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kawano/coding/stat204_project/"/>
    </mc:Choice>
  </mc:AlternateContent>
  <xr:revisionPtr revIDLastSave="0" documentId="13_ncr:1_{75FCBFA8-4C02-F847-A94B-4955C0C6C46B}" xr6:coauthVersionLast="47" xr6:coauthVersionMax="47" xr10:uidLastSave="{00000000-0000-0000-0000-000000000000}"/>
  <bookViews>
    <workbookView xWindow="0" yWindow="500" windowWidth="28800" windowHeight="17500" tabRatio="751" activeTab="1" xr2:uid="{00000000-000D-0000-FFFF-FFFF00000000}"/>
  </bookViews>
  <sheets>
    <sheet name="Raw Dataset" sheetId="7" r:id="rId1"/>
    <sheet name="Coded Dataset For SPSS" sheetId="1" r:id="rId2"/>
    <sheet name="Coding" sheetId="3" r:id="rId3"/>
    <sheet name="MHC-SF" sheetId="8" r:id="rId4"/>
    <sheet name="HADS" sheetId="10" r:id="rId5"/>
    <sheet name="SLS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8" l="1"/>
  <c r="AN754" i="1"/>
  <c r="E736" i="8"/>
  <c r="E725" i="8"/>
  <c r="E711" i="8"/>
  <c r="E700" i="8"/>
  <c r="E669" i="8"/>
  <c r="E664" i="8"/>
  <c r="E659" i="8"/>
  <c r="E657" i="8"/>
  <c r="E656" i="8"/>
  <c r="E634" i="8"/>
  <c r="E617" i="8"/>
  <c r="E614" i="8"/>
  <c r="E594" i="8"/>
  <c r="E589" i="8"/>
  <c r="E563" i="8"/>
  <c r="E560" i="8"/>
  <c r="E545" i="8"/>
  <c r="E516" i="8"/>
  <c r="E488" i="8"/>
  <c r="E474" i="8"/>
  <c r="E472" i="8"/>
  <c r="E469" i="8"/>
  <c r="E462" i="8"/>
  <c r="E461" i="8"/>
  <c r="E452" i="8"/>
  <c r="E422" i="8"/>
  <c r="E421" i="8"/>
  <c r="E413" i="8"/>
  <c r="E385" i="8"/>
  <c r="E367" i="8"/>
  <c r="E336" i="8"/>
  <c r="E331" i="8"/>
  <c r="E329" i="8"/>
  <c r="E320" i="8"/>
  <c r="E307" i="8"/>
  <c r="E301" i="8"/>
  <c r="E285" i="8"/>
  <c r="E278" i="8"/>
  <c r="E265" i="8"/>
  <c r="E254" i="8"/>
  <c r="E253" i="8"/>
  <c r="E250" i="8"/>
  <c r="E242" i="8"/>
  <c r="E228" i="8"/>
  <c r="E214" i="8"/>
  <c r="E207" i="8"/>
  <c r="E179" i="8"/>
  <c r="E158" i="8"/>
  <c r="E152" i="8"/>
  <c r="E150" i="8"/>
  <c r="E142" i="8"/>
  <c r="E140" i="8"/>
  <c r="E129" i="8"/>
  <c r="E117" i="8"/>
  <c r="E108" i="8"/>
  <c r="E94" i="8"/>
  <c r="E71" i="8"/>
  <c r="E70" i="8"/>
  <c r="E63" i="8"/>
  <c r="E62" i="8"/>
  <c r="E50" i="8"/>
  <c r="E42" i="8"/>
  <c r="E33" i="8"/>
  <c r="E13" i="8"/>
  <c r="G599" i="12"/>
  <c r="G499" i="12"/>
  <c r="G399" i="12"/>
  <c r="G299" i="12"/>
  <c r="G199" i="12"/>
  <c r="G99" i="12"/>
  <c r="G524" i="12"/>
  <c r="G3" i="12"/>
  <c r="H3" i="12"/>
  <c r="I3" i="12"/>
  <c r="G4" i="12"/>
  <c r="H4" i="12"/>
  <c r="I4" i="12"/>
  <c r="G5" i="12"/>
  <c r="H5" i="12"/>
  <c r="I5" i="12"/>
  <c r="G6" i="12"/>
  <c r="H6" i="12"/>
  <c r="I6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5" i="12"/>
  <c r="H25" i="12"/>
  <c r="I25" i="12"/>
  <c r="G26" i="12"/>
  <c r="H26" i="12"/>
  <c r="I26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1" i="12"/>
  <c r="H51" i="12"/>
  <c r="I51" i="12"/>
  <c r="G53" i="12"/>
  <c r="H53" i="12"/>
  <c r="I53" i="12"/>
  <c r="G54" i="12"/>
  <c r="H54" i="12"/>
  <c r="I54" i="12"/>
  <c r="G55" i="12"/>
  <c r="H55" i="12"/>
  <c r="I55" i="12"/>
  <c r="G56" i="12"/>
  <c r="H56" i="12"/>
  <c r="I56" i="12"/>
  <c r="G57" i="12"/>
  <c r="H57" i="12"/>
  <c r="I57" i="12"/>
  <c r="G58" i="12"/>
  <c r="H58" i="12"/>
  <c r="I58" i="12"/>
  <c r="G59" i="12"/>
  <c r="H59" i="12"/>
  <c r="I59" i="12"/>
  <c r="G60" i="12"/>
  <c r="H60" i="12"/>
  <c r="I60" i="12"/>
  <c r="G64" i="12"/>
  <c r="H64" i="12"/>
  <c r="I64" i="12"/>
  <c r="G65" i="12"/>
  <c r="H65" i="12"/>
  <c r="I65" i="12"/>
  <c r="G66" i="12"/>
  <c r="H66" i="12"/>
  <c r="I66" i="12"/>
  <c r="G67" i="12"/>
  <c r="H67" i="12"/>
  <c r="I67" i="12"/>
  <c r="G68" i="12"/>
  <c r="H68" i="12"/>
  <c r="I68" i="12"/>
  <c r="G69" i="12"/>
  <c r="H69" i="12"/>
  <c r="I69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6" i="12"/>
  <c r="H96" i="12"/>
  <c r="I96" i="12"/>
  <c r="G97" i="12"/>
  <c r="H97" i="12"/>
  <c r="I97" i="12"/>
  <c r="G98" i="12"/>
  <c r="H98" i="12"/>
  <c r="I98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8" i="12"/>
  <c r="H118" i="12"/>
  <c r="I118" i="12"/>
  <c r="G119" i="12"/>
  <c r="H119" i="12"/>
  <c r="I119" i="12"/>
  <c r="G120" i="12"/>
  <c r="H120" i="12"/>
  <c r="I120" i="12"/>
  <c r="G121" i="12"/>
  <c r="H121" i="12"/>
  <c r="I121" i="12"/>
  <c r="G122" i="12"/>
  <c r="H122" i="12"/>
  <c r="I122" i="12"/>
  <c r="G123" i="12"/>
  <c r="H123" i="12"/>
  <c r="I123" i="12"/>
  <c r="G124" i="12"/>
  <c r="H124" i="12"/>
  <c r="I124" i="12"/>
  <c r="G125" i="12"/>
  <c r="H125" i="12"/>
  <c r="I125" i="12"/>
  <c r="G126" i="12"/>
  <c r="H126" i="12"/>
  <c r="I126" i="12"/>
  <c r="G127" i="12"/>
  <c r="H127" i="12"/>
  <c r="I127" i="12"/>
  <c r="G128" i="12"/>
  <c r="H128" i="12"/>
  <c r="I128" i="12"/>
  <c r="G130" i="12"/>
  <c r="H130" i="12"/>
  <c r="I130" i="12"/>
  <c r="G132" i="12"/>
  <c r="H132" i="12"/>
  <c r="I132" i="12"/>
  <c r="G133" i="12"/>
  <c r="H133" i="12"/>
  <c r="I133" i="12"/>
  <c r="G134" i="12"/>
  <c r="H134" i="12"/>
  <c r="I134" i="12"/>
  <c r="G135" i="12"/>
  <c r="H135" i="12"/>
  <c r="I135" i="12"/>
  <c r="G136" i="12"/>
  <c r="H136" i="12"/>
  <c r="I136" i="12"/>
  <c r="G137" i="12"/>
  <c r="H137" i="12"/>
  <c r="I137" i="12"/>
  <c r="G138" i="12"/>
  <c r="H138" i="12"/>
  <c r="I138" i="12"/>
  <c r="G139" i="12"/>
  <c r="H139" i="12"/>
  <c r="I139" i="12"/>
  <c r="G141" i="12"/>
  <c r="H141" i="12"/>
  <c r="I141" i="12"/>
  <c r="G143" i="12"/>
  <c r="H143" i="12"/>
  <c r="I143" i="12"/>
  <c r="G144" i="12"/>
  <c r="H144" i="12"/>
  <c r="I144" i="12"/>
  <c r="G145" i="12"/>
  <c r="H145" i="12"/>
  <c r="I145" i="12"/>
  <c r="G146" i="12"/>
  <c r="H146" i="12"/>
  <c r="I146" i="12"/>
  <c r="G147" i="12"/>
  <c r="H147" i="12"/>
  <c r="I147" i="12"/>
  <c r="G148" i="12"/>
  <c r="H148" i="12"/>
  <c r="I148" i="12"/>
  <c r="G149" i="12"/>
  <c r="H149" i="12"/>
  <c r="I149" i="12"/>
  <c r="G151" i="12"/>
  <c r="H151" i="12"/>
  <c r="I151" i="12"/>
  <c r="G153" i="12"/>
  <c r="H153" i="12"/>
  <c r="I153" i="12"/>
  <c r="G155" i="12"/>
  <c r="H155" i="12"/>
  <c r="I155" i="12"/>
  <c r="G156" i="12"/>
  <c r="H156" i="12"/>
  <c r="I156" i="12"/>
  <c r="G157" i="12"/>
  <c r="H157" i="12"/>
  <c r="I157" i="12"/>
  <c r="G159" i="12"/>
  <c r="H159" i="12"/>
  <c r="I159" i="12"/>
  <c r="G160" i="12"/>
  <c r="H160" i="12"/>
  <c r="I160" i="12"/>
  <c r="G161" i="12"/>
  <c r="H161" i="12"/>
  <c r="I161" i="12"/>
  <c r="G162" i="12"/>
  <c r="H162" i="12"/>
  <c r="I162" i="12"/>
  <c r="G163" i="12"/>
  <c r="H163" i="12"/>
  <c r="I163" i="12"/>
  <c r="G164" i="12"/>
  <c r="H164" i="12"/>
  <c r="I164" i="12"/>
  <c r="G165" i="12"/>
  <c r="H165" i="12"/>
  <c r="I165" i="12"/>
  <c r="G166" i="12"/>
  <c r="H166" i="12"/>
  <c r="I166" i="12"/>
  <c r="G167" i="12"/>
  <c r="H167" i="12"/>
  <c r="I167" i="12"/>
  <c r="G168" i="12"/>
  <c r="H168" i="12"/>
  <c r="I168" i="12"/>
  <c r="G169" i="12"/>
  <c r="H169" i="12"/>
  <c r="I169" i="12"/>
  <c r="G170" i="12"/>
  <c r="H170" i="12"/>
  <c r="I170" i="12"/>
  <c r="G171" i="12"/>
  <c r="H171" i="12"/>
  <c r="I171" i="12"/>
  <c r="G172" i="12"/>
  <c r="H172" i="12"/>
  <c r="I172" i="12"/>
  <c r="G173" i="12"/>
  <c r="H173" i="12"/>
  <c r="I173" i="12"/>
  <c r="G174" i="12"/>
  <c r="H174" i="12"/>
  <c r="I174" i="12"/>
  <c r="G175" i="12"/>
  <c r="H175" i="12"/>
  <c r="I175" i="12"/>
  <c r="G176" i="12"/>
  <c r="H176" i="12"/>
  <c r="I176" i="12"/>
  <c r="G177" i="12"/>
  <c r="H177" i="12"/>
  <c r="I177" i="12"/>
  <c r="G178" i="12"/>
  <c r="H178" i="12"/>
  <c r="I178" i="12"/>
  <c r="G180" i="12"/>
  <c r="H180" i="12"/>
  <c r="I180" i="12"/>
  <c r="G181" i="12"/>
  <c r="H181" i="12"/>
  <c r="I181" i="12"/>
  <c r="G182" i="12"/>
  <c r="H182" i="12"/>
  <c r="I182" i="12"/>
  <c r="G184" i="12"/>
  <c r="H184" i="12"/>
  <c r="I184" i="12"/>
  <c r="G185" i="12"/>
  <c r="H185" i="12"/>
  <c r="I185" i="12"/>
  <c r="G186" i="12"/>
  <c r="H186" i="12"/>
  <c r="I186" i="12"/>
  <c r="G187" i="12"/>
  <c r="H187" i="12"/>
  <c r="I187" i="12"/>
  <c r="G188" i="12"/>
  <c r="H188" i="12"/>
  <c r="I188" i="12"/>
  <c r="G189" i="12"/>
  <c r="H189" i="12"/>
  <c r="I189" i="12"/>
  <c r="G190" i="12"/>
  <c r="H190" i="12"/>
  <c r="I190" i="12"/>
  <c r="G191" i="12"/>
  <c r="H191" i="12"/>
  <c r="I191" i="12"/>
  <c r="G192" i="12"/>
  <c r="H192" i="12"/>
  <c r="I192" i="12"/>
  <c r="G193" i="12"/>
  <c r="H193" i="12"/>
  <c r="I193" i="12"/>
  <c r="G194" i="12"/>
  <c r="H194" i="12"/>
  <c r="I194" i="12"/>
  <c r="G195" i="12"/>
  <c r="H195" i="12"/>
  <c r="I195" i="12"/>
  <c r="G196" i="12"/>
  <c r="H196" i="12"/>
  <c r="I196" i="12"/>
  <c r="G197" i="12"/>
  <c r="H197" i="12"/>
  <c r="I197" i="12"/>
  <c r="G198" i="12"/>
  <c r="H198" i="12"/>
  <c r="I198" i="12"/>
  <c r="H199" i="12"/>
  <c r="I199" i="12"/>
  <c r="G200" i="12"/>
  <c r="H200" i="12"/>
  <c r="I200" i="12"/>
  <c r="G201" i="12"/>
  <c r="H201" i="12"/>
  <c r="I201" i="12"/>
  <c r="G202" i="12"/>
  <c r="H202" i="12"/>
  <c r="I202" i="12"/>
  <c r="G203" i="12"/>
  <c r="H203" i="12"/>
  <c r="I203" i="12"/>
  <c r="G204" i="12"/>
  <c r="H204" i="12"/>
  <c r="I204" i="12"/>
  <c r="G205" i="12"/>
  <c r="H205" i="12"/>
  <c r="I205" i="12"/>
  <c r="G206" i="12"/>
  <c r="H206" i="12"/>
  <c r="I206" i="12"/>
  <c r="G208" i="12"/>
  <c r="H208" i="12"/>
  <c r="I208" i="12"/>
  <c r="G209" i="12"/>
  <c r="H209" i="12"/>
  <c r="I209" i="12"/>
  <c r="G210" i="12"/>
  <c r="H210" i="12"/>
  <c r="I210" i="12"/>
  <c r="G211" i="12"/>
  <c r="H211" i="12"/>
  <c r="I211" i="12"/>
  <c r="G212" i="12"/>
  <c r="H212" i="12"/>
  <c r="I212" i="12"/>
  <c r="G213" i="12"/>
  <c r="H213" i="12"/>
  <c r="I213" i="12"/>
  <c r="G215" i="12"/>
  <c r="H215" i="12"/>
  <c r="I215" i="12"/>
  <c r="G216" i="12"/>
  <c r="H216" i="12"/>
  <c r="I216" i="12"/>
  <c r="G217" i="12"/>
  <c r="H217" i="12"/>
  <c r="I217" i="12"/>
  <c r="G218" i="12"/>
  <c r="H218" i="12"/>
  <c r="I218" i="12"/>
  <c r="G219" i="12"/>
  <c r="H219" i="12"/>
  <c r="I219" i="12"/>
  <c r="G220" i="12"/>
  <c r="H220" i="12"/>
  <c r="I220" i="12"/>
  <c r="G221" i="12"/>
  <c r="H221" i="12"/>
  <c r="I221" i="12"/>
  <c r="G222" i="12"/>
  <c r="H222" i="12"/>
  <c r="I222" i="12"/>
  <c r="G223" i="12"/>
  <c r="H223" i="12"/>
  <c r="I223" i="12"/>
  <c r="G224" i="12"/>
  <c r="H224" i="12"/>
  <c r="I224" i="12"/>
  <c r="G225" i="12"/>
  <c r="H225" i="12"/>
  <c r="I225" i="12"/>
  <c r="G226" i="12"/>
  <c r="H226" i="12"/>
  <c r="I226" i="12"/>
  <c r="G227" i="12"/>
  <c r="H227" i="12"/>
  <c r="I227" i="12"/>
  <c r="G229" i="12"/>
  <c r="H229" i="12"/>
  <c r="I229" i="12"/>
  <c r="G230" i="12"/>
  <c r="H230" i="12"/>
  <c r="I230" i="12"/>
  <c r="G231" i="12"/>
  <c r="H231" i="12"/>
  <c r="I231" i="12"/>
  <c r="G232" i="12"/>
  <c r="H232" i="12"/>
  <c r="I232" i="12"/>
  <c r="G233" i="12"/>
  <c r="H233" i="12"/>
  <c r="I233" i="12"/>
  <c r="G234" i="12"/>
  <c r="H234" i="12"/>
  <c r="I234" i="12"/>
  <c r="G235" i="12"/>
  <c r="H235" i="12"/>
  <c r="I235" i="12"/>
  <c r="G236" i="12"/>
  <c r="H236" i="12"/>
  <c r="I236" i="12"/>
  <c r="G237" i="12"/>
  <c r="H237" i="12"/>
  <c r="I237" i="12"/>
  <c r="G238" i="12"/>
  <c r="H238" i="12"/>
  <c r="I238" i="12"/>
  <c r="G239" i="12"/>
  <c r="H239" i="12"/>
  <c r="I239" i="12"/>
  <c r="G240" i="12"/>
  <c r="H240" i="12"/>
  <c r="I240" i="12"/>
  <c r="G241" i="12"/>
  <c r="H241" i="12"/>
  <c r="I241" i="12"/>
  <c r="G243" i="12"/>
  <c r="H243" i="12"/>
  <c r="I243" i="12"/>
  <c r="G244" i="12"/>
  <c r="H244" i="12"/>
  <c r="I244" i="12"/>
  <c r="G245" i="12"/>
  <c r="H245" i="12"/>
  <c r="I245" i="12"/>
  <c r="G246" i="12"/>
  <c r="H246" i="12"/>
  <c r="I246" i="12"/>
  <c r="G247" i="12"/>
  <c r="H247" i="12"/>
  <c r="I247" i="12"/>
  <c r="G248" i="12"/>
  <c r="H248" i="12"/>
  <c r="I248" i="12"/>
  <c r="G249" i="12"/>
  <c r="H249" i="12"/>
  <c r="I249" i="12"/>
  <c r="G251" i="12"/>
  <c r="H251" i="12"/>
  <c r="I251" i="12"/>
  <c r="G252" i="12"/>
  <c r="H252" i="12"/>
  <c r="I252" i="12"/>
  <c r="G255" i="12"/>
  <c r="H255" i="12"/>
  <c r="I255" i="12"/>
  <c r="G256" i="12"/>
  <c r="H256" i="12"/>
  <c r="I256" i="12"/>
  <c r="G257" i="12"/>
  <c r="H257" i="12"/>
  <c r="I257" i="12"/>
  <c r="G258" i="12"/>
  <c r="H258" i="12"/>
  <c r="I258" i="12"/>
  <c r="G259" i="12"/>
  <c r="H259" i="12"/>
  <c r="I259" i="12"/>
  <c r="G260" i="12"/>
  <c r="H260" i="12"/>
  <c r="I260" i="12"/>
  <c r="G261" i="12"/>
  <c r="H261" i="12"/>
  <c r="I261" i="12"/>
  <c r="G262" i="12"/>
  <c r="H262" i="12"/>
  <c r="I262" i="12"/>
  <c r="G263" i="12"/>
  <c r="H263" i="12"/>
  <c r="I263" i="12"/>
  <c r="G264" i="12"/>
  <c r="H264" i="12"/>
  <c r="I264" i="12"/>
  <c r="G266" i="12"/>
  <c r="H266" i="12"/>
  <c r="I266" i="12"/>
  <c r="G267" i="12"/>
  <c r="H267" i="12"/>
  <c r="I267" i="12"/>
  <c r="G268" i="12"/>
  <c r="H268" i="12"/>
  <c r="I268" i="12"/>
  <c r="G269" i="12"/>
  <c r="H269" i="12"/>
  <c r="I269" i="12"/>
  <c r="G270" i="12"/>
  <c r="H270" i="12"/>
  <c r="I270" i="12"/>
  <c r="G271" i="12"/>
  <c r="H271" i="12"/>
  <c r="I271" i="12"/>
  <c r="G272" i="12"/>
  <c r="H272" i="12"/>
  <c r="I272" i="12"/>
  <c r="G273" i="12"/>
  <c r="H273" i="12"/>
  <c r="I273" i="12"/>
  <c r="G274" i="12"/>
  <c r="H274" i="12"/>
  <c r="I274" i="12"/>
  <c r="G275" i="12"/>
  <c r="H275" i="12"/>
  <c r="I275" i="12"/>
  <c r="G276" i="12"/>
  <c r="H276" i="12"/>
  <c r="I276" i="12"/>
  <c r="G277" i="12"/>
  <c r="H277" i="12"/>
  <c r="I277" i="12"/>
  <c r="G279" i="12"/>
  <c r="H279" i="12"/>
  <c r="I279" i="12"/>
  <c r="G280" i="12"/>
  <c r="H280" i="12"/>
  <c r="I280" i="12"/>
  <c r="G281" i="12"/>
  <c r="H281" i="12"/>
  <c r="I281" i="12"/>
  <c r="G282" i="12"/>
  <c r="H282" i="12"/>
  <c r="I282" i="12"/>
  <c r="G283" i="12"/>
  <c r="H283" i="12"/>
  <c r="I283" i="12"/>
  <c r="G284" i="12"/>
  <c r="H284" i="12"/>
  <c r="I284" i="12"/>
  <c r="G286" i="12"/>
  <c r="H286" i="12"/>
  <c r="I286" i="12"/>
  <c r="G287" i="12"/>
  <c r="H287" i="12"/>
  <c r="I287" i="12"/>
  <c r="G288" i="12"/>
  <c r="H288" i="12"/>
  <c r="I288" i="12"/>
  <c r="G289" i="12"/>
  <c r="H289" i="12"/>
  <c r="I289" i="12"/>
  <c r="G290" i="12"/>
  <c r="H290" i="12"/>
  <c r="I290" i="12"/>
  <c r="G291" i="12"/>
  <c r="H291" i="12"/>
  <c r="I291" i="12"/>
  <c r="G292" i="12"/>
  <c r="H292" i="12"/>
  <c r="I292" i="12"/>
  <c r="G293" i="12"/>
  <c r="H293" i="12"/>
  <c r="I293" i="12"/>
  <c r="G294" i="12"/>
  <c r="H294" i="12"/>
  <c r="I294" i="12"/>
  <c r="G295" i="12"/>
  <c r="H295" i="12"/>
  <c r="I295" i="12"/>
  <c r="G296" i="12"/>
  <c r="H296" i="12"/>
  <c r="I296" i="12"/>
  <c r="G297" i="12"/>
  <c r="H297" i="12"/>
  <c r="I297" i="12"/>
  <c r="G298" i="12"/>
  <c r="H298" i="12"/>
  <c r="I298" i="12"/>
  <c r="H299" i="12"/>
  <c r="I299" i="12"/>
  <c r="G300" i="12"/>
  <c r="H300" i="12"/>
  <c r="I300" i="12"/>
  <c r="G302" i="12"/>
  <c r="H302" i="12"/>
  <c r="I302" i="12"/>
  <c r="G303" i="12"/>
  <c r="H303" i="12"/>
  <c r="I303" i="12"/>
  <c r="G304" i="12"/>
  <c r="H304" i="12"/>
  <c r="I304" i="12"/>
  <c r="G305" i="12"/>
  <c r="H305" i="12"/>
  <c r="I305" i="12"/>
  <c r="G306" i="12"/>
  <c r="H306" i="12"/>
  <c r="I306" i="12"/>
  <c r="G308" i="12"/>
  <c r="H308" i="12"/>
  <c r="I308" i="12"/>
  <c r="G309" i="12"/>
  <c r="H309" i="12"/>
  <c r="I309" i="12"/>
  <c r="G310" i="12"/>
  <c r="H310" i="12"/>
  <c r="I310" i="12"/>
  <c r="G311" i="12"/>
  <c r="H311" i="12"/>
  <c r="I311" i="12"/>
  <c r="G312" i="12"/>
  <c r="H312" i="12"/>
  <c r="I312" i="12"/>
  <c r="G314" i="12"/>
  <c r="H314" i="12"/>
  <c r="I314" i="12"/>
  <c r="G315" i="12"/>
  <c r="H315" i="12"/>
  <c r="I315" i="12"/>
  <c r="G316" i="12"/>
  <c r="H316" i="12"/>
  <c r="I316" i="12"/>
  <c r="G317" i="12"/>
  <c r="H317" i="12"/>
  <c r="I317" i="12"/>
  <c r="G318" i="12"/>
  <c r="H318" i="12"/>
  <c r="I318" i="12"/>
  <c r="G319" i="12"/>
  <c r="H319" i="12"/>
  <c r="I319" i="12"/>
  <c r="G321" i="12"/>
  <c r="H321" i="12"/>
  <c r="I321" i="12"/>
  <c r="G322" i="12"/>
  <c r="H322" i="12"/>
  <c r="I322" i="12"/>
  <c r="G323" i="12"/>
  <c r="H323" i="12"/>
  <c r="I323" i="12"/>
  <c r="G324" i="12"/>
  <c r="H324" i="12"/>
  <c r="I324" i="12"/>
  <c r="G325" i="12"/>
  <c r="H325" i="12"/>
  <c r="I325" i="12"/>
  <c r="G326" i="12"/>
  <c r="H326" i="12"/>
  <c r="I326" i="12"/>
  <c r="G327" i="12"/>
  <c r="H327" i="12"/>
  <c r="I327" i="12"/>
  <c r="G328" i="12"/>
  <c r="H328" i="12"/>
  <c r="I328" i="12"/>
  <c r="G330" i="12"/>
  <c r="H330" i="12"/>
  <c r="I330" i="12"/>
  <c r="G332" i="12"/>
  <c r="H332" i="12"/>
  <c r="I332" i="12"/>
  <c r="G333" i="12"/>
  <c r="H333" i="12"/>
  <c r="I333" i="12"/>
  <c r="G334" i="12"/>
  <c r="H334" i="12"/>
  <c r="I334" i="12"/>
  <c r="G335" i="12"/>
  <c r="H335" i="12"/>
  <c r="I335" i="12"/>
  <c r="G337" i="12"/>
  <c r="H337" i="12"/>
  <c r="I337" i="12"/>
  <c r="G338" i="12"/>
  <c r="H338" i="12"/>
  <c r="I338" i="12"/>
  <c r="G339" i="12"/>
  <c r="H339" i="12"/>
  <c r="I339" i="12"/>
  <c r="G340" i="12"/>
  <c r="H340" i="12"/>
  <c r="I340" i="12"/>
  <c r="G341" i="12"/>
  <c r="H341" i="12"/>
  <c r="I341" i="12"/>
  <c r="G342" i="12"/>
  <c r="H342" i="12"/>
  <c r="I342" i="12"/>
  <c r="G343" i="12"/>
  <c r="H343" i="12"/>
  <c r="I343" i="12"/>
  <c r="G344" i="12"/>
  <c r="H344" i="12"/>
  <c r="I344" i="12"/>
  <c r="G345" i="12"/>
  <c r="H345" i="12"/>
  <c r="I345" i="12"/>
  <c r="G346" i="12"/>
  <c r="H346" i="12"/>
  <c r="I346" i="12"/>
  <c r="G347" i="12"/>
  <c r="H347" i="12"/>
  <c r="I347" i="12"/>
  <c r="G348" i="12"/>
  <c r="H348" i="12"/>
  <c r="I348" i="12"/>
  <c r="G349" i="12"/>
  <c r="H349" i="12"/>
  <c r="I349" i="12"/>
  <c r="G350" i="12"/>
  <c r="H350" i="12"/>
  <c r="I350" i="12"/>
  <c r="G351" i="12"/>
  <c r="H351" i="12"/>
  <c r="I351" i="12"/>
  <c r="G352" i="12"/>
  <c r="H352" i="12"/>
  <c r="I352" i="12"/>
  <c r="G353" i="12"/>
  <c r="H353" i="12"/>
  <c r="I353" i="12"/>
  <c r="G354" i="12"/>
  <c r="H354" i="12"/>
  <c r="I354" i="12"/>
  <c r="G355" i="12"/>
  <c r="H355" i="12"/>
  <c r="I355" i="12"/>
  <c r="G356" i="12"/>
  <c r="H356" i="12"/>
  <c r="I356" i="12"/>
  <c r="G357" i="12"/>
  <c r="H357" i="12"/>
  <c r="I357" i="12"/>
  <c r="G358" i="12"/>
  <c r="H358" i="12"/>
  <c r="I358" i="12"/>
  <c r="G359" i="12"/>
  <c r="H359" i="12"/>
  <c r="I359" i="12"/>
  <c r="G360" i="12"/>
  <c r="H360" i="12"/>
  <c r="I360" i="12"/>
  <c r="G361" i="12"/>
  <c r="H361" i="12"/>
  <c r="I361" i="12"/>
  <c r="G363" i="12"/>
  <c r="H363" i="12"/>
  <c r="I363" i="12"/>
  <c r="G364" i="12"/>
  <c r="H364" i="12"/>
  <c r="I364" i="12"/>
  <c r="G365" i="12"/>
  <c r="H365" i="12"/>
  <c r="I365" i="12"/>
  <c r="G366" i="12"/>
  <c r="H366" i="12"/>
  <c r="I366" i="12"/>
  <c r="G368" i="12"/>
  <c r="H368" i="12"/>
  <c r="I368" i="12"/>
  <c r="G369" i="12"/>
  <c r="H369" i="12"/>
  <c r="I369" i="12"/>
  <c r="G370" i="12"/>
  <c r="H370" i="12"/>
  <c r="I370" i="12"/>
  <c r="G371" i="12"/>
  <c r="H371" i="12"/>
  <c r="I371" i="12"/>
  <c r="G372" i="12"/>
  <c r="H372" i="12"/>
  <c r="I372" i="12"/>
  <c r="G373" i="12"/>
  <c r="H373" i="12"/>
  <c r="I373" i="12"/>
  <c r="G374" i="12"/>
  <c r="H374" i="12"/>
  <c r="I374" i="12"/>
  <c r="G375" i="12"/>
  <c r="H375" i="12"/>
  <c r="I375" i="12"/>
  <c r="G377" i="12"/>
  <c r="H377" i="12"/>
  <c r="I377" i="12"/>
  <c r="G378" i="12"/>
  <c r="H378" i="12"/>
  <c r="I378" i="12"/>
  <c r="G379" i="12"/>
  <c r="H379" i="12"/>
  <c r="I379" i="12"/>
  <c r="G380" i="12"/>
  <c r="H380" i="12"/>
  <c r="I380" i="12"/>
  <c r="G381" i="12"/>
  <c r="H381" i="12"/>
  <c r="I381" i="12"/>
  <c r="G382" i="12"/>
  <c r="H382" i="12"/>
  <c r="I382" i="12"/>
  <c r="G383" i="12"/>
  <c r="H383" i="12"/>
  <c r="I383" i="12"/>
  <c r="G384" i="12"/>
  <c r="H384" i="12"/>
  <c r="I384" i="12"/>
  <c r="G386" i="12"/>
  <c r="H386" i="12"/>
  <c r="I386" i="12"/>
  <c r="G387" i="12"/>
  <c r="H387" i="12"/>
  <c r="I387" i="12"/>
  <c r="G388" i="12"/>
  <c r="H388" i="12"/>
  <c r="I388" i="12"/>
  <c r="G389" i="12"/>
  <c r="H389" i="12"/>
  <c r="I389" i="12"/>
  <c r="G390" i="12"/>
  <c r="H390" i="12"/>
  <c r="I390" i="12"/>
  <c r="G391" i="12"/>
  <c r="H391" i="12"/>
  <c r="I391" i="12"/>
  <c r="G392" i="12"/>
  <c r="H392" i="12"/>
  <c r="I392" i="12"/>
  <c r="G393" i="12"/>
  <c r="H393" i="12"/>
  <c r="I393" i="12"/>
  <c r="G394" i="12"/>
  <c r="H394" i="12"/>
  <c r="I394" i="12"/>
  <c r="G395" i="12"/>
  <c r="H395" i="12"/>
  <c r="I395" i="12"/>
  <c r="G396" i="12"/>
  <c r="H396" i="12"/>
  <c r="I396" i="12"/>
  <c r="G397" i="12"/>
  <c r="H397" i="12"/>
  <c r="I397" i="12"/>
  <c r="G398" i="12"/>
  <c r="H398" i="12"/>
  <c r="I398" i="12"/>
  <c r="H399" i="12"/>
  <c r="I399" i="12"/>
  <c r="G400" i="12"/>
  <c r="H400" i="12"/>
  <c r="I400" i="12"/>
  <c r="G401" i="12"/>
  <c r="H401" i="12"/>
  <c r="I401" i="12"/>
  <c r="G402" i="12"/>
  <c r="H402" i="12"/>
  <c r="I402" i="12"/>
  <c r="G403" i="12"/>
  <c r="H403" i="12"/>
  <c r="I403" i="12"/>
  <c r="G404" i="12"/>
  <c r="H404" i="12"/>
  <c r="I404" i="12"/>
  <c r="G405" i="12"/>
  <c r="H405" i="12"/>
  <c r="I405" i="12"/>
  <c r="G406" i="12"/>
  <c r="H406" i="12"/>
  <c r="I406" i="12"/>
  <c r="G407" i="12"/>
  <c r="H407" i="12"/>
  <c r="I407" i="12"/>
  <c r="G408" i="12"/>
  <c r="H408" i="12"/>
  <c r="I408" i="12"/>
  <c r="G409" i="12"/>
  <c r="H409" i="12"/>
  <c r="I409" i="12"/>
  <c r="G410" i="12"/>
  <c r="H410" i="12"/>
  <c r="I410" i="12"/>
  <c r="G411" i="12"/>
  <c r="H411" i="12"/>
  <c r="I411" i="12"/>
  <c r="G412" i="12"/>
  <c r="H412" i="12"/>
  <c r="I412" i="12"/>
  <c r="G414" i="12"/>
  <c r="H414" i="12"/>
  <c r="I414" i="12"/>
  <c r="G415" i="12"/>
  <c r="H415" i="12"/>
  <c r="I415" i="12"/>
  <c r="G416" i="12"/>
  <c r="H416" i="12"/>
  <c r="I416" i="12"/>
  <c r="G417" i="12"/>
  <c r="H417" i="12"/>
  <c r="I417" i="12"/>
  <c r="G418" i="12"/>
  <c r="H418" i="12"/>
  <c r="I418" i="12"/>
  <c r="G419" i="12"/>
  <c r="H419" i="12"/>
  <c r="I419" i="12"/>
  <c r="G420" i="12"/>
  <c r="H420" i="12"/>
  <c r="I420" i="12"/>
  <c r="G423" i="12"/>
  <c r="H423" i="12"/>
  <c r="I423" i="12"/>
  <c r="G424" i="12"/>
  <c r="H424" i="12"/>
  <c r="I424" i="12"/>
  <c r="G425" i="12"/>
  <c r="H425" i="12"/>
  <c r="I425" i="12"/>
  <c r="G426" i="12"/>
  <c r="H426" i="12"/>
  <c r="I426" i="12"/>
  <c r="G427" i="12"/>
  <c r="H427" i="12"/>
  <c r="I427" i="12"/>
  <c r="G428" i="12"/>
  <c r="H428" i="12"/>
  <c r="I428" i="12"/>
  <c r="G429" i="12"/>
  <c r="H429" i="12"/>
  <c r="I429" i="12"/>
  <c r="G430" i="12"/>
  <c r="H430" i="12"/>
  <c r="I430" i="12"/>
  <c r="G431" i="12"/>
  <c r="H431" i="12"/>
  <c r="I431" i="12"/>
  <c r="G432" i="12"/>
  <c r="H432" i="12"/>
  <c r="I432" i="12"/>
  <c r="G433" i="12"/>
  <c r="H433" i="12"/>
  <c r="I433" i="12"/>
  <c r="G434" i="12"/>
  <c r="H434" i="12"/>
  <c r="I434" i="12"/>
  <c r="G435" i="12"/>
  <c r="H435" i="12"/>
  <c r="I435" i="12"/>
  <c r="G436" i="12"/>
  <c r="H436" i="12"/>
  <c r="I436" i="12"/>
  <c r="G437" i="12"/>
  <c r="H437" i="12"/>
  <c r="I437" i="12"/>
  <c r="G438" i="12"/>
  <c r="H438" i="12"/>
  <c r="I438" i="12"/>
  <c r="G439" i="12"/>
  <c r="H439" i="12"/>
  <c r="I439" i="12"/>
  <c r="G440" i="12"/>
  <c r="H440" i="12"/>
  <c r="I440" i="12"/>
  <c r="G441" i="12"/>
  <c r="H441" i="12"/>
  <c r="I441" i="12"/>
  <c r="G442" i="12"/>
  <c r="H442" i="12"/>
  <c r="I442" i="12"/>
  <c r="G443" i="12"/>
  <c r="H443" i="12"/>
  <c r="I443" i="12"/>
  <c r="G444" i="12"/>
  <c r="H444" i="12"/>
  <c r="I444" i="12"/>
  <c r="G445" i="12"/>
  <c r="H445" i="12"/>
  <c r="I445" i="12"/>
  <c r="G446" i="12"/>
  <c r="H446" i="12"/>
  <c r="I446" i="12"/>
  <c r="G447" i="12"/>
  <c r="H447" i="12"/>
  <c r="I447" i="12"/>
  <c r="G448" i="12"/>
  <c r="H448" i="12"/>
  <c r="I448" i="12"/>
  <c r="G450" i="12"/>
  <c r="H450" i="12"/>
  <c r="I450" i="12"/>
  <c r="G451" i="12"/>
  <c r="H451" i="12"/>
  <c r="I451" i="12"/>
  <c r="G453" i="12"/>
  <c r="H453" i="12"/>
  <c r="I453" i="12"/>
  <c r="G455" i="12"/>
  <c r="H455" i="12"/>
  <c r="I455" i="12"/>
  <c r="G456" i="12"/>
  <c r="H456" i="12"/>
  <c r="I456" i="12"/>
  <c r="G457" i="12"/>
  <c r="H457" i="12"/>
  <c r="I457" i="12"/>
  <c r="G458" i="12"/>
  <c r="H458" i="12"/>
  <c r="I458" i="12"/>
  <c r="G459" i="12"/>
  <c r="H459" i="12"/>
  <c r="I459" i="12"/>
  <c r="G460" i="12"/>
  <c r="H460" i="12"/>
  <c r="I460" i="12"/>
  <c r="G463" i="12"/>
  <c r="H463" i="12"/>
  <c r="I463" i="12"/>
  <c r="G464" i="12"/>
  <c r="H464" i="12"/>
  <c r="I464" i="12"/>
  <c r="G465" i="12"/>
  <c r="H465" i="12"/>
  <c r="I465" i="12"/>
  <c r="G466" i="12"/>
  <c r="H466" i="12"/>
  <c r="I466" i="12"/>
  <c r="G467" i="12"/>
  <c r="H467" i="12"/>
  <c r="I467" i="12"/>
  <c r="G468" i="12"/>
  <c r="H468" i="12"/>
  <c r="I468" i="12"/>
  <c r="G470" i="12"/>
  <c r="H470" i="12"/>
  <c r="I470" i="12"/>
  <c r="G471" i="12"/>
  <c r="H471" i="12"/>
  <c r="I471" i="12"/>
  <c r="G473" i="12"/>
  <c r="H473" i="12"/>
  <c r="I473" i="12"/>
  <c r="G475" i="12"/>
  <c r="H475" i="12"/>
  <c r="I475" i="12"/>
  <c r="G476" i="12"/>
  <c r="H476" i="12"/>
  <c r="I476" i="12"/>
  <c r="G477" i="12"/>
  <c r="H477" i="12"/>
  <c r="I477" i="12"/>
  <c r="G478" i="12"/>
  <c r="H478" i="12"/>
  <c r="I478" i="12"/>
  <c r="G479" i="12"/>
  <c r="H479" i="12"/>
  <c r="I479" i="12"/>
  <c r="G480" i="12"/>
  <c r="H480" i="12"/>
  <c r="I480" i="12"/>
  <c r="G481" i="12"/>
  <c r="H481" i="12"/>
  <c r="I481" i="12"/>
  <c r="G482" i="12"/>
  <c r="H482" i="12"/>
  <c r="I482" i="12"/>
  <c r="G483" i="12"/>
  <c r="H483" i="12"/>
  <c r="I483" i="12"/>
  <c r="G484" i="12"/>
  <c r="H484" i="12"/>
  <c r="I484" i="12"/>
  <c r="G485" i="12"/>
  <c r="H485" i="12"/>
  <c r="I485" i="12"/>
  <c r="G486" i="12"/>
  <c r="H486" i="12"/>
  <c r="I486" i="12"/>
  <c r="G487" i="12"/>
  <c r="H487" i="12"/>
  <c r="I487" i="12"/>
  <c r="G489" i="12"/>
  <c r="H489" i="12"/>
  <c r="I489" i="12"/>
  <c r="G490" i="12"/>
  <c r="H490" i="12"/>
  <c r="I490" i="12"/>
  <c r="G491" i="12"/>
  <c r="H491" i="12"/>
  <c r="I491" i="12"/>
  <c r="G492" i="12"/>
  <c r="H492" i="12"/>
  <c r="I492" i="12"/>
  <c r="G493" i="12"/>
  <c r="H493" i="12"/>
  <c r="I493" i="12"/>
  <c r="G494" i="12"/>
  <c r="H494" i="12"/>
  <c r="I494" i="12"/>
  <c r="G495" i="12"/>
  <c r="H495" i="12"/>
  <c r="I495" i="12"/>
  <c r="G496" i="12"/>
  <c r="H496" i="12"/>
  <c r="I496" i="12"/>
  <c r="G497" i="12"/>
  <c r="H497" i="12"/>
  <c r="I497" i="12"/>
  <c r="G498" i="12"/>
  <c r="H498" i="12"/>
  <c r="I498" i="12"/>
  <c r="H499" i="12"/>
  <c r="I499" i="12"/>
  <c r="G500" i="12"/>
  <c r="H500" i="12"/>
  <c r="I500" i="12"/>
  <c r="G501" i="12"/>
  <c r="H501" i="12"/>
  <c r="I501" i="12"/>
  <c r="G502" i="12"/>
  <c r="H502" i="12"/>
  <c r="I502" i="12"/>
  <c r="G503" i="12"/>
  <c r="H503" i="12"/>
  <c r="I503" i="12"/>
  <c r="G504" i="12"/>
  <c r="H504" i="12"/>
  <c r="I504" i="12"/>
  <c r="G505" i="12"/>
  <c r="H505" i="12"/>
  <c r="I505" i="12"/>
  <c r="G506" i="12"/>
  <c r="H506" i="12"/>
  <c r="I506" i="12"/>
  <c r="G507" i="12"/>
  <c r="H507" i="12"/>
  <c r="I507" i="12"/>
  <c r="G508" i="12"/>
  <c r="H508" i="12"/>
  <c r="I508" i="12"/>
  <c r="G509" i="12"/>
  <c r="H509" i="12"/>
  <c r="I509" i="12"/>
  <c r="G510" i="12"/>
  <c r="H510" i="12"/>
  <c r="I510" i="12"/>
  <c r="G511" i="12"/>
  <c r="H511" i="12"/>
  <c r="I511" i="12"/>
  <c r="G512" i="12"/>
  <c r="H512" i="12"/>
  <c r="I512" i="12"/>
  <c r="G513" i="12"/>
  <c r="H513" i="12"/>
  <c r="I513" i="12"/>
  <c r="G514" i="12"/>
  <c r="H514" i="12"/>
  <c r="I514" i="12"/>
  <c r="G515" i="12"/>
  <c r="H515" i="12"/>
  <c r="I515" i="12"/>
  <c r="G517" i="12"/>
  <c r="H517" i="12"/>
  <c r="I517" i="12"/>
  <c r="G518" i="12"/>
  <c r="H518" i="12"/>
  <c r="I518" i="12"/>
  <c r="G519" i="12"/>
  <c r="H519" i="12"/>
  <c r="I519" i="12"/>
  <c r="G520" i="12"/>
  <c r="H520" i="12"/>
  <c r="I520" i="12"/>
  <c r="G521" i="12"/>
  <c r="H521" i="12"/>
  <c r="I521" i="12"/>
  <c r="G522" i="12"/>
  <c r="H522" i="12"/>
  <c r="I522" i="12"/>
  <c r="H524" i="12"/>
  <c r="I524" i="12"/>
  <c r="G525" i="12"/>
  <c r="H525" i="12"/>
  <c r="I525" i="12"/>
  <c r="G526" i="12"/>
  <c r="H526" i="12"/>
  <c r="I526" i="12"/>
  <c r="G527" i="12"/>
  <c r="H527" i="12"/>
  <c r="I527" i="12"/>
  <c r="G528" i="12"/>
  <c r="H528" i="12"/>
  <c r="I528" i="12"/>
  <c r="G529" i="12"/>
  <c r="H529" i="12"/>
  <c r="I529" i="12"/>
  <c r="G530" i="12"/>
  <c r="H530" i="12"/>
  <c r="I530" i="12"/>
  <c r="G531" i="12"/>
  <c r="H531" i="12"/>
  <c r="I531" i="12"/>
  <c r="G532" i="12"/>
  <c r="H532" i="12"/>
  <c r="I532" i="12"/>
  <c r="G533" i="12"/>
  <c r="H533" i="12"/>
  <c r="I533" i="12"/>
  <c r="G534" i="12"/>
  <c r="H534" i="12"/>
  <c r="I534" i="12"/>
  <c r="G535" i="12"/>
  <c r="H535" i="12"/>
  <c r="I535" i="12"/>
  <c r="G536" i="12"/>
  <c r="H536" i="12"/>
  <c r="I536" i="12"/>
  <c r="G537" i="12"/>
  <c r="H537" i="12"/>
  <c r="I537" i="12"/>
  <c r="G538" i="12"/>
  <c r="H538" i="12"/>
  <c r="I538" i="12"/>
  <c r="G539" i="12"/>
  <c r="H539" i="12"/>
  <c r="I539" i="12"/>
  <c r="G540" i="12"/>
  <c r="H540" i="12"/>
  <c r="I540" i="12"/>
  <c r="G541" i="12"/>
  <c r="H541" i="12"/>
  <c r="I541" i="12"/>
  <c r="G542" i="12"/>
  <c r="H542" i="12"/>
  <c r="I542" i="12"/>
  <c r="G543" i="12"/>
  <c r="H543" i="12"/>
  <c r="I543" i="12"/>
  <c r="G544" i="12"/>
  <c r="H544" i="12"/>
  <c r="I544" i="12"/>
  <c r="G546" i="12"/>
  <c r="H546" i="12"/>
  <c r="I546" i="12"/>
  <c r="G547" i="12"/>
  <c r="H547" i="12"/>
  <c r="I547" i="12"/>
  <c r="G548" i="12"/>
  <c r="H548" i="12"/>
  <c r="I548" i="12"/>
  <c r="G549" i="12"/>
  <c r="H549" i="12"/>
  <c r="I549" i="12"/>
  <c r="G550" i="12"/>
  <c r="H550" i="12"/>
  <c r="I550" i="12"/>
  <c r="G551" i="12"/>
  <c r="H551" i="12"/>
  <c r="I551" i="12"/>
  <c r="G552" i="12"/>
  <c r="H552" i="12"/>
  <c r="I552" i="12"/>
  <c r="G553" i="12"/>
  <c r="H553" i="12"/>
  <c r="I553" i="12"/>
  <c r="G554" i="12"/>
  <c r="H554" i="12"/>
  <c r="I554" i="12"/>
  <c r="G555" i="12"/>
  <c r="H555" i="12"/>
  <c r="I555" i="12"/>
  <c r="G556" i="12"/>
  <c r="H556" i="12"/>
  <c r="I556" i="12"/>
  <c r="G557" i="12"/>
  <c r="H557" i="12"/>
  <c r="I557" i="12"/>
  <c r="G558" i="12"/>
  <c r="H558" i="12"/>
  <c r="I558" i="12"/>
  <c r="G559" i="12"/>
  <c r="H559" i="12"/>
  <c r="I559" i="12"/>
  <c r="G561" i="12"/>
  <c r="H561" i="12"/>
  <c r="I561" i="12"/>
  <c r="G562" i="12"/>
  <c r="H562" i="12"/>
  <c r="I562" i="12"/>
  <c r="G564" i="12"/>
  <c r="H564" i="12"/>
  <c r="I564" i="12"/>
  <c r="G565" i="12"/>
  <c r="H565" i="12"/>
  <c r="I565" i="12"/>
  <c r="G566" i="12"/>
  <c r="H566" i="12"/>
  <c r="I566" i="12"/>
  <c r="G568" i="12"/>
  <c r="H568" i="12"/>
  <c r="I568" i="12"/>
  <c r="G569" i="12"/>
  <c r="H569" i="12"/>
  <c r="I569" i="12"/>
  <c r="G570" i="12"/>
  <c r="H570" i="12"/>
  <c r="I570" i="12"/>
  <c r="G571" i="12"/>
  <c r="H571" i="12"/>
  <c r="I571" i="12"/>
  <c r="G572" i="12"/>
  <c r="H572" i="12"/>
  <c r="I572" i="12"/>
  <c r="G573" i="12"/>
  <c r="H573" i="12"/>
  <c r="I573" i="12"/>
  <c r="G574" i="12"/>
  <c r="H574" i="12"/>
  <c r="I574" i="12"/>
  <c r="G575" i="12"/>
  <c r="H575" i="12"/>
  <c r="I575" i="12"/>
  <c r="G576" i="12"/>
  <c r="H576" i="12"/>
  <c r="I576" i="12"/>
  <c r="G577" i="12"/>
  <c r="H577" i="12"/>
  <c r="I577" i="12"/>
  <c r="G578" i="12"/>
  <c r="H578" i="12"/>
  <c r="I578" i="12"/>
  <c r="G579" i="12"/>
  <c r="H579" i="12"/>
  <c r="I579" i="12"/>
  <c r="G580" i="12"/>
  <c r="H580" i="12"/>
  <c r="I580" i="12"/>
  <c r="G581" i="12"/>
  <c r="H581" i="12"/>
  <c r="I581" i="12"/>
  <c r="G582" i="12"/>
  <c r="H582" i="12"/>
  <c r="I582" i="12"/>
  <c r="G584" i="12"/>
  <c r="H584" i="12"/>
  <c r="I584" i="12"/>
  <c r="G585" i="12"/>
  <c r="H585" i="12"/>
  <c r="I585" i="12"/>
  <c r="G586" i="12"/>
  <c r="H586" i="12"/>
  <c r="I586" i="12"/>
  <c r="G587" i="12"/>
  <c r="H587" i="12"/>
  <c r="I587" i="12"/>
  <c r="G588" i="12"/>
  <c r="H588" i="12"/>
  <c r="I588" i="12"/>
  <c r="G590" i="12"/>
  <c r="H590" i="12"/>
  <c r="I590" i="12"/>
  <c r="G591" i="12"/>
  <c r="H591" i="12"/>
  <c r="I591" i="12"/>
  <c r="G592" i="12"/>
  <c r="H592" i="12"/>
  <c r="I592" i="12"/>
  <c r="G593" i="12"/>
  <c r="H593" i="12"/>
  <c r="I593" i="12"/>
  <c r="G595" i="12"/>
  <c r="H595" i="12"/>
  <c r="I595" i="12"/>
  <c r="G596" i="12"/>
  <c r="H596" i="12"/>
  <c r="I596" i="12"/>
  <c r="G597" i="12"/>
  <c r="H597" i="12"/>
  <c r="I597" i="12"/>
  <c r="G598" i="12"/>
  <c r="H598" i="12"/>
  <c r="I598" i="12"/>
  <c r="H599" i="12"/>
  <c r="I599" i="12"/>
  <c r="G600" i="12"/>
  <c r="H600" i="12"/>
  <c r="I600" i="12"/>
  <c r="G601" i="12"/>
  <c r="H601" i="12"/>
  <c r="I601" i="12"/>
  <c r="G602" i="12"/>
  <c r="H602" i="12"/>
  <c r="I602" i="12"/>
  <c r="G603" i="12"/>
  <c r="H603" i="12"/>
  <c r="I603" i="12"/>
  <c r="G605" i="12"/>
  <c r="H605" i="12"/>
  <c r="I605" i="12"/>
  <c r="G607" i="12"/>
  <c r="H607" i="12"/>
  <c r="I607" i="12"/>
  <c r="G608" i="12"/>
  <c r="H608" i="12"/>
  <c r="I608" i="12"/>
  <c r="G609" i="12"/>
  <c r="H609" i="12"/>
  <c r="I609" i="12"/>
  <c r="G610" i="12"/>
  <c r="H610" i="12"/>
  <c r="I610" i="12"/>
  <c r="G611" i="12"/>
  <c r="H611" i="12"/>
  <c r="I611" i="12"/>
  <c r="G612" i="12"/>
  <c r="H612" i="12"/>
  <c r="I612" i="12"/>
  <c r="G613" i="12"/>
  <c r="H613" i="12"/>
  <c r="I613" i="12"/>
  <c r="G615" i="12"/>
  <c r="H615" i="12"/>
  <c r="I615" i="12"/>
  <c r="G616" i="12"/>
  <c r="H616" i="12"/>
  <c r="I616" i="12"/>
  <c r="G618" i="12"/>
  <c r="H618" i="12"/>
  <c r="I618" i="12"/>
  <c r="G620" i="12"/>
  <c r="H620" i="12"/>
  <c r="I620" i="12"/>
  <c r="G621" i="12"/>
  <c r="H621" i="12"/>
  <c r="I621" i="12"/>
  <c r="G622" i="12"/>
  <c r="H622" i="12"/>
  <c r="I622" i="12"/>
  <c r="G623" i="12"/>
  <c r="H623" i="12"/>
  <c r="I623" i="12"/>
  <c r="G624" i="12"/>
  <c r="H624" i="12"/>
  <c r="I624" i="12"/>
  <c r="G625" i="12"/>
  <c r="H625" i="12"/>
  <c r="I625" i="12"/>
  <c r="G626" i="12"/>
  <c r="H626" i="12"/>
  <c r="I626" i="12"/>
  <c r="G627" i="12"/>
  <c r="H627" i="12"/>
  <c r="I627" i="12"/>
  <c r="G628" i="12"/>
  <c r="H628" i="12"/>
  <c r="I628" i="12"/>
  <c r="G629" i="12"/>
  <c r="H629" i="12"/>
  <c r="I629" i="12"/>
  <c r="G630" i="12"/>
  <c r="H630" i="12"/>
  <c r="I630" i="12"/>
  <c r="G631" i="12"/>
  <c r="H631" i="12"/>
  <c r="I631" i="12"/>
  <c r="G632" i="12"/>
  <c r="H632" i="12"/>
  <c r="I632" i="12"/>
  <c r="G633" i="12"/>
  <c r="H633" i="12"/>
  <c r="I633" i="12"/>
  <c r="G635" i="12"/>
  <c r="H635" i="12"/>
  <c r="I635" i="12"/>
  <c r="G636" i="12"/>
  <c r="H636" i="12"/>
  <c r="I636" i="12"/>
  <c r="G637" i="12"/>
  <c r="H637" i="12"/>
  <c r="I637" i="12"/>
  <c r="G638" i="12"/>
  <c r="H638" i="12"/>
  <c r="I638" i="12"/>
  <c r="G639" i="12"/>
  <c r="H639" i="12"/>
  <c r="I639" i="12"/>
  <c r="G640" i="12"/>
  <c r="H640" i="12"/>
  <c r="I640" i="12"/>
  <c r="G641" i="12"/>
  <c r="H641" i="12"/>
  <c r="I641" i="12"/>
  <c r="G642" i="12"/>
  <c r="H642" i="12"/>
  <c r="I642" i="12"/>
  <c r="G643" i="12"/>
  <c r="H643" i="12"/>
  <c r="I643" i="12"/>
  <c r="G644" i="12"/>
  <c r="H644" i="12"/>
  <c r="I644" i="12"/>
  <c r="G645" i="12"/>
  <c r="H645" i="12"/>
  <c r="I645" i="12"/>
  <c r="G646" i="12"/>
  <c r="H646" i="12"/>
  <c r="I646" i="12"/>
  <c r="G647" i="12"/>
  <c r="H647" i="12"/>
  <c r="I647" i="12"/>
  <c r="G648" i="12"/>
  <c r="H648" i="12"/>
  <c r="I648" i="12"/>
  <c r="G649" i="12"/>
  <c r="H649" i="12"/>
  <c r="I649" i="12"/>
  <c r="G650" i="12"/>
  <c r="H650" i="12"/>
  <c r="I650" i="12"/>
  <c r="G651" i="12"/>
  <c r="H651" i="12"/>
  <c r="I651" i="12"/>
  <c r="G652" i="12"/>
  <c r="H652" i="12"/>
  <c r="I652" i="12"/>
  <c r="G653" i="12"/>
  <c r="H653" i="12"/>
  <c r="I653" i="12"/>
  <c r="G654" i="12"/>
  <c r="H654" i="12"/>
  <c r="I654" i="12"/>
  <c r="G655" i="12"/>
  <c r="H655" i="12"/>
  <c r="I655" i="12"/>
  <c r="G658" i="12"/>
  <c r="H658" i="12"/>
  <c r="I658" i="12"/>
  <c r="G660" i="12"/>
  <c r="H660" i="12"/>
  <c r="I660" i="12"/>
  <c r="G665" i="12"/>
  <c r="H665" i="12"/>
  <c r="I665" i="12"/>
  <c r="G666" i="12"/>
  <c r="H666" i="12"/>
  <c r="I666" i="12"/>
  <c r="G667" i="12"/>
  <c r="H667" i="12"/>
  <c r="I667" i="12"/>
  <c r="G668" i="12"/>
  <c r="H668" i="12"/>
  <c r="I668" i="12"/>
  <c r="G670" i="12"/>
  <c r="H670" i="12"/>
  <c r="I670" i="12"/>
  <c r="G671" i="12"/>
  <c r="H671" i="12"/>
  <c r="I671" i="12"/>
  <c r="G672" i="12"/>
  <c r="H672" i="12"/>
  <c r="I672" i="12"/>
  <c r="G673" i="12"/>
  <c r="H673" i="12"/>
  <c r="I673" i="12"/>
  <c r="G674" i="12"/>
  <c r="H674" i="12"/>
  <c r="I674" i="12"/>
  <c r="G675" i="12"/>
  <c r="H675" i="12"/>
  <c r="I675" i="12"/>
  <c r="G676" i="12"/>
  <c r="H676" i="12"/>
  <c r="I676" i="12"/>
  <c r="G677" i="12"/>
  <c r="H677" i="12"/>
  <c r="I677" i="12"/>
  <c r="G679" i="12"/>
  <c r="H679" i="12"/>
  <c r="I679" i="12"/>
  <c r="G680" i="12"/>
  <c r="H680" i="12"/>
  <c r="I680" i="12"/>
  <c r="G681" i="12"/>
  <c r="H681" i="12"/>
  <c r="I681" i="12"/>
  <c r="G682" i="12"/>
  <c r="H682" i="12"/>
  <c r="I682" i="12"/>
  <c r="G683" i="12"/>
  <c r="H683" i="12"/>
  <c r="I683" i="12"/>
  <c r="G684" i="12"/>
  <c r="H684" i="12"/>
  <c r="I684" i="12"/>
  <c r="G685" i="12"/>
  <c r="H685" i="12"/>
  <c r="I685" i="12"/>
  <c r="G686" i="12"/>
  <c r="H686" i="12"/>
  <c r="I686" i="12"/>
  <c r="G687" i="12"/>
  <c r="H687" i="12"/>
  <c r="I687" i="12"/>
  <c r="G688" i="12"/>
  <c r="H688" i="12"/>
  <c r="I688" i="12"/>
  <c r="G690" i="12"/>
  <c r="H690" i="12"/>
  <c r="I690" i="12"/>
  <c r="G691" i="12"/>
  <c r="H691" i="12"/>
  <c r="I691" i="12"/>
  <c r="G692" i="12"/>
  <c r="H692" i="12"/>
  <c r="I692" i="12"/>
  <c r="G693" i="12"/>
  <c r="H693" i="12"/>
  <c r="I693" i="12"/>
  <c r="G694" i="12"/>
  <c r="H694" i="12"/>
  <c r="I694" i="12"/>
  <c r="G695" i="12"/>
  <c r="H695" i="12"/>
  <c r="I695" i="12"/>
  <c r="G696" i="12"/>
  <c r="H696" i="12"/>
  <c r="I696" i="12"/>
  <c r="G697" i="12"/>
  <c r="H697" i="12"/>
  <c r="I697" i="12"/>
  <c r="G698" i="12"/>
  <c r="H698" i="12"/>
  <c r="I698" i="12"/>
  <c r="G701" i="12"/>
  <c r="H701" i="12"/>
  <c r="I701" i="12"/>
  <c r="G702" i="12"/>
  <c r="H702" i="12"/>
  <c r="I702" i="12"/>
  <c r="G703" i="12"/>
  <c r="H703" i="12"/>
  <c r="I703" i="12"/>
  <c r="G704" i="12"/>
  <c r="H704" i="12"/>
  <c r="I704" i="12"/>
  <c r="G705" i="12"/>
  <c r="H705" i="12"/>
  <c r="I705" i="12"/>
  <c r="G706" i="12"/>
  <c r="H706" i="12"/>
  <c r="I706" i="12"/>
  <c r="G707" i="12"/>
  <c r="H707" i="12"/>
  <c r="I707" i="12"/>
  <c r="G708" i="12"/>
  <c r="H708" i="12"/>
  <c r="I708" i="12"/>
  <c r="G709" i="12"/>
  <c r="H709" i="12"/>
  <c r="I709" i="12"/>
  <c r="G710" i="12"/>
  <c r="H710" i="12"/>
  <c r="I710" i="12"/>
  <c r="G712" i="12"/>
  <c r="H712" i="12"/>
  <c r="I712" i="12"/>
  <c r="G713" i="12"/>
  <c r="H713" i="12"/>
  <c r="I713" i="12"/>
  <c r="G714" i="12"/>
  <c r="H714" i="12"/>
  <c r="I714" i="12"/>
  <c r="G715" i="12"/>
  <c r="H715" i="12"/>
  <c r="I715" i="12"/>
  <c r="G716" i="12"/>
  <c r="H716" i="12"/>
  <c r="I716" i="12"/>
  <c r="G717" i="12"/>
  <c r="H717" i="12"/>
  <c r="I717" i="12"/>
  <c r="G718" i="12"/>
  <c r="H718" i="12"/>
  <c r="I718" i="12"/>
  <c r="G719" i="12"/>
  <c r="H719" i="12"/>
  <c r="I719" i="12"/>
  <c r="G720" i="12"/>
  <c r="H720" i="12"/>
  <c r="I720" i="12"/>
  <c r="G723" i="12"/>
  <c r="H723" i="12"/>
  <c r="I723" i="12"/>
  <c r="G724" i="12"/>
  <c r="H724" i="12"/>
  <c r="I724" i="12"/>
  <c r="G726" i="12"/>
  <c r="H726" i="12"/>
  <c r="I726" i="12"/>
  <c r="G728" i="12"/>
  <c r="H728" i="12"/>
  <c r="I728" i="12"/>
  <c r="G732" i="12"/>
  <c r="H732" i="12"/>
  <c r="I732" i="12"/>
  <c r="G733" i="12"/>
  <c r="H733" i="12"/>
  <c r="I733" i="12"/>
  <c r="G734" i="12"/>
  <c r="H734" i="12"/>
  <c r="I734" i="12"/>
  <c r="G735" i="12"/>
  <c r="H735" i="12"/>
  <c r="I735" i="12"/>
  <c r="G737" i="12"/>
  <c r="H737" i="12"/>
  <c r="I737" i="12"/>
  <c r="G738" i="12"/>
  <c r="H738" i="12"/>
  <c r="I738" i="12"/>
  <c r="G739" i="12"/>
  <c r="H739" i="12"/>
  <c r="I739" i="12"/>
  <c r="G741" i="12"/>
  <c r="H741" i="12"/>
  <c r="I741" i="12"/>
  <c r="G742" i="12"/>
  <c r="H742" i="12"/>
  <c r="I742" i="12"/>
  <c r="G743" i="12"/>
  <c r="H743" i="12"/>
  <c r="I743" i="12"/>
  <c r="G744" i="12"/>
  <c r="H744" i="12"/>
  <c r="I744" i="12"/>
  <c r="G745" i="12"/>
  <c r="H745" i="12"/>
  <c r="I745" i="12"/>
  <c r="G746" i="12"/>
  <c r="H746" i="12"/>
  <c r="I746" i="12"/>
  <c r="G748" i="12"/>
  <c r="H748" i="12"/>
  <c r="I748" i="12"/>
  <c r="G749" i="12"/>
  <c r="H749" i="12"/>
  <c r="I749" i="12"/>
  <c r="G750" i="12"/>
  <c r="H750" i="12"/>
  <c r="I750" i="12"/>
  <c r="G751" i="12"/>
  <c r="H751" i="12"/>
  <c r="I751" i="12"/>
  <c r="G752" i="12"/>
  <c r="H752" i="12"/>
  <c r="I752" i="12"/>
  <c r="G753" i="12"/>
  <c r="H753" i="12"/>
  <c r="I753" i="12"/>
  <c r="G754" i="12"/>
  <c r="H754" i="12"/>
  <c r="I754" i="12"/>
  <c r="I2" i="12"/>
  <c r="H2" i="12"/>
  <c r="G2" i="1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2" i="10"/>
  <c r="B229" i="8"/>
  <c r="D229" i="8" s="1"/>
  <c r="A229" i="8"/>
  <c r="B3" i="8"/>
  <c r="D3" i="8" s="1"/>
  <c r="B4" i="8"/>
  <c r="D4" i="8" s="1"/>
  <c r="B5" i="8"/>
  <c r="D5" i="8" s="1"/>
  <c r="B6" i="8"/>
  <c r="D6" i="8" s="1"/>
  <c r="B8" i="8"/>
  <c r="D8" i="8" s="1"/>
  <c r="B9" i="8"/>
  <c r="D9" i="8" s="1"/>
  <c r="B10" i="8"/>
  <c r="D10" i="8" s="1"/>
  <c r="B11" i="8"/>
  <c r="D11" i="8" s="1"/>
  <c r="B12" i="8"/>
  <c r="D12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D28" i="8" s="1"/>
  <c r="B29" i="8"/>
  <c r="D29" i="8" s="1"/>
  <c r="B30" i="8"/>
  <c r="D30" i="8" s="1"/>
  <c r="B31" i="8"/>
  <c r="D31" i="8" s="1"/>
  <c r="B32" i="8"/>
  <c r="D32" i="8" s="1"/>
  <c r="B34" i="8"/>
  <c r="D34" i="8" s="1"/>
  <c r="B35" i="8"/>
  <c r="D35" i="8" s="1"/>
  <c r="B36" i="8"/>
  <c r="D36" i="8" s="1"/>
  <c r="B37" i="8"/>
  <c r="D37" i="8" s="1"/>
  <c r="B38" i="8"/>
  <c r="D38" i="8" s="1"/>
  <c r="B39" i="8"/>
  <c r="D39" i="8" s="1"/>
  <c r="B40" i="8"/>
  <c r="D40" i="8" s="1"/>
  <c r="B41" i="8"/>
  <c r="D41" i="8" s="1"/>
  <c r="B43" i="8"/>
  <c r="D43" i="8" s="1"/>
  <c r="B44" i="8"/>
  <c r="D44" i="8" s="1"/>
  <c r="B45" i="8"/>
  <c r="D45" i="8" s="1"/>
  <c r="B46" i="8"/>
  <c r="D46" i="8" s="1"/>
  <c r="B47" i="8"/>
  <c r="D47" i="8" s="1"/>
  <c r="B48" i="8"/>
  <c r="D48" i="8" s="1"/>
  <c r="B49" i="8"/>
  <c r="D49" i="8" s="1"/>
  <c r="B51" i="8"/>
  <c r="D51" i="8" s="1"/>
  <c r="B52" i="8"/>
  <c r="D52" i="8" s="1"/>
  <c r="B53" i="8"/>
  <c r="D53" i="8" s="1"/>
  <c r="B54" i="8"/>
  <c r="D54" i="8" s="1"/>
  <c r="B55" i="8"/>
  <c r="D55" i="8" s="1"/>
  <c r="B56" i="8"/>
  <c r="D56" i="8" s="1"/>
  <c r="B57" i="8"/>
  <c r="D57" i="8" s="1"/>
  <c r="B58" i="8"/>
  <c r="D58" i="8" s="1"/>
  <c r="B59" i="8"/>
  <c r="D59" i="8" s="1"/>
  <c r="B60" i="8"/>
  <c r="D60" i="8" s="1"/>
  <c r="B61" i="8"/>
  <c r="D61" i="8" s="1"/>
  <c r="B64" i="8"/>
  <c r="D64" i="8" s="1"/>
  <c r="B65" i="8"/>
  <c r="D65" i="8" s="1"/>
  <c r="B66" i="8"/>
  <c r="D66" i="8" s="1"/>
  <c r="B67" i="8"/>
  <c r="D67" i="8" s="1"/>
  <c r="B68" i="8"/>
  <c r="D68" i="8" s="1"/>
  <c r="B69" i="8"/>
  <c r="D69" i="8" s="1"/>
  <c r="B72" i="8"/>
  <c r="D72" i="8" s="1"/>
  <c r="B73" i="8"/>
  <c r="D73" i="8" s="1"/>
  <c r="B74" i="8"/>
  <c r="D74" i="8" s="1"/>
  <c r="B75" i="8"/>
  <c r="D75" i="8" s="1"/>
  <c r="B76" i="8"/>
  <c r="D76" i="8" s="1"/>
  <c r="B77" i="8"/>
  <c r="D77" i="8" s="1"/>
  <c r="B78" i="8"/>
  <c r="D78" i="8" s="1"/>
  <c r="B79" i="8"/>
  <c r="D79" i="8" s="1"/>
  <c r="B80" i="8"/>
  <c r="D80" i="8" s="1"/>
  <c r="B81" i="8"/>
  <c r="D81" i="8" s="1"/>
  <c r="B82" i="8"/>
  <c r="D82" i="8" s="1"/>
  <c r="B83" i="8"/>
  <c r="D83" i="8" s="1"/>
  <c r="B84" i="8"/>
  <c r="D84" i="8" s="1"/>
  <c r="B85" i="8"/>
  <c r="D85" i="8" s="1"/>
  <c r="B86" i="8"/>
  <c r="D86" i="8" s="1"/>
  <c r="B87" i="8"/>
  <c r="D87" i="8" s="1"/>
  <c r="B88" i="8"/>
  <c r="D88" i="8" s="1"/>
  <c r="B89" i="8"/>
  <c r="D89" i="8" s="1"/>
  <c r="B90" i="8"/>
  <c r="D90" i="8" s="1"/>
  <c r="B91" i="8"/>
  <c r="D91" i="8" s="1"/>
  <c r="B92" i="8"/>
  <c r="D92" i="8" s="1"/>
  <c r="B93" i="8"/>
  <c r="D93" i="8" s="1"/>
  <c r="B95" i="8"/>
  <c r="D95" i="8" s="1"/>
  <c r="B96" i="8"/>
  <c r="D96" i="8" s="1"/>
  <c r="B97" i="8"/>
  <c r="D97" i="8" s="1"/>
  <c r="B98" i="8"/>
  <c r="D98" i="8" s="1"/>
  <c r="B99" i="8"/>
  <c r="D99" i="8" s="1"/>
  <c r="B100" i="8"/>
  <c r="D100" i="8" s="1"/>
  <c r="B101" i="8"/>
  <c r="D101" i="8" s="1"/>
  <c r="B102" i="8"/>
  <c r="D102" i="8" s="1"/>
  <c r="B103" i="8"/>
  <c r="D103" i="8" s="1"/>
  <c r="B104" i="8"/>
  <c r="D104" i="8" s="1"/>
  <c r="B105" i="8"/>
  <c r="D105" i="8" s="1"/>
  <c r="B106" i="8"/>
  <c r="D106" i="8" s="1"/>
  <c r="B107" i="8"/>
  <c r="D107" i="8" s="1"/>
  <c r="B109" i="8"/>
  <c r="D109" i="8" s="1"/>
  <c r="B110" i="8"/>
  <c r="D110" i="8" s="1"/>
  <c r="B111" i="8"/>
  <c r="D111" i="8" s="1"/>
  <c r="B112" i="8"/>
  <c r="D112" i="8" s="1"/>
  <c r="B113" i="8"/>
  <c r="D113" i="8" s="1"/>
  <c r="B114" i="8"/>
  <c r="D114" i="8" s="1"/>
  <c r="B115" i="8"/>
  <c r="D115" i="8" s="1"/>
  <c r="B116" i="8"/>
  <c r="D116" i="8" s="1"/>
  <c r="B118" i="8"/>
  <c r="D118" i="8" s="1"/>
  <c r="B119" i="8"/>
  <c r="D119" i="8" s="1"/>
  <c r="B120" i="8"/>
  <c r="D120" i="8" s="1"/>
  <c r="B121" i="8"/>
  <c r="D121" i="8" s="1"/>
  <c r="B122" i="8"/>
  <c r="D122" i="8" s="1"/>
  <c r="B123" i="8"/>
  <c r="D123" i="8" s="1"/>
  <c r="B124" i="8"/>
  <c r="D124" i="8" s="1"/>
  <c r="B125" i="8"/>
  <c r="D125" i="8" s="1"/>
  <c r="B126" i="8"/>
  <c r="D126" i="8" s="1"/>
  <c r="B127" i="8"/>
  <c r="D127" i="8" s="1"/>
  <c r="B128" i="8"/>
  <c r="D128" i="8" s="1"/>
  <c r="B130" i="8"/>
  <c r="D130" i="8" s="1"/>
  <c r="B131" i="8"/>
  <c r="D131" i="8" s="1"/>
  <c r="B132" i="8"/>
  <c r="D132" i="8" s="1"/>
  <c r="B133" i="8"/>
  <c r="D133" i="8" s="1"/>
  <c r="B134" i="8"/>
  <c r="D134" i="8" s="1"/>
  <c r="B135" i="8"/>
  <c r="D135" i="8" s="1"/>
  <c r="B136" i="8"/>
  <c r="D136" i="8" s="1"/>
  <c r="B137" i="8"/>
  <c r="D137" i="8" s="1"/>
  <c r="B138" i="8"/>
  <c r="D138" i="8" s="1"/>
  <c r="B139" i="8"/>
  <c r="D139" i="8" s="1"/>
  <c r="B141" i="8"/>
  <c r="D141" i="8" s="1"/>
  <c r="B143" i="8"/>
  <c r="D143" i="8" s="1"/>
  <c r="B144" i="8"/>
  <c r="D144" i="8" s="1"/>
  <c r="B145" i="8"/>
  <c r="D145" i="8" s="1"/>
  <c r="B146" i="8"/>
  <c r="D146" i="8" s="1"/>
  <c r="B147" i="8"/>
  <c r="D147" i="8" s="1"/>
  <c r="B148" i="8"/>
  <c r="D148" i="8" s="1"/>
  <c r="B149" i="8"/>
  <c r="D149" i="8" s="1"/>
  <c r="B151" i="8"/>
  <c r="D151" i="8" s="1"/>
  <c r="B153" i="8"/>
  <c r="D153" i="8" s="1"/>
  <c r="B154" i="8"/>
  <c r="D154" i="8" s="1"/>
  <c r="B155" i="8"/>
  <c r="D155" i="8" s="1"/>
  <c r="B156" i="8"/>
  <c r="D156" i="8" s="1"/>
  <c r="B157" i="8"/>
  <c r="D157" i="8" s="1"/>
  <c r="B159" i="8"/>
  <c r="D159" i="8" s="1"/>
  <c r="B160" i="8"/>
  <c r="D160" i="8" s="1"/>
  <c r="B161" i="8"/>
  <c r="D161" i="8" s="1"/>
  <c r="B162" i="8"/>
  <c r="D162" i="8" s="1"/>
  <c r="B163" i="8"/>
  <c r="D163" i="8" s="1"/>
  <c r="B164" i="8"/>
  <c r="D164" i="8" s="1"/>
  <c r="B165" i="8"/>
  <c r="D165" i="8" s="1"/>
  <c r="B166" i="8"/>
  <c r="D166" i="8" s="1"/>
  <c r="B167" i="8"/>
  <c r="D167" i="8" s="1"/>
  <c r="B168" i="8"/>
  <c r="D168" i="8" s="1"/>
  <c r="B169" i="8"/>
  <c r="D169" i="8" s="1"/>
  <c r="B170" i="8"/>
  <c r="D170" i="8" s="1"/>
  <c r="B171" i="8"/>
  <c r="D171" i="8" s="1"/>
  <c r="B172" i="8"/>
  <c r="D172" i="8" s="1"/>
  <c r="B173" i="8"/>
  <c r="D173" i="8" s="1"/>
  <c r="B174" i="8"/>
  <c r="D174" i="8" s="1"/>
  <c r="B175" i="8"/>
  <c r="D175" i="8" s="1"/>
  <c r="B176" i="8"/>
  <c r="D176" i="8" s="1"/>
  <c r="B177" i="8"/>
  <c r="D177" i="8" s="1"/>
  <c r="B178" i="8"/>
  <c r="D178" i="8" s="1"/>
  <c r="B180" i="8"/>
  <c r="D180" i="8" s="1"/>
  <c r="B181" i="8"/>
  <c r="D181" i="8" s="1"/>
  <c r="B182" i="8"/>
  <c r="D182" i="8" s="1"/>
  <c r="B183" i="8"/>
  <c r="D183" i="8" s="1"/>
  <c r="B184" i="8"/>
  <c r="D184" i="8" s="1"/>
  <c r="B185" i="8"/>
  <c r="D185" i="8" s="1"/>
  <c r="B186" i="8"/>
  <c r="D186" i="8" s="1"/>
  <c r="B187" i="8"/>
  <c r="D187" i="8" s="1"/>
  <c r="B188" i="8"/>
  <c r="D188" i="8" s="1"/>
  <c r="B189" i="8"/>
  <c r="D189" i="8" s="1"/>
  <c r="B190" i="8"/>
  <c r="D190" i="8" s="1"/>
  <c r="B191" i="8"/>
  <c r="D191" i="8" s="1"/>
  <c r="B192" i="8"/>
  <c r="D192" i="8" s="1"/>
  <c r="B193" i="8"/>
  <c r="D193" i="8" s="1"/>
  <c r="B194" i="8"/>
  <c r="D194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D201" i="8" s="1"/>
  <c r="B202" i="8"/>
  <c r="D202" i="8" s="1"/>
  <c r="B203" i="8"/>
  <c r="D203" i="8" s="1"/>
  <c r="B204" i="8"/>
  <c r="D204" i="8" s="1"/>
  <c r="B205" i="8"/>
  <c r="D205" i="8" s="1"/>
  <c r="B206" i="8"/>
  <c r="D206" i="8" s="1"/>
  <c r="B208" i="8"/>
  <c r="D208" i="8" s="1"/>
  <c r="B209" i="8"/>
  <c r="D209" i="8" s="1"/>
  <c r="B210" i="8"/>
  <c r="D210" i="8" s="1"/>
  <c r="B211" i="8"/>
  <c r="D211" i="8" s="1"/>
  <c r="B212" i="8"/>
  <c r="D212" i="8" s="1"/>
  <c r="B213" i="8"/>
  <c r="D213" i="8" s="1"/>
  <c r="B215" i="8"/>
  <c r="D215" i="8" s="1"/>
  <c r="B216" i="8"/>
  <c r="D216" i="8" s="1"/>
  <c r="B217" i="8"/>
  <c r="D217" i="8" s="1"/>
  <c r="B218" i="8"/>
  <c r="D218" i="8" s="1"/>
  <c r="B219" i="8"/>
  <c r="D219" i="8" s="1"/>
  <c r="B220" i="8"/>
  <c r="D220" i="8" s="1"/>
  <c r="B221" i="8"/>
  <c r="D221" i="8" s="1"/>
  <c r="B222" i="8"/>
  <c r="D222" i="8" s="1"/>
  <c r="B223" i="8"/>
  <c r="D223" i="8" s="1"/>
  <c r="B224" i="8"/>
  <c r="D224" i="8" s="1"/>
  <c r="B225" i="8"/>
  <c r="D225" i="8" s="1"/>
  <c r="B226" i="8"/>
  <c r="D226" i="8" s="1"/>
  <c r="B227" i="8"/>
  <c r="D227" i="8" s="1"/>
  <c r="B230" i="8"/>
  <c r="D230" i="8" s="1"/>
  <c r="B231" i="8"/>
  <c r="D231" i="8" s="1"/>
  <c r="B232" i="8"/>
  <c r="D232" i="8" s="1"/>
  <c r="B233" i="8"/>
  <c r="D233" i="8" s="1"/>
  <c r="B234" i="8"/>
  <c r="D234" i="8" s="1"/>
  <c r="B235" i="8"/>
  <c r="D235" i="8" s="1"/>
  <c r="B236" i="8"/>
  <c r="D236" i="8" s="1"/>
  <c r="B237" i="8"/>
  <c r="D237" i="8" s="1"/>
  <c r="B238" i="8"/>
  <c r="D238" i="8" s="1"/>
  <c r="B239" i="8"/>
  <c r="D239" i="8" s="1"/>
  <c r="B240" i="8"/>
  <c r="D240" i="8" s="1"/>
  <c r="B241" i="8"/>
  <c r="D241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D249" i="8" s="1"/>
  <c r="B251" i="8"/>
  <c r="D251" i="8" s="1"/>
  <c r="B252" i="8"/>
  <c r="D252" i="8" s="1"/>
  <c r="B255" i="8"/>
  <c r="D255" i="8" s="1"/>
  <c r="B256" i="8"/>
  <c r="D256" i="8" s="1"/>
  <c r="B257" i="8"/>
  <c r="D257" i="8" s="1"/>
  <c r="B258" i="8"/>
  <c r="D258" i="8" s="1"/>
  <c r="B259" i="8"/>
  <c r="D259" i="8" s="1"/>
  <c r="B260" i="8"/>
  <c r="D260" i="8" s="1"/>
  <c r="B261" i="8"/>
  <c r="D261" i="8" s="1"/>
  <c r="B262" i="8"/>
  <c r="D262" i="8" s="1"/>
  <c r="B263" i="8"/>
  <c r="D263" i="8" s="1"/>
  <c r="B264" i="8"/>
  <c r="D264" i="8" s="1"/>
  <c r="B266" i="8"/>
  <c r="D266" i="8" s="1"/>
  <c r="B267" i="8"/>
  <c r="D267" i="8" s="1"/>
  <c r="B268" i="8"/>
  <c r="D268" i="8" s="1"/>
  <c r="B269" i="8"/>
  <c r="D269" i="8" s="1"/>
  <c r="B270" i="8"/>
  <c r="D270" i="8" s="1"/>
  <c r="B271" i="8"/>
  <c r="D271" i="8" s="1"/>
  <c r="B272" i="8"/>
  <c r="D272" i="8" s="1"/>
  <c r="B273" i="8"/>
  <c r="D273" i="8" s="1"/>
  <c r="B274" i="8"/>
  <c r="D274" i="8" s="1"/>
  <c r="B275" i="8"/>
  <c r="D275" i="8" s="1"/>
  <c r="B276" i="8"/>
  <c r="D276" i="8" s="1"/>
  <c r="B277" i="8"/>
  <c r="D277" i="8" s="1"/>
  <c r="B279" i="8"/>
  <c r="D279" i="8" s="1"/>
  <c r="B280" i="8"/>
  <c r="D280" i="8" s="1"/>
  <c r="B281" i="8"/>
  <c r="D281" i="8" s="1"/>
  <c r="B282" i="8"/>
  <c r="D282" i="8" s="1"/>
  <c r="B283" i="8"/>
  <c r="D283" i="8" s="1"/>
  <c r="B284" i="8"/>
  <c r="D284" i="8" s="1"/>
  <c r="B286" i="8"/>
  <c r="D286" i="8" s="1"/>
  <c r="B287" i="8"/>
  <c r="D287" i="8" s="1"/>
  <c r="B288" i="8"/>
  <c r="D288" i="8" s="1"/>
  <c r="B289" i="8"/>
  <c r="D289" i="8" s="1"/>
  <c r="B290" i="8"/>
  <c r="D290" i="8" s="1"/>
  <c r="B291" i="8"/>
  <c r="D291" i="8" s="1"/>
  <c r="B292" i="8"/>
  <c r="D292" i="8" s="1"/>
  <c r="B293" i="8"/>
  <c r="D293" i="8" s="1"/>
  <c r="B294" i="8"/>
  <c r="D294" i="8" s="1"/>
  <c r="B295" i="8"/>
  <c r="D295" i="8" s="1"/>
  <c r="B296" i="8"/>
  <c r="D296" i="8" s="1"/>
  <c r="B297" i="8"/>
  <c r="D297" i="8" s="1"/>
  <c r="B298" i="8"/>
  <c r="D298" i="8" s="1"/>
  <c r="B299" i="8"/>
  <c r="D299" i="8" s="1"/>
  <c r="B300" i="8"/>
  <c r="D300" i="8" s="1"/>
  <c r="B302" i="8"/>
  <c r="D302" i="8" s="1"/>
  <c r="B303" i="8"/>
  <c r="D303" i="8" s="1"/>
  <c r="B304" i="8"/>
  <c r="D304" i="8" s="1"/>
  <c r="B305" i="8"/>
  <c r="D305" i="8" s="1"/>
  <c r="B306" i="8"/>
  <c r="D306" i="8" s="1"/>
  <c r="B308" i="8"/>
  <c r="D308" i="8" s="1"/>
  <c r="B309" i="8"/>
  <c r="D309" i="8" s="1"/>
  <c r="B310" i="8"/>
  <c r="D310" i="8" s="1"/>
  <c r="B311" i="8"/>
  <c r="D311" i="8" s="1"/>
  <c r="B312" i="8"/>
  <c r="D312" i="8" s="1"/>
  <c r="B313" i="8"/>
  <c r="D313" i="8" s="1"/>
  <c r="B314" i="8"/>
  <c r="D314" i="8" s="1"/>
  <c r="B315" i="8"/>
  <c r="D315" i="8" s="1"/>
  <c r="B316" i="8"/>
  <c r="D316" i="8" s="1"/>
  <c r="B317" i="8"/>
  <c r="D317" i="8" s="1"/>
  <c r="B318" i="8"/>
  <c r="D318" i="8" s="1"/>
  <c r="B319" i="8"/>
  <c r="D319" i="8" s="1"/>
  <c r="B321" i="8"/>
  <c r="D321" i="8" s="1"/>
  <c r="B322" i="8"/>
  <c r="D322" i="8" s="1"/>
  <c r="B323" i="8"/>
  <c r="D323" i="8" s="1"/>
  <c r="B324" i="8"/>
  <c r="D324" i="8" s="1"/>
  <c r="B325" i="8"/>
  <c r="D325" i="8" s="1"/>
  <c r="B326" i="8"/>
  <c r="D326" i="8" s="1"/>
  <c r="B327" i="8"/>
  <c r="D327" i="8" s="1"/>
  <c r="B328" i="8"/>
  <c r="D328" i="8" s="1"/>
  <c r="B330" i="8"/>
  <c r="D330" i="8" s="1"/>
  <c r="B332" i="8"/>
  <c r="D332" i="8" s="1"/>
  <c r="B333" i="8"/>
  <c r="D333" i="8" s="1"/>
  <c r="B334" i="8"/>
  <c r="D334" i="8" s="1"/>
  <c r="B335" i="8"/>
  <c r="D335" i="8" s="1"/>
  <c r="B337" i="8"/>
  <c r="D337" i="8" s="1"/>
  <c r="B338" i="8"/>
  <c r="D338" i="8" s="1"/>
  <c r="B339" i="8"/>
  <c r="D339" i="8" s="1"/>
  <c r="B340" i="8"/>
  <c r="D340" i="8" s="1"/>
  <c r="B341" i="8"/>
  <c r="D341" i="8" s="1"/>
  <c r="B342" i="8"/>
  <c r="D342" i="8" s="1"/>
  <c r="B343" i="8"/>
  <c r="D343" i="8" s="1"/>
  <c r="B344" i="8"/>
  <c r="D344" i="8" s="1"/>
  <c r="B345" i="8"/>
  <c r="D345" i="8" s="1"/>
  <c r="B346" i="8"/>
  <c r="D346" i="8" s="1"/>
  <c r="B347" i="8"/>
  <c r="D347" i="8" s="1"/>
  <c r="B348" i="8"/>
  <c r="D348" i="8" s="1"/>
  <c r="B349" i="8"/>
  <c r="D349" i="8" s="1"/>
  <c r="B350" i="8"/>
  <c r="D350" i="8" s="1"/>
  <c r="B351" i="8"/>
  <c r="D351" i="8" s="1"/>
  <c r="B352" i="8"/>
  <c r="D352" i="8" s="1"/>
  <c r="B353" i="8"/>
  <c r="D353" i="8" s="1"/>
  <c r="B354" i="8"/>
  <c r="D354" i="8" s="1"/>
  <c r="B355" i="8"/>
  <c r="D355" i="8" s="1"/>
  <c r="B356" i="8"/>
  <c r="D356" i="8" s="1"/>
  <c r="B357" i="8"/>
  <c r="D357" i="8" s="1"/>
  <c r="B358" i="8"/>
  <c r="D358" i="8" s="1"/>
  <c r="B359" i="8"/>
  <c r="D359" i="8" s="1"/>
  <c r="B360" i="8"/>
  <c r="D360" i="8" s="1"/>
  <c r="B361" i="8"/>
  <c r="D361" i="8" s="1"/>
  <c r="B362" i="8"/>
  <c r="D362" i="8" s="1"/>
  <c r="B363" i="8"/>
  <c r="D363" i="8" s="1"/>
  <c r="B364" i="8"/>
  <c r="D364" i="8" s="1"/>
  <c r="B365" i="8"/>
  <c r="D365" i="8" s="1"/>
  <c r="B366" i="8"/>
  <c r="D366" i="8" s="1"/>
  <c r="B368" i="8"/>
  <c r="D368" i="8" s="1"/>
  <c r="B369" i="8"/>
  <c r="D369" i="8" s="1"/>
  <c r="B370" i="8"/>
  <c r="D370" i="8" s="1"/>
  <c r="B371" i="8"/>
  <c r="D371" i="8" s="1"/>
  <c r="B372" i="8"/>
  <c r="D372" i="8" s="1"/>
  <c r="B373" i="8"/>
  <c r="D373" i="8" s="1"/>
  <c r="B374" i="8"/>
  <c r="D374" i="8" s="1"/>
  <c r="B375" i="8"/>
  <c r="D375" i="8" s="1"/>
  <c r="B376" i="8"/>
  <c r="D376" i="8" s="1"/>
  <c r="B377" i="8"/>
  <c r="D377" i="8" s="1"/>
  <c r="B378" i="8"/>
  <c r="D378" i="8" s="1"/>
  <c r="B379" i="8"/>
  <c r="D379" i="8" s="1"/>
  <c r="B380" i="8"/>
  <c r="D380" i="8" s="1"/>
  <c r="B381" i="8"/>
  <c r="D381" i="8" s="1"/>
  <c r="B382" i="8"/>
  <c r="D382" i="8" s="1"/>
  <c r="B383" i="8"/>
  <c r="D383" i="8" s="1"/>
  <c r="B384" i="8"/>
  <c r="D384" i="8" s="1"/>
  <c r="B386" i="8"/>
  <c r="D386" i="8" s="1"/>
  <c r="B387" i="8"/>
  <c r="D387" i="8" s="1"/>
  <c r="B388" i="8"/>
  <c r="D388" i="8" s="1"/>
  <c r="B389" i="8"/>
  <c r="D389" i="8" s="1"/>
  <c r="B390" i="8"/>
  <c r="D390" i="8" s="1"/>
  <c r="B391" i="8"/>
  <c r="D391" i="8" s="1"/>
  <c r="B392" i="8"/>
  <c r="D392" i="8" s="1"/>
  <c r="B393" i="8"/>
  <c r="D393" i="8" s="1"/>
  <c r="B394" i="8"/>
  <c r="D394" i="8" s="1"/>
  <c r="B395" i="8"/>
  <c r="D395" i="8" s="1"/>
  <c r="B396" i="8"/>
  <c r="D396" i="8" s="1"/>
  <c r="B397" i="8"/>
  <c r="D397" i="8" s="1"/>
  <c r="B398" i="8"/>
  <c r="D398" i="8" s="1"/>
  <c r="B399" i="8"/>
  <c r="D399" i="8" s="1"/>
  <c r="B400" i="8"/>
  <c r="D400" i="8" s="1"/>
  <c r="B401" i="8"/>
  <c r="D401" i="8" s="1"/>
  <c r="B402" i="8"/>
  <c r="D402" i="8" s="1"/>
  <c r="B403" i="8"/>
  <c r="D403" i="8" s="1"/>
  <c r="B404" i="8"/>
  <c r="D404" i="8" s="1"/>
  <c r="B405" i="8"/>
  <c r="D405" i="8" s="1"/>
  <c r="B406" i="8"/>
  <c r="D406" i="8" s="1"/>
  <c r="B407" i="8"/>
  <c r="D407" i="8" s="1"/>
  <c r="B408" i="8"/>
  <c r="D408" i="8" s="1"/>
  <c r="B409" i="8"/>
  <c r="D409" i="8" s="1"/>
  <c r="B410" i="8"/>
  <c r="D410" i="8" s="1"/>
  <c r="B411" i="8"/>
  <c r="D411" i="8" s="1"/>
  <c r="B412" i="8"/>
  <c r="D412" i="8" s="1"/>
  <c r="B414" i="8"/>
  <c r="D414" i="8" s="1"/>
  <c r="B415" i="8"/>
  <c r="D415" i="8" s="1"/>
  <c r="B416" i="8"/>
  <c r="D416" i="8" s="1"/>
  <c r="B417" i="8"/>
  <c r="D417" i="8" s="1"/>
  <c r="B418" i="8"/>
  <c r="D418" i="8" s="1"/>
  <c r="B419" i="8"/>
  <c r="D419" i="8" s="1"/>
  <c r="B420" i="8"/>
  <c r="D420" i="8" s="1"/>
  <c r="B423" i="8"/>
  <c r="D423" i="8" s="1"/>
  <c r="B424" i="8"/>
  <c r="D424" i="8" s="1"/>
  <c r="B425" i="8"/>
  <c r="D425" i="8" s="1"/>
  <c r="B426" i="8"/>
  <c r="D426" i="8" s="1"/>
  <c r="B427" i="8"/>
  <c r="D427" i="8" s="1"/>
  <c r="B428" i="8"/>
  <c r="D428" i="8" s="1"/>
  <c r="B429" i="8"/>
  <c r="D429" i="8" s="1"/>
  <c r="B430" i="8"/>
  <c r="D430" i="8" s="1"/>
  <c r="B431" i="8"/>
  <c r="D431" i="8" s="1"/>
  <c r="B432" i="8"/>
  <c r="D432" i="8" s="1"/>
  <c r="B433" i="8"/>
  <c r="D433" i="8" s="1"/>
  <c r="B434" i="8"/>
  <c r="D434" i="8" s="1"/>
  <c r="B435" i="8"/>
  <c r="D435" i="8" s="1"/>
  <c r="B436" i="8"/>
  <c r="D436" i="8" s="1"/>
  <c r="B437" i="8"/>
  <c r="D437" i="8" s="1"/>
  <c r="B438" i="8"/>
  <c r="D438" i="8" s="1"/>
  <c r="B439" i="8"/>
  <c r="D439" i="8" s="1"/>
  <c r="B440" i="8"/>
  <c r="D440" i="8" s="1"/>
  <c r="B441" i="8"/>
  <c r="D441" i="8" s="1"/>
  <c r="B442" i="8"/>
  <c r="D442" i="8" s="1"/>
  <c r="B443" i="8"/>
  <c r="D443" i="8" s="1"/>
  <c r="B444" i="8"/>
  <c r="D444" i="8" s="1"/>
  <c r="B445" i="8"/>
  <c r="D445" i="8" s="1"/>
  <c r="B446" i="8"/>
  <c r="D446" i="8" s="1"/>
  <c r="B447" i="8"/>
  <c r="D447" i="8" s="1"/>
  <c r="B448" i="8"/>
  <c r="D448" i="8" s="1"/>
  <c r="B449" i="8"/>
  <c r="D449" i="8" s="1"/>
  <c r="B450" i="8"/>
  <c r="D450" i="8" s="1"/>
  <c r="B451" i="8"/>
  <c r="D451" i="8" s="1"/>
  <c r="B453" i="8"/>
  <c r="D453" i="8" s="1"/>
  <c r="B454" i="8"/>
  <c r="D454" i="8" s="1"/>
  <c r="B455" i="8"/>
  <c r="D455" i="8" s="1"/>
  <c r="B456" i="8"/>
  <c r="D456" i="8" s="1"/>
  <c r="B457" i="8"/>
  <c r="D457" i="8" s="1"/>
  <c r="B458" i="8"/>
  <c r="D458" i="8" s="1"/>
  <c r="B459" i="8"/>
  <c r="D459" i="8" s="1"/>
  <c r="B460" i="8"/>
  <c r="D460" i="8" s="1"/>
  <c r="B463" i="8"/>
  <c r="D463" i="8" s="1"/>
  <c r="B464" i="8"/>
  <c r="D464" i="8" s="1"/>
  <c r="B465" i="8"/>
  <c r="D465" i="8" s="1"/>
  <c r="B466" i="8"/>
  <c r="D466" i="8" s="1"/>
  <c r="B467" i="8"/>
  <c r="D467" i="8" s="1"/>
  <c r="B468" i="8"/>
  <c r="D468" i="8" s="1"/>
  <c r="B470" i="8"/>
  <c r="D470" i="8" s="1"/>
  <c r="B471" i="8"/>
  <c r="D471" i="8" s="1"/>
  <c r="B473" i="8"/>
  <c r="D473" i="8" s="1"/>
  <c r="B475" i="8"/>
  <c r="D475" i="8" s="1"/>
  <c r="B476" i="8"/>
  <c r="D476" i="8" s="1"/>
  <c r="B477" i="8"/>
  <c r="D477" i="8" s="1"/>
  <c r="B478" i="8"/>
  <c r="D478" i="8" s="1"/>
  <c r="B479" i="8"/>
  <c r="D479" i="8" s="1"/>
  <c r="B480" i="8"/>
  <c r="D480" i="8" s="1"/>
  <c r="B481" i="8"/>
  <c r="D481" i="8" s="1"/>
  <c r="B482" i="8"/>
  <c r="D482" i="8" s="1"/>
  <c r="B483" i="8"/>
  <c r="D483" i="8" s="1"/>
  <c r="B484" i="8"/>
  <c r="D484" i="8" s="1"/>
  <c r="B485" i="8"/>
  <c r="D485" i="8" s="1"/>
  <c r="B486" i="8"/>
  <c r="D486" i="8" s="1"/>
  <c r="B487" i="8"/>
  <c r="D487" i="8" s="1"/>
  <c r="B489" i="8"/>
  <c r="D489" i="8" s="1"/>
  <c r="B490" i="8"/>
  <c r="D490" i="8" s="1"/>
  <c r="B491" i="8"/>
  <c r="D491" i="8" s="1"/>
  <c r="B492" i="8"/>
  <c r="D492" i="8" s="1"/>
  <c r="B493" i="8"/>
  <c r="D493" i="8" s="1"/>
  <c r="B494" i="8"/>
  <c r="D494" i="8" s="1"/>
  <c r="B495" i="8"/>
  <c r="D495" i="8" s="1"/>
  <c r="B496" i="8"/>
  <c r="D496" i="8" s="1"/>
  <c r="B497" i="8"/>
  <c r="D497" i="8" s="1"/>
  <c r="B498" i="8"/>
  <c r="D498" i="8" s="1"/>
  <c r="B499" i="8"/>
  <c r="D499" i="8" s="1"/>
  <c r="B500" i="8"/>
  <c r="D500" i="8" s="1"/>
  <c r="B501" i="8"/>
  <c r="D501" i="8" s="1"/>
  <c r="B502" i="8"/>
  <c r="D502" i="8" s="1"/>
  <c r="B503" i="8"/>
  <c r="D503" i="8" s="1"/>
  <c r="B504" i="8"/>
  <c r="D504" i="8" s="1"/>
  <c r="B505" i="8"/>
  <c r="D505" i="8" s="1"/>
  <c r="B506" i="8"/>
  <c r="D506" i="8" s="1"/>
  <c r="B507" i="8"/>
  <c r="D507" i="8" s="1"/>
  <c r="B508" i="8"/>
  <c r="D508" i="8" s="1"/>
  <c r="B509" i="8"/>
  <c r="D509" i="8" s="1"/>
  <c r="B510" i="8"/>
  <c r="D510" i="8" s="1"/>
  <c r="B511" i="8"/>
  <c r="D511" i="8" s="1"/>
  <c r="B512" i="8"/>
  <c r="D512" i="8" s="1"/>
  <c r="B513" i="8"/>
  <c r="D513" i="8" s="1"/>
  <c r="B514" i="8"/>
  <c r="D514" i="8" s="1"/>
  <c r="B515" i="8"/>
  <c r="D515" i="8" s="1"/>
  <c r="B517" i="8"/>
  <c r="D517" i="8" s="1"/>
  <c r="B518" i="8"/>
  <c r="D518" i="8" s="1"/>
  <c r="B519" i="8"/>
  <c r="D519" i="8" s="1"/>
  <c r="B520" i="8"/>
  <c r="D520" i="8" s="1"/>
  <c r="B521" i="8"/>
  <c r="D521" i="8" s="1"/>
  <c r="B522" i="8"/>
  <c r="D522" i="8" s="1"/>
  <c r="B523" i="8"/>
  <c r="D523" i="8" s="1"/>
  <c r="B524" i="8"/>
  <c r="D524" i="8" s="1"/>
  <c r="B525" i="8"/>
  <c r="D525" i="8" s="1"/>
  <c r="B526" i="8"/>
  <c r="D526" i="8" s="1"/>
  <c r="B527" i="8"/>
  <c r="D527" i="8" s="1"/>
  <c r="B528" i="8"/>
  <c r="D528" i="8" s="1"/>
  <c r="B529" i="8"/>
  <c r="D529" i="8" s="1"/>
  <c r="B530" i="8"/>
  <c r="D530" i="8" s="1"/>
  <c r="B531" i="8"/>
  <c r="D531" i="8" s="1"/>
  <c r="B532" i="8"/>
  <c r="D532" i="8" s="1"/>
  <c r="B533" i="8"/>
  <c r="D533" i="8" s="1"/>
  <c r="B534" i="8"/>
  <c r="D534" i="8" s="1"/>
  <c r="B535" i="8"/>
  <c r="D535" i="8" s="1"/>
  <c r="B536" i="8"/>
  <c r="D536" i="8" s="1"/>
  <c r="B537" i="8"/>
  <c r="D537" i="8" s="1"/>
  <c r="B538" i="8"/>
  <c r="D538" i="8" s="1"/>
  <c r="B539" i="8"/>
  <c r="D539" i="8" s="1"/>
  <c r="B540" i="8"/>
  <c r="D540" i="8" s="1"/>
  <c r="B541" i="8"/>
  <c r="D541" i="8" s="1"/>
  <c r="B542" i="8"/>
  <c r="D542" i="8" s="1"/>
  <c r="B543" i="8"/>
  <c r="D543" i="8" s="1"/>
  <c r="B544" i="8"/>
  <c r="D544" i="8" s="1"/>
  <c r="B546" i="8"/>
  <c r="D546" i="8" s="1"/>
  <c r="B547" i="8"/>
  <c r="D547" i="8" s="1"/>
  <c r="B548" i="8"/>
  <c r="D548" i="8" s="1"/>
  <c r="B549" i="8"/>
  <c r="D549" i="8" s="1"/>
  <c r="B550" i="8"/>
  <c r="D550" i="8" s="1"/>
  <c r="B551" i="8"/>
  <c r="D551" i="8" s="1"/>
  <c r="B552" i="8"/>
  <c r="D552" i="8" s="1"/>
  <c r="B553" i="8"/>
  <c r="D553" i="8" s="1"/>
  <c r="B554" i="8"/>
  <c r="D554" i="8" s="1"/>
  <c r="B555" i="8"/>
  <c r="D555" i="8" s="1"/>
  <c r="B556" i="8"/>
  <c r="D556" i="8" s="1"/>
  <c r="B557" i="8"/>
  <c r="D557" i="8" s="1"/>
  <c r="B558" i="8"/>
  <c r="D558" i="8" s="1"/>
  <c r="B559" i="8"/>
  <c r="D559" i="8" s="1"/>
  <c r="B561" i="8"/>
  <c r="D561" i="8" s="1"/>
  <c r="B562" i="8"/>
  <c r="D562" i="8" s="1"/>
  <c r="B564" i="8"/>
  <c r="D564" i="8" s="1"/>
  <c r="B565" i="8"/>
  <c r="D565" i="8" s="1"/>
  <c r="B566" i="8"/>
  <c r="D566" i="8" s="1"/>
  <c r="B567" i="8"/>
  <c r="D567" i="8" s="1"/>
  <c r="B568" i="8"/>
  <c r="D568" i="8" s="1"/>
  <c r="B569" i="8"/>
  <c r="D569" i="8" s="1"/>
  <c r="B570" i="8"/>
  <c r="D570" i="8" s="1"/>
  <c r="B571" i="8"/>
  <c r="D571" i="8" s="1"/>
  <c r="B572" i="8"/>
  <c r="D572" i="8" s="1"/>
  <c r="B573" i="8"/>
  <c r="D573" i="8" s="1"/>
  <c r="B574" i="8"/>
  <c r="D574" i="8" s="1"/>
  <c r="B575" i="8"/>
  <c r="D575" i="8" s="1"/>
  <c r="B576" i="8"/>
  <c r="D576" i="8" s="1"/>
  <c r="B577" i="8"/>
  <c r="D577" i="8" s="1"/>
  <c r="B578" i="8"/>
  <c r="D578" i="8" s="1"/>
  <c r="B579" i="8"/>
  <c r="D579" i="8" s="1"/>
  <c r="B580" i="8"/>
  <c r="D580" i="8" s="1"/>
  <c r="B581" i="8"/>
  <c r="D581" i="8" s="1"/>
  <c r="B582" i="8"/>
  <c r="D582" i="8" s="1"/>
  <c r="B583" i="8"/>
  <c r="D583" i="8" s="1"/>
  <c r="B584" i="8"/>
  <c r="D584" i="8" s="1"/>
  <c r="B585" i="8"/>
  <c r="D585" i="8" s="1"/>
  <c r="B586" i="8"/>
  <c r="D586" i="8" s="1"/>
  <c r="B587" i="8"/>
  <c r="D587" i="8" s="1"/>
  <c r="B588" i="8"/>
  <c r="D588" i="8" s="1"/>
  <c r="B590" i="8"/>
  <c r="D590" i="8" s="1"/>
  <c r="B591" i="8"/>
  <c r="D591" i="8" s="1"/>
  <c r="B592" i="8"/>
  <c r="D592" i="8" s="1"/>
  <c r="B593" i="8"/>
  <c r="D593" i="8" s="1"/>
  <c r="B595" i="8"/>
  <c r="D595" i="8" s="1"/>
  <c r="B596" i="8"/>
  <c r="D596" i="8" s="1"/>
  <c r="B597" i="8"/>
  <c r="D597" i="8" s="1"/>
  <c r="B598" i="8"/>
  <c r="D598" i="8" s="1"/>
  <c r="B599" i="8"/>
  <c r="D599" i="8" s="1"/>
  <c r="B600" i="8"/>
  <c r="D600" i="8" s="1"/>
  <c r="B601" i="8"/>
  <c r="D601" i="8" s="1"/>
  <c r="B602" i="8"/>
  <c r="D602" i="8" s="1"/>
  <c r="B603" i="8"/>
  <c r="D603" i="8" s="1"/>
  <c r="B604" i="8"/>
  <c r="D604" i="8" s="1"/>
  <c r="B605" i="8"/>
  <c r="D605" i="8" s="1"/>
  <c r="B606" i="8"/>
  <c r="D606" i="8" s="1"/>
  <c r="B607" i="8"/>
  <c r="D607" i="8" s="1"/>
  <c r="B608" i="8"/>
  <c r="D608" i="8" s="1"/>
  <c r="B609" i="8"/>
  <c r="D609" i="8" s="1"/>
  <c r="B610" i="8"/>
  <c r="D610" i="8" s="1"/>
  <c r="B611" i="8"/>
  <c r="D611" i="8" s="1"/>
  <c r="B612" i="8"/>
  <c r="D612" i="8" s="1"/>
  <c r="B613" i="8"/>
  <c r="D613" i="8" s="1"/>
  <c r="B615" i="8"/>
  <c r="D615" i="8" s="1"/>
  <c r="B616" i="8"/>
  <c r="D616" i="8" s="1"/>
  <c r="B618" i="8"/>
  <c r="D618" i="8" s="1"/>
  <c r="B619" i="8"/>
  <c r="D619" i="8" s="1"/>
  <c r="B620" i="8"/>
  <c r="D620" i="8" s="1"/>
  <c r="B621" i="8"/>
  <c r="D621" i="8" s="1"/>
  <c r="B622" i="8"/>
  <c r="D622" i="8" s="1"/>
  <c r="B623" i="8"/>
  <c r="D623" i="8" s="1"/>
  <c r="B624" i="8"/>
  <c r="D624" i="8" s="1"/>
  <c r="B625" i="8"/>
  <c r="D625" i="8" s="1"/>
  <c r="B626" i="8"/>
  <c r="D626" i="8" s="1"/>
  <c r="B627" i="8"/>
  <c r="D627" i="8" s="1"/>
  <c r="B628" i="8"/>
  <c r="D628" i="8" s="1"/>
  <c r="B629" i="8"/>
  <c r="D629" i="8" s="1"/>
  <c r="B630" i="8"/>
  <c r="D630" i="8" s="1"/>
  <c r="B631" i="8"/>
  <c r="D631" i="8" s="1"/>
  <c r="B632" i="8"/>
  <c r="D632" i="8" s="1"/>
  <c r="B633" i="8"/>
  <c r="D633" i="8" s="1"/>
  <c r="B635" i="8"/>
  <c r="D635" i="8" s="1"/>
  <c r="B636" i="8"/>
  <c r="D636" i="8" s="1"/>
  <c r="B637" i="8"/>
  <c r="D637" i="8" s="1"/>
  <c r="B638" i="8"/>
  <c r="D638" i="8" s="1"/>
  <c r="B639" i="8"/>
  <c r="D639" i="8" s="1"/>
  <c r="B640" i="8"/>
  <c r="D640" i="8" s="1"/>
  <c r="B641" i="8"/>
  <c r="D641" i="8" s="1"/>
  <c r="B642" i="8"/>
  <c r="D642" i="8" s="1"/>
  <c r="B643" i="8"/>
  <c r="D643" i="8" s="1"/>
  <c r="B644" i="8"/>
  <c r="D644" i="8" s="1"/>
  <c r="B645" i="8"/>
  <c r="D645" i="8" s="1"/>
  <c r="B646" i="8"/>
  <c r="D646" i="8" s="1"/>
  <c r="B647" i="8"/>
  <c r="D647" i="8" s="1"/>
  <c r="B648" i="8"/>
  <c r="D648" i="8" s="1"/>
  <c r="B649" i="8"/>
  <c r="D649" i="8" s="1"/>
  <c r="B650" i="8"/>
  <c r="D650" i="8" s="1"/>
  <c r="B651" i="8"/>
  <c r="D651" i="8" s="1"/>
  <c r="B652" i="8"/>
  <c r="D652" i="8" s="1"/>
  <c r="B653" i="8"/>
  <c r="D653" i="8" s="1"/>
  <c r="B654" i="8"/>
  <c r="D654" i="8" s="1"/>
  <c r="B655" i="8"/>
  <c r="D655" i="8" s="1"/>
  <c r="B658" i="8"/>
  <c r="D658" i="8" s="1"/>
  <c r="B660" i="8"/>
  <c r="D660" i="8" s="1"/>
  <c r="B661" i="8"/>
  <c r="D661" i="8" s="1"/>
  <c r="B662" i="8"/>
  <c r="D662" i="8" s="1"/>
  <c r="B663" i="8"/>
  <c r="D663" i="8" s="1"/>
  <c r="B665" i="8"/>
  <c r="D665" i="8" s="1"/>
  <c r="B666" i="8"/>
  <c r="D666" i="8" s="1"/>
  <c r="B667" i="8"/>
  <c r="D667" i="8" s="1"/>
  <c r="B668" i="8"/>
  <c r="D668" i="8" s="1"/>
  <c r="B670" i="8"/>
  <c r="D670" i="8" s="1"/>
  <c r="B671" i="8"/>
  <c r="D671" i="8" s="1"/>
  <c r="B672" i="8"/>
  <c r="D672" i="8" s="1"/>
  <c r="B673" i="8"/>
  <c r="D673" i="8" s="1"/>
  <c r="B674" i="8"/>
  <c r="D674" i="8" s="1"/>
  <c r="B675" i="8"/>
  <c r="D675" i="8" s="1"/>
  <c r="B676" i="8"/>
  <c r="D676" i="8" s="1"/>
  <c r="B677" i="8"/>
  <c r="D677" i="8" s="1"/>
  <c r="B678" i="8"/>
  <c r="D678" i="8" s="1"/>
  <c r="B679" i="8"/>
  <c r="D679" i="8" s="1"/>
  <c r="B680" i="8"/>
  <c r="D680" i="8" s="1"/>
  <c r="B681" i="8"/>
  <c r="D681" i="8" s="1"/>
  <c r="B682" i="8"/>
  <c r="D682" i="8" s="1"/>
  <c r="B683" i="8"/>
  <c r="D683" i="8" s="1"/>
  <c r="B684" i="8"/>
  <c r="D684" i="8" s="1"/>
  <c r="B685" i="8"/>
  <c r="D685" i="8" s="1"/>
  <c r="B686" i="8"/>
  <c r="D686" i="8" s="1"/>
  <c r="B687" i="8"/>
  <c r="D687" i="8" s="1"/>
  <c r="B688" i="8"/>
  <c r="D688" i="8" s="1"/>
  <c r="B689" i="8"/>
  <c r="D689" i="8" s="1"/>
  <c r="B690" i="8"/>
  <c r="D690" i="8" s="1"/>
  <c r="B691" i="8"/>
  <c r="D691" i="8" s="1"/>
  <c r="B692" i="8"/>
  <c r="D692" i="8" s="1"/>
  <c r="B693" i="8"/>
  <c r="D693" i="8" s="1"/>
  <c r="B694" i="8"/>
  <c r="D694" i="8" s="1"/>
  <c r="B695" i="8"/>
  <c r="D695" i="8" s="1"/>
  <c r="B696" i="8"/>
  <c r="D696" i="8" s="1"/>
  <c r="B697" i="8"/>
  <c r="D697" i="8" s="1"/>
  <c r="B698" i="8"/>
  <c r="D698" i="8" s="1"/>
  <c r="B699" i="8"/>
  <c r="D699" i="8" s="1"/>
  <c r="B701" i="8"/>
  <c r="D701" i="8" s="1"/>
  <c r="B702" i="8"/>
  <c r="D702" i="8" s="1"/>
  <c r="B703" i="8"/>
  <c r="D703" i="8" s="1"/>
  <c r="B704" i="8"/>
  <c r="D704" i="8" s="1"/>
  <c r="B705" i="8"/>
  <c r="D705" i="8" s="1"/>
  <c r="B706" i="8"/>
  <c r="D706" i="8" s="1"/>
  <c r="B707" i="8"/>
  <c r="D707" i="8" s="1"/>
  <c r="B708" i="8"/>
  <c r="D708" i="8" s="1"/>
  <c r="B709" i="8"/>
  <c r="D709" i="8" s="1"/>
  <c r="B710" i="8"/>
  <c r="D710" i="8" s="1"/>
  <c r="B712" i="8"/>
  <c r="D712" i="8" s="1"/>
  <c r="B713" i="8"/>
  <c r="D713" i="8" s="1"/>
  <c r="B714" i="8"/>
  <c r="D714" i="8" s="1"/>
  <c r="B715" i="8"/>
  <c r="D715" i="8" s="1"/>
  <c r="B716" i="8"/>
  <c r="D716" i="8" s="1"/>
  <c r="B717" i="8"/>
  <c r="D717" i="8" s="1"/>
  <c r="B718" i="8"/>
  <c r="D718" i="8" s="1"/>
  <c r="B719" i="8"/>
  <c r="D719" i="8" s="1"/>
  <c r="B720" i="8"/>
  <c r="D720" i="8" s="1"/>
  <c r="B721" i="8"/>
  <c r="D721" i="8" s="1"/>
  <c r="B722" i="8"/>
  <c r="D722" i="8" s="1"/>
  <c r="B723" i="8"/>
  <c r="D723" i="8" s="1"/>
  <c r="B724" i="8"/>
  <c r="D724" i="8" s="1"/>
  <c r="B726" i="8"/>
  <c r="D726" i="8" s="1"/>
  <c r="B727" i="8"/>
  <c r="D727" i="8" s="1"/>
  <c r="B728" i="8"/>
  <c r="D728" i="8" s="1"/>
  <c r="B729" i="8"/>
  <c r="D729" i="8" s="1"/>
  <c r="B730" i="8"/>
  <c r="D730" i="8" s="1"/>
  <c r="B731" i="8"/>
  <c r="D731" i="8" s="1"/>
  <c r="B732" i="8"/>
  <c r="D732" i="8" s="1"/>
  <c r="B733" i="8"/>
  <c r="D733" i="8" s="1"/>
  <c r="B734" i="8"/>
  <c r="D734" i="8" s="1"/>
  <c r="B735" i="8"/>
  <c r="D735" i="8" s="1"/>
  <c r="B737" i="8"/>
  <c r="D737" i="8" s="1"/>
  <c r="B738" i="8"/>
  <c r="D738" i="8" s="1"/>
  <c r="B739" i="8"/>
  <c r="D739" i="8" s="1"/>
  <c r="B740" i="8"/>
  <c r="D740" i="8" s="1"/>
  <c r="B741" i="8"/>
  <c r="D741" i="8" s="1"/>
  <c r="B742" i="8"/>
  <c r="D742" i="8" s="1"/>
  <c r="B743" i="8"/>
  <c r="D743" i="8" s="1"/>
  <c r="B744" i="8"/>
  <c r="D744" i="8" s="1"/>
  <c r="B745" i="8"/>
  <c r="D745" i="8" s="1"/>
  <c r="B746" i="8"/>
  <c r="D746" i="8" s="1"/>
  <c r="B747" i="8"/>
  <c r="D747" i="8" s="1"/>
  <c r="B748" i="8"/>
  <c r="D748" i="8" s="1"/>
  <c r="B749" i="8"/>
  <c r="D749" i="8" s="1"/>
  <c r="B750" i="8"/>
  <c r="D750" i="8" s="1"/>
  <c r="B751" i="8"/>
  <c r="D751" i="8" s="1"/>
  <c r="B752" i="8"/>
  <c r="D752" i="8" s="1"/>
  <c r="B753" i="8"/>
  <c r="D753" i="8" s="1"/>
  <c r="B754" i="8"/>
  <c r="D754" i="8" s="1"/>
  <c r="A3" i="8"/>
  <c r="A4" i="8"/>
  <c r="A5" i="8"/>
  <c r="A6" i="8"/>
  <c r="A8" i="8"/>
  <c r="E8" i="8" s="1"/>
  <c r="A9" i="8"/>
  <c r="A10" i="8"/>
  <c r="C10" i="8" s="1"/>
  <c r="A11" i="8"/>
  <c r="A12" i="8"/>
  <c r="A14" i="8"/>
  <c r="A15" i="8"/>
  <c r="A16" i="8"/>
  <c r="A17" i="8"/>
  <c r="A18" i="8"/>
  <c r="C18" i="8" s="1"/>
  <c r="A19" i="8"/>
  <c r="A20" i="8"/>
  <c r="E20" i="8" s="1"/>
  <c r="A21" i="8"/>
  <c r="A22" i="8"/>
  <c r="A23" i="8"/>
  <c r="E23" i="8" s="1"/>
  <c r="A24" i="8"/>
  <c r="A25" i="8"/>
  <c r="A26" i="8"/>
  <c r="C26" i="8" s="1"/>
  <c r="A27" i="8"/>
  <c r="A28" i="8"/>
  <c r="A29" i="8"/>
  <c r="A30" i="8"/>
  <c r="A31" i="8"/>
  <c r="A32" i="8"/>
  <c r="A34" i="8"/>
  <c r="C34" i="8" s="1"/>
  <c r="A35" i="8"/>
  <c r="A36" i="8"/>
  <c r="A37" i="8"/>
  <c r="A38" i="8"/>
  <c r="A39" i="8"/>
  <c r="E39" i="8" s="1"/>
  <c r="A40" i="8"/>
  <c r="E40" i="8" s="1"/>
  <c r="A41" i="8"/>
  <c r="A43" i="8"/>
  <c r="A44" i="8"/>
  <c r="A45" i="8"/>
  <c r="A46" i="8"/>
  <c r="A47" i="8"/>
  <c r="A48" i="8"/>
  <c r="A49" i="8"/>
  <c r="E49" i="8" s="1"/>
  <c r="A51" i="8"/>
  <c r="A52" i="8"/>
  <c r="A53" i="8"/>
  <c r="A54" i="8"/>
  <c r="A55" i="8"/>
  <c r="A56" i="8"/>
  <c r="A57" i="8"/>
  <c r="E57" i="8" s="1"/>
  <c r="A58" i="8"/>
  <c r="A59" i="8"/>
  <c r="A60" i="8"/>
  <c r="A61" i="8"/>
  <c r="A64" i="8"/>
  <c r="A65" i="8"/>
  <c r="A66" i="8"/>
  <c r="A67" i="8"/>
  <c r="A68" i="8"/>
  <c r="E68" i="8" s="1"/>
  <c r="A69" i="8"/>
  <c r="E69" i="8" s="1"/>
  <c r="A72" i="8"/>
  <c r="A73" i="8"/>
  <c r="A74" i="8"/>
  <c r="A75" i="8"/>
  <c r="A76" i="8"/>
  <c r="A77" i="8"/>
  <c r="A78" i="8"/>
  <c r="A79" i="8"/>
  <c r="A80" i="8"/>
  <c r="A81" i="8"/>
  <c r="E81" i="8" s="1"/>
  <c r="A82" i="8"/>
  <c r="A83" i="8"/>
  <c r="A84" i="8"/>
  <c r="A85" i="8"/>
  <c r="A86" i="8"/>
  <c r="A87" i="8"/>
  <c r="A88" i="8"/>
  <c r="A89" i="8"/>
  <c r="A90" i="8"/>
  <c r="A91" i="8"/>
  <c r="A92" i="8"/>
  <c r="A93" i="8"/>
  <c r="A95" i="8"/>
  <c r="A96" i="8"/>
  <c r="A97" i="8"/>
  <c r="A98" i="8"/>
  <c r="A99" i="8"/>
  <c r="A100" i="8"/>
  <c r="E100" i="8" s="1"/>
  <c r="A101" i="8"/>
  <c r="A102" i="8"/>
  <c r="E102" i="8" s="1"/>
  <c r="A103" i="8"/>
  <c r="A104" i="8"/>
  <c r="A105" i="8"/>
  <c r="A106" i="8"/>
  <c r="A107" i="8"/>
  <c r="A109" i="8"/>
  <c r="E109" i="8" s="1"/>
  <c r="A110" i="8"/>
  <c r="A111" i="8"/>
  <c r="E111" i="8" s="1"/>
  <c r="A112" i="8"/>
  <c r="A113" i="8"/>
  <c r="A114" i="8"/>
  <c r="A115" i="8"/>
  <c r="A116" i="8"/>
  <c r="A118" i="8"/>
  <c r="E118" i="8" s="1"/>
  <c r="A119" i="8"/>
  <c r="A120" i="8"/>
  <c r="A121" i="8"/>
  <c r="E121" i="8" s="1"/>
  <c r="A122" i="8"/>
  <c r="A123" i="8"/>
  <c r="A124" i="8"/>
  <c r="A125" i="8"/>
  <c r="A126" i="8"/>
  <c r="A127" i="8"/>
  <c r="A128" i="8"/>
  <c r="A130" i="8"/>
  <c r="A131" i="8"/>
  <c r="A132" i="8"/>
  <c r="A133" i="8"/>
  <c r="A134" i="8"/>
  <c r="E134" i="8" s="1"/>
  <c r="A135" i="8"/>
  <c r="A136" i="8"/>
  <c r="A137" i="8"/>
  <c r="A138" i="8"/>
  <c r="A139" i="8"/>
  <c r="A141" i="8"/>
  <c r="A143" i="8"/>
  <c r="A144" i="8"/>
  <c r="A145" i="8"/>
  <c r="A146" i="8"/>
  <c r="A147" i="8"/>
  <c r="A148" i="8"/>
  <c r="E148" i="8" s="1"/>
  <c r="A149" i="8"/>
  <c r="A151" i="8"/>
  <c r="A153" i="8"/>
  <c r="E153" i="8" s="1"/>
  <c r="A154" i="8"/>
  <c r="A155" i="8"/>
  <c r="A156" i="8"/>
  <c r="A157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E172" i="8" s="1"/>
  <c r="A173" i="8"/>
  <c r="A174" i="8"/>
  <c r="A175" i="8"/>
  <c r="A176" i="8"/>
  <c r="E176" i="8" s="1"/>
  <c r="A177" i="8"/>
  <c r="A178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8" i="8"/>
  <c r="A209" i="8"/>
  <c r="A210" i="8"/>
  <c r="A211" i="8"/>
  <c r="A212" i="8"/>
  <c r="A213" i="8"/>
  <c r="A215" i="8"/>
  <c r="E215" i="8" s="1"/>
  <c r="A216" i="8"/>
  <c r="E216" i="8" s="1"/>
  <c r="A217" i="8"/>
  <c r="A218" i="8"/>
  <c r="A219" i="8"/>
  <c r="A220" i="8"/>
  <c r="A221" i="8"/>
  <c r="A222" i="8"/>
  <c r="A223" i="8"/>
  <c r="A224" i="8"/>
  <c r="A225" i="8"/>
  <c r="E225" i="8" s="1"/>
  <c r="A226" i="8"/>
  <c r="A227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E241" i="8" s="1"/>
  <c r="A243" i="8"/>
  <c r="A244" i="8"/>
  <c r="A245" i="8"/>
  <c r="A246" i="8"/>
  <c r="A247" i="8"/>
  <c r="A248" i="8"/>
  <c r="A249" i="8"/>
  <c r="A251" i="8"/>
  <c r="A252" i="8"/>
  <c r="A255" i="8"/>
  <c r="A256" i="8"/>
  <c r="A257" i="8"/>
  <c r="A258" i="8"/>
  <c r="A259" i="8"/>
  <c r="A260" i="8"/>
  <c r="A261" i="8"/>
  <c r="A262" i="8"/>
  <c r="A263" i="8"/>
  <c r="A264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9" i="8"/>
  <c r="A280" i="8"/>
  <c r="E280" i="8" s="1"/>
  <c r="A281" i="8"/>
  <c r="A282" i="8"/>
  <c r="A283" i="8"/>
  <c r="A284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2" i="8"/>
  <c r="A303" i="8"/>
  <c r="A304" i="8"/>
  <c r="A305" i="8"/>
  <c r="A306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1" i="8"/>
  <c r="A322" i="8"/>
  <c r="A323" i="8"/>
  <c r="A324" i="8"/>
  <c r="A325" i="8"/>
  <c r="A326" i="8"/>
  <c r="A327" i="8"/>
  <c r="A328" i="8"/>
  <c r="A330" i="8"/>
  <c r="A332" i="8"/>
  <c r="A333" i="8"/>
  <c r="A334" i="8"/>
  <c r="A335" i="8"/>
  <c r="A337" i="8"/>
  <c r="A338" i="8"/>
  <c r="A339" i="8"/>
  <c r="E339" i="8" s="1"/>
  <c r="A340" i="8"/>
  <c r="A341" i="8"/>
  <c r="A342" i="8"/>
  <c r="A343" i="8"/>
  <c r="A344" i="8"/>
  <c r="A345" i="8"/>
  <c r="A346" i="8"/>
  <c r="A347" i="8"/>
  <c r="E347" i="8" s="1"/>
  <c r="A348" i="8"/>
  <c r="A349" i="8"/>
  <c r="A350" i="8"/>
  <c r="A351" i="8"/>
  <c r="A352" i="8"/>
  <c r="A353" i="8"/>
  <c r="A354" i="8"/>
  <c r="A355" i="8"/>
  <c r="E355" i="8" s="1"/>
  <c r="A356" i="8"/>
  <c r="A357" i="8"/>
  <c r="A358" i="8"/>
  <c r="A359" i="8"/>
  <c r="A360" i="8"/>
  <c r="A361" i="8"/>
  <c r="A362" i="8"/>
  <c r="A363" i="8"/>
  <c r="A364" i="8"/>
  <c r="A365" i="8"/>
  <c r="A366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E403" i="8" s="1"/>
  <c r="A404" i="8"/>
  <c r="A405" i="8"/>
  <c r="A406" i="8"/>
  <c r="A407" i="8"/>
  <c r="A408" i="8"/>
  <c r="A409" i="8"/>
  <c r="A410" i="8"/>
  <c r="A411" i="8"/>
  <c r="A412" i="8"/>
  <c r="A414" i="8"/>
  <c r="A415" i="8"/>
  <c r="A416" i="8"/>
  <c r="A417" i="8"/>
  <c r="A418" i="8"/>
  <c r="A419" i="8"/>
  <c r="E419" i="8" s="1"/>
  <c r="A420" i="8"/>
  <c r="A423" i="8"/>
  <c r="A424" i="8"/>
  <c r="A425" i="8"/>
  <c r="A426" i="8"/>
  <c r="A427" i="8"/>
  <c r="E427" i="8" s="1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3" i="8"/>
  <c r="A454" i="8"/>
  <c r="A455" i="8"/>
  <c r="A456" i="8"/>
  <c r="A457" i="8"/>
  <c r="A458" i="8"/>
  <c r="A459" i="8"/>
  <c r="A460" i="8"/>
  <c r="A463" i="8"/>
  <c r="A464" i="8"/>
  <c r="A465" i="8"/>
  <c r="A466" i="8"/>
  <c r="A467" i="8"/>
  <c r="A468" i="8"/>
  <c r="A470" i="8"/>
  <c r="A471" i="8"/>
  <c r="A473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7" i="8"/>
  <c r="A518" i="8"/>
  <c r="A519" i="8"/>
  <c r="A520" i="8"/>
  <c r="A521" i="8"/>
  <c r="A522" i="8"/>
  <c r="A523" i="8"/>
  <c r="E523" i="8" s="1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1" i="8"/>
  <c r="A562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90" i="8"/>
  <c r="A591" i="8"/>
  <c r="A592" i="8"/>
  <c r="A593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E611" i="8" s="1"/>
  <c r="A612" i="8"/>
  <c r="A613" i="8"/>
  <c r="A615" i="8"/>
  <c r="A616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5" i="8"/>
  <c r="A636" i="8"/>
  <c r="A637" i="8"/>
  <c r="A638" i="8"/>
  <c r="A639" i="8"/>
  <c r="A640" i="8"/>
  <c r="A641" i="8"/>
  <c r="A642" i="8"/>
  <c r="A643" i="8"/>
  <c r="E643" i="8" s="1"/>
  <c r="A644" i="8"/>
  <c r="A645" i="8"/>
  <c r="A646" i="8"/>
  <c r="A647" i="8"/>
  <c r="A648" i="8"/>
  <c r="A649" i="8"/>
  <c r="A650" i="8"/>
  <c r="A651" i="8"/>
  <c r="A652" i="8"/>
  <c r="A653" i="8"/>
  <c r="A654" i="8"/>
  <c r="A655" i="8"/>
  <c r="A658" i="8"/>
  <c r="A660" i="8"/>
  <c r="A661" i="8"/>
  <c r="A662" i="8"/>
  <c r="A663" i="8"/>
  <c r="A665" i="8"/>
  <c r="A666" i="8"/>
  <c r="A667" i="8"/>
  <c r="A668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1" i="8"/>
  <c r="A702" i="8"/>
  <c r="A703" i="8"/>
  <c r="A704" i="8"/>
  <c r="A705" i="8"/>
  <c r="A706" i="8"/>
  <c r="A707" i="8"/>
  <c r="A708" i="8"/>
  <c r="A709" i="8"/>
  <c r="A710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C723" i="8" s="1"/>
  <c r="A724" i="8"/>
  <c r="A726" i="8"/>
  <c r="A727" i="8"/>
  <c r="A728" i="8"/>
  <c r="A729" i="8"/>
  <c r="A730" i="8"/>
  <c r="A731" i="8"/>
  <c r="C731" i="8" s="1"/>
  <c r="A732" i="8"/>
  <c r="A733" i="8"/>
  <c r="A734" i="8"/>
  <c r="A735" i="8"/>
  <c r="A737" i="8"/>
  <c r="A738" i="8"/>
  <c r="A739" i="8"/>
  <c r="C739" i="8" s="1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B2" i="8"/>
  <c r="D2" i="8" s="1"/>
  <c r="A2" i="8"/>
  <c r="AH3" i="1"/>
  <c r="AT2" i="1"/>
  <c r="AT366" i="1"/>
  <c r="AT3" i="1"/>
  <c r="AT4" i="1"/>
  <c r="AT367" i="1"/>
  <c r="AT368" i="1"/>
  <c r="AT6" i="1"/>
  <c r="AT7" i="1"/>
  <c r="AT8" i="1"/>
  <c r="AT369" i="1"/>
  <c r="AT10" i="1"/>
  <c r="AT370" i="1"/>
  <c r="AT371" i="1"/>
  <c r="AT11" i="1"/>
  <c r="AT372" i="1"/>
  <c r="AT373" i="1"/>
  <c r="AT374" i="1"/>
  <c r="AT12" i="1"/>
  <c r="AT375" i="1"/>
  <c r="AT376" i="1"/>
  <c r="AT13" i="1"/>
  <c r="AT377" i="1"/>
  <c r="AT378" i="1"/>
  <c r="AT379" i="1"/>
  <c r="AT380" i="1"/>
  <c r="AT381" i="1"/>
  <c r="AT14" i="1"/>
  <c r="AT382" i="1"/>
  <c r="AT16" i="1"/>
  <c r="AT383" i="1"/>
  <c r="AT17" i="1"/>
  <c r="AT18" i="1"/>
  <c r="AT19" i="1"/>
  <c r="AT20" i="1"/>
  <c r="AT384" i="1"/>
  <c r="AT21" i="1"/>
  <c r="AT23" i="1"/>
  <c r="AT24" i="1"/>
  <c r="AT385" i="1"/>
  <c r="AT25" i="1"/>
  <c r="AT26" i="1"/>
  <c r="AT27" i="1"/>
  <c r="AT386" i="1"/>
  <c r="AT29" i="1"/>
  <c r="AT30" i="1"/>
  <c r="AT387" i="1"/>
  <c r="AT31" i="1"/>
  <c r="AT32" i="1"/>
  <c r="AT33" i="1"/>
  <c r="AT388" i="1"/>
  <c r="AT34" i="1"/>
  <c r="AT389" i="1"/>
  <c r="AT35" i="1"/>
  <c r="AT390" i="1"/>
  <c r="AT37" i="1"/>
  <c r="AT392" i="1"/>
  <c r="AT38" i="1"/>
  <c r="AT39" i="1"/>
  <c r="AT40" i="1"/>
  <c r="AT41" i="1"/>
  <c r="AT43" i="1"/>
  <c r="AT44" i="1"/>
  <c r="AT45" i="1"/>
  <c r="AT46" i="1"/>
  <c r="AT47" i="1"/>
  <c r="AT48" i="1"/>
  <c r="AT49" i="1"/>
  <c r="AT50" i="1"/>
  <c r="AT394" i="1"/>
  <c r="AT51" i="1"/>
  <c r="AT52" i="1"/>
  <c r="AT53" i="1"/>
  <c r="AT395" i="1"/>
  <c r="AT396" i="1"/>
  <c r="AT54" i="1"/>
  <c r="AT55" i="1"/>
  <c r="AT56" i="1"/>
  <c r="AT57" i="1"/>
  <c r="AT397" i="1"/>
  <c r="AT58" i="1"/>
  <c r="AT59" i="1"/>
  <c r="AT398" i="1"/>
  <c r="AT399" i="1"/>
  <c r="AT61" i="1"/>
  <c r="AT62" i="1"/>
  <c r="AT63" i="1"/>
  <c r="AT64" i="1"/>
  <c r="AT65" i="1"/>
  <c r="AT66" i="1"/>
  <c r="AT67" i="1"/>
  <c r="AT68" i="1"/>
  <c r="AT69" i="1"/>
  <c r="AT400" i="1"/>
  <c r="AT70" i="1"/>
  <c r="AT401" i="1"/>
  <c r="AT402" i="1"/>
  <c r="AT72" i="1"/>
  <c r="AT73" i="1"/>
  <c r="AT74" i="1"/>
  <c r="AT75" i="1"/>
  <c r="AT76" i="1"/>
  <c r="AT403" i="1"/>
  <c r="AT404" i="1"/>
  <c r="AT77" i="1"/>
  <c r="AT78" i="1"/>
  <c r="AT79" i="1"/>
  <c r="AT406" i="1"/>
  <c r="AT80" i="1"/>
  <c r="AT81" i="1"/>
  <c r="AT82" i="1"/>
  <c r="AT407" i="1"/>
  <c r="AT83" i="1"/>
  <c r="AT84" i="1"/>
  <c r="AT408" i="1"/>
  <c r="AT85" i="1"/>
  <c r="AT410" i="1"/>
  <c r="AT411" i="1"/>
  <c r="AT412" i="1"/>
  <c r="AT86" i="1"/>
  <c r="AT87" i="1"/>
  <c r="AT88" i="1"/>
  <c r="AT89" i="1"/>
  <c r="AT413" i="1"/>
  <c r="AT414" i="1"/>
  <c r="AT416" i="1"/>
  <c r="AT90" i="1"/>
  <c r="AT91" i="1"/>
  <c r="AT418" i="1"/>
  <c r="AT92" i="1"/>
  <c r="AT93" i="1"/>
  <c r="AT94" i="1"/>
  <c r="AT95" i="1"/>
  <c r="AT420" i="1"/>
  <c r="AT421" i="1"/>
  <c r="AT97" i="1"/>
  <c r="AT98" i="1"/>
  <c r="AT99" i="1"/>
  <c r="AT100" i="1"/>
  <c r="AT102" i="1"/>
  <c r="AT103" i="1"/>
  <c r="AT104" i="1"/>
  <c r="AT105" i="1"/>
  <c r="AT106" i="1"/>
  <c r="AT422" i="1"/>
  <c r="AT423" i="1"/>
  <c r="AT107" i="1"/>
  <c r="AT424" i="1"/>
  <c r="AT108" i="1"/>
  <c r="AT425" i="1"/>
  <c r="AT109" i="1"/>
  <c r="AT426" i="1"/>
  <c r="AT427" i="1"/>
  <c r="AT110" i="1"/>
  <c r="AT428" i="1"/>
  <c r="AT111" i="1"/>
  <c r="AT112" i="1"/>
  <c r="AT429" i="1"/>
  <c r="AT430" i="1"/>
  <c r="AT113" i="1"/>
  <c r="AT432" i="1"/>
  <c r="AT433" i="1"/>
  <c r="AT114" i="1"/>
  <c r="AT115" i="1"/>
  <c r="AT434" i="1"/>
  <c r="AT116" i="1"/>
  <c r="AT117" i="1"/>
  <c r="AT435" i="1"/>
  <c r="AT118" i="1"/>
  <c r="AT436" i="1"/>
  <c r="AT119" i="1"/>
  <c r="AT120" i="1"/>
  <c r="AT121" i="1"/>
  <c r="AT122" i="1"/>
  <c r="AT437" i="1"/>
  <c r="AT438" i="1"/>
  <c r="AT123" i="1"/>
  <c r="AT439" i="1"/>
  <c r="AT440" i="1"/>
  <c r="AT124" i="1"/>
  <c r="AT441" i="1"/>
  <c r="AT125" i="1"/>
  <c r="AT126" i="1"/>
  <c r="AT442" i="1"/>
  <c r="AT443" i="1"/>
  <c r="AT127" i="1"/>
  <c r="AT128" i="1"/>
  <c r="AT445" i="1"/>
  <c r="AT446" i="1"/>
  <c r="AT129" i="1"/>
  <c r="AT130" i="1"/>
  <c r="AT447" i="1"/>
  <c r="AT131" i="1"/>
  <c r="AT132" i="1"/>
  <c r="AT133" i="1"/>
  <c r="AT134" i="1"/>
  <c r="AT135" i="1"/>
  <c r="AT136" i="1"/>
  <c r="AT137" i="1"/>
  <c r="AT449" i="1"/>
  <c r="AT138" i="1"/>
  <c r="AT450" i="1"/>
  <c r="AT139" i="1"/>
  <c r="AT140" i="1"/>
  <c r="AT141" i="1"/>
  <c r="AT451" i="1"/>
  <c r="AT452" i="1"/>
  <c r="AT453" i="1"/>
  <c r="AT143" i="1"/>
  <c r="AT454" i="1"/>
  <c r="AT455" i="1"/>
  <c r="AT144" i="1"/>
  <c r="AT145" i="1"/>
  <c r="AT146" i="1"/>
  <c r="AT147" i="1"/>
  <c r="AT148" i="1"/>
  <c r="AT456" i="1"/>
  <c r="AT457" i="1"/>
  <c r="AT150" i="1"/>
  <c r="AT458" i="1"/>
  <c r="AT459" i="1"/>
  <c r="AT151" i="1"/>
  <c r="AT152" i="1"/>
  <c r="AT460" i="1"/>
  <c r="AT153" i="1"/>
  <c r="AT461" i="1"/>
  <c r="AT155" i="1"/>
  <c r="AT158" i="1"/>
  <c r="AT462" i="1"/>
  <c r="AT463" i="1"/>
  <c r="AT464" i="1"/>
  <c r="AT159" i="1"/>
  <c r="AT160" i="1"/>
  <c r="AT161" i="1"/>
  <c r="AT162" i="1"/>
  <c r="AT163" i="1"/>
  <c r="AT465" i="1"/>
  <c r="AT164" i="1"/>
  <c r="AT165" i="1"/>
  <c r="AT166" i="1"/>
  <c r="AT167" i="1"/>
  <c r="AT168" i="1"/>
  <c r="AT169" i="1"/>
  <c r="AT170" i="1"/>
  <c r="AT171" i="1"/>
  <c r="AT172" i="1"/>
  <c r="AT467" i="1"/>
  <c r="AT173" i="1"/>
  <c r="AT174" i="1"/>
  <c r="AT175" i="1"/>
  <c r="AT469" i="1"/>
  <c r="AT470" i="1"/>
  <c r="AT176" i="1"/>
  <c r="AT177" i="1"/>
  <c r="AT471" i="1"/>
  <c r="AT473" i="1"/>
  <c r="AT178" i="1"/>
  <c r="AT474" i="1"/>
  <c r="AT475" i="1"/>
  <c r="AT179" i="1"/>
  <c r="AT180" i="1"/>
  <c r="AT181" i="1"/>
  <c r="AT476" i="1"/>
  <c r="AT477" i="1"/>
  <c r="AT478" i="1"/>
  <c r="AT479" i="1"/>
  <c r="AT480" i="1"/>
  <c r="AT481" i="1"/>
  <c r="AT182" i="1"/>
  <c r="AT482" i="1"/>
  <c r="AT484" i="1"/>
  <c r="AT183" i="1"/>
  <c r="AT485" i="1"/>
  <c r="AT184" i="1"/>
  <c r="AT185" i="1"/>
  <c r="AT186" i="1"/>
  <c r="AT487" i="1"/>
  <c r="AT488" i="1"/>
  <c r="AT489" i="1"/>
  <c r="AT490" i="1"/>
  <c r="AT491" i="1"/>
  <c r="AT492" i="1"/>
  <c r="AT493" i="1"/>
  <c r="AT187" i="1"/>
  <c r="AT494" i="1"/>
  <c r="AT495" i="1"/>
  <c r="AT496" i="1"/>
  <c r="AT189" i="1"/>
  <c r="AT190" i="1"/>
  <c r="AT191" i="1"/>
  <c r="AT497" i="1"/>
  <c r="AT498" i="1"/>
  <c r="AT499" i="1"/>
  <c r="AT192" i="1"/>
  <c r="AT500" i="1"/>
  <c r="AT502" i="1"/>
  <c r="AT193" i="1"/>
  <c r="AT504" i="1"/>
  <c r="AT194" i="1"/>
  <c r="AT505" i="1"/>
  <c r="AT506" i="1"/>
  <c r="AT196" i="1"/>
  <c r="AT507" i="1"/>
  <c r="AT197" i="1"/>
  <c r="AT198" i="1"/>
  <c r="AT508" i="1"/>
  <c r="AT509" i="1"/>
  <c r="AT199" i="1"/>
  <c r="AT200" i="1"/>
  <c r="AT510" i="1"/>
  <c r="AT511" i="1"/>
  <c r="AT201" i="1"/>
  <c r="AT512" i="1"/>
  <c r="AT202" i="1"/>
  <c r="AT513" i="1"/>
  <c r="AT514" i="1"/>
  <c r="AT203" i="1"/>
  <c r="AT515" i="1"/>
  <c r="AT516" i="1"/>
  <c r="AT204" i="1"/>
  <c r="AT205" i="1"/>
  <c r="AT206" i="1"/>
  <c r="AT517" i="1"/>
  <c r="AT518" i="1"/>
  <c r="AT207" i="1"/>
  <c r="AT208" i="1"/>
  <c r="AT519" i="1"/>
  <c r="AT520" i="1"/>
  <c r="AT521" i="1"/>
  <c r="AT522" i="1"/>
  <c r="AT209" i="1"/>
  <c r="AT524" i="1"/>
  <c r="AT210" i="1"/>
  <c r="AT525" i="1"/>
  <c r="AT211" i="1"/>
  <c r="AT526" i="1"/>
  <c r="AT527" i="1"/>
  <c r="AT528" i="1"/>
  <c r="AT212" i="1"/>
  <c r="AT529" i="1"/>
  <c r="AT213" i="1"/>
  <c r="AT214" i="1"/>
  <c r="AT530" i="1"/>
  <c r="AT215" i="1"/>
  <c r="AT216" i="1"/>
  <c r="AT531" i="1"/>
  <c r="AT532" i="1"/>
  <c r="AT533" i="1"/>
  <c r="AT218" i="1"/>
  <c r="AT219" i="1"/>
  <c r="AT534" i="1"/>
  <c r="AT220" i="1"/>
  <c r="AT221" i="1"/>
  <c r="AT222" i="1"/>
  <c r="AT223" i="1"/>
  <c r="AT224" i="1"/>
  <c r="AT225" i="1"/>
  <c r="AT535" i="1"/>
  <c r="AT536" i="1"/>
  <c r="AT537" i="1"/>
  <c r="AT538" i="1"/>
  <c r="AT226" i="1"/>
  <c r="AT227" i="1"/>
  <c r="AT539" i="1"/>
  <c r="AT228" i="1"/>
  <c r="AT229" i="1"/>
  <c r="AT540" i="1"/>
  <c r="AT541" i="1"/>
  <c r="AT230" i="1"/>
  <c r="AT231" i="1"/>
  <c r="AT542" i="1"/>
  <c r="AT232" i="1"/>
  <c r="AT233" i="1"/>
  <c r="AT234" i="1"/>
  <c r="AT236" i="1"/>
  <c r="AT237" i="1"/>
  <c r="AT238" i="1"/>
  <c r="AT239" i="1"/>
  <c r="AT543" i="1"/>
  <c r="AT544" i="1"/>
  <c r="AT545" i="1"/>
  <c r="AT547" i="1"/>
  <c r="AT548" i="1"/>
  <c r="AT241" i="1"/>
  <c r="AT549" i="1"/>
  <c r="AT242" i="1"/>
  <c r="AT550" i="1"/>
  <c r="AT551" i="1"/>
  <c r="AT552" i="1"/>
  <c r="AT553" i="1"/>
  <c r="AT554" i="1"/>
  <c r="AT555" i="1"/>
  <c r="AT243" i="1"/>
  <c r="AT244" i="1"/>
  <c r="AT556" i="1"/>
  <c r="AT245" i="1"/>
  <c r="AT557" i="1"/>
  <c r="AT558" i="1"/>
  <c r="AT559" i="1"/>
  <c r="AT560" i="1"/>
  <c r="AT561" i="1"/>
  <c r="AT562" i="1"/>
  <c r="AT563" i="1"/>
  <c r="AT564" i="1"/>
  <c r="AT565" i="1"/>
  <c r="AT566" i="1"/>
  <c r="AT567" i="1"/>
  <c r="AT246" i="1"/>
  <c r="AT568" i="1"/>
  <c r="AT569" i="1"/>
  <c r="AT248" i="1"/>
  <c r="AT570" i="1"/>
  <c r="AT571" i="1"/>
  <c r="AT572" i="1"/>
  <c r="AT573" i="1"/>
  <c r="AT249" i="1"/>
  <c r="AT574" i="1"/>
  <c r="AT575" i="1"/>
  <c r="AT250" i="1"/>
  <c r="AT578" i="1"/>
  <c r="AT579" i="1"/>
  <c r="AT580" i="1"/>
  <c r="AT251" i="1"/>
  <c r="AT581" i="1"/>
  <c r="AT252" i="1"/>
  <c r="AT253" i="1"/>
  <c r="AT254" i="1"/>
  <c r="AT585" i="1"/>
  <c r="AT586" i="1"/>
  <c r="AT255" i="1"/>
  <c r="AT256" i="1"/>
  <c r="AT257" i="1"/>
  <c r="AT587" i="1"/>
  <c r="AT258" i="1"/>
  <c r="AT259" i="1"/>
  <c r="AT260" i="1"/>
  <c r="AT261" i="1"/>
  <c r="AT262" i="1"/>
  <c r="AT588" i="1"/>
  <c r="AT263" i="1"/>
  <c r="AT590" i="1"/>
  <c r="AT264" i="1"/>
  <c r="AT265" i="1"/>
  <c r="AT591" i="1"/>
  <c r="AT592" i="1"/>
  <c r="AT266" i="1"/>
  <c r="AT267" i="1"/>
  <c r="AT593" i="1"/>
  <c r="AT268" i="1"/>
  <c r="AT594" i="1"/>
  <c r="AT269" i="1"/>
  <c r="AT595" i="1"/>
  <c r="AT596" i="1"/>
  <c r="AT597" i="1"/>
  <c r="AT598" i="1"/>
  <c r="AT599" i="1"/>
  <c r="AT270" i="1"/>
  <c r="AT271" i="1"/>
  <c r="AT600" i="1"/>
  <c r="AT601" i="1"/>
  <c r="AT602" i="1"/>
  <c r="AT603" i="1"/>
  <c r="AT604" i="1"/>
  <c r="AT605" i="1"/>
  <c r="AT272" i="1"/>
  <c r="AT606" i="1"/>
  <c r="AT273" i="1"/>
  <c r="AT608" i="1"/>
  <c r="AT609" i="1"/>
  <c r="AT610" i="1"/>
  <c r="AT274" i="1"/>
  <c r="AT611" i="1"/>
  <c r="AT612" i="1"/>
  <c r="AT613" i="1"/>
  <c r="AT275" i="1"/>
  <c r="AT276" i="1"/>
  <c r="AT614" i="1"/>
  <c r="AT615" i="1"/>
  <c r="AT277" i="1"/>
  <c r="AT278" i="1"/>
  <c r="AT616" i="1"/>
  <c r="AT617" i="1"/>
  <c r="AT279" i="1"/>
  <c r="AT618" i="1"/>
  <c r="AT280" i="1"/>
  <c r="AT619" i="1"/>
  <c r="AT620" i="1"/>
  <c r="AT621" i="1"/>
  <c r="AT622" i="1"/>
  <c r="AT623" i="1"/>
  <c r="AT624" i="1"/>
  <c r="AT281" i="1"/>
  <c r="AT282" i="1"/>
  <c r="AT625" i="1"/>
  <c r="AT283" i="1"/>
  <c r="AT626" i="1"/>
  <c r="AT627" i="1"/>
  <c r="AT628" i="1"/>
  <c r="AT629" i="1"/>
  <c r="AT630" i="1"/>
  <c r="AT285" i="1"/>
  <c r="AT631" i="1"/>
  <c r="AT286" i="1"/>
  <c r="AT632" i="1"/>
  <c r="AT287" i="1"/>
  <c r="AT633" i="1"/>
  <c r="AT634" i="1"/>
  <c r="AT288" i="1"/>
  <c r="AT635" i="1"/>
  <c r="AT637" i="1"/>
  <c r="AT638" i="1"/>
  <c r="AT639" i="1"/>
  <c r="AT290" i="1"/>
  <c r="AT640" i="1"/>
  <c r="AT641" i="1"/>
  <c r="AT642" i="1"/>
  <c r="AT643" i="1"/>
  <c r="AT644" i="1"/>
  <c r="AT645" i="1"/>
  <c r="AT646" i="1"/>
  <c r="AT647" i="1"/>
  <c r="AT291" i="1"/>
  <c r="AT648" i="1"/>
  <c r="AT649" i="1"/>
  <c r="AT292" i="1"/>
  <c r="AT650" i="1"/>
  <c r="AT293" i="1"/>
  <c r="AT651" i="1"/>
  <c r="AT652" i="1"/>
  <c r="AT294" i="1"/>
  <c r="AT653" i="1"/>
  <c r="AT654" i="1"/>
  <c r="AT295" i="1"/>
  <c r="AT655" i="1"/>
  <c r="AT656" i="1"/>
  <c r="AT657" i="1"/>
  <c r="AT296" i="1"/>
  <c r="AT297" i="1"/>
  <c r="AT298" i="1"/>
  <c r="AT659" i="1"/>
  <c r="AT660" i="1"/>
  <c r="AT300" i="1"/>
  <c r="AT301" i="1"/>
  <c r="AT661" i="1"/>
  <c r="AT662" i="1"/>
  <c r="AT663" i="1"/>
  <c r="AT664" i="1"/>
  <c r="AT302" i="1"/>
  <c r="AT665" i="1"/>
  <c r="AT303" i="1"/>
  <c r="AT304" i="1"/>
  <c r="AT666" i="1"/>
  <c r="AT667" i="1"/>
  <c r="AT305" i="1"/>
  <c r="AT668" i="1"/>
  <c r="AT669" i="1"/>
  <c r="AT670" i="1"/>
  <c r="AT306" i="1"/>
  <c r="AT307" i="1"/>
  <c r="AT672" i="1"/>
  <c r="AT308" i="1"/>
  <c r="AT310" i="1"/>
  <c r="AT673" i="1"/>
  <c r="AT311" i="1"/>
  <c r="AT674" i="1"/>
  <c r="AT675" i="1"/>
  <c r="AT676" i="1"/>
  <c r="AT677" i="1"/>
  <c r="AT678" i="1"/>
  <c r="AT679" i="1"/>
  <c r="AT680" i="1"/>
  <c r="AT312" i="1"/>
  <c r="AT313" i="1"/>
  <c r="AT314" i="1"/>
  <c r="AT315" i="1"/>
  <c r="AT316" i="1"/>
  <c r="AT317" i="1"/>
  <c r="AT318" i="1"/>
  <c r="AT319" i="1"/>
  <c r="AT320" i="1"/>
  <c r="AT682" i="1"/>
  <c r="AT683" i="1"/>
  <c r="AT321" i="1"/>
  <c r="AT322" i="1"/>
  <c r="AT684" i="1"/>
  <c r="AT685" i="1"/>
  <c r="AT323" i="1"/>
  <c r="AT686" i="1"/>
  <c r="AT324" i="1"/>
  <c r="AT687" i="1"/>
  <c r="AT688" i="1"/>
  <c r="AT325" i="1"/>
  <c r="AT689" i="1"/>
  <c r="AT690" i="1"/>
  <c r="AT691" i="1"/>
  <c r="AT692" i="1"/>
  <c r="AT693" i="1"/>
  <c r="AT694" i="1"/>
  <c r="AT328" i="1"/>
  <c r="AT695" i="1"/>
  <c r="AT330" i="1"/>
  <c r="AT331" i="1"/>
  <c r="AT332" i="1"/>
  <c r="AT697" i="1"/>
  <c r="AT698" i="1"/>
  <c r="AT333" i="1"/>
  <c r="AT699" i="1"/>
  <c r="AT700" i="1"/>
  <c r="AT701" i="1"/>
  <c r="AT335" i="1"/>
  <c r="AT702" i="1"/>
  <c r="AT703" i="1"/>
  <c r="AT704" i="1"/>
  <c r="AT705" i="1"/>
  <c r="AT706" i="1"/>
  <c r="AT707" i="1"/>
  <c r="AT708" i="1"/>
  <c r="AT336" i="1"/>
  <c r="AT709" i="1"/>
  <c r="AT337" i="1"/>
  <c r="AT338" i="1"/>
  <c r="AT710" i="1"/>
  <c r="AT339" i="1"/>
  <c r="AT340" i="1"/>
  <c r="AT711" i="1"/>
  <c r="AT712" i="1"/>
  <c r="AT713" i="1"/>
  <c r="AT714" i="1"/>
  <c r="AT715" i="1"/>
  <c r="AT341" i="1"/>
  <c r="AT716" i="1"/>
  <c r="AT342" i="1"/>
  <c r="AT717" i="1"/>
  <c r="AT343" i="1"/>
  <c r="AT344" i="1"/>
  <c r="AT718" i="1"/>
  <c r="AT719" i="1"/>
  <c r="AT721" i="1"/>
  <c r="AT722" i="1"/>
  <c r="AT723" i="1"/>
  <c r="AT345" i="1"/>
  <c r="AT724" i="1"/>
  <c r="AT725" i="1"/>
  <c r="AT346" i="1"/>
  <c r="AT726" i="1"/>
  <c r="AT727" i="1"/>
  <c r="AT728" i="1"/>
  <c r="AT347" i="1"/>
  <c r="AT730" i="1"/>
  <c r="AT348" i="1"/>
  <c r="AT731" i="1"/>
  <c r="AT732" i="1"/>
  <c r="AT349" i="1"/>
  <c r="AT350" i="1"/>
  <c r="AT733" i="1"/>
  <c r="AT351" i="1"/>
  <c r="AT734" i="1"/>
  <c r="AT352" i="1"/>
  <c r="AT735" i="1"/>
  <c r="AT736" i="1"/>
  <c r="AT738" i="1"/>
  <c r="AT353" i="1"/>
  <c r="AT739" i="1"/>
  <c r="AT740" i="1"/>
  <c r="AT354" i="1"/>
  <c r="AT741" i="1"/>
  <c r="AT742" i="1"/>
  <c r="AT743" i="1"/>
  <c r="AT355" i="1"/>
  <c r="AT356" i="1"/>
  <c r="AT745" i="1"/>
  <c r="AT357" i="1"/>
  <c r="AT746" i="1"/>
  <c r="AT747" i="1"/>
  <c r="AT358" i="1"/>
  <c r="AT359" i="1"/>
  <c r="AT360" i="1"/>
  <c r="AT361" i="1"/>
  <c r="AT362" i="1"/>
  <c r="AT748" i="1"/>
  <c r="AT749" i="1"/>
  <c r="AT750" i="1"/>
  <c r="AT751" i="1"/>
  <c r="AT752" i="1"/>
  <c r="AT363" i="1"/>
  <c r="AT364" i="1"/>
  <c r="AT753" i="1"/>
  <c r="AT754" i="1"/>
  <c r="AN2" i="1"/>
  <c r="AN366" i="1"/>
  <c r="AN3" i="1"/>
  <c r="AN4" i="1"/>
  <c r="AN367" i="1"/>
  <c r="AN368" i="1"/>
  <c r="AN6" i="1"/>
  <c r="AN7" i="1"/>
  <c r="AN8" i="1"/>
  <c r="AN369" i="1"/>
  <c r="AN10" i="1"/>
  <c r="AN370" i="1"/>
  <c r="AN371" i="1"/>
  <c r="AN11" i="1"/>
  <c r="AN372" i="1"/>
  <c r="AN373" i="1"/>
  <c r="AN374" i="1"/>
  <c r="AN12" i="1"/>
  <c r="AN375" i="1"/>
  <c r="AN376" i="1"/>
  <c r="AN13" i="1"/>
  <c r="AN377" i="1"/>
  <c r="AN378" i="1"/>
  <c r="AN379" i="1"/>
  <c r="AN380" i="1"/>
  <c r="AN381" i="1"/>
  <c r="AN14" i="1"/>
  <c r="AN382" i="1"/>
  <c r="AN16" i="1"/>
  <c r="AN383" i="1"/>
  <c r="AN17" i="1"/>
  <c r="AN18" i="1"/>
  <c r="AN19" i="1"/>
  <c r="AN20" i="1"/>
  <c r="AN384" i="1"/>
  <c r="AN21" i="1"/>
  <c r="AN23" i="1"/>
  <c r="AN24" i="1"/>
  <c r="AN385" i="1"/>
  <c r="AN25" i="1"/>
  <c r="AN26" i="1"/>
  <c r="AN27" i="1"/>
  <c r="AN386" i="1"/>
  <c r="AN29" i="1"/>
  <c r="AN30" i="1"/>
  <c r="AN387" i="1"/>
  <c r="AN31" i="1"/>
  <c r="AN32" i="1"/>
  <c r="AN33" i="1"/>
  <c r="AN388" i="1"/>
  <c r="AN34" i="1"/>
  <c r="AN389" i="1"/>
  <c r="AN35" i="1"/>
  <c r="AN390" i="1"/>
  <c r="AN37" i="1"/>
  <c r="AN392" i="1"/>
  <c r="AN38" i="1"/>
  <c r="AN39" i="1"/>
  <c r="AN40" i="1"/>
  <c r="AN41" i="1"/>
  <c r="AN43" i="1"/>
  <c r="AN44" i="1"/>
  <c r="AN45" i="1"/>
  <c r="AN46" i="1"/>
  <c r="AN47" i="1"/>
  <c r="AN48" i="1"/>
  <c r="AN49" i="1"/>
  <c r="AN50" i="1"/>
  <c r="AN394" i="1"/>
  <c r="AN51" i="1"/>
  <c r="AN52" i="1"/>
  <c r="AN53" i="1"/>
  <c r="AN395" i="1"/>
  <c r="AN396" i="1"/>
  <c r="AN54" i="1"/>
  <c r="AN55" i="1"/>
  <c r="AN56" i="1"/>
  <c r="AN57" i="1"/>
  <c r="AN397" i="1"/>
  <c r="AN58" i="1"/>
  <c r="AN59" i="1"/>
  <c r="AN398" i="1"/>
  <c r="AN399" i="1"/>
  <c r="AN61" i="1"/>
  <c r="AN62" i="1"/>
  <c r="AN63" i="1"/>
  <c r="AN64" i="1"/>
  <c r="AN65" i="1"/>
  <c r="AN66" i="1"/>
  <c r="AN67" i="1"/>
  <c r="AN68" i="1"/>
  <c r="AN69" i="1"/>
  <c r="AN400" i="1"/>
  <c r="AN70" i="1"/>
  <c r="AN401" i="1"/>
  <c r="AN402" i="1"/>
  <c r="AN72" i="1"/>
  <c r="AN73" i="1"/>
  <c r="AN74" i="1"/>
  <c r="AN75" i="1"/>
  <c r="AN76" i="1"/>
  <c r="AN403" i="1"/>
  <c r="AN404" i="1"/>
  <c r="AN77" i="1"/>
  <c r="AN78" i="1"/>
  <c r="AN79" i="1"/>
  <c r="AN406" i="1"/>
  <c r="AN80" i="1"/>
  <c r="AN81" i="1"/>
  <c r="AN82" i="1"/>
  <c r="AN407" i="1"/>
  <c r="AN83" i="1"/>
  <c r="AN84" i="1"/>
  <c r="AN408" i="1"/>
  <c r="AN85" i="1"/>
  <c r="AN410" i="1"/>
  <c r="AN411" i="1"/>
  <c r="AN412" i="1"/>
  <c r="AN86" i="1"/>
  <c r="AN87" i="1"/>
  <c r="AN88" i="1"/>
  <c r="AN89" i="1"/>
  <c r="AN413" i="1"/>
  <c r="AN414" i="1"/>
  <c r="AN416" i="1"/>
  <c r="AN90" i="1"/>
  <c r="AN91" i="1"/>
  <c r="AN418" i="1"/>
  <c r="AN92" i="1"/>
  <c r="AN93" i="1"/>
  <c r="AN94" i="1"/>
  <c r="AN95" i="1"/>
  <c r="AN420" i="1"/>
  <c r="AN421" i="1"/>
  <c r="AN97" i="1"/>
  <c r="AN98" i="1"/>
  <c r="AN99" i="1"/>
  <c r="AN100" i="1"/>
  <c r="AN102" i="1"/>
  <c r="AN103" i="1"/>
  <c r="AN104" i="1"/>
  <c r="AN105" i="1"/>
  <c r="AN106" i="1"/>
  <c r="AN422" i="1"/>
  <c r="AN423" i="1"/>
  <c r="AN107" i="1"/>
  <c r="AN424" i="1"/>
  <c r="AN108" i="1"/>
  <c r="AN425" i="1"/>
  <c r="AN109" i="1"/>
  <c r="AN426" i="1"/>
  <c r="AN427" i="1"/>
  <c r="AN110" i="1"/>
  <c r="AN428" i="1"/>
  <c r="AN111" i="1"/>
  <c r="AN112" i="1"/>
  <c r="AN429" i="1"/>
  <c r="AN430" i="1"/>
  <c r="AN113" i="1"/>
  <c r="AN432" i="1"/>
  <c r="AN433" i="1"/>
  <c r="AN114" i="1"/>
  <c r="AN115" i="1"/>
  <c r="AN434" i="1"/>
  <c r="AN116" i="1"/>
  <c r="AN117" i="1"/>
  <c r="AN435" i="1"/>
  <c r="AN118" i="1"/>
  <c r="AN436" i="1"/>
  <c r="AN119" i="1"/>
  <c r="AN120" i="1"/>
  <c r="AN121" i="1"/>
  <c r="AN122" i="1"/>
  <c r="AN437" i="1"/>
  <c r="AN438" i="1"/>
  <c r="AN123" i="1"/>
  <c r="AN439" i="1"/>
  <c r="AN440" i="1"/>
  <c r="AN124" i="1"/>
  <c r="AN441" i="1"/>
  <c r="AN125" i="1"/>
  <c r="AN126" i="1"/>
  <c r="AN442" i="1"/>
  <c r="AN443" i="1"/>
  <c r="AN127" i="1"/>
  <c r="AN128" i="1"/>
  <c r="AN445" i="1"/>
  <c r="AN446" i="1"/>
  <c r="AN129" i="1"/>
  <c r="AN130" i="1"/>
  <c r="AN447" i="1"/>
  <c r="AN131" i="1"/>
  <c r="AN132" i="1"/>
  <c r="AN133" i="1"/>
  <c r="AN134" i="1"/>
  <c r="AN135" i="1"/>
  <c r="AN136" i="1"/>
  <c r="AN137" i="1"/>
  <c r="AN449" i="1"/>
  <c r="AN138" i="1"/>
  <c r="AN450" i="1"/>
  <c r="AN139" i="1"/>
  <c r="AN140" i="1"/>
  <c r="AN141" i="1"/>
  <c r="AN451" i="1"/>
  <c r="AN452" i="1"/>
  <c r="AN453" i="1"/>
  <c r="AN143" i="1"/>
  <c r="AN454" i="1"/>
  <c r="AN455" i="1"/>
  <c r="AN144" i="1"/>
  <c r="AN145" i="1"/>
  <c r="AN146" i="1"/>
  <c r="AN147" i="1"/>
  <c r="AN148" i="1"/>
  <c r="AN456" i="1"/>
  <c r="AN457" i="1"/>
  <c r="AN150" i="1"/>
  <c r="AN458" i="1"/>
  <c r="AN459" i="1"/>
  <c r="AN151" i="1"/>
  <c r="AN152" i="1"/>
  <c r="AN460" i="1"/>
  <c r="AN153" i="1"/>
  <c r="AN461" i="1"/>
  <c r="AN155" i="1"/>
  <c r="AN158" i="1"/>
  <c r="AN462" i="1"/>
  <c r="AN463" i="1"/>
  <c r="AN464" i="1"/>
  <c r="AN159" i="1"/>
  <c r="AN160" i="1"/>
  <c r="AN161" i="1"/>
  <c r="AN162" i="1"/>
  <c r="AN163" i="1"/>
  <c r="AN465" i="1"/>
  <c r="AN164" i="1"/>
  <c r="AN165" i="1"/>
  <c r="AN166" i="1"/>
  <c r="AN167" i="1"/>
  <c r="AN168" i="1"/>
  <c r="AN169" i="1"/>
  <c r="AN170" i="1"/>
  <c r="AN171" i="1"/>
  <c r="AN172" i="1"/>
  <c r="AN467" i="1"/>
  <c r="AN173" i="1"/>
  <c r="AN174" i="1"/>
  <c r="AN175" i="1"/>
  <c r="AN469" i="1"/>
  <c r="AN470" i="1"/>
  <c r="AN176" i="1"/>
  <c r="AN177" i="1"/>
  <c r="AN471" i="1"/>
  <c r="AN473" i="1"/>
  <c r="AN178" i="1"/>
  <c r="AN474" i="1"/>
  <c r="AN475" i="1"/>
  <c r="AN179" i="1"/>
  <c r="AN180" i="1"/>
  <c r="AN181" i="1"/>
  <c r="AN476" i="1"/>
  <c r="AN477" i="1"/>
  <c r="AN478" i="1"/>
  <c r="AN479" i="1"/>
  <c r="AN480" i="1"/>
  <c r="AN481" i="1"/>
  <c r="AN182" i="1"/>
  <c r="AN482" i="1"/>
  <c r="AN484" i="1"/>
  <c r="AN183" i="1"/>
  <c r="AN485" i="1"/>
  <c r="AN184" i="1"/>
  <c r="AN185" i="1"/>
  <c r="AN186" i="1"/>
  <c r="AN487" i="1"/>
  <c r="AN488" i="1"/>
  <c r="AN489" i="1"/>
  <c r="AN490" i="1"/>
  <c r="AN491" i="1"/>
  <c r="AN492" i="1"/>
  <c r="AN493" i="1"/>
  <c r="AN187" i="1"/>
  <c r="AN494" i="1"/>
  <c r="AN495" i="1"/>
  <c r="AN496" i="1"/>
  <c r="AN189" i="1"/>
  <c r="AN190" i="1"/>
  <c r="AN191" i="1"/>
  <c r="AN497" i="1"/>
  <c r="AN498" i="1"/>
  <c r="AN499" i="1"/>
  <c r="AN192" i="1"/>
  <c r="AN500" i="1"/>
  <c r="AN502" i="1"/>
  <c r="AN193" i="1"/>
  <c r="AN504" i="1"/>
  <c r="AN194" i="1"/>
  <c r="AN505" i="1"/>
  <c r="AN506" i="1"/>
  <c r="AN196" i="1"/>
  <c r="AN507" i="1"/>
  <c r="AN197" i="1"/>
  <c r="AN198" i="1"/>
  <c r="AN508" i="1"/>
  <c r="AN509" i="1"/>
  <c r="AN199" i="1"/>
  <c r="AN200" i="1"/>
  <c r="AN510" i="1"/>
  <c r="AN511" i="1"/>
  <c r="AN201" i="1"/>
  <c r="AN512" i="1"/>
  <c r="AN202" i="1"/>
  <c r="AN513" i="1"/>
  <c r="AN514" i="1"/>
  <c r="AN203" i="1"/>
  <c r="AN515" i="1"/>
  <c r="AN516" i="1"/>
  <c r="AN204" i="1"/>
  <c r="AN205" i="1"/>
  <c r="AN206" i="1"/>
  <c r="AN517" i="1"/>
  <c r="AN518" i="1"/>
  <c r="AN207" i="1"/>
  <c r="AN208" i="1"/>
  <c r="AN519" i="1"/>
  <c r="AN520" i="1"/>
  <c r="AN521" i="1"/>
  <c r="AN522" i="1"/>
  <c r="AN209" i="1"/>
  <c r="AN524" i="1"/>
  <c r="AN210" i="1"/>
  <c r="AN525" i="1"/>
  <c r="AN211" i="1"/>
  <c r="AN526" i="1"/>
  <c r="AN527" i="1"/>
  <c r="AN528" i="1"/>
  <c r="AN212" i="1"/>
  <c r="AN529" i="1"/>
  <c r="AN213" i="1"/>
  <c r="AN214" i="1"/>
  <c r="AN530" i="1"/>
  <c r="AN215" i="1"/>
  <c r="AN216" i="1"/>
  <c r="AN531" i="1"/>
  <c r="AN532" i="1"/>
  <c r="AN533" i="1"/>
  <c r="AN218" i="1"/>
  <c r="AN219" i="1"/>
  <c r="AN534" i="1"/>
  <c r="AN220" i="1"/>
  <c r="AN221" i="1"/>
  <c r="AN222" i="1"/>
  <c r="AN223" i="1"/>
  <c r="AN224" i="1"/>
  <c r="AN225" i="1"/>
  <c r="AN535" i="1"/>
  <c r="AN536" i="1"/>
  <c r="AN537" i="1"/>
  <c r="AN538" i="1"/>
  <c r="AN226" i="1"/>
  <c r="AN227" i="1"/>
  <c r="AN539" i="1"/>
  <c r="AN228" i="1"/>
  <c r="AN229" i="1"/>
  <c r="AN540" i="1"/>
  <c r="AN541" i="1"/>
  <c r="AN230" i="1"/>
  <c r="AN231" i="1"/>
  <c r="AN542" i="1"/>
  <c r="AN232" i="1"/>
  <c r="AN233" i="1"/>
  <c r="AN234" i="1"/>
  <c r="AN236" i="1"/>
  <c r="AN237" i="1"/>
  <c r="AN238" i="1"/>
  <c r="AN239" i="1"/>
  <c r="AN543" i="1"/>
  <c r="AN544" i="1"/>
  <c r="AN545" i="1"/>
  <c r="AN547" i="1"/>
  <c r="AN548" i="1"/>
  <c r="AN241" i="1"/>
  <c r="AN549" i="1"/>
  <c r="AN242" i="1"/>
  <c r="AN550" i="1"/>
  <c r="AN551" i="1"/>
  <c r="AN552" i="1"/>
  <c r="AN553" i="1"/>
  <c r="AN554" i="1"/>
  <c r="AN555" i="1"/>
  <c r="AN243" i="1"/>
  <c r="AN244" i="1"/>
  <c r="AN556" i="1"/>
  <c r="AN245" i="1"/>
  <c r="AN557" i="1"/>
  <c r="AN558" i="1"/>
  <c r="AN559" i="1"/>
  <c r="AN560" i="1"/>
  <c r="AN561" i="1"/>
  <c r="AN562" i="1"/>
  <c r="AN563" i="1"/>
  <c r="AN564" i="1"/>
  <c r="AN565" i="1"/>
  <c r="AN566" i="1"/>
  <c r="AN567" i="1"/>
  <c r="AN246" i="1"/>
  <c r="AN568" i="1"/>
  <c r="AN569" i="1"/>
  <c r="AN248" i="1"/>
  <c r="AN570" i="1"/>
  <c r="AN571" i="1"/>
  <c r="AN572" i="1"/>
  <c r="AN573" i="1"/>
  <c r="AN249" i="1"/>
  <c r="AN574" i="1"/>
  <c r="AN575" i="1"/>
  <c r="AN250" i="1"/>
  <c r="AN578" i="1"/>
  <c r="AN579" i="1"/>
  <c r="AN580" i="1"/>
  <c r="AN251" i="1"/>
  <c r="AN581" i="1"/>
  <c r="AN252" i="1"/>
  <c r="AN253" i="1"/>
  <c r="AN254" i="1"/>
  <c r="AN585" i="1"/>
  <c r="AN586" i="1"/>
  <c r="AN255" i="1"/>
  <c r="AN256" i="1"/>
  <c r="AN257" i="1"/>
  <c r="AN587" i="1"/>
  <c r="AN258" i="1"/>
  <c r="AN259" i="1"/>
  <c r="AN260" i="1"/>
  <c r="AN261" i="1"/>
  <c r="AN262" i="1"/>
  <c r="AN588" i="1"/>
  <c r="AN263" i="1"/>
  <c r="AN590" i="1"/>
  <c r="AN264" i="1"/>
  <c r="AN265" i="1"/>
  <c r="AN591" i="1"/>
  <c r="AN592" i="1"/>
  <c r="AN266" i="1"/>
  <c r="AN267" i="1"/>
  <c r="AN593" i="1"/>
  <c r="AN268" i="1"/>
  <c r="AN594" i="1"/>
  <c r="AN269" i="1"/>
  <c r="AN595" i="1"/>
  <c r="AN596" i="1"/>
  <c r="AN597" i="1"/>
  <c r="AN598" i="1"/>
  <c r="AN599" i="1"/>
  <c r="AN270" i="1"/>
  <c r="AN271" i="1"/>
  <c r="AN600" i="1"/>
  <c r="AN601" i="1"/>
  <c r="AN602" i="1"/>
  <c r="AN603" i="1"/>
  <c r="AN604" i="1"/>
  <c r="AN605" i="1"/>
  <c r="AN272" i="1"/>
  <c r="AN606" i="1"/>
  <c r="AN273" i="1"/>
  <c r="AN608" i="1"/>
  <c r="AN609" i="1"/>
  <c r="AN610" i="1"/>
  <c r="AN274" i="1"/>
  <c r="AN611" i="1"/>
  <c r="AN612" i="1"/>
  <c r="AN613" i="1"/>
  <c r="AN275" i="1"/>
  <c r="AN276" i="1"/>
  <c r="AN614" i="1"/>
  <c r="AN615" i="1"/>
  <c r="AN277" i="1"/>
  <c r="AN278" i="1"/>
  <c r="AN616" i="1"/>
  <c r="AN617" i="1"/>
  <c r="AN279" i="1"/>
  <c r="AN618" i="1"/>
  <c r="AN280" i="1"/>
  <c r="AN619" i="1"/>
  <c r="AN620" i="1"/>
  <c r="AN621" i="1"/>
  <c r="AN622" i="1"/>
  <c r="AN623" i="1"/>
  <c r="AN624" i="1"/>
  <c r="AN281" i="1"/>
  <c r="AN282" i="1"/>
  <c r="AN625" i="1"/>
  <c r="AN283" i="1"/>
  <c r="AN626" i="1"/>
  <c r="AN627" i="1"/>
  <c r="AN628" i="1"/>
  <c r="AN629" i="1"/>
  <c r="AN630" i="1"/>
  <c r="AN285" i="1"/>
  <c r="AN631" i="1"/>
  <c r="AN286" i="1"/>
  <c r="AN632" i="1"/>
  <c r="AN287" i="1"/>
  <c r="AN633" i="1"/>
  <c r="AN634" i="1"/>
  <c r="AN288" i="1"/>
  <c r="AN635" i="1"/>
  <c r="AN637" i="1"/>
  <c r="AN638" i="1"/>
  <c r="AN639" i="1"/>
  <c r="AN290" i="1"/>
  <c r="AN640" i="1"/>
  <c r="AN641" i="1"/>
  <c r="AN642" i="1"/>
  <c r="AN643" i="1"/>
  <c r="AN644" i="1"/>
  <c r="AN645" i="1"/>
  <c r="AN646" i="1"/>
  <c r="AN647" i="1"/>
  <c r="AN291" i="1"/>
  <c r="AN648" i="1"/>
  <c r="AN649" i="1"/>
  <c r="AN292" i="1"/>
  <c r="AN650" i="1"/>
  <c r="AN293" i="1"/>
  <c r="AN651" i="1"/>
  <c r="AN652" i="1"/>
  <c r="AN294" i="1"/>
  <c r="AN653" i="1"/>
  <c r="AN654" i="1"/>
  <c r="AN295" i="1"/>
  <c r="AN655" i="1"/>
  <c r="AN656" i="1"/>
  <c r="AN657" i="1"/>
  <c r="AN296" i="1"/>
  <c r="AN297" i="1"/>
  <c r="AN298" i="1"/>
  <c r="AN659" i="1"/>
  <c r="AN660" i="1"/>
  <c r="AN300" i="1"/>
  <c r="AN301" i="1"/>
  <c r="AN661" i="1"/>
  <c r="AN662" i="1"/>
  <c r="AN663" i="1"/>
  <c r="AN664" i="1"/>
  <c r="AN302" i="1"/>
  <c r="AN665" i="1"/>
  <c r="AN303" i="1"/>
  <c r="AN304" i="1"/>
  <c r="AN666" i="1"/>
  <c r="AN667" i="1"/>
  <c r="AN305" i="1"/>
  <c r="AN668" i="1"/>
  <c r="AN669" i="1"/>
  <c r="AN670" i="1"/>
  <c r="AN306" i="1"/>
  <c r="AN307" i="1"/>
  <c r="AN672" i="1"/>
  <c r="AN308" i="1"/>
  <c r="AN310" i="1"/>
  <c r="AN673" i="1"/>
  <c r="AN311" i="1"/>
  <c r="AN674" i="1"/>
  <c r="AN675" i="1"/>
  <c r="AN676" i="1"/>
  <c r="AN677" i="1"/>
  <c r="AN678" i="1"/>
  <c r="AN679" i="1"/>
  <c r="AN680" i="1"/>
  <c r="AN312" i="1"/>
  <c r="AN313" i="1"/>
  <c r="AN314" i="1"/>
  <c r="AN315" i="1"/>
  <c r="AN316" i="1"/>
  <c r="AN317" i="1"/>
  <c r="AN318" i="1"/>
  <c r="AN319" i="1"/>
  <c r="AN320" i="1"/>
  <c r="AN682" i="1"/>
  <c r="AN683" i="1"/>
  <c r="AN321" i="1"/>
  <c r="AN322" i="1"/>
  <c r="AN684" i="1"/>
  <c r="AN685" i="1"/>
  <c r="AN323" i="1"/>
  <c r="AN686" i="1"/>
  <c r="AN324" i="1"/>
  <c r="AN687" i="1"/>
  <c r="AN688" i="1"/>
  <c r="AN325" i="1"/>
  <c r="AN689" i="1"/>
  <c r="AN690" i="1"/>
  <c r="AN691" i="1"/>
  <c r="AN692" i="1"/>
  <c r="AN693" i="1"/>
  <c r="AN694" i="1"/>
  <c r="AN328" i="1"/>
  <c r="AN695" i="1"/>
  <c r="AN330" i="1"/>
  <c r="AN331" i="1"/>
  <c r="AN332" i="1"/>
  <c r="AN697" i="1"/>
  <c r="AN698" i="1"/>
  <c r="AN333" i="1"/>
  <c r="AN699" i="1"/>
  <c r="AN700" i="1"/>
  <c r="AN701" i="1"/>
  <c r="AN335" i="1"/>
  <c r="AN702" i="1"/>
  <c r="AN703" i="1"/>
  <c r="AN704" i="1"/>
  <c r="AN705" i="1"/>
  <c r="AN706" i="1"/>
  <c r="AN707" i="1"/>
  <c r="AN708" i="1"/>
  <c r="AN336" i="1"/>
  <c r="AN709" i="1"/>
  <c r="AN337" i="1"/>
  <c r="AN338" i="1"/>
  <c r="AN710" i="1"/>
  <c r="AN339" i="1"/>
  <c r="AN340" i="1"/>
  <c r="AN711" i="1"/>
  <c r="AN712" i="1"/>
  <c r="AN713" i="1"/>
  <c r="AN714" i="1"/>
  <c r="AN715" i="1"/>
  <c r="AN341" i="1"/>
  <c r="AN716" i="1"/>
  <c r="AN342" i="1"/>
  <c r="AN717" i="1"/>
  <c r="AN343" i="1"/>
  <c r="AN344" i="1"/>
  <c r="AN718" i="1"/>
  <c r="AN719" i="1"/>
  <c r="AN721" i="1"/>
  <c r="AN722" i="1"/>
  <c r="AN723" i="1"/>
  <c r="AN345" i="1"/>
  <c r="AN724" i="1"/>
  <c r="AN725" i="1"/>
  <c r="AN346" i="1"/>
  <c r="AN726" i="1"/>
  <c r="AN727" i="1"/>
  <c r="AN728" i="1"/>
  <c r="AN347" i="1"/>
  <c r="AN730" i="1"/>
  <c r="AN348" i="1"/>
  <c r="AN731" i="1"/>
  <c r="AN732" i="1"/>
  <c r="AN349" i="1"/>
  <c r="AN350" i="1"/>
  <c r="AN733" i="1"/>
  <c r="AN351" i="1"/>
  <c r="AN734" i="1"/>
  <c r="AN352" i="1"/>
  <c r="AN735" i="1"/>
  <c r="AN736" i="1"/>
  <c r="AN738" i="1"/>
  <c r="AN353" i="1"/>
  <c r="AN739" i="1"/>
  <c r="AN740" i="1"/>
  <c r="AN354" i="1"/>
  <c r="AN741" i="1"/>
  <c r="AN742" i="1"/>
  <c r="AN743" i="1"/>
  <c r="AN355" i="1"/>
  <c r="AN356" i="1"/>
  <c r="AN745" i="1"/>
  <c r="AN357" i="1"/>
  <c r="AN746" i="1"/>
  <c r="AN747" i="1"/>
  <c r="AN358" i="1"/>
  <c r="AN359" i="1"/>
  <c r="AN360" i="1"/>
  <c r="AN361" i="1"/>
  <c r="AN362" i="1"/>
  <c r="AN748" i="1"/>
  <c r="AN749" i="1"/>
  <c r="AN750" i="1"/>
  <c r="AN751" i="1"/>
  <c r="AN752" i="1"/>
  <c r="AN363" i="1"/>
  <c r="AN364" i="1"/>
  <c r="AN753" i="1"/>
  <c r="AJ2" i="1"/>
  <c r="AJ366" i="1"/>
  <c r="AJ3" i="1"/>
  <c r="AJ4" i="1"/>
  <c r="AJ367" i="1"/>
  <c r="AJ368" i="1"/>
  <c r="AJ6" i="1"/>
  <c r="AJ7" i="1"/>
  <c r="AJ8" i="1"/>
  <c r="AJ369" i="1"/>
  <c r="AJ10" i="1"/>
  <c r="AJ370" i="1"/>
  <c r="AJ371" i="1"/>
  <c r="AJ11" i="1"/>
  <c r="AJ372" i="1"/>
  <c r="AJ373" i="1"/>
  <c r="AJ374" i="1"/>
  <c r="AJ12" i="1"/>
  <c r="AJ375" i="1"/>
  <c r="AJ376" i="1"/>
  <c r="AJ13" i="1"/>
  <c r="AJ377" i="1"/>
  <c r="AJ378" i="1"/>
  <c r="AJ379" i="1"/>
  <c r="AJ380" i="1"/>
  <c r="AJ381" i="1"/>
  <c r="AJ14" i="1"/>
  <c r="AJ382" i="1"/>
  <c r="AJ16" i="1"/>
  <c r="AJ383" i="1"/>
  <c r="AJ17" i="1"/>
  <c r="AJ18" i="1"/>
  <c r="AJ19" i="1"/>
  <c r="AJ20" i="1"/>
  <c r="AJ384" i="1"/>
  <c r="AJ21" i="1"/>
  <c r="AJ23" i="1"/>
  <c r="AJ24" i="1"/>
  <c r="AJ385" i="1"/>
  <c r="AJ25" i="1"/>
  <c r="AJ26" i="1"/>
  <c r="AJ27" i="1"/>
  <c r="AJ386" i="1"/>
  <c r="AJ29" i="1"/>
  <c r="AJ30" i="1"/>
  <c r="AJ387" i="1"/>
  <c r="AJ31" i="1"/>
  <c r="AJ32" i="1"/>
  <c r="AJ33" i="1"/>
  <c r="AJ388" i="1"/>
  <c r="AJ34" i="1"/>
  <c r="AJ389" i="1"/>
  <c r="AJ35" i="1"/>
  <c r="AJ390" i="1"/>
  <c r="AJ37" i="1"/>
  <c r="AJ392" i="1"/>
  <c r="AJ38" i="1"/>
  <c r="AJ39" i="1"/>
  <c r="AJ40" i="1"/>
  <c r="AJ41" i="1"/>
  <c r="AJ43" i="1"/>
  <c r="AJ44" i="1"/>
  <c r="AJ45" i="1"/>
  <c r="AJ46" i="1"/>
  <c r="AJ47" i="1"/>
  <c r="AJ48" i="1"/>
  <c r="AJ49" i="1"/>
  <c r="AJ50" i="1"/>
  <c r="AJ394" i="1"/>
  <c r="AJ51" i="1"/>
  <c r="AJ52" i="1"/>
  <c r="AJ53" i="1"/>
  <c r="AJ395" i="1"/>
  <c r="AJ396" i="1"/>
  <c r="AJ54" i="1"/>
  <c r="AJ55" i="1"/>
  <c r="AJ56" i="1"/>
  <c r="AJ57" i="1"/>
  <c r="AJ397" i="1"/>
  <c r="AJ58" i="1"/>
  <c r="AJ59" i="1"/>
  <c r="AJ398" i="1"/>
  <c r="AJ399" i="1"/>
  <c r="AJ61" i="1"/>
  <c r="AJ62" i="1"/>
  <c r="AJ63" i="1"/>
  <c r="AJ64" i="1"/>
  <c r="AJ65" i="1"/>
  <c r="AJ66" i="1"/>
  <c r="AJ67" i="1"/>
  <c r="AJ68" i="1"/>
  <c r="AJ69" i="1"/>
  <c r="AJ400" i="1"/>
  <c r="AJ70" i="1"/>
  <c r="AJ401" i="1"/>
  <c r="AJ402" i="1"/>
  <c r="AJ72" i="1"/>
  <c r="AJ73" i="1"/>
  <c r="AJ74" i="1"/>
  <c r="AJ75" i="1"/>
  <c r="AJ76" i="1"/>
  <c r="AJ403" i="1"/>
  <c r="AJ404" i="1"/>
  <c r="AJ77" i="1"/>
  <c r="AJ78" i="1"/>
  <c r="AJ79" i="1"/>
  <c r="AJ406" i="1"/>
  <c r="AJ80" i="1"/>
  <c r="AJ81" i="1"/>
  <c r="AJ82" i="1"/>
  <c r="AJ407" i="1"/>
  <c r="AJ83" i="1"/>
  <c r="AJ84" i="1"/>
  <c r="AJ408" i="1"/>
  <c r="AJ85" i="1"/>
  <c r="AJ410" i="1"/>
  <c r="AJ411" i="1"/>
  <c r="AJ412" i="1"/>
  <c r="AJ86" i="1"/>
  <c r="AJ87" i="1"/>
  <c r="AJ88" i="1"/>
  <c r="AJ89" i="1"/>
  <c r="AJ413" i="1"/>
  <c r="AJ414" i="1"/>
  <c r="AJ416" i="1"/>
  <c r="AJ90" i="1"/>
  <c r="AJ91" i="1"/>
  <c r="AJ418" i="1"/>
  <c r="AJ92" i="1"/>
  <c r="AJ93" i="1"/>
  <c r="AJ94" i="1"/>
  <c r="AJ95" i="1"/>
  <c r="AJ420" i="1"/>
  <c r="AJ421" i="1"/>
  <c r="AJ97" i="1"/>
  <c r="AJ98" i="1"/>
  <c r="AJ99" i="1"/>
  <c r="AJ100" i="1"/>
  <c r="AJ102" i="1"/>
  <c r="AJ103" i="1"/>
  <c r="AJ104" i="1"/>
  <c r="AJ105" i="1"/>
  <c r="AJ106" i="1"/>
  <c r="AJ422" i="1"/>
  <c r="AJ423" i="1"/>
  <c r="AJ107" i="1"/>
  <c r="AJ424" i="1"/>
  <c r="AJ108" i="1"/>
  <c r="AJ425" i="1"/>
  <c r="AJ109" i="1"/>
  <c r="AJ426" i="1"/>
  <c r="AJ427" i="1"/>
  <c r="AJ110" i="1"/>
  <c r="AJ428" i="1"/>
  <c r="AJ111" i="1"/>
  <c r="AJ112" i="1"/>
  <c r="AJ429" i="1"/>
  <c r="AJ430" i="1"/>
  <c r="AJ113" i="1"/>
  <c r="AJ432" i="1"/>
  <c r="AJ433" i="1"/>
  <c r="AJ114" i="1"/>
  <c r="AJ115" i="1"/>
  <c r="AJ434" i="1"/>
  <c r="AJ116" i="1"/>
  <c r="AJ117" i="1"/>
  <c r="AJ435" i="1"/>
  <c r="AJ118" i="1"/>
  <c r="AJ436" i="1"/>
  <c r="AJ119" i="1"/>
  <c r="AJ120" i="1"/>
  <c r="AJ121" i="1"/>
  <c r="AJ122" i="1"/>
  <c r="AJ437" i="1"/>
  <c r="AJ438" i="1"/>
  <c r="AJ123" i="1"/>
  <c r="AJ439" i="1"/>
  <c r="AJ440" i="1"/>
  <c r="AJ124" i="1"/>
  <c r="AJ441" i="1"/>
  <c r="AJ125" i="1"/>
  <c r="AJ126" i="1"/>
  <c r="AJ442" i="1"/>
  <c r="AJ443" i="1"/>
  <c r="AJ127" i="1"/>
  <c r="AJ128" i="1"/>
  <c r="AJ445" i="1"/>
  <c r="AJ446" i="1"/>
  <c r="AJ129" i="1"/>
  <c r="AJ130" i="1"/>
  <c r="AJ447" i="1"/>
  <c r="AJ131" i="1"/>
  <c r="AJ132" i="1"/>
  <c r="AJ133" i="1"/>
  <c r="AJ134" i="1"/>
  <c r="AJ135" i="1"/>
  <c r="AJ136" i="1"/>
  <c r="AJ137" i="1"/>
  <c r="AJ449" i="1"/>
  <c r="AJ138" i="1"/>
  <c r="AJ450" i="1"/>
  <c r="AJ139" i="1"/>
  <c r="AJ140" i="1"/>
  <c r="AJ141" i="1"/>
  <c r="AJ451" i="1"/>
  <c r="AJ452" i="1"/>
  <c r="AJ453" i="1"/>
  <c r="AJ143" i="1"/>
  <c r="AJ454" i="1"/>
  <c r="AJ455" i="1"/>
  <c r="AJ144" i="1"/>
  <c r="AJ145" i="1"/>
  <c r="AJ146" i="1"/>
  <c r="AJ147" i="1"/>
  <c r="AJ148" i="1"/>
  <c r="AJ456" i="1"/>
  <c r="AJ457" i="1"/>
  <c r="AJ150" i="1"/>
  <c r="AJ458" i="1"/>
  <c r="AJ459" i="1"/>
  <c r="AJ151" i="1"/>
  <c r="AJ152" i="1"/>
  <c r="AJ460" i="1"/>
  <c r="AJ153" i="1"/>
  <c r="AJ461" i="1"/>
  <c r="AJ155" i="1"/>
  <c r="AJ158" i="1"/>
  <c r="AJ462" i="1"/>
  <c r="AJ463" i="1"/>
  <c r="AJ464" i="1"/>
  <c r="AJ159" i="1"/>
  <c r="AJ160" i="1"/>
  <c r="AJ161" i="1"/>
  <c r="AJ162" i="1"/>
  <c r="AJ163" i="1"/>
  <c r="AJ465" i="1"/>
  <c r="AJ164" i="1"/>
  <c r="AJ165" i="1"/>
  <c r="AJ166" i="1"/>
  <c r="AJ167" i="1"/>
  <c r="AJ168" i="1"/>
  <c r="AJ169" i="1"/>
  <c r="AJ170" i="1"/>
  <c r="AJ171" i="1"/>
  <c r="AJ172" i="1"/>
  <c r="AJ467" i="1"/>
  <c r="AJ173" i="1"/>
  <c r="AJ174" i="1"/>
  <c r="AJ175" i="1"/>
  <c r="AJ469" i="1"/>
  <c r="AJ470" i="1"/>
  <c r="AJ176" i="1"/>
  <c r="AJ177" i="1"/>
  <c r="AJ471" i="1"/>
  <c r="AJ473" i="1"/>
  <c r="AJ178" i="1"/>
  <c r="AJ474" i="1"/>
  <c r="AJ475" i="1"/>
  <c r="AJ179" i="1"/>
  <c r="AJ180" i="1"/>
  <c r="AJ181" i="1"/>
  <c r="AJ476" i="1"/>
  <c r="AJ477" i="1"/>
  <c r="AJ478" i="1"/>
  <c r="AJ479" i="1"/>
  <c r="AJ480" i="1"/>
  <c r="AJ481" i="1"/>
  <c r="AJ182" i="1"/>
  <c r="AJ482" i="1"/>
  <c r="AJ484" i="1"/>
  <c r="AJ183" i="1"/>
  <c r="AJ485" i="1"/>
  <c r="AJ184" i="1"/>
  <c r="AJ185" i="1"/>
  <c r="AJ186" i="1"/>
  <c r="AJ487" i="1"/>
  <c r="AJ488" i="1"/>
  <c r="AJ489" i="1"/>
  <c r="AJ490" i="1"/>
  <c r="AJ491" i="1"/>
  <c r="AJ492" i="1"/>
  <c r="AJ493" i="1"/>
  <c r="AJ187" i="1"/>
  <c r="AJ494" i="1"/>
  <c r="AJ495" i="1"/>
  <c r="AJ496" i="1"/>
  <c r="AJ189" i="1"/>
  <c r="AJ190" i="1"/>
  <c r="AJ191" i="1"/>
  <c r="AJ497" i="1"/>
  <c r="AJ498" i="1"/>
  <c r="AJ499" i="1"/>
  <c r="AJ192" i="1"/>
  <c r="AJ500" i="1"/>
  <c r="AJ502" i="1"/>
  <c r="AJ193" i="1"/>
  <c r="AJ504" i="1"/>
  <c r="AJ194" i="1"/>
  <c r="AJ505" i="1"/>
  <c r="AJ506" i="1"/>
  <c r="AJ196" i="1"/>
  <c r="AJ507" i="1"/>
  <c r="AJ197" i="1"/>
  <c r="AJ198" i="1"/>
  <c r="AJ508" i="1"/>
  <c r="AJ509" i="1"/>
  <c r="AJ199" i="1"/>
  <c r="AJ200" i="1"/>
  <c r="AJ510" i="1"/>
  <c r="AJ511" i="1"/>
  <c r="AJ201" i="1"/>
  <c r="AJ512" i="1"/>
  <c r="AJ202" i="1"/>
  <c r="AJ513" i="1"/>
  <c r="AJ514" i="1"/>
  <c r="AJ203" i="1"/>
  <c r="AJ515" i="1"/>
  <c r="AJ516" i="1"/>
  <c r="AJ204" i="1"/>
  <c r="AJ205" i="1"/>
  <c r="AJ206" i="1"/>
  <c r="AJ517" i="1"/>
  <c r="AJ518" i="1"/>
  <c r="AJ207" i="1"/>
  <c r="AJ208" i="1"/>
  <c r="AJ519" i="1"/>
  <c r="AJ520" i="1"/>
  <c r="AJ521" i="1"/>
  <c r="AJ522" i="1"/>
  <c r="AJ209" i="1"/>
  <c r="AJ524" i="1"/>
  <c r="AJ210" i="1"/>
  <c r="AJ525" i="1"/>
  <c r="AJ211" i="1"/>
  <c r="AJ526" i="1"/>
  <c r="AJ527" i="1"/>
  <c r="AJ528" i="1"/>
  <c r="AJ212" i="1"/>
  <c r="AJ529" i="1"/>
  <c r="AJ213" i="1"/>
  <c r="AJ214" i="1"/>
  <c r="AJ530" i="1"/>
  <c r="AJ215" i="1"/>
  <c r="AJ216" i="1"/>
  <c r="AJ531" i="1"/>
  <c r="AJ532" i="1"/>
  <c r="AJ533" i="1"/>
  <c r="AJ218" i="1"/>
  <c r="AJ219" i="1"/>
  <c r="AJ534" i="1"/>
  <c r="AJ220" i="1"/>
  <c r="AJ221" i="1"/>
  <c r="AJ222" i="1"/>
  <c r="AJ223" i="1"/>
  <c r="AJ224" i="1"/>
  <c r="AJ225" i="1"/>
  <c r="AJ535" i="1"/>
  <c r="AJ536" i="1"/>
  <c r="AJ537" i="1"/>
  <c r="AJ538" i="1"/>
  <c r="AJ226" i="1"/>
  <c r="AJ227" i="1"/>
  <c r="AJ539" i="1"/>
  <c r="AJ228" i="1"/>
  <c r="AJ229" i="1"/>
  <c r="AJ540" i="1"/>
  <c r="AJ541" i="1"/>
  <c r="AJ230" i="1"/>
  <c r="AJ231" i="1"/>
  <c r="AJ542" i="1"/>
  <c r="AJ232" i="1"/>
  <c r="AJ233" i="1"/>
  <c r="AJ234" i="1"/>
  <c r="AJ236" i="1"/>
  <c r="AJ237" i="1"/>
  <c r="AJ238" i="1"/>
  <c r="AJ239" i="1"/>
  <c r="AJ543" i="1"/>
  <c r="AJ544" i="1"/>
  <c r="AJ545" i="1"/>
  <c r="AJ547" i="1"/>
  <c r="AJ548" i="1"/>
  <c r="AJ241" i="1"/>
  <c r="AJ549" i="1"/>
  <c r="AJ242" i="1"/>
  <c r="AJ550" i="1"/>
  <c r="AJ551" i="1"/>
  <c r="AJ552" i="1"/>
  <c r="AJ553" i="1"/>
  <c r="AJ554" i="1"/>
  <c r="AJ555" i="1"/>
  <c r="AJ243" i="1"/>
  <c r="AJ244" i="1"/>
  <c r="AJ556" i="1"/>
  <c r="AJ245" i="1"/>
  <c r="AJ557" i="1"/>
  <c r="AJ558" i="1"/>
  <c r="AJ559" i="1"/>
  <c r="AJ560" i="1"/>
  <c r="AJ561" i="1"/>
  <c r="AJ562" i="1"/>
  <c r="AJ563" i="1"/>
  <c r="AJ564" i="1"/>
  <c r="AJ565" i="1"/>
  <c r="AJ566" i="1"/>
  <c r="AJ567" i="1"/>
  <c r="AJ246" i="1"/>
  <c r="AJ568" i="1"/>
  <c r="AJ569" i="1"/>
  <c r="AJ248" i="1"/>
  <c r="AJ570" i="1"/>
  <c r="AJ571" i="1"/>
  <c r="AJ572" i="1"/>
  <c r="AJ573" i="1"/>
  <c r="AJ249" i="1"/>
  <c r="AJ574" i="1"/>
  <c r="AJ575" i="1"/>
  <c r="AJ250" i="1"/>
  <c r="AJ578" i="1"/>
  <c r="AJ579" i="1"/>
  <c r="AJ580" i="1"/>
  <c r="AJ251" i="1"/>
  <c r="AJ581" i="1"/>
  <c r="AJ252" i="1"/>
  <c r="AJ253" i="1"/>
  <c r="AJ254" i="1"/>
  <c r="AJ585" i="1"/>
  <c r="AJ586" i="1"/>
  <c r="AJ255" i="1"/>
  <c r="AJ256" i="1"/>
  <c r="AJ257" i="1"/>
  <c r="AJ587" i="1"/>
  <c r="AJ258" i="1"/>
  <c r="AJ259" i="1"/>
  <c r="AJ260" i="1"/>
  <c r="AJ261" i="1"/>
  <c r="AJ262" i="1"/>
  <c r="AJ588" i="1"/>
  <c r="AJ263" i="1"/>
  <c r="AJ590" i="1"/>
  <c r="AJ264" i="1"/>
  <c r="AJ265" i="1"/>
  <c r="AJ591" i="1"/>
  <c r="AJ592" i="1"/>
  <c r="AJ266" i="1"/>
  <c r="AJ267" i="1"/>
  <c r="AJ593" i="1"/>
  <c r="AJ268" i="1"/>
  <c r="AJ594" i="1"/>
  <c r="AJ269" i="1"/>
  <c r="AJ595" i="1"/>
  <c r="AJ596" i="1"/>
  <c r="AJ597" i="1"/>
  <c r="AJ598" i="1"/>
  <c r="AJ599" i="1"/>
  <c r="AJ270" i="1"/>
  <c r="AJ271" i="1"/>
  <c r="AJ600" i="1"/>
  <c r="AJ601" i="1"/>
  <c r="AJ602" i="1"/>
  <c r="AJ603" i="1"/>
  <c r="AJ604" i="1"/>
  <c r="AJ605" i="1"/>
  <c r="AJ272" i="1"/>
  <c r="AJ606" i="1"/>
  <c r="AJ273" i="1"/>
  <c r="AJ608" i="1"/>
  <c r="AJ609" i="1"/>
  <c r="AJ610" i="1"/>
  <c r="AJ274" i="1"/>
  <c r="AJ611" i="1"/>
  <c r="AJ612" i="1"/>
  <c r="AJ613" i="1"/>
  <c r="AJ275" i="1"/>
  <c r="AJ276" i="1"/>
  <c r="AJ614" i="1"/>
  <c r="AJ615" i="1"/>
  <c r="AJ277" i="1"/>
  <c r="AJ278" i="1"/>
  <c r="AJ616" i="1"/>
  <c r="AJ617" i="1"/>
  <c r="AJ279" i="1"/>
  <c r="AJ618" i="1"/>
  <c r="AJ280" i="1"/>
  <c r="AJ619" i="1"/>
  <c r="AJ620" i="1"/>
  <c r="AJ621" i="1"/>
  <c r="AJ622" i="1"/>
  <c r="AJ623" i="1"/>
  <c r="AJ624" i="1"/>
  <c r="AJ281" i="1"/>
  <c r="AJ282" i="1"/>
  <c r="AJ625" i="1"/>
  <c r="AJ283" i="1"/>
  <c r="AJ626" i="1"/>
  <c r="AJ627" i="1"/>
  <c r="AJ628" i="1"/>
  <c r="AJ629" i="1"/>
  <c r="AJ630" i="1"/>
  <c r="AJ285" i="1"/>
  <c r="AJ631" i="1"/>
  <c r="AJ286" i="1"/>
  <c r="AJ632" i="1"/>
  <c r="AJ287" i="1"/>
  <c r="AJ633" i="1"/>
  <c r="AJ634" i="1"/>
  <c r="AJ288" i="1"/>
  <c r="AJ635" i="1"/>
  <c r="AJ637" i="1"/>
  <c r="AJ638" i="1"/>
  <c r="AJ639" i="1"/>
  <c r="AJ290" i="1"/>
  <c r="AJ640" i="1"/>
  <c r="AJ641" i="1"/>
  <c r="AJ642" i="1"/>
  <c r="AJ643" i="1"/>
  <c r="AJ644" i="1"/>
  <c r="AJ645" i="1"/>
  <c r="AJ646" i="1"/>
  <c r="AJ647" i="1"/>
  <c r="AJ291" i="1"/>
  <c r="AJ648" i="1"/>
  <c r="AJ649" i="1"/>
  <c r="AJ292" i="1"/>
  <c r="AJ650" i="1"/>
  <c r="AJ293" i="1"/>
  <c r="AJ651" i="1"/>
  <c r="AJ652" i="1"/>
  <c r="AJ294" i="1"/>
  <c r="AJ653" i="1"/>
  <c r="AJ654" i="1"/>
  <c r="AJ295" i="1"/>
  <c r="AJ655" i="1"/>
  <c r="AJ656" i="1"/>
  <c r="AJ657" i="1"/>
  <c r="AJ296" i="1"/>
  <c r="AJ297" i="1"/>
  <c r="AJ298" i="1"/>
  <c r="AJ659" i="1"/>
  <c r="AJ660" i="1"/>
  <c r="AJ300" i="1"/>
  <c r="AJ301" i="1"/>
  <c r="AJ661" i="1"/>
  <c r="AJ662" i="1"/>
  <c r="AJ663" i="1"/>
  <c r="AJ664" i="1"/>
  <c r="AJ302" i="1"/>
  <c r="AJ665" i="1"/>
  <c r="AJ303" i="1"/>
  <c r="AJ304" i="1"/>
  <c r="AJ666" i="1"/>
  <c r="AJ667" i="1"/>
  <c r="AJ305" i="1"/>
  <c r="AJ668" i="1"/>
  <c r="AJ669" i="1"/>
  <c r="AJ670" i="1"/>
  <c r="AJ306" i="1"/>
  <c r="AJ307" i="1"/>
  <c r="AJ672" i="1"/>
  <c r="AJ308" i="1"/>
  <c r="AJ310" i="1"/>
  <c r="AJ673" i="1"/>
  <c r="AJ311" i="1"/>
  <c r="AJ674" i="1"/>
  <c r="AJ675" i="1"/>
  <c r="AJ676" i="1"/>
  <c r="AJ677" i="1"/>
  <c r="AJ678" i="1"/>
  <c r="AJ679" i="1"/>
  <c r="AJ680" i="1"/>
  <c r="AJ312" i="1"/>
  <c r="AJ313" i="1"/>
  <c r="AJ314" i="1"/>
  <c r="AJ315" i="1"/>
  <c r="AJ316" i="1"/>
  <c r="AJ317" i="1"/>
  <c r="AJ318" i="1"/>
  <c r="AJ319" i="1"/>
  <c r="AJ320" i="1"/>
  <c r="AJ682" i="1"/>
  <c r="AJ683" i="1"/>
  <c r="AJ321" i="1"/>
  <c r="AJ322" i="1"/>
  <c r="AJ684" i="1"/>
  <c r="AJ685" i="1"/>
  <c r="AJ323" i="1"/>
  <c r="AJ686" i="1"/>
  <c r="AJ324" i="1"/>
  <c r="AJ687" i="1"/>
  <c r="AJ688" i="1"/>
  <c r="AJ325" i="1"/>
  <c r="AJ689" i="1"/>
  <c r="AJ690" i="1"/>
  <c r="AJ691" i="1"/>
  <c r="AJ692" i="1"/>
  <c r="AJ693" i="1"/>
  <c r="AJ694" i="1"/>
  <c r="AJ328" i="1"/>
  <c r="AJ695" i="1"/>
  <c r="AJ330" i="1"/>
  <c r="AJ331" i="1"/>
  <c r="AJ332" i="1"/>
  <c r="AJ697" i="1"/>
  <c r="AJ698" i="1"/>
  <c r="AJ333" i="1"/>
  <c r="AJ699" i="1"/>
  <c r="AJ700" i="1"/>
  <c r="AJ701" i="1"/>
  <c r="AJ335" i="1"/>
  <c r="AJ702" i="1"/>
  <c r="AJ703" i="1"/>
  <c r="AJ704" i="1"/>
  <c r="AJ705" i="1"/>
  <c r="AJ706" i="1"/>
  <c r="AJ707" i="1"/>
  <c r="AJ708" i="1"/>
  <c r="AJ336" i="1"/>
  <c r="AJ709" i="1"/>
  <c r="AJ337" i="1"/>
  <c r="AJ338" i="1"/>
  <c r="AJ710" i="1"/>
  <c r="AJ339" i="1"/>
  <c r="AJ340" i="1"/>
  <c r="AJ711" i="1"/>
  <c r="AJ712" i="1"/>
  <c r="AJ713" i="1"/>
  <c r="AJ714" i="1"/>
  <c r="AJ715" i="1"/>
  <c r="AJ341" i="1"/>
  <c r="AJ716" i="1"/>
  <c r="AJ342" i="1"/>
  <c r="AJ717" i="1"/>
  <c r="AJ343" i="1"/>
  <c r="AJ344" i="1"/>
  <c r="AJ718" i="1"/>
  <c r="AJ719" i="1"/>
  <c r="AJ721" i="1"/>
  <c r="AJ722" i="1"/>
  <c r="AJ723" i="1"/>
  <c r="AJ345" i="1"/>
  <c r="AJ724" i="1"/>
  <c r="AJ725" i="1"/>
  <c r="AJ346" i="1"/>
  <c r="AJ726" i="1"/>
  <c r="AJ727" i="1"/>
  <c r="AJ728" i="1"/>
  <c r="AJ347" i="1"/>
  <c r="AJ730" i="1"/>
  <c r="AJ348" i="1"/>
  <c r="AJ731" i="1"/>
  <c r="AJ732" i="1"/>
  <c r="AJ349" i="1"/>
  <c r="AJ350" i="1"/>
  <c r="AJ733" i="1"/>
  <c r="AJ351" i="1"/>
  <c r="AJ734" i="1"/>
  <c r="AJ352" i="1"/>
  <c r="AJ735" i="1"/>
  <c r="AJ736" i="1"/>
  <c r="AJ738" i="1"/>
  <c r="AJ353" i="1"/>
  <c r="AJ739" i="1"/>
  <c r="AJ740" i="1"/>
  <c r="AJ354" i="1"/>
  <c r="AJ741" i="1"/>
  <c r="AJ742" i="1"/>
  <c r="AJ743" i="1"/>
  <c r="AJ355" i="1"/>
  <c r="AJ356" i="1"/>
  <c r="AJ745" i="1"/>
  <c r="AJ357" i="1"/>
  <c r="AJ746" i="1"/>
  <c r="AJ747" i="1"/>
  <c r="AJ358" i="1"/>
  <c r="AJ359" i="1"/>
  <c r="AJ360" i="1"/>
  <c r="AJ361" i="1"/>
  <c r="AJ362" i="1"/>
  <c r="AJ748" i="1"/>
  <c r="AJ749" i="1"/>
  <c r="AJ750" i="1"/>
  <c r="AJ751" i="1"/>
  <c r="AJ752" i="1"/>
  <c r="AJ363" i="1"/>
  <c r="AJ364" i="1"/>
  <c r="AJ753" i="1"/>
  <c r="AJ754" i="1"/>
  <c r="AH2" i="1"/>
  <c r="AH366" i="1"/>
  <c r="AH4" i="1"/>
  <c r="AH367" i="1"/>
  <c r="AH368" i="1"/>
  <c r="AH6" i="1"/>
  <c r="AH7" i="1"/>
  <c r="AH8" i="1"/>
  <c r="AH369" i="1"/>
  <c r="AH10" i="1"/>
  <c r="AH370" i="1"/>
  <c r="AH371" i="1"/>
  <c r="AH11" i="1"/>
  <c r="AH372" i="1"/>
  <c r="AH373" i="1"/>
  <c r="AH374" i="1"/>
  <c r="AH12" i="1"/>
  <c r="AH375" i="1"/>
  <c r="AH376" i="1"/>
  <c r="AH13" i="1"/>
  <c r="AH377" i="1"/>
  <c r="AH378" i="1"/>
  <c r="AH379" i="1"/>
  <c r="AH380" i="1"/>
  <c r="AH381" i="1"/>
  <c r="AH14" i="1"/>
  <c r="AH382" i="1"/>
  <c r="AH16" i="1"/>
  <c r="AH383" i="1"/>
  <c r="AH17" i="1"/>
  <c r="AH18" i="1"/>
  <c r="AH19" i="1"/>
  <c r="AH20" i="1"/>
  <c r="AH384" i="1"/>
  <c r="AH21" i="1"/>
  <c r="AH23" i="1"/>
  <c r="AH24" i="1"/>
  <c r="AH385" i="1"/>
  <c r="AH25" i="1"/>
  <c r="AH26" i="1"/>
  <c r="AH27" i="1"/>
  <c r="AH386" i="1"/>
  <c r="AH29" i="1"/>
  <c r="AH30" i="1"/>
  <c r="AH387" i="1"/>
  <c r="AH31" i="1"/>
  <c r="AH32" i="1"/>
  <c r="AH33" i="1"/>
  <c r="AH388" i="1"/>
  <c r="AH34" i="1"/>
  <c r="AH389" i="1"/>
  <c r="AH35" i="1"/>
  <c r="AH390" i="1"/>
  <c r="AH37" i="1"/>
  <c r="AH392" i="1"/>
  <c r="AH38" i="1"/>
  <c r="AH39" i="1"/>
  <c r="AH40" i="1"/>
  <c r="AH41" i="1"/>
  <c r="AH43" i="1"/>
  <c r="AH44" i="1"/>
  <c r="AH45" i="1"/>
  <c r="AH46" i="1"/>
  <c r="AH47" i="1"/>
  <c r="AH48" i="1"/>
  <c r="AH49" i="1"/>
  <c r="AH50" i="1"/>
  <c r="AH394" i="1"/>
  <c r="AH51" i="1"/>
  <c r="AH52" i="1"/>
  <c r="AH53" i="1"/>
  <c r="AH395" i="1"/>
  <c r="AH396" i="1"/>
  <c r="AH54" i="1"/>
  <c r="AH55" i="1"/>
  <c r="AH56" i="1"/>
  <c r="AH57" i="1"/>
  <c r="AH397" i="1"/>
  <c r="AH58" i="1"/>
  <c r="AH59" i="1"/>
  <c r="AH398" i="1"/>
  <c r="AH399" i="1"/>
  <c r="AH61" i="1"/>
  <c r="AH62" i="1"/>
  <c r="AH63" i="1"/>
  <c r="AH64" i="1"/>
  <c r="AH65" i="1"/>
  <c r="AH66" i="1"/>
  <c r="AH67" i="1"/>
  <c r="AH68" i="1"/>
  <c r="AH69" i="1"/>
  <c r="AH400" i="1"/>
  <c r="AH70" i="1"/>
  <c r="AH401" i="1"/>
  <c r="AH402" i="1"/>
  <c r="AH72" i="1"/>
  <c r="AH73" i="1"/>
  <c r="AH74" i="1"/>
  <c r="AH75" i="1"/>
  <c r="AH76" i="1"/>
  <c r="AH403" i="1"/>
  <c r="AH404" i="1"/>
  <c r="AH77" i="1"/>
  <c r="AH78" i="1"/>
  <c r="AH79" i="1"/>
  <c r="AH406" i="1"/>
  <c r="AH80" i="1"/>
  <c r="AH81" i="1"/>
  <c r="AH82" i="1"/>
  <c r="AH407" i="1"/>
  <c r="AH83" i="1"/>
  <c r="AH84" i="1"/>
  <c r="AH408" i="1"/>
  <c r="AH85" i="1"/>
  <c r="AH410" i="1"/>
  <c r="AH411" i="1"/>
  <c r="AH412" i="1"/>
  <c r="AH86" i="1"/>
  <c r="AH87" i="1"/>
  <c r="AH88" i="1"/>
  <c r="AH89" i="1"/>
  <c r="AH413" i="1"/>
  <c r="AH414" i="1"/>
  <c r="AH416" i="1"/>
  <c r="AH90" i="1"/>
  <c r="AH91" i="1"/>
  <c r="AH418" i="1"/>
  <c r="AH92" i="1"/>
  <c r="AH93" i="1"/>
  <c r="AH94" i="1"/>
  <c r="AH95" i="1"/>
  <c r="AH420" i="1"/>
  <c r="AH421" i="1"/>
  <c r="AH97" i="1"/>
  <c r="AH98" i="1"/>
  <c r="AH99" i="1"/>
  <c r="AH100" i="1"/>
  <c r="AH102" i="1"/>
  <c r="AH103" i="1"/>
  <c r="AH104" i="1"/>
  <c r="AH105" i="1"/>
  <c r="AH106" i="1"/>
  <c r="AH422" i="1"/>
  <c r="AH423" i="1"/>
  <c r="AH107" i="1"/>
  <c r="AH424" i="1"/>
  <c r="AH108" i="1"/>
  <c r="AH425" i="1"/>
  <c r="AH109" i="1"/>
  <c r="AH426" i="1"/>
  <c r="AH427" i="1"/>
  <c r="AH110" i="1"/>
  <c r="AH428" i="1"/>
  <c r="AH111" i="1"/>
  <c r="AH112" i="1"/>
  <c r="AH429" i="1"/>
  <c r="AH430" i="1"/>
  <c r="AH113" i="1"/>
  <c r="AH432" i="1"/>
  <c r="AH433" i="1"/>
  <c r="AH114" i="1"/>
  <c r="AH115" i="1"/>
  <c r="AH434" i="1"/>
  <c r="AH116" i="1"/>
  <c r="AH117" i="1"/>
  <c r="AH435" i="1"/>
  <c r="AH118" i="1"/>
  <c r="AH436" i="1"/>
  <c r="AH119" i="1"/>
  <c r="AH120" i="1"/>
  <c r="AH121" i="1"/>
  <c r="AH122" i="1"/>
  <c r="AH437" i="1"/>
  <c r="AH438" i="1"/>
  <c r="AH123" i="1"/>
  <c r="AH439" i="1"/>
  <c r="AH440" i="1"/>
  <c r="AH124" i="1"/>
  <c r="AH441" i="1"/>
  <c r="AH125" i="1"/>
  <c r="AH126" i="1"/>
  <c r="AH442" i="1"/>
  <c r="AH443" i="1"/>
  <c r="AH127" i="1"/>
  <c r="AH128" i="1"/>
  <c r="AH445" i="1"/>
  <c r="AH446" i="1"/>
  <c r="AH129" i="1"/>
  <c r="AH130" i="1"/>
  <c r="AH447" i="1"/>
  <c r="AH131" i="1"/>
  <c r="AH132" i="1"/>
  <c r="AH133" i="1"/>
  <c r="AH134" i="1"/>
  <c r="AH135" i="1"/>
  <c r="AH136" i="1"/>
  <c r="AH137" i="1"/>
  <c r="AH449" i="1"/>
  <c r="AH138" i="1"/>
  <c r="AH450" i="1"/>
  <c r="AH139" i="1"/>
  <c r="AH140" i="1"/>
  <c r="AH141" i="1"/>
  <c r="AH451" i="1"/>
  <c r="AH452" i="1"/>
  <c r="AH453" i="1"/>
  <c r="AH143" i="1"/>
  <c r="AH454" i="1"/>
  <c r="AH455" i="1"/>
  <c r="AH144" i="1"/>
  <c r="AH145" i="1"/>
  <c r="AH146" i="1"/>
  <c r="AH147" i="1"/>
  <c r="AH148" i="1"/>
  <c r="AH456" i="1"/>
  <c r="AH457" i="1"/>
  <c r="AH150" i="1"/>
  <c r="AH458" i="1"/>
  <c r="AH459" i="1"/>
  <c r="AH151" i="1"/>
  <c r="AH152" i="1"/>
  <c r="AH460" i="1"/>
  <c r="AH153" i="1"/>
  <c r="AH461" i="1"/>
  <c r="AH155" i="1"/>
  <c r="AH158" i="1"/>
  <c r="AH462" i="1"/>
  <c r="AH463" i="1"/>
  <c r="AH464" i="1"/>
  <c r="AH159" i="1"/>
  <c r="AH160" i="1"/>
  <c r="AH161" i="1"/>
  <c r="AH162" i="1"/>
  <c r="AH163" i="1"/>
  <c r="AH465" i="1"/>
  <c r="AH164" i="1"/>
  <c r="AH165" i="1"/>
  <c r="AH166" i="1"/>
  <c r="AH167" i="1"/>
  <c r="AH168" i="1"/>
  <c r="AH169" i="1"/>
  <c r="AH170" i="1"/>
  <c r="AH171" i="1"/>
  <c r="AH172" i="1"/>
  <c r="AH467" i="1"/>
  <c r="AH173" i="1"/>
  <c r="AH174" i="1"/>
  <c r="AH175" i="1"/>
  <c r="AH469" i="1"/>
  <c r="AH470" i="1"/>
  <c r="AH176" i="1"/>
  <c r="AH177" i="1"/>
  <c r="AH471" i="1"/>
  <c r="AH473" i="1"/>
  <c r="AH178" i="1"/>
  <c r="AH474" i="1"/>
  <c r="AH475" i="1"/>
  <c r="AH179" i="1"/>
  <c r="AH180" i="1"/>
  <c r="AH181" i="1"/>
  <c r="AH476" i="1"/>
  <c r="AH477" i="1"/>
  <c r="AH478" i="1"/>
  <c r="AH479" i="1"/>
  <c r="AH480" i="1"/>
  <c r="AH481" i="1"/>
  <c r="AH182" i="1"/>
  <c r="AH482" i="1"/>
  <c r="AH484" i="1"/>
  <c r="AH183" i="1"/>
  <c r="AH485" i="1"/>
  <c r="AH184" i="1"/>
  <c r="AH185" i="1"/>
  <c r="AH186" i="1"/>
  <c r="AH487" i="1"/>
  <c r="AH488" i="1"/>
  <c r="AH489" i="1"/>
  <c r="AH490" i="1"/>
  <c r="AH491" i="1"/>
  <c r="AH492" i="1"/>
  <c r="AH493" i="1"/>
  <c r="AH187" i="1"/>
  <c r="AH494" i="1"/>
  <c r="AH495" i="1"/>
  <c r="AH496" i="1"/>
  <c r="AH189" i="1"/>
  <c r="AH190" i="1"/>
  <c r="AH191" i="1"/>
  <c r="AH497" i="1"/>
  <c r="AH498" i="1"/>
  <c r="AH499" i="1"/>
  <c r="AH192" i="1"/>
  <c r="AH500" i="1"/>
  <c r="AH502" i="1"/>
  <c r="AH193" i="1"/>
  <c r="AH504" i="1"/>
  <c r="AH194" i="1"/>
  <c r="AH505" i="1"/>
  <c r="AH506" i="1"/>
  <c r="AH196" i="1"/>
  <c r="AH507" i="1"/>
  <c r="AH197" i="1"/>
  <c r="AH198" i="1"/>
  <c r="AH508" i="1"/>
  <c r="AH509" i="1"/>
  <c r="AH199" i="1"/>
  <c r="AH200" i="1"/>
  <c r="AH510" i="1"/>
  <c r="AH511" i="1"/>
  <c r="AH201" i="1"/>
  <c r="AH512" i="1"/>
  <c r="AH202" i="1"/>
  <c r="AH513" i="1"/>
  <c r="AH514" i="1"/>
  <c r="AH203" i="1"/>
  <c r="AH515" i="1"/>
  <c r="AH516" i="1"/>
  <c r="AH204" i="1"/>
  <c r="AH205" i="1"/>
  <c r="AH206" i="1"/>
  <c r="AH517" i="1"/>
  <c r="AH518" i="1"/>
  <c r="AH207" i="1"/>
  <c r="AH208" i="1"/>
  <c r="AH519" i="1"/>
  <c r="AH520" i="1"/>
  <c r="AH521" i="1"/>
  <c r="AH522" i="1"/>
  <c r="AH209" i="1"/>
  <c r="AH524" i="1"/>
  <c r="AH210" i="1"/>
  <c r="AH525" i="1"/>
  <c r="AH211" i="1"/>
  <c r="AH526" i="1"/>
  <c r="AH527" i="1"/>
  <c r="AH528" i="1"/>
  <c r="AH212" i="1"/>
  <c r="AH529" i="1"/>
  <c r="AH213" i="1"/>
  <c r="AH214" i="1"/>
  <c r="AH530" i="1"/>
  <c r="AH215" i="1"/>
  <c r="AH216" i="1"/>
  <c r="AH531" i="1"/>
  <c r="AH532" i="1"/>
  <c r="AH533" i="1"/>
  <c r="AH218" i="1"/>
  <c r="AH219" i="1"/>
  <c r="AH534" i="1"/>
  <c r="AH220" i="1"/>
  <c r="AH221" i="1"/>
  <c r="AH222" i="1"/>
  <c r="AH223" i="1"/>
  <c r="AH224" i="1"/>
  <c r="AH225" i="1"/>
  <c r="AH535" i="1"/>
  <c r="AH536" i="1"/>
  <c r="AH537" i="1"/>
  <c r="AH538" i="1"/>
  <c r="AH226" i="1"/>
  <c r="AH227" i="1"/>
  <c r="AH539" i="1"/>
  <c r="AH228" i="1"/>
  <c r="AH229" i="1"/>
  <c r="AH540" i="1"/>
  <c r="AH541" i="1"/>
  <c r="AH230" i="1"/>
  <c r="AH231" i="1"/>
  <c r="AH542" i="1"/>
  <c r="AH232" i="1"/>
  <c r="AH233" i="1"/>
  <c r="AH234" i="1"/>
  <c r="AH236" i="1"/>
  <c r="AH237" i="1"/>
  <c r="AH238" i="1"/>
  <c r="AH239" i="1"/>
  <c r="AH543" i="1"/>
  <c r="AH544" i="1"/>
  <c r="AH545" i="1"/>
  <c r="AH547" i="1"/>
  <c r="AH548" i="1"/>
  <c r="AH241" i="1"/>
  <c r="AH549" i="1"/>
  <c r="AH242" i="1"/>
  <c r="AH550" i="1"/>
  <c r="AH551" i="1"/>
  <c r="AH552" i="1"/>
  <c r="AH553" i="1"/>
  <c r="AH554" i="1"/>
  <c r="AH555" i="1"/>
  <c r="AH243" i="1"/>
  <c r="AH244" i="1"/>
  <c r="AH556" i="1"/>
  <c r="AH245" i="1"/>
  <c r="AH557" i="1"/>
  <c r="AH558" i="1"/>
  <c r="AH559" i="1"/>
  <c r="AH560" i="1"/>
  <c r="AH561" i="1"/>
  <c r="AH562" i="1"/>
  <c r="AH563" i="1"/>
  <c r="AH564" i="1"/>
  <c r="AH565" i="1"/>
  <c r="AH566" i="1"/>
  <c r="AH567" i="1"/>
  <c r="AH246" i="1"/>
  <c r="AH568" i="1"/>
  <c r="AH569" i="1"/>
  <c r="AH248" i="1"/>
  <c r="AH570" i="1"/>
  <c r="AH571" i="1"/>
  <c r="AH572" i="1"/>
  <c r="AH573" i="1"/>
  <c r="AH249" i="1"/>
  <c r="AH574" i="1"/>
  <c r="AH575" i="1"/>
  <c r="AH250" i="1"/>
  <c r="AH578" i="1"/>
  <c r="AH579" i="1"/>
  <c r="AH580" i="1"/>
  <c r="AH251" i="1"/>
  <c r="AH581" i="1"/>
  <c r="AH252" i="1"/>
  <c r="AH253" i="1"/>
  <c r="AH254" i="1"/>
  <c r="AH585" i="1"/>
  <c r="AH586" i="1"/>
  <c r="AH255" i="1"/>
  <c r="AH256" i="1"/>
  <c r="AH257" i="1"/>
  <c r="AH587" i="1"/>
  <c r="AH258" i="1"/>
  <c r="AH259" i="1"/>
  <c r="AH260" i="1"/>
  <c r="AH261" i="1"/>
  <c r="AH262" i="1"/>
  <c r="AH588" i="1"/>
  <c r="AH263" i="1"/>
  <c r="AH590" i="1"/>
  <c r="AH264" i="1"/>
  <c r="AH265" i="1"/>
  <c r="AH591" i="1"/>
  <c r="AH592" i="1"/>
  <c r="AH266" i="1"/>
  <c r="AH267" i="1"/>
  <c r="AH593" i="1"/>
  <c r="AH268" i="1"/>
  <c r="AH594" i="1"/>
  <c r="AH269" i="1"/>
  <c r="AH595" i="1"/>
  <c r="AH596" i="1"/>
  <c r="AH597" i="1"/>
  <c r="AH598" i="1"/>
  <c r="AH599" i="1"/>
  <c r="AH270" i="1"/>
  <c r="AH271" i="1"/>
  <c r="AH600" i="1"/>
  <c r="AH601" i="1"/>
  <c r="AH602" i="1"/>
  <c r="AH603" i="1"/>
  <c r="AH604" i="1"/>
  <c r="AH605" i="1"/>
  <c r="AH272" i="1"/>
  <c r="AH606" i="1"/>
  <c r="AH273" i="1"/>
  <c r="AH608" i="1"/>
  <c r="AH609" i="1"/>
  <c r="AH610" i="1"/>
  <c r="AH274" i="1"/>
  <c r="AH611" i="1"/>
  <c r="AH612" i="1"/>
  <c r="AH613" i="1"/>
  <c r="AH275" i="1"/>
  <c r="AH276" i="1"/>
  <c r="AH614" i="1"/>
  <c r="AH615" i="1"/>
  <c r="AH277" i="1"/>
  <c r="AH278" i="1"/>
  <c r="AH616" i="1"/>
  <c r="AH617" i="1"/>
  <c r="AH279" i="1"/>
  <c r="AH618" i="1"/>
  <c r="AH280" i="1"/>
  <c r="AH619" i="1"/>
  <c r="AH620" i="1"/>
  <c r="AH621" i="1"/>
  <c r="AH622" i="1"/>
  <c r="AH623" i="1"/>
  <c r="AH624" i="1"/>
  <c r="AH281" i="1"/>
  <c r="AH282" i="1"/>
  <c r="AH625" i="1"/>
  <c r="AH283" i="1"/>
  <c r="AH626" i="1"/>
  <c r="AH627" i="1"/>
  <c r="AH628" i="1"/>
  <c r="AH629" i="1"/>
  <c r="AH630" i="1"/>
  <c r="AH285" i="1"/>
  <c r="AH631" i="1"/>
  <c r="AH286" i="1"/>
  <c r="AH632" i="1"/>
  <c r="AH287" i="1"/>
  <c r="AH633" i="1"/>
  <c r="AH634" i="1"/>
  <c r="AH288" i="1"/>
  <c r="AH635" i="1"/>
  <c r="AH637" i="1"/>
  <c r="AH638" i="1"/>
  <c r="AH639" i="1"/>
  <c r="AH290" i="1"/>
  <c r="AH640" i="1"/>
  <c r="AH641" i="1"/>
  <c r="AH642" i="1"/>
  <c r="AH643" i="1"/>
  <c r="AH644" i="1"/>
  <c r="AH645" i="1"/>
  <c r="AH646" i="1"/>
  <c r="AH647" i="1"/>
  <c r="AH291" i="1"/>
  <c r="AH648" i="1"/>
  <c r="AH649" i="1"/>
  <c r="AH292" i="1"/>
  <c r="AH650" i="1"/>
  <c r="AH293" i="1"/>
  <c r="AH651" i="1"/>
  <c r="AH652" i="1"/>
  <c r="AH294" i="1"/>
  <c r="AH653" i="1"/>
  <c r="AH654" i="1"/>
  <c r="AH295" i="1"/>
  <c r="AH655" i="1"/>
  <c r="AH656" i="1"/>
  <c r="AH657" i="1"/>
  <c r="AH296" i="1"/>
  <c r="AH297" i="1"/>
  <c r="AH298" i="1"/>
  <c r="AH659" i="1"/>
  <c r="AH660" i="1"/>
  <c r="AH300" i="1"/>
  <c r="AH301" i="1"/>
  <c r="AH661" i="1"/>
  <c r="AH662" i="1"/>
  <c r="AH663" i="1"/>
  <c r="AH664" i="1"/>
  <c r="AH302" i="1"/>
  <c r="AH665" i="1"/>
  <c r="AH303" i="1"/>
  <c r="AH304" i="1"/>
  <c r="AH666" i="1"/>
  <c r="AH667" i="1"/>
  <c r="AH305" i="1"/>
  <c r="AH668" i="1"/>
  <c r="AH669" i="1"/>
  <c r="AH670" i="1"/>
  <c r="AH306" i="1"/>
  <c r="AH307" i="1"/>
  <c r="AH672" i="1"/>
  <c r="AH308" i="1"/>
  <c r="AH310" i="1"/>
  <c r="AH673" i="1"/>
  <c r="AH311" i="1"/>
  <c r="AH674" i="1"/>
  <c r="AH675" i="1"/>
  <c r="AH676" i="1"/>
  <c r="AH677" i="1"/>
  <c r="AH678" i="1"/>
  <c r="AH679" i="1"/>
  <c r="AH680" i="1"/>
  <c r="AH312" i="1"/>
  <c r="AH313" i="1"/>
  <c r="AH314" i="1"/>
  <c r="AH315" i="1"/>
  <c r="AH316" i="1"/>
  <c r="AH317" i="1"/>
  <c r="AH318" i="1"/>
  <c r="AH319" i="1"/>
  <c r="AH320" i="1"/>
  <c r="AH682" i="1"/>
  <c r="AH683" i="1"/>
  <c r="AH321" i="1"/>
  <c r="AH322" i="1"/>
  <c r="AH684" i="1"/>
  <c r="AH685" i="1"/>
  <c r="AH323" i="1"/>
  <c r="AH686" i="1"/>
  <c r="AH324" i="1"/>
  <c r="AH687" i="1"/>
  <c r="AH688" i="1"/>
  <c r="AH325" i="1"/>
  <c r="AH689" i="1"/>
  <c r="AH690" i="1"/>
  <c r="AH691" i="1"/>
  <c r="AH692" i="1"/>
  <c r="AH693" i="1"/>
  <c r="AH694" i="1"/>
  <c r="AH328" i="1"/>
  <c r="AH695" i="1"/>
  <c r="AH330" i="1"/>
  <c r="AH331" i="1"/>
  <c r="AH332" i="1"/>
  <c r="AH697" i="1"/>
  <c r="AH698" i="1"/>
  <c r="AH333" i="1"/>
  <c r="AH699" i="1"/>
  <c r="AH700" i="1"/>
  <c r="AH701" i="1"/>
  <c r="AH335" i="1"/>
  <c r="AH702" i="1"/>
  <c r="AH703" i="1"/>
  <c r="AH704" i="1"/>
  <c r="AH705" i="1"/>
  <c r="AH706" i="1"/>
  <c r="AH707" i="1"/>
  <c r="AH708" i="1"/>
  <c r="AH336" i="1"/>
  <c r="AH709" i="1"/>
  <c r="AH337" i="1"/>
  <c r="AH338" i="1"/>
  <c r="AH710" i="1"/>
  <c r="AH339" i="1"/>
  <c r="AH340" i="1"/>
  <c r="AH711" i="1"/>
  <c r="AH712" i="1"/>
  <c r="AH713" i="1"/>
  <c r="AH714" i="1"/>
  <c r="AH715" i="1"/>
  <c r="AH341" i="1"/>
  <c r="AH716" i="1"/>
  <c r="AH342" i="1"/>
  <c r="AH717" i="1"/>
  <c r="AH343" i="1"/>
  <c r="AH344" i="1"/>
  <c r="AH718" i="1"/>
  <c r="AH719" i="1"/>
  <c r="AH721" i="1"/>
  <c r="AH722" i="1"/>
  <c r="AH723" i="1"/>
  <c r="AH345" i="1"/>
  <c r="AH724" i="1"/>
  <c r="AH725" i="1"/>
  <c r="AH346" i="1"/>
  <c r="AH726" i="1"/>
  <c r="AH727" i="1"/>
  <c r="AH728" i="1"/>
  <c r="AH347" i="1"/>
  <c r="AH730" i="1"/>
  <c r="AH348" i="1"/>
  <c r="AH731" i="1"/>
  <c r="AH732" i="1"/>
  <c r="AH349" i="1"/>
  <c r="AH350" i="1"/>
  <c r="AH733" i="1"/>
  <c r="AH351" i="1"/>
  <c r="AH734" i="1"/>
  <c r="AH352" i="1"/>
  <c r="AH735" i="1"/>
  <c r="AH736" i="1"/>
  <c r="AH738" i="1"/>
  <c r="AH353" i="1"/>
  <c r="AH739" i="1"/>
  <c r="AH740" i="1"/>
  <c r="AH354" i="1"/>
  <c r="AH741" i="1"/>
  <c r="AH742" i="1"/>
  <c r="AH743" i="1"/>
  <c r="AH355" i="1"/>
  <c r="AH356" i="1"/>
  <c r="AH745" i="1"/>
  <c r="AH357" i="1"/>
  <c r="AH746" i="1"/>
  <c r="AH747" i="1"/>
  <c r="AH358" i="1"/>
  <c r="AH359" i="1"/>
  <c r="AH360" i="1"/>
  <c r="AH361" i="1"/>
  <c r="AH362" i="1"/>
  <c r="AH748" i="1"/>
  <c r="AH749" i="1"/>
  <c r="AH750" i="1"/>
  <c r="AH751" i="1"/>
  <c r="AH752" i="1"/>
  <c r="AH363" i="1"/>
  <c r="AH364" i="1"/>
  <c r="AH753" i="1"/>
  <c r="AH754" i="1"/>
  <c r="AT365" i="1"/>
  <c r="AN365" i="1"/>
  <c r="AJ365" i="1"/>
  <c r="AH365" i="1"/>
  <c r="E4" i="8" l="1"/>
  <c r="C701" i="8"/>
  <c r="E701" i="8"/>
  <c r="C612" i="8"/>
  <c r="E612" i="8"/>
  <c r="C561" i="8"/>
  <c r="E561" i="8"/>
  <c r="C502" i="8"/>
  <c r="E502" i="8" s="1"/>
  <c r="C431" i="8"/>
  <c r="E431" i="8"/>
  <c r="C310" i="8"/>
  <c r="E310" i="8"/>
  <c r="C246" i="8"/>
  <c r="E246" i="8"/>
  <c r="C210" i="8"/>
  <c r="E210" i="8"/>
  <c r="C149" i="8"/>
  <c r="E149" i="8"/>
  <c r="C749" i="8"/>
  <c r="E749" i="8" s="1"/>
  <c r="C732" i="8"/>
  <c r="E732" i="8"/>
  <c r="C697" i="8"/>
  <c r="E697" i="8"/>
  <c r="C689" i="8"/>
  <c r="E689" i="8"/>
  <c r="C681" i="8"/>
  <c r="E681" i="8"/>
  <c r="C673" i="8"/>
  <c r="E673" i="8"/>
  <c r="C663" i="8"/>
  <c r="E663" i="8" s="1"/>
  <c r="C644" i="8"/>
  <c r="E644" i="8"/>
  <c r="C636" i="8"/>
  <c r="E636" i="8" s="1"/>
  <c r="C609" i="8"/>
  <c r="E609" i="8"/>
  <c r="C601" i="8"/>
  <c r="E601" i="8" s="1"/>
  <c r="C592" i="8"/>
  <c r="E592" i="8"/>
  <c r="C583" i="8"/>
  <c r="E583" i="8"/>
  <c r="C575" i="8"/>
  <c r="E575" i="8"/>
  <c r="C567" i="8"/>
  <c r="E567" i="8" s="1"/>
  <c r="C557" i="8"/>
  <c r="E557" i="8"/>
  <c r="C549" i="8"/>
  <c r="E549" i="8" s="1"/>
  <c r="C540" i="8"/>
  <c r="E540" i="8"/>
  <c r="C532" i="8"/>
  <c r="E532" i="8" s="1"/>
  <c r="C524" i="8"/>
  <c r="E524" i="8"/>
  <c r="C482" i="8"/>
  <c r="E482" i="8" s="1"/>
  <c r="C473" i="8"/>
  <c r="E473" i="8"/>
  <c r="C463" i="8"/>
  <c r="E463" i="8" s="1"/>
  <c r="C453" i="8"/>
  <c r="E453" i="8"/>
  <c r="C444" i="8"/>
  <c r="E444" i="8" s="1"/>
  <c r="C436" i="8"/>
  <c r="E436" i="8"/>
  <c r="C428" i="8"/>
  <c r="E428" i="8"/>
  <c r="C418" i="8"/>
  <c r="E418" i="8"/>
  <c r="C409" i="8"/>
  <c r="E409" i="8" s="1"/>
  <c r="C401" i="8"/>
  <c r="E401" i="8"/>
  <c r="C393" i="8"/>
  <c r="E393" i="8"/>
  <c r="C384" i="8"/>
  <c r="E384" i="8"/>
  <c r="C376" i="8"/>
  <c r="E376" i="8" s="1"/>
  <c r="C368" i="8"/>
  <c r="E368" i="8"/>
  <c r="C359" i="8"/>
  <c r="E359" i="8" s="1"/>
  <c r="C351" i="8"/>
  <c r="E351" i="8"/>
  <c r="C343" i="8"/>
  <c r="E343" i="8" s="1"/>
  <c r="C334" i="8"/>
  <c r="E334" i="8"/>
  <c r="C324" i="8"/>
  <c r="E324" i="8"/>
  <c r="C306" i="8"/>
  <c r="E306" i="8"/>
  <c r="C297" i="8"/>
  <c r="E297" i="8" s="1"/>
  <c r="C289" i="8"/>
  <c r="E289" i="8"/>
  <c r="C271" i="8"/>
  <c r="E271" i="8" s="1"/>
  <c r="C262" i="8"/>
  <c r="E262" i="8"/>
  <c r="C252" i="8"/>
  <c r="E252" i="8" s="1"/>
  <c r="C234" i="8"/>
  <c r="E234" i="8"/>
  <c r="C206" i="8"/>
  <c r="E206" i="8"/>
  <c r="C198" i="8"/>
  <c r="E198" i="8"/>
  <c r="C190" i="8"/>
  <c r="E190" i="8"/>
  <c r="C182" i="8"/>
  <c r="E182" i="8" s="1"/>
  <c r="C173" i="8"/>
  <c r="E173" i="8"/>
  <c r="C165" i="8"/>
  <c r="E165" i="8"/>
  <c r="C146" i="8"/>
  <c r="E146" i="8"/>
  <c r="C66" i="8"/>
  <c r="E66" i="8"/>
  <c r="E34" i="8"/>
  <c r="C718" i="8"/>
  <c r="E718" i="8"/>
  <c r="C676" i="8"/>
  <c r="E676" i="8"/>
  <c r="C647" i="8"/>
  <c r="E647" i="8"/>
  <c r="C586" i="8"/>
  <c r="E586" i="8"/>
  <c r="C527" i="8"/>
  <c r="E527" i="8"/>
  <c r="C477" i="8"/>
  <c r="E477" i="8" s="1"/>
  <c r="C423" i="8"/>
  <c r="E423" i="8"/>
  <c r="C318" i="8"/>
  <c r="E318" i="8"/>
  <c r="C237" i="8"/>
  <c r="E237" i="8"/>
  <c r="C741" i="8"/>
  <c r="E741" i="8"/>
  <c r="C706" i="8"/>
  <c r="E706" i="8"/>
  <c r="C652" i="8"/>
  <c r="E652" i="8"/>
  <c r="C748" i="8"/>
  <c r="E748" i="8" s="1"/>
  <c r="C740" i="8"/>
  <c r="E740" i="8"/>
  <c r="C722" i="8"/>
  <c r="E722" i="8"/>
  <c r="C714" i="8"/>
  <c r="E714" i="8"/>
  <c r="C705" i="8"/>
  <c r="E705" i="8" s="1"/>
  <c r="C696" i="8"/>
  <c r="E696" i="8"/>
  <c r="C688" i="8"/>
  <c r="E688" i="8"/>
  <c r="C680" i="8"/>
  <c r="E680" i="8"/>
  <c r="C672" i="8"/>
  <c r="E672" i="8" s="1"/>
  <c r="C662" i="8"/>
  <c r="E662" i="8"/>
  <c r="C626" i="8"/>
  <c r="E626" i="8"/>
  <c r="C618" i="8"/>
  <c r="E618" i="8"/>
  <c r="C608" i="8"/>
  <c r="E608" i="8" s="1"/>
  <c r="C600" i="8"/>
  <c r="E600" i="8"/>
  <c r="C591" i="8"/>
  <c r="E591" i="8"/>
  <c r="C582" i="8"/>
  <c r="E582" i="8"/>
  <c r="C574" i="8"/>
  <c r="E574" i="8" s="1"/>
  <c r="C566" i="8"/>
  <c r="E566" i="8"/>
  <c r="C556" i="8"/>
  <c r="E556" i="8"/>
  <c r="C548" i="8"/>
  <c r="E548" i="8"/>
  <c r="C514" i="8"/>
  <c r="E514" i="8" s="1"/>
  <c r="C506" i="8"/>
  <c r="E506" i="8"/>
  <c r="C498" i="8"/>
  <c r="E498" i="8"/>
  <c r="C490" i="8"/>
  <c r="E490" i="8"/>
  <c r="C481" i="8"/>
  <c r="E481" i="8" s="1"/>
  <c r="C471" i="8"/>
  <c r="E471" i="8"/>
  <c r="C460" i="8"/>
  <c r="E460" i="8"/>
  <c r="C417" i="8"/>
  <c r="E417" i="8"/>
  <c r="C408" i="8"/>
  <c r="E408" i="8"/>
  <c r="C400" i="8"/>
  <c r="E400" i="8"/>
  <c r="C392" i="8"/>
  <c r="E392" i="8"/>
  <c r="C383" i="8"/>
  <c r="E383" i="8"/>
  <c r="C375" i="8"/>
  <c r="E375" i="8" s="1"/>
  <c r="C366" i="8"/>
  <c r="E366" i="8"/>
  <c r="C358" i="8"/>
  <c r="E358" i="8"/>
  <c r="C350" i="8"/>
  <c r="E350" i="8"/>
  <c r="C342" i="8"/>
  <c r="E342" i="8"/>
  <c r="C333" i="8"/>
  <c r="E333" i="8"/>
  <c r="C314" i="8"/>
  <c r="E314" i="8"/>
  <c r="C305" i="8"/>
  <c r="E305" i="8"/>
  <c r="C296" i="8"/>
  <c r="E296" i="8"/>
  <c r="C288" i="8"/>
  <c r="E288" i="8"/>
  <c r="C279" i="8"/>
  <c r="E279" i="8"/>
  <c r="C270" i="8"/>
  <c r="E270" i="8"/>
  <c r="C261" i="8"/>
  <c r="E261" i="8" s="1"/>
  <c r="C205" i="8"/>
  <c r="E205" i="8"/>
  <c r="C197" i="8"/>
  <c r="E197" i="8"/>
  <c r="C189" i="8"/>
  <c r="E189" i="8" s="1"/>
  <c r="C181" i="8"/>
  <c r="E181" i="8"/>
  <c r="C752" i="8"/>
  <c r="E752" i="8"/>
  <c r="C684" i="8"/>
  <c r="E684" i="8"/>
  <c r="C630" i="8"/>
  <c r="E630" i="8"/>
  <c r="C570" i="8"/>
  <c r="E570" i="8"/>
  <c r="C510" i="8"/>
  <c r="E510" i="8"/>
  <c r="C439" i="8"/>
  <c r="E439" i="8"/>
  <c r="C362" i="8"/>
  <c r="E362" i="8"/>
  <c r="C300" i="8"/>
  <c r="E300" i="8"/>
  <c r="C747" i="8"/>
  <c r="E747" i="8"/>
  <c r="C730" i="8"/>
  <c r="E730" i="8" s="1"/>
  <c r="C721" i="8"/>
  <c r="E721" i="8" s="1"/>
  <c r="C713" i="8"/>
  <c r="E713" i="8" s="1"/>
  <c r="C687" i="8"/>
  <c r="E687" i="8"/>
  <c r="C679" i="8"/>
  <c r="E679" i="8" s="1"/>
  <c r="C671" i="8"/>
  <c r="E671" i="8" s="1"/>
  <c r="C661" i="8"/>
  <c r="E661" i="8" s="1"/>
  <c r="C650" i="8"/>
  <c r="E650" i="8"/>
  <c r="C642" i="8"/>
  <c r="E642" i="8" s="1"/>
  <c r="C633" i="8"/>
  <c r="E633" i="8" s="1"/>
  <c r="C625" i="8"/>
  <c r="E625" i="8" s="1"/>
  <c r="C616" i="8"/>
  <c r="E616" i="8"/>
  <c r="C607" i="8"/>
  <c r="E607" i="8" s="1"/>
  <c r="C599" i="8"/>
  <c r="E599" i="8" s="1"/>
  <c r="C590" i="8"/>
  <c r="E590" i="8" s="1"/>
  <c r="C581" i="8"/>
  <c r="E581" i="8"/>
  <c r="C573" i="8"/>
  <c r="E573" i="8" s="1"/>
  <c r="C565" i="8"/>
  <c r="E565" i="8" s="1"/>
  <c r="C538" i="8"/>
  <c r="E538" i="8" s="1"/>
  <c r="C530" i="8"/>
  <c r="E530" i="8"/>
  <c r="C522" i="8"/>
  <c r="E522" i="8" s="1"/>
  <c r="C513" i="8"/>
  <c r="E513" i="8" s="1"/>
  <c r="C505" i="8"/>
  <c r="E505" i="8"/>
  <c r="C497" i="8"/>
  <c r="E497" i="8"/>
  <c r="C489" i="8"/>
  <c r="E489" i="8" s="1"/>
  <c r="C480" i="8"/>
  <c r="E480" i="8" s="1"/>
  <c r="C470" i="8"/>
  <c r="E470" i="8" s="1"/>
  <c r="C450" i="8"/>
  <c r="E450" i="8"/>
  <c r="C442" i="8"/>
  <c r="E442" i="8" s="1"/>
  <c r="C434" i="8"/>
  <c r="E434" i="8" s="1"/>
  <c r="C426" i="8"/>
  <c r="E426" i="8" s="1"/>
  <c r="C416" i="8"/>
  <c r="E416" i="8"/>
  <c r="C407" i="8"/>
  <c r="E407" i="8" s="1"/>
  <c r="C399" i="8"/>
  <c r="E399" i="8" s="1"/>
  <c r="C391" i="8"/>
  <c r="E391" i="8" s="1"/>
  <c r="C382" i="8"/>
  <c r="E382" i="8"/>
  <c r="C374" i="8"/>
  <c r="E374" i="8" s="1"/>
  <c r="C365" i="8"/>
  <c r="E365" i="8" s="1"/>
  <c r="C357" i="8"/>
  <c r="E357" i="8" s="1"/>
  <c r="C349" i="8"/>
  <c r="E349" i="8"/>
  <c r="C341" i="8"/>
  <c r="E341" i="8" s="1"/>
  <c r="C332" i="8"/>
  <c r="E332" i="8" s="1"/>
  <c r="C322" i="8"/>
  <c r="E322" i="8" s="1"/>
  <c r="C313" i="8"/>
  <c r="E313" i="8"/>
  <c r="C304" i="8"/>
  <c r="E304" i="8"/>
  <c r="C295" i="8"/>
  <c r="E295" i="8" s="1"/>
  <c r="C287" i="8"/>
  <c r="E287" i="8" s="1"/>
  <c r="C277" i="8"/>
  <c r="E277" i="8"/>
  <c r="C269" i="8"/>
  <c r="E269" i="8" s="1"/>
  <c r="C260" i="8"/>
  <c r="E260" i="8"/>
  <c r="C222" i="8"/>
  <c r="E222" i="8"/>
  <c r="C213" i="8"/>
  <c r="E213" i="8"/>
  <c r="C154" i="8"/>
  <c r="E154" i="8"/>
  <c r="C90" i="8"/>
  <c r="E90" i="8" s="1"/>
  <c r="C82" i="8"/>
  <c r="E82" i="8"/>
  <c r="C74" i="8"/>
  <c r="E74" i="8" s="1"/>
  <c r="C744" i="8"/>
  <c r="E744" i="8"/>
  <c r="C596" i="8"/>
  <c r="E596" i="8"/>
  <c r="C552" i="8"/>
  <c r="E552" i="8"/>
  <c r="C494" i="8"/>
  <c r="E494" i="8" s="1"/>
  <c r="C412" i="8"/>
  <c r="E412" i="8"/>
  <c r="C354" i="8"/>
  <c r="E354" i="8"/>
  <c r="C292" i="8"/>
  <c r="E292" i="8"/>
  <c r="C695" i="8"/>
  <c r="E695" i="8"/>
  <c r="C754" i="8"/>
  <c r="E754" i="8" s="1"/>
  <c r="C746" i="8"/>
  <c r="E746" i="8" s="1"/>
  <c r="C738" i="8"/>
  <c r="E738" i="8" s="1"/>
  <c r="C729" i="8"/>
  <c r="E729" i="8"/>
  <c r="C720" i="8"/>
  <c r="E720" i="8" s="1"/>
  <c r="C712" i="8"/>
  <c r="E712" i="8" s="1"/>
  <c r="C703" i="8"/>
  <c r="E703" i="8" s="1"/>
  <c r="C694" i="8"/>
  <c r="E694" i="8"/>
  <c r="C686" i="8"/>
  <c r="E686" i="8" s="1"/>
  <c r="C678" i="8"/>
  <c r="E678" i="8" s="1"/>
  <c r="C670" i="8"/>
  <c r="E670" i="8" s="1"/>
  <c r="C660" i="8"/>
  <c r="E660" i="8"/>
  <c r="C649" i="8"/>
  <c r="E649" i="8" s="1"/>
  <c r="C641" i="8"/>
  <c r="E641" i="8" s="1"/>
  <c r="C632" i="8"/>
  <c r="E632" i="8" s="1"/>
  <c r="C624" i="8"/>
  <c r="E624" i="8"/>
  <c r="C615" i="8"/>
  <c r="E615" i="8" s="1"/>
  <c r="C606" i="8"/>
  <c r="E606" i="8" s="1"/>
  <c r="C598" i="8"/>
  <c r="E598" i="8" s="1"/>
  <c r="C588" i="8"/>
  <c r="E588" i="8"/>
  <c r="C580" i="8"/>
  <c r="E580" i="8" s="1"/>
  <c r="C572" i="8"/>
  <c r="E572" i="8"/>
  <c r="C564" i="8"/>
  <c r="E564" i="8"/>
  <c r="C554" i="8"/>
  <c r="E554" i="8"/>
  <c r="C546" i="8"/>
  <c r="E546" i="8" s="1"/>
  <c r="C537" i="8"/>
  <c r="E537" i="8" s="1"/>
  <c r="C529" i="8"/>
  <c r="E529" i="8" s="1"/>
  <c r="C521" i="8"/>
  <c r="E521" i="8"/>
  <c r="C512" i="8"/>
  <c r="E512" i="8" s="1"/>
  <c r="C504" i="8"/>
  <c r="E504" i="8"/>
  <c r="C496" i="8"/>
  <c r="E496" i="8"/>
  <c r="C487" i="8"/>
  <c r="E487" i="8"/>
  <c r="C479" i="8"/>
  <c r="E479" i="8" s="1"/>
  <c r="C468" i="8"/>
  <c r="E468" i="8" s="1"/>
  <c r="C458" i="8"/>
  <c r="E458" i="8" s="1"/>
  <c r="C449" i="8"/>
  <c r="E449" i="8"/>
  <c r="C441" i="8"/>
  <c r="E441" i="8"/>
  <c r="C433" i="8"/>
  <c r="E433" i="8" s="1"/>
  <c r="C425" i="8"/>
  <c r="E425" i="8" s="1"/>
  <c r="C415" i="8"/>
  <c r="E415" i="8"/>
  <c r="C406" i="8"/>
  <c r="E406" i="8" s="1"/>
  <c r="C398" i="8"/>
  <c r="E398" i="8"/>
  <c r="C390" i="8"/>
  <c r="E390" i="8"/>
  <c r="C381" i="8"/>
  <c r="E381" i="8"/>
  <c r="C373" i="8"/>
  <c r="E373" i="8" s="1"/>
  <c r="C364" i="8"/>
  <c r="E364" i="8" s="1"/>
  <c r="C356" i="8"/>
  <c r="E356" i="8" s="1"/>
  <c r="C348" i="8"/>
  <c r="E348" i="8"/>
  <c r="C340" i="8"/>
  <c r="E340" i="8" s="1"/>
  <c r="C330" i="8"/>
  <c r="E330" i="8" s="1"/>
  <c r="C321" i="8"/>
  <c r="E321" i="8" s="1"/>
  <c r="C312" i="8"/>
  <c r="E312" i="8"/>
  <c r="C303" i="8"/>
  <c r="E303" i="8" s="1"/>
  <c r="C294" i="8"/>
  <c r="E294" i="8" s="1"/>
  <c r="C286" i="8"/>
  <c r="E286" i="8" s="1"/>
  <c r="C276" i="8"/>
  <c r="E276" i="8"/>
  <c r="C268" i="8"/>
  <c r="E268" i="8" s="1"/>
  <c r="C239" i="8"/>
  <c r="E239" i="8" s="1"/>
  <c r="C221" i="8"/>
  <c r="E221" i="8"/>
  <c r="C178" i="8"/>
  <c r="E178" i="8"/>
  <c r="C170" i="8"/>
  <c r="E170" i="8" s="1"/>
  <c r="C162" i="8"/>
  <c r="E162" i="8"/>
  <c r="C106" i="8"/>
  <c r="E106" i="8" s="1"/>
  <c r="C98" i="8"/>
  <c r="E98" i="8" s="1"/>
  <c r="E26" i="8"/>
  <c r="E723" i="8"/>
  <c r="C709" i="8"/>
  <c r="E709" i="8"/>
  <c r="C622" i="8"/>
  <c r="E622" i="8"/>
  <c r="C543" i="8"/>
  <c r="E543" i="8"/>
  <c r="C466" i="8"/>
  <c r="E466" i="8" s="1"/>
  <c r="C404" i="8"/>
  <c r="E404" i="8"/>
  <c r="C327" i="8"/>
  <c r="E327" i="8"/>
  <c r="C266" i="8"/>
  <c r="E266" i="8"/>
  <c r="C122" i="8"/>
  <c r="E122" i="8" s="1"/>
  <c r="C704" i="8"/>
  <c r="E704" i="8"/>
  <c r="C753" i="8"/>
  <c r="E753" i="8" s="1"/>
  <c r="C745" i="8"/>
  <c r="E745" i="8" s="1"/>
  <c r="C737" i="8"/>
  <c r="E737" i="8" s="1"/>
  <c r="C728" i="8"/>
  <c r="E728" i="8"/>
  <c r="C719" i="8"/>
  <c r="E719" i="8" s="1"/>
  <c r="C710" i="8"/>
  <c r="E710" i="8"/>
  <c r="C702" i="8"/>
  <c r="E702" i="8" s="1"/>
  <c r="C693" i="8"/>
  <c r="E693" i="8"/>
  <c r="C685" i="8"/>
  <c r="E685" i="8"/>
  <c r="C677" i="8"/>
  <c r="E677" i="8" s="1"/>
  <c r="C668" i="8"/>
  <c r="E668" i="8" s="1"/>
  <c r="C658" i="8"/>
  <c r="E658" i="8"/>
  <c r="C648" i="8"/>
  <c r="E648" i="8" s="1"/>
  <c r="C640" i="8"/>
  <c r="E640" i="8"/>
  <c r="C631" i="8"/>
  <c r="E631" i="8" s="1"/>
  <c r="C623" i="8"/>
  <c r="E623" i="8"/>
  <c r="C613" i="8"/>
  <c r="E613" i="8" s="1"/>
  <c r="C605" i="8"/>
  <c r="E605" i="8" s="1"/>
  <c r="C597" i="8"/>
  <c r="E597" i="8" s="1"/>
  <c r="C562" i="8"/>
  <c r="E562" i="8"/>
  <c r="C553" i="8"/>
  <c r="E553" i="8" s="1"/>
  <c r="C544" i="8"/>
  <c r="E544" i="8" s="1"/>
  <c r="C536" i="8"/>
  <c r="E536" i="8" s="1"/>
  <c r="C528" i="8"/>
  <c r="E528" i="8"/>
  <c r="C520" i="8"/>
  <c r="E520" i="8" s="1"/>
  <c r="C511" i="8"/>
  <c r="E511" i="8" s="1"/>
  <c r="C503" i="8"/>
  <c r="E503" i="8" s="1"/>
  <c r="C495" i="8"/>
  <c r="E495" i="8"/>
  <c r="C486" i="8"/>
  <c r="E486" i="8" s="1"/>
  <c r="C478" i="8"/>
  <c r="E478" i="8" s="1"/>
  <c r="C457" i="8"/>
  <c r="E457" i="8" s="1"/>
  <c r="C448" i="8"/>
  <c r="E448" i="8"/>
  <c r="C440" i="8"/>
  <c r="E440" i="8" s="1"/>
  <c r="C432" i="8"/>
  <c r="E432" i="8"/>
  <c r="C424" i="8"/>
  <c r="E424" i="8" s="1"/>
  <c r="C414" i="8"/>
  <c r="E414" i="8"/>
  <c r="C405" i="8"/>
  <c r="E405" i="8"/>
  <c r="C397" i="8"/>
  <c r="E397" i="8"/>
  <c r="C389" i="8"/>
  <c r="E389" i="8" s="1"/>
  <c r="C380" i="8"/>
  <c r="E380" i="8"/>
  <c r="C372" i="8"/>
  <c r="E372" i="8" s="1"/>
  <c r="C328" i="8"/>
  <c r="E328" i="8" s="1"/>
  <c r="C319" i="8"/>
  <c r="E319" i="8" s="1"/>
  <c r="C311" i="8"/>
  <c r="E311" i="8"/>
  <c r="C302" i="8"/>
  <c r="E302" i="8" s="1"/>
  <c r="C293" i="8"/>
  <c r="E293" i="8" s="1"/>
  <c r="C284" i="8"/>
  <c r="E284" i="8" s="1"/>
  <c r="C258" i="8"/>
  <c r="E258" i="8"/>
  <c r="C247" i="8"/>
  <c r="E247" i="8"/>
  <c r="C238" i="8"/>
  <c r="E238" i="8" s="1"/>
  <c r="C230" i="8"/>
  <c r="E230" i="8" s="1"/>
  <c r="C202" i="8"/>
  <c r="E202" i="8"/>
  <c r="C194" i="8"/>
  <c r="E194" i="8"/>
  <c r="C186" i="8"/>
  <c r="E186" i="8" s="1"/>
  <c r="C114" i="8"/>
  <c r="E114" i="8"/>
  <c r="E10" i="8"/>
  <c r="E18" i="8"/>
  <c r="E731" i="8"/>
  <c r="C727" i="8"/>
  <c r="E727" i="8"/>
  <c r="C692" i="8"/>
  <c r="E692" i="8"/>
  <c r="C639" i="8"/>
  <c r="E639" i="8" s="1"/>
  <c r="C578" i="8"/>
  <c r="E578" i="8"/>
  <c r="C519" i="8"/>
  <c r="E519" i="8"/>
  <c r="C485" i="8"/>
  <c r="E485" i="8"/>
  <c r="C447" i="8"/>
  <c r="E447" i="8"/>
  <c r="C388" i="8"/>
  <c r="E388" i="8"/>
  <c r="C346" i="8"/>
  <c r="E346" i="8"/>
  <c r="C751" i="8"/>
  <c r="E751" i="8"/>
  <c r="C743" i="8"/>
  <c r="E743" i="8" s="1"/>
  <c r="C734" i="8"/>
  <c r="E734" i="8"/>
  <c r="C726" i="8"/>
  <c r="E726" i="8"/>
  <c r="C717" i="8"/>
  <c r="E717" i="8"/>
  <c r="C708" i="8"/>
  <c r="E708" i="8" s="1"/>
  <c r="C666" i="8"/>
  <c r="E666" i="8"/>
  <c r="C654" i="8"/>
  <c r="E654" i="8" s="1"/>
  <c r="C646" i="8"/>
  <c r="E646" i="8"/>
  <c r="C638" i="8"/>
  <c r="E638" i="8"/>
  <c r="C629" i="8"/>
  <c r="E629" i="8"/>
  <c r="C621" i="8"/>
  <c r="E621" i="8"/>
  <c r="C585" i="8"/>
  <c r="E585" i="8"/>
  <c r="C577" i="8"/>
  <c r="E577" i="8"/>
  <c r="C569" i="8"/>
  <c r="E569" i="8"/>
  <c r="C559" i="8"/>
  <c r="E559" i="8"/>
  <c r="C551" i="8"/>
  <c r="E551" i="8"/>
  <c r="C542" i="8"/>
  <c r="E542" i="8"/>
  <c r="C534" i="8"/>
  <c r="E534" i="8"/>
  <c r="C526" i="8"/>
  <c r="E526" i="8"/>
  <c r="C518" i="8"/>
  <c r="E518" i="8"/>
  <c r="C509" i="8"/>
  <c r="E509" i="8"/>
  <c r="C501" i="8"/>
  <c r="E501" i="8"/>
  <c r="C493" i="8"/>
  <c r="E493" i="8"/>
  <c r="C484" i="8"/>
  <c r="E484" i="8"/>
  <c r="C476" i="8"/>
  <c r="E476" i="8"/>
  <c r="C465" i="8"/>
  <c r="E465" i="8"/>
  <c r="C455" i="8"/>
  <c r="E455" i="8"/>
  <c r="C446" i="8"/>
  <c r="E446" i="8"/>
  <c r="C438" i="8"/>
  <c r="E438" i="8"/>
  <c r="C430" i="8"/>
  <c r="E430" i="8"/>
  <c r="C420" i="8"/>
  <c r="E420" i="8"/>
  <c r="C378" i="8"/>
  <c r="E378" i="8"/>
  <c r="C370" i="8"/>
  <c r="E370" i="8"/>
  <c r="C361" i="8"/>
  <c r="E361" i="8"/>
  <c r="C353" i="8"/>
  <c r="E353" i="8"/>
  <c r="C345" i="8"/>
  <c r="E345" i="8"/>
  <c r="C337" i="8"/>
  <c r="E337" i="8"/>
  <c r="C326" i="8"/>
  <c r="E326" i="8"/>
  <c r="C317" i="8"/>
  <c r="E317" i="8"/>
  <c r="C309" i="8"/>
  <c r="E309" i="8"/>
  <c r="C282" i="8"/>
  <c r="E282" i="8"/>
  <c r="C273" i="8"/>
  <c r="E273" i="8"/>
  <c r="C245" i="8"/>
  <c r="E245" i="8"/>
  <c r="C226" i="8"/>
  <c r="E226" i="8" s="1"/>
  <c r="C218" i="8"/>
  <c r="E218" i="8" s="1"/>
  <c r="E184" i="8"/>
  <c r="C138" i="8"/>
  <c r="E138" i="8"/>
  <c r="C130" i="8"/>
  <c r="E130" i="8"/>
  <c r="E103" i="8"/>
  <c r="C58" i="8"/>
  <c r="E58" i="8" s="1"/>
  <c r="C735" i="8"/>
  <c r="E735" i="8" s="1"/>
  <c r="C655" i="8"/>
  <c r="E655" i="8"/>
  <c r="C604" i="8"/>
  <c r="E604" i="8" s="1"/>
  <c r="C535" i="8"/>
  <c r="E535" i="8" s="1"/>
  <c r="C456" i="8"/>
  <c r="E456" i="8" s="1"/>
  <c r="C396" i="8"/>
  <c r="E396" i="8"/>
  <c r="C338" i="8"/>
  <c r="E338" i="8" s="1"/>
  <c r="C274" i="8"/>
  <c r="E274" i="8" s="1"/>
  <c r="C750" i="8"/>
  <c r="E750" i="8"/>
  <c r="C742" i="8"/>
  <c r="E742" i="8" s="1"/>
  <c r="C733" i="8"/>
  <c r="E733" i="8" s="1"/>
  <c r="C724" i="8"/>
  <c r="E724" i="8" s="1"/>
  <c r="C716" i="8"/>
  <c r="E716" i="8" s="1"/>
  <c r="C698" i="8"/>
  <c r="E698" i="8" s="1"/>
  <c r="C690" i="8"/>
  <c r="E690" i="8" s="1"/>
  <c r="C682" i="8"/>
  <c r="E682" i="8" s="1"/>
  <c r="C674" i="8"/>
  <c r="E674" i="8"/>
  <c r="C665" i="8"/>
  <c r="E665" i="8"/>
  <c r="C653" i="8"/>
  <c r="E653" i="8"/>
  <c r="C645" i="8"/>
  <c r="E645" i="8" s="1"/>
  <c r="C637" i="8"/>
  <c r="E637" i="8" s="1"/>
  <c r="C628" i="8"/>
  <c r="E628" i="8" s="1"/>
  <c r="C620" i="8"/>
  <c r="E620" i="8"/>
  <c r="C610" i="8"/>
  <c r="E610" i="8" s="1"/>
  <c r="C602" i="8"/>
  <c r="E602" i="8"/>
  <c r="C593" i="8"/>
  <c r="E593" i="8" s="1"/>
  <c r="C584" i="8"/>
  <c r="E584" i="8"/>
  <c r="C576" i="8"/>
  <c r="E576" i="8"/>
  <c r="C568" i="8"/>
  <c r="E568" i="8"/>
  <c r="C558" i="8"/>
  <c r="E558" i="8" s="1"/>
  <c r="C550" i="8"/>
  <c r="E550" i="8" s="1"/>
  <c r="C541" i="8"/>
  <c r="E541" i="8" s="1"/>
  <c r="C533" i="8"/>
  <c r="E533" i="8"/>
  <c r="C525" i="8"/>
  <c r="E525" i="8"/>
  <c r="C517" i="8"/>
  <c r="E517" i="8"/>
  <c r="C508" i="8"/>
  <c r="E508" i="8" s="1"/>
  <c r="C500" i="8"/>
  <c r="E500" i="8" s="1"/>
  <c r="C492" i="8"/>
  <c r="E492" i="8"/>
  <c r="C464" i="8"/>
  <c r="E464" i="8" s="1"/>
  <c r="C454" i="8"/>
  <c r="E454" i="8" s="1"/>
  <c r="C445" i="8"/>
  <c r="E445" i="8"/>
  <c r="C437" i="8"/>
  <c r="E437" i="8"/>
  <c r="C429" i="8"/>
  <c r="E429" i="8"/>
  <c r="C410" i="8"/>
  <c r="E410" i="8" s="1"/>
  <c r="C402" i="8"/>
  <c r="E402" i="8"/>
  <c r="C394" i="8"/>
  <c r="E394" i="8" s="1"/>
  <c r="C386" i="8"/>
  <c r="E386" i="8"/>
  <c r="C377" i="8"/>
  <c r="E377" i="8" s="1"/>
  <c r="C369" i="8"/>
  <c r="E369" i="8"/>
  <c r="C360" i="8"/>
  <c r="E360" i="8"/>
  <c r="C352" i="8"/>
  <c r="E352" i="8"/>
  <c r="C344" i="8"/>
  <c r="E344" i="8" s="1"/>
  <c r="C335" i="8"/>
  <c r="E335" i="8"/>
  <c r="C325" i="8"/>
  <c r="E325" i="8"/>
  <c r="C316" i="8"/>
  <c r="E316" i="8" s="1"/>
  <c r="C308" i="8"/>
  <c r="E308" i="8" s="1"/>
  <c r="C298" i="8"/>
  <c r="E298" i="8"/>
  <c r="C290" i="8"/>
  <c r="E290" i="8"/>
  <c r="C281" i="8"/>
  <c r="E281" i="8"/>
  <c r="C263" i="8"/>
  <c r="E263" i="8"/>
  <c r="C255" i="8"/>
  <c r="E255" i="8"/>
  <c r="E244" i="8"/>
  <c r="C174" i="8"/>
  <c r="E174" i="8"/>
  <c r="C166" i="8"/>
  <c r="E166" i="8"/>
  <c r="C157" i="8"/>
  <c r="E157" i="8"/>
  <c r="E93" i="8"/>
  <c r="E85" i="8"/>
  <c r="E48" i="8"/>
  <c r="C229" i="8"/>
  <c r="E229" i="8" s="1"/>
  <c r="E739" i="8"/>
  <c r="C595" i="8"/>
  <c r="E595" i="8" s="1"/>
  <c r="C264" i="8"/>
  <c r="E264" i="8" s="1"/>
  <c r="C175" i="8"/>
  <c r="E175" i="8" s="1"/>
  <c r="C121" i="8"/>
  <c r="C78" i="8"/>
  <c r="E78" i="8" s="1"/>
  <c r="C5" i="8"/>
  <c r="E5" i="8" s="1"/>
  <c r="C707" i="8"/>
  <c r="E707" i="8" s="1"/>
  <c r="C483" i="8"/>
  <c r="E483" i="8" s="1"/>
  <c r="C475" i="8"/>
  <c r="E475" i="8" s="1"/>
  <c r="C419" i="8"/>
  <c r="C272" i="8"/>
  <c r="E272" i="8" s="1"/>
  <c r="C244" i="8"/>
  <c r="C235" i="8"/>
  <c r="E235" i="8" s="1"/>
  <c r="C225" i="8"/>
  <c r="C217" i="8"/>
  <c r="E217" i="8" s="1"/>
  <c r="C208" i="8"/>
  <c r="E208" i="8" s="1"/>
  <c r="C199" i="8"/>
  <c r="E199" i="8" s="1"/>
  <c r="C191" i="8"/>
  <c r="E191" i="8" s="1"/>
  <c r="C183" i="8"/>
  <c r="E183" i="8" s="1"/>
  <c r="C147" i="8"/>
  <c r="E147" i="8" s="1"/>
  <c r="C137" i="8"/>
  <c r="E137" i="8" s="1"/>
  <c r="C128" i="8"/>
  <c r="E128" i="8" s="1"/>
  <c r="C120" i="8"/>
  <c r="E120" i="8" s="1"/>
  <c r="C111" i="8"/>
  <c r="C102" i="8"/>
  <c r="C93" i="8"/>
  <c r="C85" i="8"/>
  <c r="C77" i="8"/>
  <c r="E77" i="8" s="1"/>
  <c r="C67" i="8"/>
  <c r="E67" i="8" s="1"/>
  <c r="C57" i="8"/>
  <c r="C48" i="8"/>
  <c r="C39" i="8"/>
  <c r="C30" i="8"/>
  <c r="E30" i="8" s="1"/>
  <c r="C22" i="8"/>
  <c r="E22" i="8" s="1"/>
  <c r="C14" i="8"/>
  <c r="E14" i="8" s="1"/>
  <c r="C4" i="8"/>
  <c r="C699" i="8"/>
  <c r="E699" i="8" s="1"/>
  <c r="C675" i="8"/>
  <c r="E675" i="8" s="1"/>
  <c r="C603" i="8"/>
  <c r="E603" i="8" s="1"/>
  <c r="C200" i="8"/>
  <c r="E200" i="8" s="1"/>
  <c r="C86" i="8"/>
  <c r="E86" i="8" s="1"/>
  <c r="C23" i="8"/>
  <c r="C715" i="8"/>
  <c r="E715" i="8" s="1"/>
  <c r="C627" i="8"/>
  <c r="E627" i="8" s="1"/>
  <c r="C619" i="8"/>
  <c r="E619" i="8" s="1"/>
  <c r="C515" i="8"/>
  <c r="E515" i="8" s="1"/>
  <c r="C507" i="8"/>
  <c r="E507" i="8" s="1"/>
  <c r="C499" i="8"/>
  <c r="E499" i="8" s="1"/>
  <c r="C491" i="8"/>
  <c r="E491" i="8" s="1"/>
  <c r="C315" i="8"/>
  <c r="E315" i="8" s="1"/>
  <c r="C280" i="8"/>
  <c r="C243" i="8"/>
  <c r="E243" i="8" s="1"/>
  <c r="C224" i="8"/>
  <c r="E224" i="8" s="1"/>
  <c r="C216" i="8"/>
  <c r="C156" i="8"/>
  <c r="E156" i="8" s="1"/>
  <c r="C136" i="8"/>
  <c r="E136" i="8" s="1"/>
  <c r="C127" i="8"/>
  <c r="E127" i="8" s="1"/>
  <c r="C119" i="8"/>
  <c r="E119" i="8" s="1"/>
  <c r="C110" i="8"/>
  <c r="E110" i="8" s="1"/>
  <c r="C101" i="8"/>
  <c r="E101" i="8" s="1"/>
  <c r="C92" i="8"/>
  <c r="E92" i="8" s="1"/>
  <c r="C84" i="8"/>
  <c r="E84" i="8" s="1"/>
  <c r="C76" i="8"/>
  <c r="E76" i="8" s="1"/>
  <c r="C56" i="8"/>
  <c r="E56" i="8" s="1"/>
  <c r="C47" i="8"/>
  <c r="E47" i="8" s="1"/>
  <c r="C38" i="8"/>
  <c r="E38" i="8" s="1"/>
  <c r="C29" i="8"/>
  <c r="E29" i="8" s="1"/>
  <c r="C21" i="8"/>
  <c r="E21" i="8" s="1"/>
  <c r="C12" i="8"/>
  <c r="E12" i="8" s="1"/>
  <c r="C403" i="8"/>
  <c r="C299" i="8"/>
  <c r="E299" i="8" s="1"/>
  <c r="C256" i="8"/>
  <c r="E256" i="8" s="1"/>
  <c r="C209" i="8"/>
  <c r="E209" i="8" s="1"/>
  <c r="C159" i="8"/>
  <c r="E159" i="8" s="1"/>
  <c r="C103" i="8"/>
  <c r="C49" i="8"/>
  <c r="C651" i="8"/>
  <c r="E651" i="8" s="1"/>
  <c r="C643" i="8"/>
  <c r="C635" i="8"/>
  <c r="E635" i="8" s="1"/>
  <c r="C539" i="8"/>
  <c r="E539" i="8" s="1"/>
  <c r="C531" i="8"/>
  <c r="E531" i="8" s="1"/>
  <c r="C523" i="8"/>
  <c r="C451" i="8"/>
  <c r="E451" i="8" s="1"/>
  <c r="C443" i="8"/>
  <c r="E443" i="8" s="1"/>
  <c r="C435" i="8"/>
  <c r="E435" i="8" s="1"/>
  <c r="C427" i="8"/>
  <c r="C323" i="8"/>
  <c r="E323" i="8" s="1"/>
  <c r="C251" i="8"/>
  <c r="E251" i="8" s="1"/>
  <c r="C241" i="8"/>
  <c r="C233" i="8"/>
  <c r="E233" i="8" s="1"/>
  <c r="C223" i="8"/>
  <c r="E223" i="8" s="1"/>
  <c r="C215" i="8"/>
  <c r="C172" i="8"/>
  <c r="C164" i="8"/>
  <c r="E164" i="8" s="1"/>
  <c r="C155" i="8"/>
  <c r="E155" i="8" s="1"/>
  <c r="C145" i="8"/>
  <c r="E145" i="8" s="1"/>
  <c r="C135" i="8"/>
  <c r="E135" i="8" s="1"/>
  <c r="C126" i="8"/>
  <c r="E126" i="8" s="1"/>
  <c r="C118" i="8"/>
  <c r="C109" i="8"/>
  <c r="C100" i="8"/>
  <c r="C91" i="8"/>
  <c r="E91" i="8" s="1"/>
  <c r="C83" i="8"/>
  <c r="E83" i="8" s="1"/>
  <c r="C75" i="8"/>
  <c r="E75" i="8" s="1"/>
  <c r="C65" i="8"/>
  <c r="E65" i="8" s="1"/>
  <c r="C55" i="8"/>
  <c r="E55" i="8" s="1"/>
  <c r="C46" i="8"/>
  <c r="E46" i="8" s="1"/>
  <c r="C37" i="8"/>
  <c r="E37" i="8" s="1"/>
  <c r="C28" i="8"/>
  <c r="E28" i="8" s="1"/>
  <c r="C20" i="8"/>
  <c r="C11" i="8"/>
  <c r="E11" i="8" s="1"/>
  <c r="C395" i="8"/>
  <c r="E395" i="8" s="1"/>
  <c r="C167" i="8"/>
  <c r="E167" i="8" s="1"/>
  <c r="C112" i="8"/>
  <c r="E112" i="8" s="1"/>
  <c r="C68" i="8"/>
  <c r="C15" i="8"/>
  <c r="E15" i="8" s="1"/>
  <c r="C555" i="8"/>
  <c r="E555" i="8" s="1"/>
  <c r="C547" i="8"/>
  <c r="E547" i="8" s="1"/>
  <c r="C459" i="8"/>
  <c r="E459" i="8" s="1"/>
  <c r="C249" i="8"/>
  <c r="E249" i="8" s="1"/>
  <c r="C240" i="8"/>
  <c r="E240" i="8" s="1"/>
  <c r="C232" i="8"/>
  <c r="E232" i="8" s="1"/>
  <c r="C204" i="8"/>
  <c r="E204" i="8" s="1"/>
  <c r="C196" i="8"/>
  <c r="E196" i="8" s="1"/>
  <c r="C188" i="8"/>
  <c r="E188" i="8" s="1"/>
  <c r="C180" i="8"/>
  <c r="E180" i="8" s="1"/>
  <c r="C171" i="8"/>
  <c r="E171" i="8" s="1"/>
  <c r="C163" i="8"/>
  <c r="E163" i="8" s="1"/>
  <c r="C144" i="8"/>
  <c r="E144" i="8" s="1"/>
  <c r="C134" i="8"/>
  <c r="C125" i="8"/>
  <c r="E125" i="8" s="1"/>
  <c r="C116" i="8"/>
  <c r="E116" i="8" s="1"/>
  <c r="C107" i="8"/>
  <c r="E107" i="8" s="1"/>
  <c r="C99" i="8"/>
  <c r="E99" i="8" s="1"/>
  <c r="C64" i="8"/>
  <c r="E64" i="8" s="1"/>
  <c r="C54" i="8"/>
  <c r="E54" i="8" s="1"/>
  <c r="C45" i="8"/>
  <c r="E45" i="8" s="1"/>
  <c r="C36" i="8"/>
  <c r="E36" i="8" s="1"/>
  <c r="C27" i="8"/>
  <c r="E27" i="8" s="1"/>
  <c r="C19" i="8"/>
  <c r="E19" i="8" s="1"/>
  <c r="C691" i="8"/>
  <c r="E691" i="8" s="1"/>
  <c r="C40" i="8"/>
  <c r="C259" i="8"/>
  <c r="E259" i="8" s="1"/>
  <c r="C248" i="8"/>
  <c r="E248" i="8" s="1"/>
  <c r="C231" i="8"/>
  <c r="E231" i="8" s="1"/>
  <c r="C212" i="8"/>
  <c r="E212" i="8" s="1"/>
  <c r="C203" i="8"/>
  <c r="E203" i="8" s="1"/>
  <c r="C195" i="8"/>
  <c r="E195" i="8" s="1"/>
  <c r="C187" i="8"/>
  <c r="E187" i="8" s="1"/>
  <c r="C153" i="8"/>
  <c r="C143" i="8"/>
  <c r="E143" i="8" s="1"/>
  <c r="C133" i="8"/>
  <c r="E133" i="8" s="1"/>
  <c r="C124" i="8"/>
  <c r="E124" i="8" s="1"/>
  <c r="C115" i="8"/>
  <c r="E115" i="8" s="1"/>
  <c r="C89" i="8"/>
  <c r="E89" i="8" s="1"/>
  <c r="C81" i="8"/>
  <c r="C73" i="8"/>
  <c r="E73" i="8" s="1"/>
  <c r="C61" i="8"/>
  <c r="E61" i="8" s="1"/>
  <c r="C53" i="8"/>
  <c r="E53" i="8" s="1"/>
  <c r="C44" i="8"/>
  <c r="E44" i="8" s="1"/>
  <c r="C35" i="8"/>
  <c r="E35" i="8" s="1"/>
  <c r="C9" i="8"/>
  <c r="E9" i="8" s="1"/>
  <c r="C2" i="8"/>
  <c r="E2" i="8" s="1"/>
  <c r="C611" i="8"/>
  <c r="C387" i="8"/>
  <c r="E387" i="8" s="1"/>
  <c r="C291" i="8"/>
  <c r="E291" i="8" s="1"/>
  <c r="C184" i="8"/>
  <c r="C148" i="8"/>
  <c r="C95" i="8"/>
  <c r="E95" i="8" s="1"/>
  <c r="C31" i="8"/>
  <c r="E31" i="8" s="1"/>
  <c r="C587" i="8"/>
  <c r="E587" i="8" s="1"/>
  <c r="C579" i="8"/>
  <c r="E579" i="8" s="1"/>
  <c r="C571" i="8"/>
  <c r="E571" i="8" s="1"/>
  <c r="C467" i="8"/>
  <c r="E467" i="8" s="1"/>
  <c r="C363" i="8"/>
  <c r="E363" i="8" s="1"/>
  <c r="C355" i="8"/>
  <c r="C347" i="8"/>
  <c r="C339" i="8"/>
  <c r="C275" i="8"/>
  <c r="E275" i="8" s="1"/>
  <c r="C267" i="8"/>
  <c r="E267" i="8" s="1"/>
  <c r="C220" i="8"/>
  <c r="E220" i="8" s="1"/>
  <c r="C211" i="8"/>
  <c r="E211" i="8" s="1"/>
  <c r="C177" i="8"/>
  <c r="E177" i="8" s="1"/>
  <c r="C169" i="8"/>
  <c r="E169" i="8" s="1"/>
  <c r="C161" i="8"/>
  <c r="E161" i="8" s="1"/>
  <c r="C151" i="8"/>
  <c r="E151" i="8" s="1"/>
  <c r="C141" i="8"/>
  <c r="E141" i="8" s="1"/>
  <c r="C132" i="8"/>
  <c r="E132" i="8" s="1"/>
  <c r="C123" i="8"/>
  <c r="E123" i="8" s="1"/>
  <c r="C105" i="8"/>
  <c r="E105" i="8" s="1"/>
  <c r="C97" i="8"/>
  <c r="E97" i="8" s="1"/>
  <c r="C88" i="8"/>
  <c r="E88" i="8" s="1"/>
  <c r="C80" i="8"/>
  <c r="E80" i="8" s="1"/>
  <c r="C72" i="8"/>
  <c r="E72" i="8" s="1"/>
  <c r="C60" i="8"/>
  <c r="E60" i="8" s="1"/>
  <c r="C52" i="8"/>
  <c r="E52" i="8" s="1"/>
  <c r="C43" i="8"/>
  <c r="E43" i="8" s="1"/>
  <c r="C25" i="8"/>
  <c r="E25" i="8" s="1"/>
  <c r="C17" i="8"/>
  <c r="E17" i="8" s="1"/>
  <c r="C8" i="8"/>
  <c r="C3" i="8"/>
  <c r="E3" i="8" s="1"/>
  <c r="C683" i="8"/>
  <c r="E683" i="8" s="1"/>
  <c r="C411" i="8"/>
  <c r="E411" i="8" s="1"/>
  <c r="C236" i="8"/>
  <c r="E236" i="8" s="1"/>
  <c r="C192" i="8"/>
  <c r="E192" i="8" s="1"/>
  <c r="C667" i="8"/>
  <c r="E667" i="8" s="1"/>
  <c r="C379" i="8"/>
  <c r="E379" i="8" s="1"/>
  <c r="C371" i="8"/>
  <c r="E371" i="8" s="1"/>
  <c r="C283" i="8"/>
  <c r="E283" i="8" s="1"/>
  <c r="C257" i="8"/>
  <c r="E257" i="8" s="1"/>
  <c r="C227" i="8"/>
  <c r="E227" i="8" s="1"/>
  <c r="C219" i="8"/>
  <c r="E219" i="8" s="1"/>
  <c r="C201" i="8"/>
  <c r="E201" i="8" s="1"/>
  <c r="C193" i="8"/>
  <c r="E193" i="8" s="1"/>
  <c r="C185" i="8"/>
  <c r="E185" i="8" s="1"/>
  <c r="C176" i="8"/>
  <c r="C168" i="8"/>
  <c r="E168" i="8" s="1"/>
  <c r="C160" i="8"/>
  <c r="E160" i="8" s="1"/>
  <c r="C139" i="8"/>
  <c r="E139" i="8" s="1"/>
  <c r="C131" i="8"/>
  <c r="E131" i="8" s="1"/>
  <c r="C113" i="8"/>
  <c r="E113" i="8" s="1"/>
  <c r="C104" i="8"/>
  <c r="E104" i="8" s="1"/>
  <c r="C96" i="8"/>
  <c r="E96" i="8" s="1"/>
  <c r="C87" i="8"/>
  <c r="E87" i="8" s="1"/>
  <c r="C79" i="8"/>
  <c r="E79" i="8" s="1"/>
  <c r="C69" i="8"/>
  <c r="C59" i="8"/>
  <c r="E59" i="8" s="1"/>
  <c r="C51" i="8"/>
  <c r="E51" i="8" s="1"/>
  <c r="C41" i="8"/>
  <c r="E41" i="8" s="1"/>
  <c r="C32" i="8"/>
  <c r="E32" i="8" s="1"/>
  <c r="C24" i="8"/>
  <c r="E24" i="8" s="1"/>
  <c r="C16" i="8"/>
  <c r="E16" i="8" s="1"/>
  <c r="C6" i="8"/>
  <c r="E6" i="8" s="1"/>
  <c r="Q365" i="1"/>
  <c r="BA365" i="1"/>
  <c r="AD274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442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6" i="1"/>
  <c r="AD237" i="1"/>
  <c r="AD238" i="1"/>
  <c r="AD239" i="1"/>
  <c r="AD241" i="1"/>
  <c r="AD242" i="1"/>
  <c r="AD243" i="1"/>
  <c r="AD244" i="1"/>
  <c r="AD245" i="1"/>
  <c r="AD246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90" i="1"/>
  <c r="AD291" i="1"/>
  <c r="AD292" i="1"/>
  <c r="AD293" i="1"/>
  <c r="AD294" i="1"/>
  <c r="AD295" i="1"/>
  <c r="AD296" i="1"/>
  <c r="AD297" i="1"/>
  <c r="AD298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7" i="1"/>
  <c r="AD328" i="1"/>
  <c r="AD329" i="1"/>
  <c r="AD330" i="1"/>
  <c r="AD331" i="1"/>
  <c r="AD332" i="1"/>
  <c r="AD333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BR2" i="1" l="1"/>
  <c r="BR366" i="1"/>
  <c r="BR3" i="1"/>
  <c r="BR4" i="1"/>
  <c r="BR367" i="1"/>
  <c r="BR368" i="1"/>
  <c r="BR6" i="1"/>
  <c r="BR7" i="1"/>
  <c r="BR8" i="1"/>
  <c r="BR369" i="1"/>
  <c r="BR10" i="1"/>
  <c r="BR370" i="1"/>
  <c r="BR371" i="1"/>
  <c r="BR11" i="1"/>
  <c r="BR372" i="1"/>
  <c r="BR373" i="1"/>
  <c r="BR374" i="1"/>
  <c r="BR12" i="1"/>
  <c r="BR375" i="1"/>
  <c r="BR13" i="1"/>
  <c r="BR377" i="1"/>
  <c r="BR379" i="1"/>
  <c r="BR380" i="1"/>
  <c r="BR381" i="1"/>
  <c r="BR14" i="1"/>
  <c r="BR382" i="1"/>
  <c r="BR16" i="1"/>
  <c r="BR383" i="1"/>
  <c r="BR17" i="1"/>
  <c r="BR18" i="1"/>
  <c r="BR19" i="1"/>
  <c r="BR20" i="1"/>
  <c r="BR384" i="1"/>
  <c r="BR21" i="1"/>
  <c r="BR23" i="1"/>
  <c r="BR24" i="1"/>
  <c r="BR385" i="1"/>
  <c r="BR25" i="1"/>
  <c r="BR26" i="1"/>
  <c r="BR27" i="1"/>
  <c r="BR386" i="1"/>
  <c r="BR29" i="1"/>
  <c r="BR387" i="1"/>
  <c r="BR31" i="1"/>
  <c r="BR32" i="1"/>
  <c r="BR33" i="1"/>
  <c r="BR388" i="1"/>
  <c r="BR34" i="1"/>
  <c r="BR389" i="1"/>
  <c r="BR35" i="1"/>
  <c r="BR37" i="1"/>
  <c r="BR392" i="1"/>
  <c r="BR38" i="1"/>
  <c r="BR39" i="1"/>
  <c r="BR40" i="1"/>
  <c r="BR41" i="1"/>
  <c r="BR43" i="1"/>
  <c r="BR44" i="1"/>
  <c r="BR45" i="1"/>
  <c r="BR46" i="1"/>
  <c r="BR47" i="1"/>
  <c r="BR48" i="1"/>
  <c r="BR49" i="1"/>
  <c r="BR50" i="1"/>
  <c r="BR394" i="1"/>
  <c r="BR51" i="1"/>
  <c r="BR52" i="1"/>
  <c r="BR53" i="1"/>
  <c r="BR395" i="1"/>
  <c r="BR396" i="1"/>
  <c r="BR54" i="1"/>
  <c r="BR55" i="1"/>
  <c r="BR56" i="1"/>
  <c r="BR57" i="1"/>
  <c r="BR397" i="1"/>
  <c r="BR58" i="1"/>
  <c r="BR59" i="1"/>
  <c r="BR398" i="1"/>
  <c r="BR61" i="1"/>
  <c r="BR62" i="1"/>
  <c r="BR63" i="1"/>
  <c r="BR64" i="1"/>
  <c r="BR65" i="1"/>
  <c r="BR66" i="1"/>
  <c r="BR67" i="1"/>
  <c r="BR68" i="1"/>
  <c r="BR69" i="1"/>
  <c r="BR400" i="1"/>
  <c r="BR70" i="1"/>
  <c r="BR401" i="1"/>
  <c r="BR72" i="1"/>
  <c r="BR73" i="1"/>
  <c r="BR74" i="1"/>
  <c r="BR75" i="1"/>
  <c r="BR76" i="1"/>
  <c r="BR403" i="1"/>
  <c r="BR404" i="1"/>
  <c r="BR77" i="1"/>
  <c r="BR78" i="1"/>
  <c r="BR79" i="1"/>
  <c r="BR406" i="1"/>
  <c r="BR80" i="1"/>
  <c r="BR81" i="1"/>
  <c r="BR82" i="1"/>
  <c r="BR407" i="1"/>
  <c r="BR83" i="1"/>
  <c r="BR84" i="1"/>
  <c r="BR408" i="1"/>
  <c r="BR85" i="1"/>
  <c r="BR411" i="1"/>
  <c r="BR412" i="1"/>
  <c r="BR86" i="1"/>
  <c r="BR87" i="1"/>
  <c r="BR88" i="1"/>
  <c r="BR89" i="1"/>
  <c r="BR413" i="1"/>
  <c r="BR414" i="1"/>
  <c r="BR416" i="1"/>
  <c r="BR90" i="1"/>
  <c r="BR91" i="1"/>
  <c r="BR418" i="1"/>
  <c r="BR92" i="1"/>
  <c r="BR93" i="1"/>
  <c r="BR94" i="1"/>
  <c r="BR95" i="1"/>
  <c r="BR420" i="1"/>
  <c r="BR421" i="1"/>
  <c r="BR98" i="1"/>
  <c r="BR99" i="1"/>
  <c r="BR100" i="1"/>
  <c r="BR102" i="1"/>
  <c r="BR103" i="1"/>
  <c r="BR104" i="1"/>
  <c r="BR105" i="1"/>
  <c r="BR106" i="1"/>
  <c r="BR422" i="1"/>
  <c r="BR423" i="1"/>
  <c r="BR107" i="1"/>
  <c r="BR424" i="1"/>
  <c r="BR108" i="1"/>
  <c r="BR425" i="1"/>
  <c r="BR109" i="1"/>
  <c r="BR426" i="1"/>
  <c r="BR427" i="1"/>
  <c r="BR110" i="1"/>
  <c r="BR428" i="1"/>
  <c r="BR111" i="1"/>
  <c r="BR112" i="1"/>
  <c r="BR429" i="1"/>
  <c r="BR430" i="1"/>
  <c r="BR113" i="1"/>
  <c r="BR432" i="1"/>
  <c r="BR433" i="1"/>
  <c r="BR114" i="1"/>
  <c r="BR115" i="1"/>
  <c r="BR434" i="1"/>
  <c r="BR116" i="1"/>
  <c r="BR117" i="1"/>
  <c r="BR435" i="1"/>
  <c r="BR118" i="1"/>
  <c r="BR436" i="1"/>
  <c r="BR119" i="1"/>
  <c r="BR120" i="1"/>
  <c r="BR121" i="1"/>
  <c r="BR122" i="1"/>
  <c r="BR437" i="1"/>
  <c r="BR438" i="1"/>
  <c r="BR123" i="1"/>
  <c r="BR439" i="1"/>
  <c r="BR440" i="1"/>
  <c r="BR124" i="1"/>
  <c r="BR441" i="1"/>
  <c r="BR125" i="1"/>
  <c r="BR126" i="1"/>
  <c r="BR442" i="1"/>
  <c r="BR443" i="1"/>
  <c r="BR127" i="1"/>
  <c r="BR128" i="1"/>
  <c r="BR445" i="1"/>
  <c r="BR446" i="1"/>
  <c r="BR129" i="1"/>
  <c r="BR130" i="1"/>
  <c r="BR447" i="1"/>
  <c r="BR131" i="1"/>
  <c r="BR132" i="1"/>
  <c r="BR133" i="1"/>
  <c r="BR134" i="1"/>
  <c r="BR135" i="1"/>
  <c r="BR136" i="1"/>
  <c r="BR137" i="1"/>
  <c r="BR449" i="1"/>
  <c r="BR138" i="1"/>
  <c r="BR450" i="1"/>
  <c r="BR139" i="1"/>
  <c r="BR140" i="1"/>
  <c r="BR141" i="1"/>
  <c r="BR451" i="1"/>
  <c r="BR452" i="1"/>
  <c r="BR453" i="1"/>
  <c r="BR143" i="1"/>
  <c r="BR454" i="1"/>
  <c r="BR455" i="1"/>
  <c r="BR144" i="1"/>
  <c r="BR145" i="1"/>
  <c r="BR146" i="1"/>
  <c r="BR147" i="1"/>
  <c r="BR148" i="1"/>
  <c r="BR456" i="1"/>
  <c r="BR457" i="1"/>
  <c r="BR150" i="1"/>
  <c r="BR458" i="1"/>
  <c r="BR459" i="1"/>
  <c r="BR151" i="1"/>
  <c r="BR152" i="1"/>
  <c r="BR460" i="1"/>
  <c r="BR153" i="1"/>
  <c r="BR461" i="1"/>
  <c r="BR155" i="1"/>
  <c r="BR158" i="1"/>
  <c r="BR462" i="1"/>
  <c r="BR463" i="1"/>
  <c r="BR464" i="1"/>
  <c r="BR159" i="1"/>
  <c r="BR160" i="1"/>
  <c r="BR161" i="1"/>
  <c r="BR162" i="1"/>
  <c r="BR163" i="1"/>
  <c r="BR465" i="1"/>
  <c r="BR164" i="1"/>
  <c r="BR165" i="1"/>
  <c r="BR166" i="1"/>
  <c r="BR167" i="1"/>
  <c r="BR168" i="1"/>
  <c r="BR169" i="1"/>
  <c r="BR170" i="1"/>
  <c r="BR171" i="1"/>
  <c r="BR172" i="1"/>
  <c r="BR467" i="1"/>
  <c r="BR173" i="1"/>
  <c r="BR174" i="1"/>
  <c r="BR175" i="1"/>
  <c r="BR469" i="1"/>
  <c r="BR470" i="1"/>
  <c r="BR176" i="1"/>
  <c r="BR177" i="1"/>
  <c r="BR471" i="1"/>
  <c r="BR473" i="1"/>
  <c r="BR178" i="1"/>
  <c r="BR474" i="1"/>
  <c r="BR475" i="1"/>
  <c r="BR179" i="1"/>
  <c r="BR180" i="1"/>
  <c r="BR181" i="1"/>
  <c r="BR476" i="1"/>
  <c r="BR477" i="1"/>
  <c r="BR478" i="1"/>
  <c r="BR479" i="1"/>
  <c r="BR480" i="1"/>
  <c r="BR481" i="1"/>
  <c r="BR182" i="1"/>
  <c r="BR482" i="1"/>
  <c r="BR484" i="1"/>
  <c r="BR183" i="1"/>
  <c r="BR485" i="1"/>
  <c r="BR184" i="1"/>
  <c r="BR185" i="1"/>
  <c r="BR186" i="1"/>
  <c r="BR487" i="1"/>
  <c r="BR488" i="1"/>
  <c r="BR489" i="1"/>
  <c r="BR490" i="1"/>
  <c r="BR491" i="1"/>
  <c r="BR492" i="1"/>
  <c r="BR493" i="1"/>
  <c r="BR187" i="1"/>
  <c r="BR494" i="1"/>
  <c r="BR495" i="1"/>
  <c r="BR496" i="1"/>
  <c r="BR189" i="1"/>
  <c r="BR190" i="1"/>
  <c r="BR191" i="1"/>
  <c r="BR497" i="1"/>
  <c r="BR498" i="1"/>
  <c r="BR499" i="1"/>
  <c r="BR192" i="1"/>
  <c r="BR500" i="1"/>
  <c r="BR502" i="1"/>
  <c r="BR193" i="1"/>
  <c r="BR504" i="1"/>
  <c r="BR194" i="1"/>
  <c r="BR505" i="1"/>
  <c r="BR506" i="1"/>
  <c r="BR196" i="1"/>
  <c r="BR507" i="1"/>
  <c r="BR197" i="1"/>
  <c r="BR198" i="1"/>
  <c r="BR508" i="1"/>
  <c r="BR509" i="1"/>
  <c r="BR199" i="1"/>
  <c r="BR200" i="1"/>
  <c r="BR510" i="1"/>
  <c r="BR511" i="1"/>
  <c r="BR201" i="1"/>
  <c r="BR512" i="1"/>
  <c r="BR202" i="1"/>
  <c r="BR513" i="1"/>
  <c r="BR514" i="1"/>
  <c r="BR203" i="1"/>
  <c r="BR515" i="1"/>
  <c r="BR516" i="1"/>
  <c r="BR204" i="1"/>
  <c r="BR205" i="1"/>
  <c r="BR206" i="1"/>
  <c r="BR517" i="1"/>
  <c r="BR518" i="1"/>
  <c r="BR207" i="1"/>
  <c r="BR519" i="1"/>
  <c r="BR520" i="1"/>
  <c r="BR521" i="1"/>
  <c r="BR522" i="1"/>
  <c r="BR209" i="1"/>
  <c r="BR524" i="1"/>
  <c r="BR210" i="1"/>
  <c r="BR525" i="1"/>
  <c r="BR211" i="1"/>
  <c r="BR526" i="1"/>
  <c r="BR527" i="1"/>
  <c r="BR528" i="1"/>
  <c r="BR529" i="1"/>
  <c r="BR213" i="1"/>
  <c r="BR214" i="1"/>
  <c r="BR530" i="1"/>
  <c r="BR215" i="1"/>
  <c r="BR216" i="1"/>
  <c r="BR531" i="1"/>
  <c r="BR532" i="1"/>
  <c r="BR533" i="1"/>
  <c r="BR218" i="1"/>
  <c r="BR219" i="1"/>
  <c r="BR534" i="1"/>
  <c r="BR220" i="1"/>
  <c r="BR221" i="1"/>
  <c r="BR222" i="1"/>
  <c r="BR223" i="1"/>
  <c r="BR224" i="1"/>
  <c r="BR225" i="1"/>
  <c r="BR535" i="1"/>
  <c r="BR536" i="1"/>
  <c r="BR537" i="1"/>
  <c r="BR538" i="1"/>
  <c r="BR226" i="1"/>
  <c r="BR227" i="1"/>
  <c r="BR539" i="1"/>
  <c r="BR228" i="1"/>
  <c r="BR229" i="1"/>
  <c r="BR540" i="1"/>
  <c r="BR541" i="1"/>
  <c r="BR230" i="1"/>
  <c r="BR231" i="1"/>
  <c r="BR542" i="1"/>
  <c r="BR232" i="1"/>
  <c r="BR233" i="1"/>
  <c r="BR234" i="1"/>
  <c r="BR236" i="1"/>
  <c r="BR237" i="1"/>
  <c r="BR238" i="1"/>
  <c r="BR239" i="1"/>
  <c r="BR543" i="1"/>
  <c r="BR544" i="1"/>
  <c r="BR545" i="1"/>
  <c r="BR547" i="1"/>
  <c r="BR548" i="1"/>
  <c r="BR241" i="1"/>
  <c r="BR549" i="1"/>
  <c r="BR242" i="1"/>
  <c r="BR550" i="1"/>
  <c r="BR551" i="1"/>
  <c r="BR552" i="1"/>
  <c r="BR553" i="1"/>
  <c r="BR554" i="1"/>
  <c r="BR555" i="1"/>
  <c r="BR243" i="1"/>
  <c r="BR244" i="1"/>
  <c r="BR556" i="1"/>
  <c r="BR245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248" i="1"/>
  <c r="BR571" i="1"/>
  <c r="BR572" i="1"/>
  <c r="BR573" i="1"/>
  <c r="BR249" i="1"/>
  <c r="BR574" i="1"/>
  <c r="BR575" i="1"/>
  <c r="BR250" i="1"/>
  <c r="BR578" i="1"/>
  <c r="BR579" i="1"/>
  <c r="BR580" i="1"/>
  <c r="BR251" i="1"/>
  <c r="BR581" i="1"/>
  <c r="BR252" i="1"/>
  <c r="BR253" i="1"/>
  <c r="BR254" i="1"/>
  <c r="BR585" i="1"/>
  <c r="BR586" i="1"/>
  <c r="BR255" i="1"/>
  <c r="BR256" i="1"/>
  <c r="BR257" i="1"/>
  <c r="BR587" i="1"/>
  <c r="BR258" i="1"/>
  <c r="BR259" i="1"/>
  <c r="BR260" i="1"/>
  <c r="BR261" i="1"/>
  <c r="BR262" i="1"/>
  <c r="BR588" i="1"/>
  <c r="BR263" i="1"/>
  <c r="BR590" i="1"/>
  <c r="BR264" i="1"/>
  <c r="BR265" i="1"/>
  <c r="BR591" i="1"/>
  <c r="BR592" i="1"/>
  <c r="BR266" i="1"/>
  <c r="BR267" i="1"/>
  <c r="BR593" i="1"/>
  <c r="BR268" i="1"/>
  <c r="BR594" i="1"/>
  <c r="BR269" i="1"/>
  <c r="BR595" i="1"/>
  <c r="BR596" i="1"/>
  <c r="BR597" i="1"/>
  <c r="BR598" i="1"/>
  <c r="BR599" i="1"/>
  <c r="BR270" i="1"/>
  <c r="BR271" i="1"/>
  <c r="BR600" i="1"/>
  <c r="BR601" i="1"/>
  <c r="BR602" i="1"/>
  <c r="BR603" i="1"/>
  <c r="BR604" i="1"/>
  <c r="BR605" i="1"/>
  <c r="BR272" i="1"/>
  <c r="BR606" i="1"/>
  <c r="BR273" i="1"/>
  <c r="BR608" i="1"/>
  <c r="BR609" i="1"/>
  <c r="BR610" i="1"/>
  <c r="BR274" i="1"/>
  <c r="BR611" i="1"/>
  <c r="BR612" i="1"/>
  <c r="BR613" i="1"/>
  <c r="BR275" i="1"/>
  <c r="BR276" i="1"/>
  <c r="BR614" i="1"/>
  <c r="BR615" i="1"/>
  <c r="BR277" i="1"/>
  <c r="BR278" i="1"/>
  <c r="BR616" i="1"/>
  <c r="BR617" i="1"/>
  <c r="BR279" i="1"/>
  <c r="BR618" i="1"/>
  <c r="BR280" i="1"/>
  <c r="BR619" i="1"/>
  <c r="BR620" i="1"/>
  <c r="BR621" i="1"/>
  <c r="BR622" i="1"/>
  <c r="BR623" i="1"/>
  <c r="BR624" i="1"/>
  <c r="BR281" i="1"/>
  <c r="BR282" i="1"/>
  <c r="BR625" i="1"/>
  <c r="BR283" i="1"/>
  <c r="BR626" i="1"/>
  <c r="BR627" i="1"/>
  <c r="BR628" i="1"/>
  <c r="BR629" i="1"/>
  <c r="BR630" i="1"/>
  <c r="BR285" i="1"/>
  <c r="BR631" i="1"/>
  <c r="BR286" i="1"/>
  <c r="BR632" i="1"/>
  <c r="BR287" i="1"/>
  <c r="BR633" i="1"/>
  <c r="BR634" i="1"/>
  <c r="BR288" i="1"/>
  <c r="BR635" i="1"/>
  <c r="BR637" i="1"/>
  <c r="BR638" i="1"/>
  <c r="BR639" i="1"/>
  <c r="BR290" i="1"/>
  <c r="BR640" i="1"/>
  <c r="BR641" i="1"/>
  <c r="BR642" i="1"/>
  <c r="BR643" i="1"/>
  <c r="BR644" i="1"/>
  <c r="BR645" i="1"/>
  <c r="BR646" i="1"/>
  <c r="BR647" i="1"/>
  <c r="BR291" i="1"/>
  <c r="BR648" i="1"/>
  <c r="BR649" i="1"/>
  <c r="BR292" i="1"/>
  <c r="BR650" i="1"/>
  <c r="BR293" i="1"/>
  <c r="BR651" i="1"/>
  <c r="BR652" i="1"/>
  <c r="BR294" i="1"/>
  <c r="BR654" i="1"/>
  <c r="BR295" i="1"/>
  <c r="BR655" i="1"/>
  <c r="BR656" i="1"/>
  <c r="BR657" i="1"/>
  <c r="BR296" i="1"/>
  <c r="BR297" i="1"/>
  <c r="BR298" i="1"/>
  <c r="BR659" i="1"/>
  <c r="BR660" i="1"/>
  <c r="BR300" i="1"/>
  <c r="BR301" i="1"/>
  <c r="BR661" i="1"/>
  <c r="BR662" i="1"/>
  <c r="BR663" i="1"/>
  <c r="BR664" i="1"/>
  <c r="BR302" i="1"/>
  <c r="BR665" i="1"/>
  <c r="BR304" i="1"/>
  <c r="BR666" i="1"/>
  <c r="BR667" i="1"/>
  <c r="BR305" i="1"/>
  <c r="BR668" i="1"/>
  <c r="BR669" i="1"/>
  <c r="BR670" i="1"/>
  <c r="BR306" i="1"/>
  <c r="BR307" i="1"/>
  <c r="BR672" i="1"/>
  <c r="BR308" i="1"/>
  <c r="BR310" i="1"/>
  <c r="BR311" i="1"/>
  <c r="BR674" i="1"/>
  <c r="BR675" i="1"/>
  <c r="BR676" i="1"/>
  <c r="BR677" i="1"/>
  <c r="BR678" i="1"/>
  <c r="BR679" i="1"/>
  <c r="BR680" i="1"/>
  <c r="BR312" i="1"/>
  <c r="BR313" i="1"/>
  <c r="BR314" i="1"/>
  <c r="BR315" i="1"/>
  <c r="BR316" i="1"/>
  <c r="BR317" i="1"/>
  <c r="BR318" i="1"/>
  <c r="BR319" i="1"/>
  <c r="BR320" i="1"/>
  <c r="BR682" i="1"/>
  <c r="BR683" i="1"/>
  <c r="BR321" i="1"/>
  <c r="BR322" i="1"/>
  <c r="BR684" i="1"/>
  <c r="BR685" i="1"/>
  <c r="BR323" i="1"/>
  <c r="BR686" i="1"/>
  <c r="BR324" i="1"/>
  <c r="BR687" i="1"/>
  <c r="BR688" i="1"/>
  <c r="BR325" i="1"/>
  <c r="BR689" i="1"/>
  <c r="BR690" i="1"/>
  <c r="BR691" i="1"/>
  <c r="BR692" i="1"/>
  <c r="BR693" i="1"/>
  <c r="BR694" i="1"/>
  <c r="BR328" i="1"/>
  <c r="BR695" i="1"/>
  <c r="BR697" i="1"/>
  <c r="BR698" i="1"/>
  <c r="BR333" i="1"/>
  <c r="BR699" i="1"/>
  <c r="BR700" i="1"/>
  <c r="BR701" i="1"/>
  <c r="BR335" i="1"/>
  <c r="BR702" i="1"/>
  <c r="BR703" i="1"/>
  <c r="BR704" i="1"/>
  <c r="BR705" i="1"/>
  <c r="BR706" i="1"/>
  <c r="BR708" i="1"/>
  <c r="BR336" i="1"/>
  <c r="BR709" i="1"/>
  <c r="BR337" i="1"/>
  <c r="BR338" i="1"/>
  <c r="BR710" i="1"/>
  <c r="BR339" i="1"/>
  <c r="BR340" i="1"/>
  <c r="BR711" i="1"/>
  <c r="BR712" i="1"/>
  <c r="BR713" i="1"/>
  <c r="BR714" i="1"/>
  <c r="BR715" i="1"/>
  <c r="BR341" i="1"/>
  <c r="BR716" i="1"/>
  <c r="BR342" i="1"/>
  <c r="BR717" i="1"/>
  <c r="BR343" i="1"/>
  <c r="BR344" i="1"/>
  <c r="BR718" i="1"/>
  <c r="BR721" i="1"/>
  <c r="BR722" i="1"/>
  <c r="BR723" i="1"/>
  <c r="BR345" i="1"/>
  <c r="BR724" i="1"/>
  <c r="BR725" i="1"/>
  <c r="BR346" i="1"/>
  <c r="BR726" i="1"/>
  <c r="BR727" i="1"/>
  <c r="BR728" i="1"/>
  <c r="BR347" i="1"/>
  <c r="BR730" i="1"/>
  <c r="BR348" i="1"/>
  <c r="BR731" i="1"/>
  <c r="BR732" i="1"/>
  <c r="BR349" i="1"/>
  <c r="BR350" i="1"/>
  <c r="BR733" i="1"/>
  <c r="BR351" i="1"/>
  <c r="BR352" i="1"/>
  <c r="BR735" i="1"/>
  <c r="BR736" i="1"/>
  <c r="BR738" i="1"/>
  <c r="BR739" i="1"/>
  <c r="BR742" i="1"/>
  <c r="BR743" i="1"/>
  <c r="BR355" i="1"/>
  <c r="BR356" i="1"/>
  <c r="BR745" i="1"/>
  <c r="BR357" i="1"/>
  <c r="BR746" i="1"/>
  <c r="BR358" i="1"/>
  <c r="BR359" i="1"/>
  <c r="BR360" i="1"/>
  <c r="BR361" i="1"/>
  <c r="BR362" i="1"/>
  <c r="BR748" i="1"/>
  <c r="BR750" i="1"/>
  <c r="BR751" i="1"/>
  <c r="BR752" i="1"/>
  <c r="BR363" i="1"/>
  <c r="BR364" i="1"/>
  <c r="BR753" i="1"/>
  <c r="BR754" i="1"/>
  <c r="BR365" i="1"/>
  <c r="BC2" i="1"/>
  <c r="BC366" i="1"/>
  <c r="BC3" i="1"/>
  <c r="BC4" i="1"/>
  <c r="BC367" i="1"/>
  <c r="BC368" i="1"/>
  <c r="BC6" i="1"/>
  <c r="BC7" i="1"/>
  <c r="BC8" i="1"/>
  <c r="BC369" i="1"/>
  <c r="BC10" i="1"/>
  <c r="BC370" i="1"/>
  <c r="BC371" i="1"/>
  <c r="BC11" i="1"/>
  <c r="BC372" i="1"/>
  <c r="BC373" i="1"/>
  <c r="BC374" i="1"/>
  <c r="BC12" i="1"/>
  <c r="BC375" i="1"/>
  <c r="BC13" i="1"/>
  <c r="BC377" i="1"/>
  <c r="BC379" i="1"/>
  <c r="BC380" i="1"/>
  <c r="BC381" i="1"/>
  <c r="BC14" i="1"/>
  <c r="BC382" i="1"/>
  <c r="BC16" i="1"/>
  <c r="BC383" i="1"/>
  <c r="BC17" i="1"/>
  <c r="BC18" i="1"/>
  <c r="BC19" i="1"/>
  <c r="BC20" i="1"/>
  <c r="BC384" i="1"/>
  <c r="BC21" i="1"/>
  <c r="BC23" i="1"/>
  <c r="BC24" i="1"/>
  <c r="BC385" i="1"/>
  <c r="BC25" i="1"/>
  <c r="BC26" i="1"/>
  <c r="BC27" i="1"/>
  <c r="BC386" i="1"/>
  <c r="BC29" i="1"/>
  <c r="BC30" i="1"/>
  <c r="BC387" i="1"/>
  <c r="BC31" i="1"/>
  <c r="BC32" i="1"/>
  <c r="BC33" i="1"/>
  <c r="BC388" i="1"/>
  <c r="BC34" i="1"/>
  <c r="BC389" i="1"/>
  <c r="BC35" i="1"/>
  <c r="BC390" i="1"/>
  <c r="BC37" i="1"/>
  <c r="BC392" i="1"/>
  <c r="BC38" i="1"/>
  <c r="BC39" i="1"/>
  <c r="BC40" i="1"/>
  <c r="BC41" i="1"/>
  <c r="BC43" i="1"/>
  <c r="BC44" i="1"/>
  <c r="BC45" i="1"/>
  <c r="BC46" i="1"/>
  <c r="BC47" i="1"/>
  <c r="BC48" i="1"/>
  <c r="BC49" i="1"/>
  <c r="BC50" i="1"/>
  <c r="BC394" i="1"/>
  <c r="BC51" i="1"/>
  <c r="BC52" i="1"/>
  <c r="BC53" i="1"/>
  <c r="BC395" i="1"/>
  <c r="BC396" i="1"/>
  <c r="BC54" i="1"/>
  <c r="BC55" i="1"/>
  <c r="BC56" i="1"/>
  <c r="BC57" i="1"/>
  <c r="BC397" i="1"/>
  <c r="BC58" i="1"/>
  <c r="BC59" i="1"/>
  <c r="BC398" i="1"/>
  <c r="BC399" i="1"/>
  <c r="BC61" i="1"/>
  <c r="BC62" i="1"/>
  <c r="BC63" i="1"/>
  <c r="BC64" i="1"/>
  <c r="BC65" i="1"/>
  <c r="BC66" i="1"/>
  <c r="BC67" i="1"/>
  <c r="BC68" i="1"/>
  <c r="BC69" i="1"/>
  <c r="BC400" i="1"/>
  <c r="BC70" i="1"/>
  <c r="BC401" i="1"/>
  <c r="BC72" i="1"/>
  <c r="BC73" i="1"/>
  <c r="BC74" i="1"/>
  <c r="BC75" i="1"/>
  <c r="BC76" i="1"/>
  <c r="BC403" i="1"/>
  <c r="BC404" i="1"/>
  <c r="BC77" i="1"/>
  <c r="BC78" i="1"/>
  <c r="BC79" i="1"/>
  <c r="BC406" i="1"/>
  <c r="BC80" i="1"/>
  <c r="BC81" i="1"/>
  <c r="BC82" i="1"/>
  <c r="BC407" i="1"/>
  <c r="BC83" i="1"/>
  <c r="BC84" i="1"/>
  <c r="BC408" i="1"/>
  <c r="BC85" i="1"/>
  <c r="BC411" i="1"/>
  <c r="BC412" i="1"/>
  <c r="BC86" i="1"/>
  <c r="BC87" i="1"/>
  <c r="BC88" i="1"/>
  <c r="BC89" i="1"/>
  <c r="BC413" i="1"/>
  <c r="BC414" i="1"/>
  <c r="BC416" i="1"/>
  <c r="BC90" i="1"/>
  <c r="BC91" i="1"/>
  <c r="BC418" i="1"/>
  <c r="BC92" i="1"/>
  <c r="BC93" i="1"/>
  <c r="BC94" i="1"/>
  <c r="BC95" i="1"/>
  <c r="BC420" i="1"/>
  <c r="BC421" i="1"/>
  <c r="BC97" i="1"/>
  <c r="BC98" i="1"/>
  <c r="BC99" i="1"/>
  <c r="BC100" i="1"/>
  <c r="BC102" i="1"/>
  <c r="BC103" i="1"/>
  <c r="BC104" i="1"/>
  <c r="BC105" i="1"/>
  <c r="BC106" i="1"/>
  <c r="BC422" i="1"/>
  <c r="BC423" i="1"/>
  <c r="BC107" i="1"/>
  <c r="BC424" i="1"/>
  <c r="BC108" i="1"/>
  <c r="BC425" i="1"/>
  <c r="BC109" i="1"/>
  <c r="BC426" i="1"/>
  <c r="BC427" i="1"/>
  <c r="BC110" i="1"/>
  <c r="BC428" i="1"/>
  <c r="BC111" i="1"/>
  <c r="BC112" i="1"/>
  <c r="BC429" i="1"/>
  <c r="BC430" i="1"/>
  <c r="BC113" i="1"/>
  <c r="BC432" i="1"/>
  <c r="BC433" i="1"/>
  <c r="BC114" i="1"/>
  <c r="BC115" i="1"/>
  <c r="BC434" i="1"/>
  <c r="BC116" i="1"/>
  <c r="BC117" i="1"/>
  <c r="BC435" i="1"/>
  <c r="BC118" i="1"/>
  <c r="BC436" i="1"/>
  <c r="BC119" i="1"/>
  <c r="BC120" i="1"/>
  <c r="BC121" i="1"/>
  <c r="BC122" i="1"/>
  <c r="BC437" i="1"/>
  <c r="BC438" i="1"/>
  <c r="BC123" i="1"/>
  <c r="BC439" i="1"/>
  <c r="BC440" i="1"/>
  <c r="BC124" i="1"/>
  <c r="BC441" i="1"/>
  <c r="BC125" i="1"/>
  <c r="BC126" i="1"/>
  <c r="BC442" i="1"/>
  <c r="BC443" i="1"/>
  <c r="BC127" i="1"/>
  <c r="BC128" i="1"/>
  <c r="BC445" i="1"/>
  <c r="BC446" i="1"/>
  <c r="BC129" i="1"/>
  <c r="BC130" i="1"/>
  <c r="BC447" i="1"/>
  <c r="BC131" i="1"/>
  <c r="BC132" i="1"/>
  <c r="BC133" i="1"/>
  <c r="BC134" i="1"/>
  <c r="BC135" i="1"/>
  <c r="BC136" i="1"/>
  <c r="BC137" i="1"/>
  <c r="BC449" i="1"/>
  <c r="BC138" i="1"/>
  <c r="BC450" i="1"/>
  <c r="BC139" i="1"/>
  <c r="BC140" i="1"/>
  <c r="BC141" i="1"/>
  <c r="BC451" i="1"/>
  <c r="BC452" i="1"/>
  <c r="BC453" i="1"/>
  <c r="BC143" i="1"/>
  <c r="BC454" i="1"/>
  <c r="BC455" i="1"/>
  <c r="BC144" i="1"/>
  <c r="BC145" i="1"/>
  <c r="BC146" i="1"/>
  <c r="BC147" i="1"/>
  <c r="BC148" i="1"/>
  <c r="BC456" i="1"/>
  <c r="BC457" i="1"/>
  <c r="BC150" i="1"/>
  <c r="BC458" i="1"/>
  <c r="BC459" i="1"/>
  <c r="BC151" i="1"/>
  <c r="BC152" i="1"/>
  <c r="BC460" i="1"/>
  <c r="BC153" i="1"/>
  <c r="BC461" i="1"/>
  <c r="BC155" i="1"/>
  <c r="BC158" i="1"/>
  <c r="BC462" i="1"/>
  <c r="BC463" i="1"/>
  <c r="BC464" i="1"/>
  <c r="BC159" i="1"/>
  <c r="BC160" i="1"/>
  <c r="BC161" i="1"/>
  <c r="BC162" i="1"/>
  <c r="BC163" i="1"/>
  <c r="BC465" i="1"/>
  <c r="BC164" i="1"/>
  <c r="BC165" i="1"/>
  <c r="BC166" i="1"/>
  <c r="BC167" i="1"/>
  <c r="BC168" i="1"/>
  <c r="BC169" i="1"/>
  <c r="BC170" i="1"/>
  <c r="BC171" i="1"/>
  <c r="BC172" i="1"/>
  <c r="BC467" i="1"/>
  <c r="BC173" i="1"/>
  <c r="BC174" i="1"/>
  <c r="BC175" i="1"/>
  <c r="BC469" i="1"/>
  <c r="BC470" i="1"/>
  <c r="BC176" i="1"/>
  <c r="BC177" i="1"/>
  <c r="BC471" i="1"/>
  <c r="BC473" i="1"/>
  <c r="BC178" i="1"/>
  <c r="BC474" i="1"/>
  <c r="BC475" i="1"/>
  <c r="BC179" i="1"/>
  <c r="BC180" i="1"/>
  <c r="BC181" i="1"/>
  <c r="BC476" i="1"/>
  <c r="BC477" i="1"/>
  <c r="BC478" i="1"/>
  <c r="BC479" i="1"/>
  <c r="BC480" i="1"/>
  <c r="BC481" i="1"/>
  <c r="BC182" i="1"/>
  <c r="BC482" i="1"/>
  <c r="BC484" i="1"/>
  <c r="BC183" i="1"/>
  <c r="BC485" i="1"/>
  <c r="BC184" i="1"/>
  <c r="BC185" i="1"/>
  <c r="BC186" i="1"/>
  <c r="BC487" i="1"/>
  <c r="BC488" i="1"/>
  <c r="BC489" i="1"/>
  <c r="BC490" i="1"/>
  <c r="BC491" i="1"/>
  <c r="BC492" i="1"/>
  <c r="BC493" i="1"/>
  <c r="BC187" i="1"/>
  <c r="BC494" i="1"/>
  <c r="BC495" i="1"/>
  <c r="BC496" i="1"/>
  <c r="BC189" i="1"/>
  <c r="BC190" i="1"/>
  <c r="BC191" i="1"/>
  <c r="BC497" i="1"/>
  <c r="BC498" i="1"/>
  <c r="BC499" i="1"/>
  <c r="BC192" i="1"/>
  <c r="BC500" i="1"/>
  <c r="BC502" i="1"/>
  <c r="BC193" i="1"/>
  <c r="BC504" i="1"/>
  <c r="BC194" i="1"/>
  <c r="BC505" i="1"/>
  <c r="BC506" i="1"/>
  <c r="BC196" i="1"/>
  <c r="BC507" i="1"/>
  <c r="BC197" i="1"/>
  <c r="BC198" i="1"/>
  <c r="BC508" i="1"/>
  <c r="BC509" i="1"/>
  <c r="BC199" i="1"/>
  <c r="BC200" i="1"/>
  <c r="BC510" i="1"/>
  <c r="BC511" i="1"/>
  <c r="BC201" i="1"/>
  <c r="BC512" i="1"/>
  <c r="BC202" i="1"/>
  <c r="BC513" i="1"/>
  <c r="BC514" i="1"/>
  <c r="BC203" i="1"/>
  <c r="BC515" i="1"/>
  <c r="BC516" i="1"/>
  <c r="BC204" i="1"/>
  <c r="BC205" i="1"/>
  <c r="BC206" i="1"/>
  <c r="BC517" i="1"/>
  <c r="BC518" i="1"/>
  <c r="BC207" i="1"/>
  <c r="BC519" i="1"/>
  <c r="BC520" i="1"/>
  <c r="BC521" i="1"/>
  <c r="BC522" i="1"/>
  <c r="BC209" i="1"/>
  <c r="BC524" i="1"/>
  <c r="BC210" i="1"/>
  <c r="BC525" i="1"/>
  <c r="BC211" i="1"/>
  <c r="BC526" i="1"/>
  <c r="BC527" i="1"/>
  <c r="BC528" i="1"/>
  <c r="BC529" i="1"/>
  <c r="BC213" i="1"/>
  <c r="BC214" i="1"/>
  <c r="BC530" i="1"/>
  <c r="BC215" i="1"/>
  <c r="BC216" i="1"/>
  <c r="BC531" i="1"/>
  <c r="BC532" i="1"/>
  <c r="BC533" i="1"/>
  <c r="BC218" i="1"/>
  <c r="BC219" i="1"/>
  <c r="BC534" i="1"/>
  <c r="BC220" i="1"/>
  <c r="BC221" i="1"/>
  <c r="BC222" i="1"/>
  <c r="BC223" i="1"/>
  <c r="BC224" i="1"/>
  <c r="BC225" i="1"/>
  <c r="BC535" i="1"/>
  <c r="BC536" i="1"/>
  <c r="BC537" i="1"/>
  <c r="BC538" i="1"/>
  <c r="BC226" i="1"/>
  <c r="BC227" i="1"/>
  <c r="BC539" i="1"/>
  <c r="BC228" i="1"/>
  <c r="BC229" i="1"/>
  <c r="BC540" i="1"/>
  <c r="BC541" i="1"/>
  <c r="BC230" i="1"/>
  <c r="BC231" i="1"/>
  <c r="BC542" i="1"/>
  <c r="BC232" i="1"/>
  <c r="BC233" i="1"/>
  <c r="BC234" i="1"/>
  <c r="BC236" i="1"/>
  <c r="BC237" i="1"/>
  <c r="BC238" i="1"/>
  <c r="BC239" i="1"/>
  <c r="BC543" i="1"/>
  <c r="BC544" i="1"/>
  <c r="BC545" i="1"/>
  <c r="BC547" i="1"/>
  <c r="BC548" i="1"/>
  <c r="BC241" i="1"/>
  <c r="BC549" i="1"/>
  <c r="BC242" i="1"/>
  <c r="BC550" i="1"/>
  <c r="BC551" i="1"/>
  <c r="BC552" i="1"/>
  <c r="BC553" i="1"/>
  <c r="BC554" i="1"/>
  <c r="BC555" i="1"/>
  <c r="BC243" i="1"/>
  <c r="BC244" i="1"/>
  <c r="BC556" i="1"/>
  <c r="BC245" i="1"/>
  <c r="BC557" i="1"/>
  <c r="BC558" i="1"/>
  <c r="BC559" i="1"/>
  <c r="BC560" i="1"/>
  <c r="BC561" i="1"/>
  <c r="BC562" i="1"/>
  <c r="BC563" i="1"/>
  <c r="BC564" i="1"/>
  <c r="BC565" i="1"/>
  <c r="BC566" i="1"/>
  <c r="BC567" i="1"/>
  <c r="BC246" i="1"/>
  <c r="BC568" i="1"/>
  <c r="BC569" i="1"/>
  <c r="BC248" i="1"/>
  <c r="BC571" i="1"/>
  <c r="BC572" i="1"/>
  <c r="BC573" i="1"/>
  <c r="BC249" i="1"/>
  <c r="BC574" i="1"/>
  <c r="BC575" i="1"/>
  <c r="BC250" i="1"/>
  <c r="BC578" i="1"/>
  <c r="BC579" i="1"/>
  <c r="BC580" i="1"/>
  <c r="BC251" i="1"/>
  <c r="BC581" i="1"/>
  <c r="BC252" i="1"/>
  <c r="BC253" i="1"/>
  <c r="BC254" i="1"/>
  <c r="BC585" i="1"/>
  <c r="BC586" i="1"/>
  <c r="BC255" i="1"/>
  <c r="BC256" i="1"/>
  <c r="BC257" i="1"/>
  <c r="BC587" i="1"/>
  <c r="BC258" i="1"/>
  <c r="BC259" i="1"/>
  <c r="BC260" i="1"/>
  <c r="BC261" i="1"/>
  <c r="BC262" i="1"/>
  <c r="BC588" i="1"/>
  <c r="BC263" i="1"/>
  <c r="BC590" i="1"/>
  <c r="BC264" i="1"/>
  <c r="BC265" i="1"/>
  <c r="BC591" i="1"/>
  <c r="BC592" i="1"/>
  <c r="BC266" i="1"/>
  <c r="BC267" i="1"/>
  <c r="BC593" i="1"/>
  <c r="BC268" i="1"/>
  <c r="BC594" i="1"/>
  <c r="BC269" i="1"/>
  <c r="BC595" i="1"/>
  <c r="BC596" i="1"/>
  <c r="BC597" i="1"/>
  <c r="BC598" i="1"/>
  <c r="BC599" i="1"/>
  <c r="BC270" i="1"/>
  <c r="BC271" i="1"/>
  <c r="BC600" i="1"/>
  <c r="BC601" i="1"/>
  <c r="BC602" i="1"/>
  <c r="BC603" i="1"/>
  <c r="BC604" i="1"/>
  <c r="BC605" i="1"/>
  <c r="BC272" i="1"/>
  <c r="BC606" i="1"/>
  <c r="BC273" i="1"/>
  <c r="BC608" i="1"/>
  <c r="BC609" i="1"/>
  <c r="BC610" i="1"/>
  <c r="BC274" i="1"/>
  <c r="BC611" i="1"/>
  <c r="BC612" i="1"/>
  <c r="BC613" i="1"/>
  <c r="BC275" i="1"/>
  <c r="BC276" i="1"/>
  <c r="BC614" i="1"/>
  <c r="BC615" i="1"/>
  <c r="BC277" i="1"/>
  <c r="BC278" i="1"/>
  <c r="BC616" i="1"/>
  <c r="BC617" i="1"/>
  <c r="BC279" i="1"/>
  <c r="BC618" i="1"/>
  <c r="BC280" i="1"/>
  <c r="BC619" i="1"/>
  <c r="BC620" i="1"/>
  <c r="BC621" i="1"/>
  <c r="BC622" i="1"/>
  <c r="BC623" i="1"/>
  <c r="BC624" i="1"/>
  <c r="BC281" i="1"/>
  <c r="BC282" i="1"/>
  <c r="BC625" i="1"/>
  <c r="BC283" i="1"/>
  <c r="BC626" i="1"/>
  <c r="BC627" i="1"/>
  <c r="BC628" i="1"/>
  <c r="BC629" i="1"/>
  <c r="BC630" i="1"/>
  <c r="BC285" i="1"/>
  <c r="BC631" i="1"/>
  <c r="BC286" i="1"/>
  <c r="BC632" i="1"/>
  <c r="BC287" i="1"/>
  <c r="BC633" i="1"/>
  <c r="BC634" i="1"/>
  <c r="BC288" i="1"/>
  <c r="BC635" i="1"/>
  <c r="BC637" i="1"/>
  <c r="BC638" i="1"/>
  <c r="BC639" i="1"/>
  <c r="BC290" i="1"/>
  <c r="BC640" i="1"/>
  <c r="BC641" i="1"/>
  <c r="BC642" i="1"/>
  <c r="BC643" i="1"/>
  <c r="BC644" i="1"/>
  <c r="BC645" i="1"/>
  <c r="BC646" i="1"/>
  <c r="BC647" i="1"/>
  <c r="BC291" i="1"/>
  <c r="BC648" i="1"/>
  <c r="BC649" i="1"/>
  <c r="BC292" i="1"/>
  <c r="BC650" i="1"/>
  <c r="BC293" i="1"/>
  <c r="BC651" i="1"/>
  <c r="BC652" i="1"/>
  <c r="BC294" i="1"/>
  <c r="BC654" i="1"/>
  <c r="BC295" i="1"/>
  <c r="BC655" i="1"/>
  <c r="BC656" i="1"/>
  <c r="BC657" i="1"/>
  <c r="BC296" i="1"/>
  <c r="BC297" i="1"/>
  <c r="BC298" i="1"/>
  <c r="BC659" i="1"/>
  <c r="BC660" i="1"/>
  <c r="BC300" i="1"/>
  <c r="BC301" i="1"/>
  <c r="BC661" i="1"/>
  <c r="BC662" i="1"/>
  <c r="BC663" i="1"/>
  <c r="BC664" i="1"/>
  <c r="BC302" i="1"/>
  <c r="BC665" i="1"/>
  <c r="BC304" i="1"/>
  <c r="BC666" i="1"/>
  <c r="BC667" i="1"/>
  <c r="BC305" i="1"/>
  <c r="BC668" i="1"/>
  <c r="BC669" i="1"/>
  <c r="BC670" i="1"/>
  <c r="BC306" i="1"/>
  <c r="BC307" i="1"/>
  <c r="BC672" i="1"/>
  <c r="BC308" i="1"/>
  <c r="BC310" i="1"/>
  <c r="BC311" i="1"/>
  <c r="BC674" i="1"/>
  <c r="BC675" i="1"/>
  <c r="BC676" i="1"/>
  <c r="BC677" i="1"/>
  <c r="BC678" i="1"/>
  <c r="BC679" i="1"/>
  <c r="BC680" i="1"/>
  <c r="BC312" i="1"/>
  <c r="BC313" i="1"/>
  <c r="BC314" i="1"/>
  <c r="BC315" i="1"/>
  <c r="BC316" i="1"/>
  <c r="BC317" i="1"/>
  <c r="BC318" i="1"/>
  <c r="BC319" i="1"/>
  <c r="BC320" i="1"/>
  <c r="BC682" i="1"/>
  <c r="BC683" i="1"/>
  <c r="BC321" i="1"/>
  <c r="BC322" i="1"/>
  <c r="BC684" i="1"/>
  <c r="BC685" i="1"/>
  <c r="BC323" i="1"/>
  <c r="BC686" i="1"/>
  <c r="BC324" i="1"/>
  <c r="BC687" i="1"/>
  <c r="BC688" i="1"/>
  <c r="BC325" i="1"/>
  <c r="BC689" i="1"/>
  <c r="BC690" i="1"/>
  <c r="BC691" i="1"/>
  <c r="BC692" i="1"/>
  <c r="BC693" i="1"/>
  <c r="BC694" i="1"/>
  <c r="BC328" i="1"/>
  <c r="BC695" i="1"/>
  <c r="BC330" i="1"/>
  <c r="BC332" i="1"/>
  <c r="BC697" i="1"/>
  <c r="BC698" i="1"/>
  <c r="BC333" i="1"/>
  <c r="BC699" i="1"/>
  <c r="BC700" i="1"/>
  <c r="BC701" i="1"/>
  <c r="BC335" i="1"/>
  <c r="BC702" i="1"/>
  <c r="BC703" i="1"/>
  <c r="BC704" i="1"/>
  <c r="BC705" i="1"/>
  <c r="BC706" i="1"/>
  <c r="BC707" i="1"/>
  <c r="BC708" i="1"/>
  <c r="BC336" i="1"/>
  <c r="BC709" i="1"/>
  <c r="BC337" i="1"/>
  <c r="BC338" i="1"/>
  <c r="BC710" i="1"/>
  <c r="BC339" i="1"/>
  <c r="BC340" i="1"/>
  <c r="BC711" i="1"/>
  <c r="BC712" i="1"/>
  <c r="BC713" i="1"/>
  <c r="BC714" i="1"/>
  <c r="BC715" i="1"/>
  <c r="BC341" i="1"/>
  <c r="BC716" i="1"/>
  <c r="BC342" i="1"/>
  <c r="BC717" i="1"/>
  <c r="BC343" i="1"/>
  <c r="BC344" i="1"/>
  <c r="BC718" i="1"/>
  <c r="BC719" i="1"/>
  <c r="BC721" i="1"/>
  <c r="BC722" i="1"/>
  <c r="BC723" i="1"/>
  <c r="BC345" i="1"/>
  <c r="BC724" i="1"/>
  <c r="BC725" i="1"/>
  <c r="BC346" i="1"/>
  <c r="BC726" i="1"/>
  <c r="BC727" i="1"/>
  <c r="BC728" i="1"/>
  <c r="BC347" i="1"/>
  <c r="BC730" i="1"/>
  <c r="BC348" i="1"/>
  <c r="BC731" i="1"/>
  <c r="BC732" i="1"/>
  <c r="BC349" i="1"/>
  <c r="BC350" i="1"/>
  <c r="BC733" i="1"/>
  <c r="BC351" i="1"/>
  <c r="BC352" i="1"/>
  <c r="BC735" i="1"/>
  <c r="BC736" i="1"/>
  <c r="BC738" i="1"/>
  <c r="BC739" i="1"/>
  <c r="BC740" i="1"/>
  <c r="BC742" i="1"/>
  <c r="BC743" i="1"/>
  <c r="BC355" i="1"/>
  <c r="BC356" i="1"/>
  <c r="BC745" i="1"/>
  <c r="BC357" i="1"/>
  <c r="BC746" i="1"/>
  <c r="BC358" i="1"/>
  <c r="BC359" i="1"/>
  <c r="BC360" i="1"/>
  <c r="BC361" i="1"/>
  <c r="BC362" i="1"/>
  <c r="BC748" i="1"/>
  <c r="BC750" i="1"/>
  <c r="BC751" i="1"/>
  <c r="BC752" i="1"/>
  <c r="BC363" i="1"/>
  <c r="BC364" i="1"/>
  <c r="BC753" i="1"/>
  <c r="BC754" i="1"/>
  <c r="BB2" i="1"/>
  <c r="BB366" i="1"/>
  <c r="BB3" i="1"/>
  <c r="BB4" i="1"/>
  <c r="BB367" i="1"/>
  <c r="BB368" i="1"/>
  <c r="BB6" i="1"/>
  <c r="BB7" i="1"/>
  <c r="BB8" i="1"/>
  <c r="BB369" i="1"/>
  <c r="BB10" i="1"/>
  <c r="BB370" i="1"/>
  <c r="BB371" i="1"/>
  <c r="BB11" i="1"/>
  <c r="BB372" i="1"/>
  <c r="BB373" i="1"/>
  <c r="BB374" i="1"/>
  <c r="BB12" i="1"/>
  <c r="BB375" i="1"/>
  <c r="BB13" i="1"/>
  <c r="BB377" i="1"/>
  <c r="BB379" i="1"/>
  <c r="BB380" i="1"/>
  <c r="BB381" i="1"/>
  <c r="BB14" i="1"/>
  <c r="BB382" i="1"/>
  <c r="BB16" i="1"/>
  <c r="BB383" i="1"/>
  <c r="BB17" i="1"/>
  <c r="BB18" i="1"/>
  <c r="BB19" i="1"/>
  <c r="BB20" i="1"/>
  <c r="BB384" i="1"/>
  <c r="BB21" i="1"/>
  <c r="BB23" i="1"/>
  <c r="BB24" i="1"/>
  <c r="BB385" i="1"/>
  <c r="BB25" i="1"/>
  <c r="BB26" i="1"/>
  <c r="BB27" i="1"/>
  <c r="BB386" i="1"/>
  <c r="BB29" i="1"/>
  <c r="BB30" i="1"/>
  <c r="BB387" i="1"/>
  <c r="BB31" i="1"/>
  <c r="BB32" i="1"/>
  <c r="BB33" i="1"/>
  <c r="BB388" i="1"/>
  <c r="BB34" i="1"/>
  <c r="BB389" i="1"/>
  <c r="BB35" i="1"/>
  <c r="BB390" i="1"/>
  <c r="BB37" i="1"/>
  <c r="BB392" i="1"/>
  <c r="BB38" i="1"/>
  <c r="BB39" i="1"/>
  <c r="BB40" i="1"/>
  <c r="BB41" i="1"/>
  <c r="BB43" i="1"/>
  <c r="BB44" i="1"/>
  <c r="BB45" i="1"/>
  <c r="BB46" i="1"/>
  <c r="BB47" i="1"/>
  <c r="BB48" i="1"/>
  <c r="BB49" i="1"/>
  <c r="BB50" i="1"/>
  <c r="BB394" i="1"/>
  <c r="BB51" i="1"/>
  <c r="BB52" i="1"/>
  <c r="BB53" i="1"/>
  <c r="BB395" i="1"/>
  <c r="BB396" i="1"/>
  <c r="BB54" i="1"/>
  <c r="BB55" i="1"/>
  <c r="BB56" i="1"/>
  <c r="BB57" i="1"/>
  <c r="BB397" i="1"/>
  <c r="BB58" i="1"/>
  <c r="BB59" i="1"/>
  <c r="BB398" i="1"/>
  <c r="BB399" i="1"/>
  <c r="BB61" i="1"/>
  <c r="BB62" i="1"/>
  <c r="BB63" i="1"/>
  <c r="BB64" i="1"/>
  <c r="BB65" i="1"/>
  <c r="BB66" i="1"/>
  <c r="BB67" i="1"/>
  <c r="BB68" i="1"/>
  <c r="BB69" i="1"/>
  <c r="BB400" i="1"/>
  <c r="BB70" i="1"/>
  <c r="BB401" i="1"/>
  <c r="BB72" i="1"/>
  <c r="BB73" i="1"/>
  <c r="BB74" i="1"/>
  <c r="BB75" i="1"/>
  <c r="BB76" i="1"/>
  <c r="BB403" i="1"/>
  <c r="BB404" i="1"/>
  <c r="BB77" i="1"/>
  <c r="BB78" i="1"/>
  <c r="BB79" i="1"/>
  <c r="BB406" i="1"/>
  <c r="BB80" i="1"/>
  <c r="BB81" i="1"/>
  <c r="BB82" i="1"/>
  <c r="BB407" i="1"/>
  <c r="BB83" i="1"/>
  <c r="BB84" i="1"/>
  <c r="BB408" i="1"/>
  <c r="BB85" i="1"/>
  <c r="BB411" i="1"/>
  <c r="BB412" i="1"/>
  <c r="BB86" i="1"/>
  <c r="BB87" i="1"/>
  <c r="BB88" i="1"/>
  <c r="BB89" i="1"/>
  <c r="BB413" i="1"/>
  <c r="BB414" i="1"/>
  <c r="BB416" i="1"/>
  <c r="BB90" i="1"/>
  <c r="BB91" i="1"/>
  <c r="BB418" i="1"/>
  <c r="BB92" i="1"/>
  <c r="BB93" i="1"/>
  <c r="BB94" i="1"/>
  <c r="BB95" i="1"/>
  <c r="BB420" i="1"/>
  <c r="BB421" i="1"/>
  <c r="BB97" i="1"/>
  <c r="BB98" i="1"/>
  <c r="BB99" i="1"/>
  <c r="BB100" i="1"/>
  <c r="BB102" i="1"/>
  <c r="BB103" i="1"/>
  <c r="BB104" i="1"/>
  <c r="BB105" i="1"/>
  <c r="BB106" i="1"/>
  <c r="BB422" i="1"/>
  <c r="BB423" i="1"/>
  <c r="BB107" i="1"/>
  <c r="BB424" i="1"/>
  <c r="BB108" i="1"/>
  <c r="BB425" i="1"/>
  <c r="BB109" i="1"/>
  <c r="BB426" i="1"/>
  <c r="BB427" i="1"/>
  <c r="BB110" i="1"/>
  <c r="BB428" i="1"/>
  <c r="BB111" i="1"/>
  <c r="BB112" i="1"/>
  <c r="BB429" i="1"/>
  <c r="BB430" i="1"/>
  <c r="BB113" i="1"/>
  <c r="BB432" i="1"/>
  <c r="BB433" i="1"/>
  <c r="BB114" i="1"/>
  <c r="BB115" i="1"/>
  <c r="BB434" i="1"/>
  <c r="BB116" i="1"/>
  <c r="BB117" i="1"/>
  <c r="BB435" i="1"/>
  <c r="BB118" i="1"/>
  <c r="BB436" i="1"/>
  <c r="BB119" i="1"/>
  <c r="BB120" i="1"/>
  <c r="BB121" i="1"/>
  <c r="BB122" i="1"/>
  <c r="BB437" i="1"/>
  <c r="BB438" i="1"/>
  <c r="BB123" i="1"/>
  <c r="BB439" i="1"/>
  <c r="BB440" i="1"/>
  <c r="BB124" i="1"/>
  <c r="BB441" i="1"/>
  <c r="BB125" i="1"/>
  <c r="BB126" i="1"/>
  <c r="BB442" i="1"/>
  <c r="BB443" i="1"/>
  <c r="BB127" i="1"/>
  <c r="BB128" i="1"/>
  <c r="BB445" i="1"/>
  <c r="BB446" i="1"/>
  <c r="BB129" i="1"/>
  <c r="BB130" i="1"/>
  <c r="BB447" i="1"/>
  <c r="BB131" i="1"/>
  <c r="BB132" i="1"/>
  <c r="BB133" i="1"/>
  <c r="BB134" i="1"/>
  <c r="BB135" i="1"/>
  <c r="BB136" i="1"/>
  <c r="BB137" i="1"/>
  <c r="BB449" i="1"/>
  <c r="BB138" i="1"/>
  <c r="BB450" i="1"/>
  <c r="BB139" i="1"/>
  <c r="BB140" i="1"/>
  <c r="BB141" i="1"/>
  <c r="BB451" i="1"/>
  <c r="BB452" i="1"/>
  <c r="BB453" i="1"/>
  <c r="BB143" i="1"/>
  <c r="BB454" i="1"/>
  <c r="BB455" i="1"/>
  <c r="BB144" i="1"/>
  <c r="BB145" i="1"/>
  <c r="BB146" i="1"/>
  <c r="BB147" i="1"/>
  <c r="BB148" i="1"/>
  <c r="BB456" i="1"/>
  <c r="BB457" i="1"/>
  <c r="BB150" i="1"/>
  <c r="BB458" i="1"/>
  <c r="BB459" i="1"/>
  <c r="BB151" i="1"/>
  <c r="BB152" i="1"/>
  <c r="BB460" i="1"/>
  <c r="BB153" i="1"/>
  <c r="BB461" i="1"/>
  <c r="BB155" i="1"/>
  <c r="BB158" i="1"/>
  <c r="BB462" i="1"/>
  <c r="BB463" i="1"/>
  <c r="BB464" i="1"/>
  <c r="BB159" i="1"/>
  <c r="BB160" i="1"/>
  <c r="BB161" i="1"/>
  <c r="BB162" i="1"/>
  <c r="BB163" i="1"/>
  <c r="BB465" i="1"/>
  <c r="BB164" i="1"/>
  <c r="BB165" i="1"/>
  <c r="BB166" i="1"/>
  <c r="BB167" i="1"/>
  <c r="BB168" i="1"/>
  <c r="BB169" i="1"/>
  <c r="BB170" i="1"/>
  <c r="BB171" i="1"/>
  <c r="BB172" i="1"/>
  <c r="BB467" i="1"/>
  <c r="BB173" i="1"/>
  <c r="BB174" i="1"/>
  <c r="BB175" i="1"/>
  <c r="BB469" i="1"/>
  <c r="BB470" i="1"/>
  <c r="BB176" i="1"/>
  <c r="BB177" i="1"/>
  <c r="BB471" i="1"/>
  <c r="BB473" i="1"/>
  <c r="BB178" i="1"/>
  <c r="BB474" i="1"/>
  <c r="BB475" i="1"/>
  <c r="BB179" i="1"/>
  <c r="BB180" i="1"/>
  <c r="BB181" i="1"/>
  <c r="BB476" i="1"/>
  <c r="BB477" i="1"/>
  <c r="BB478" i="1"/>
  <c r="BB479" i="1"/>
  <c r="BB480" i="1"/>
  <c r="BB481" i="1"/>
  <c r="BB182" i="1"/>
  <c r="BB482" i="1"/>
  <c r="BB484" i="1"/>
  <c r="BB183" i="1"/>
  <c r="BB485" i="1"/>
  <c r="BB184" i="1"/>
  <c r="BB185" i="1"/>
  <c r="BB186" i="1"/>
  <c r="BB487" i="1"/>
  <c r="BB488" i="1"/>
  <c r="BB489" i="1"/>
  <c r="BB490" i="1"/>
  <c r="BB491" i="1"/>
  <c r="BB492" i="1"/>
  <c r="BB493" i="1"/>
  <c r="BB187" i="1"/>
  <c r="BB494" i="1"/>
  <c r="BB495" i="1"/>
  <c r="BB496" i="1"/>
  <c r="BB189" i="1"/>
  <c r="BB190" i="1"/>
  <c r="BB191" i="1"/>
  <c r="BB497" i="1"/>
  <c r="BB498" i="1"/>
  <c r="BB499" i="1"/>
  <c r="BB192" i="1"/>
  <c r="BB500" i="1"/>
  <c r="BB502" i="1"/>
  <c r="BB193" i="1"/>
  <c r="BB504" i="1"/>
  <c r="BB194" i="1"/>
  <c r="BB505" i="1"/>
  <c r="BB506" i="1"/>
  <c r="BB196" i="1"/>
  <c r="BB507" i="1"/>
  <c r="BB197" i="1"/>
  <c r="BB198" i="1"/>
  <c r="BB508" i="1"/>
  <c r="BB509" i="1"/>
  <c r="BB199" i="1"/>
  <c r="BB200" i="1"/>
  <c r="BB510" i="1"/>
  <c r="BB511" i="1"/>
  <c r="BB201" i="1"/>
  <c r="BB512" i="1"/>
  <c r="BB202" i="1"/>
  <c r="BB513" i="1"/>
  <c r="BB514" i="1"/>
  <c r="BB203" i="1"/>
  <c r="BB515" i="1"/>
  <c r="BB516" i="1"/>
  <c r="BB204" i="1"/>
  <c r="BB205" i="1"/>
  <c r="BB206" i="1"/>
  <c r="BB517" i="1"/>
  <c r="BB518" i="1"/>
  <c r="BB207" i="1"/>
  <c r="BB519" i="1"/>
  <c r="BB520" i="1"/>
  <c r="BB521" i="1"/>
  <c r="BB522" i="1"/>
  <c r="BB209" i="1"/>
  <c r="BB524" i="1"/>
  <c r="BB210" i="1"/>
  <c r="BB525" i="1"/>
  <c r="BB211" i="1"/>
  <c r="BB526" i="1"/>
  <c r="BB527" i="1"/>
  <c r="BB528" i="1"/>
  <c r="BB529" i="1"/>
  <c r="BB213" i="1"/>
  <c r="BB214" i="1"/>
  <c r="BB530" i="1"/>
  <c r="BB215" i="1"/>
  <c r="BB216" i="1"/>
  <c r="BB531" i="1"/>
  <c r="BB532" i="1"/>
  <c r="BB533" i="1"/>
  <c r="BB218" i="1"/>
  <c r="BB219" i="1"/>
  <c r="BB534" i="1"/>
  <c r="BB220" i="1"/>
  <c r="BB221" i="1"/>
  <c r="BB222" i="1"/>
  <c r="BB223" i="1"/>
  <c r="BB224" i="1"/>
  <c r="BB225" i="1"/>
  <c r="BB535" i="1"/>
  <c r="BB536" i="1"/>
  <c r="BB537" i="1"/>
  <c r="BB538" i="1"/>
  <c r="BB226" i="1"/>
  <c r="BB227" i="1"/>
  <c r="BB539" i="1"/>
  <c r="BB228" i="1"/>
  <c r="BB229" i="1"/>
  <c r="BB540" i="1"/>
  <c r="BB541" i="1"/>
  <c r="BB230" i="1"/>
  <c r="BB231" i="1"/>
  <c r="BB542" i="1"/>
  <c r="BB232" i="1"/>
  <c r="BB233" i="1"/>
  <c r="BB234" i="1"/>
  <c r="BB236" i="1"/>
  <c r="BB237" i="1"/>
  <c r="BB238" i="1"/>
  <c r="BB239" i="1"/>
  <c r="BB543" i="1"/>
  <c r="BB544" i="1"/>
  <c r="BB545" i="1"/>
  <c r="BB547" i="1"/>
  <c r="BB548" i="1"/>
  <c r="BB241" i="1"/>
  <c r="BB549" i="1"/>
  <c r="BB242" i="1"/>
  <c r="BB550" i="1"/>
  <c r="BB551" i="1"/>
  <c r="BB552" i="1"/>
  <c r="BB553" i="1"/>
  <c r="BB554" i="1"/>
  <c r="BB555" i="1"/>
  <c r="BB243" i="1"/>
  <c r="BB244" i="1"/>
  <c r="BB556" i="1"/>
  <c r="BB245" i="1"/>
  <c r="BB557" i="1"/>
  <c r="BB558" i="1"/>
  <c r="BB559" i="1"/>
  <c r="BB560" i="1"/>
  <c r="BB561" i="1"/>
  <c r="BB562" i="1"/>
  <c r="BB563" i="1"/>
  <c r="BB564" i="1"/>
  <c r="BB565" i="1"/>
  <c r="BB566" i="1"/>
  <c r="BB567" i="1"/>
  <c r="BB246" i="1"/>
  <c r="BB568" i="1"/>
  <c r="BB569" i="1"/>
  <c r="BB248" i="1"/>
  <c r="BB571" i="1"/>
  <c r="BB572" i="1"/>
  <c r="BB573" i="1"/>
  <c r="BB249" i="1"/>
  <c r="BB574" i="1"/>
  <c r="BB575" i="1"/>
  <c r="BB250" i="1"/>
  <c r="BB578" i="1"/>
  <c r="BB579" i="1"/>
  <c r="BB580" i="1"/>
  <c r="BB251" i="1"/>
  <c r="BB581" i="1"/>
  <c r="BB252" i="1"/>
  <c r="BB253" i="1"/>
  <c r="BB254" i="1"/>
  <c r="BB585" i="1"/>
  <c r="BB586" i="1"/>
  <c r="BB255" i="1"/>
  <c r="BB256" i="1"/>
  <c r="BB257" i="1"/>
  <c r="BB587" i="1"/>
  <c r="BB258" i="1"/>
  <c r="BB259" i="1"/>
  <c r="BB260" i="1"/>
  <c r="BB261" i="1"/>
  <c r="BB262" i="1"/>
  <c r="BB588" i="1"/>
  <c r="BB263" i="1"/>
  <c r="BB590" i="1"/>
  <c r="BB264" i="1"/>
  <c r="BB265" i="1"/>
  <c r="BB591" i="1"/>
  <c r="BB592" i="1"/>
  <c r="BB266" i="1"/>
  <c r="BB267" i="1"/>
  <c r="BB593" i="1"/>
  <c r="BB268" i="1"/>
  <c r="BB594" i="1"/>
  <c r="BB269" i="1"/>
  <c r="BB595" i="1"/>
  <c r="BB596" i="1"/>
  <c r="BB597" i="1"/>
  <c r="BB598" i="1"/>
  <c r="BB599" i="1"/>
  <c r="BB270" i="1"/>
  <c r="BB271" i="1"/>
  <c r="BB600" i="1"/>
  <c r="BB601" i="1"/>
  <c r="BB602" i="1"/>
  <c r="BB603" i="1"/>
  <c r="BB604" i="1"/>
  <c r="BB605" i="1"/>
  <c r="BB272" i="1"/>
  <c r="BB606" i="1"/>
  <c r="BB273" i="1"/>
  <c r="BB608" i="1"/>
  <c r="BB609" i="1"/>
  <c r="BB610" i="1"/>
  <c r="BB274" i="1"/>
  <c r="BB611" i="1"/>
  <c r="BB612" i="1"/>
  <c r="BB613" i="1"/>
  <c r="BB275" i="1"/>
  <c r="BB276" i="1"/>
  <c r="BB614" i="1"/>
  <c r="BB615" i="1"/>
  <c r="BB277" i="1"/>
  <c r="BB278" i="1"/>
  <c r="BB616" i="1"/>
  <c r="BB617" i="1"/>
  <c r="BB279" i="1"/>
  <c r="BB618" i="1"/>
  <c r="BB280" i="1"/>
  <c r="BB619" i="1"/>
  <c r="BB620" i="1"/>
  <c r="BB621" i="1"/>
  <c r="BB622" i="1"/>
  <c r="BB623" i="1"/>
  <c r="BB624" i="1"/>
  <c r="BB281" i="1"/>
  <c r="BB282" i="1"/>
  <c r="BB625" i="1"/>
  <c r="BB283" i="1"/>
  <c r="BB626" i="1"/>
  <c r="BB627" i="1"/>
  <c r="BB628" i="1"/>
  <c r="BB629" i="1"/>
  <c r="BB630" i="1"/>
  <c r="BB285" i="1"/>
  <c r="BB631" i="1"/>
  <c r="BB286" i="1"/>
  <c r="BB632" i="1"/>
  <c r="BB287" i="1"/>
  <c r="BB633" i="1"/>
  <c r="BB634" i="1"/>
  <c r="BB288" i="1"/>
  <c r="BB635" i="1"/>
  <c r="BB637" i="1"/>
  <c r="BB638" i="1"/>
  <c r="BB639" i="1"/>
  <c r="BB290" i="1"/>
  <c r="BB640" i="1"/>
  <c r="BB641" i="1"/>
  <c r="BB642" i="1"/>
  <c r="BB643" i="1"/>
  <c r="BB644" i="1"/>
  <c r="BB645" i="1"/>
  <c r="BB646" i="1"/>
  <c r="BB647" i="1"/>
  <c r="BB291" i="1"/>
  <c r="BB648" i="1"/>
  <c r="BB649" i="1"/>
  <c r="BB292" i="1"/>
  <c r="BB650" i="1"/>
  <c r="BB293" i="1"/>
  <c r="BB651" i="1"/>
  <c r="BB652" i="1"/>
  <c r="BB294" i="1"/>
  <c r="BB654" i="1"/>
  <c r="BB295" i="1"/>
  <c r="BB655" i="1"/>
  <c r="BB656" i="1"/>
  <c r="BB657" i="1"/>
  <c r="BB296" i="1"/>
  <c r="BB297" i="1"/>
  <c r="BB298" i="1"/>
  <c r="BB659" i="1"/>
  <c r="BB660" i="1"/>
  <c r="BB300" i="1"/>
  <c r="BB301" i="1"/>
  <c r="BB661" i="1"/>
  <c r="BB662" i="1"/>
  <c r="BB663" i="1"/>
  <c r="BB664" i="1"/>
  <c r="BB302" i="1"/>
  <c r="BB665" i="1"/>
  <c r="BB304" i="1"/>
  <c r="BB666" i="1"/>
  <c r="BB667" i="1"/>
  <c r="BB305" i="1"/>
  <c r="BB668" i="1"/>
  <c r="BB669" i="1"/>
  <c r="BB670" i="1"/>
  <c r="BB306" i="1"/>
  <c r="BB307" i="1"/>
  <c r="BB672" i="1"/>
  <c r="BB308" i="1"/>
  <c r="BB310" i="1"/>
  <c r="BB311" i="1"/>
  <c r="BB674" i="1"/>
  <c r="BB675" i="1"/>
  <c r="BB676" i="1"/>
  <c r="BB677" i="1"/>
  <c r="BB678" i="1"/>
  <c r="BB679" i="1"/>
  <c r="BB680" i="1"/>
  <c r="BB312" i="1"/>
  <c r="BB313" i="1"/>
  <c r="BB314" i="1"/>
  <c r="BB315" i="1"/>
  <c r="BB316" i="1"/>
  <c r="BB317" i="1"/>
  <c r="BB318" i="1"/>
  <c r="BB319" i="1"/>
  <c r="BB320" i="1"/>
  <c r="BB682" i="1"/>
  <c r="BB683" i="1"/>
  <c r="BB321" i="1"/>
  <c r="BB322" i="1"/>
  <c r="BB684" i="1"/>
  <c r="BB685" i="1"/>
  <c r="BB323" i="1"/>
  <c r="BB686" i="1"/>
  <c r="BB324" i="1"/>
  <c r="BB687" i="1"/>
  <c r="BB688" i="1"/>
  <c r="BB325" i="1"/>
  <c r="BB689" i="1"/>
  <c r="BB690" i="1"/>
  <c r="BB691" i="1"/>
  <c r="BB692" i="1"/>
  <c r="BB693" i="1"/>
  <c r="BB694" i="1"/>
  <c r="BB328" i="1"/>
  <c r="BB695" i="1"/>
  <c r="BB330" i="1"/>
  <c r="BB332" i="1"/>
  <c r="BB697" i="1"/>
  <c r="BB698" i="1"/>
  <c r="BB333" i="1"/>
  <c r="BB699" i="1"/>
  <c r="BB700" i="1"/>
  <c r="BB701" i="1"/>
  <c r="BB335" i="1"/>
  <c r="BB702" i="1"/>
  <c r="BB703" i="1"/>
  <c r="BB704" i="1"/>
  <c r="BB705" i="1"/>
  <c r="BB706" i="1"/>
  <c r="BB707" i="1"/>
  <c r="BB708" i="1"/>
  <c r="BB336" i="1"/>
  <c r="BB709" i="1"/>
  <c r="BB337" i="1"/>
  <c r="BB338" i="1"/>
  <c r="BB710" i="1"/>
  <c r="BB339" i="1"/>
  <c r="BB340" i="1"/>
  <c r="BB711" i="1"/>
  <c r="BB712" i="1"/>
  <c r="BB713" i="1"/>
  <c r="BB714" i="1"/>
  <c r="BB715" i="1"/>
  <c r="BB341" i="1"/>
  <c r="BB716" i="1"/>
  <c r="BB342" i="1"/>
  <c r="BB717" i="1"/>
  <c r="BB343" i="1"/>
  <c r="BB344" i="1"/>
  <c r="BB718" i="1"/>
  <c r="BB719" i="1"/>
  <c r="BB721" i="1"/>
  <c r="BB722" i="1"/>
  <c r="BB723" i="1"/>
  <c r="BB345" i="1"/>
  <c r="BB724" i="1"/>
  <c r="BB725" i="1"/>
  <c r="BB346" i="1"/>
  <c r="BB726" i="1"/>
  <c r="BB727" i="1"/>
  <c r="BB728" i="1"/>
  <c r="BB347" i="1"/>
  <c r="BB730" i="1"/>
  <c r="BB348" i="1"/>
  <c r="BB731" i="1"/>
  <c r="BB732" i="1"/>
  <c r="BB349" i="1"/>
  <c r="BB350" i="1"/>
  <c r="BB733" i="1"/>
  <c r="BB351" i="1"/>
  <c r="BB352" i="1"/>
  <c r="BB735" i="1"/>
  <c r="BB736" i="1"/>
  <c r="BB738" i="1"/>
  <c r="BB739" i="1"/>
  <c r="BB740" i="1"/>
  <c r="BB742" i="1"/>
  <c r="BB743" i="1"/>
  <c r="BB355" i="1"/>
  <c r="BB356" i="1"/>
  <c r="BB745" i="1"/>
  <c r="BB357" i="1"/>
  <c r="BB746" i="1"/>
  <c r="BB358" i="1"/>
  <c r="BB359" i="1"/>
  <c r="BB360" i="1"/>
  <c r="BB361" i="1"/>
  <c r="BB362" i="1"/>
  <c r="BB748" i="1"/>
  <c r="BB750" i="1"/>
  <c r="BB751" i="1"/>
  <c r="BB752" i="1"/>
  <c r="BB363" i="1"/>
  <c r="BB364" i="1"/>
  <c r="BB753" i="1"/>
  <c r="BB754" i="1"/>
  <c r="BA2" i="1"/>
  <c r="BA366" i="1"/>
  <c r="BA3" i="1"/>
  <c r="BA4" i="1"/>
  <c r="BA367" i="1"/>
  <c r="BA368" i="1"/>
  <c r="BA6" i="1"/>
  <c r="BA7" i="1"/>
  <c r="BA8" i="1"/>
  <c r="BA369" i="1"/>
  <c r="BA10" i="1"/>
  <c r="BA370" i="1"/>
  <c r="BA371" i="1"/>
  <c r="BA11" i="1"/>
  <c r="BA372" i="1"/>
  <c r="BA373" i="1"/>
  <c r="BA374" i="1"/>
  <c r="BA12" i="1"/>
  <c r="BA375" i="1"/>
  <c r="BA13" i="1"/>
  <c r="BA377" i="1"/>
  <c r="BA379" i="1"/>
  <c r="BA380" i="1"/>
  <c r="BA381" i="1"/>
  <c r="BA14" i="1"/>
  <c r="BA382" i="1"/>
  <c r="BA16" i="1"/>
  <c r="BA383" i="1"/>
  <c r="BA17" i="1"/>
  <c r="BA18" i="1"/>
  <c r="BA19" i="1"/>
  <c r="BA20" i="1"/>
  <c r="BA384" i="1"/>
  <c r="BA21" i="1"/>
  <c r="BA23" i="1"/>
  <c r="BA24" i="1"/>
  <c r="BA385" i="1"/>
  <c r="BA25" i="1"/>
  <c r="BA26" i="1"/>
  <c r="BA27" i="1"/>
  <c r="BA386" i="1"/>
  <c r="BA29" i="1"/>
  <c r="BA30" i="1"/>
  <c r="BA387" i="1"/>
  <c r="BA31" i="1"/>
  <c r="BA32" i="1"/>
  <c r="BA33" i="1"/>
  <c r="BA388" i="1"/>
  <c r="BA34" i="1"/>
  <c r="BA389" i="1"/>
  <c r="BA35" i="1"/>
  <c r="BA390" i="1"/>
  <c r="BA37" i="1"/>
  <c r="BA392" i="1"/>
  <c r="BA38" i="1"/>
  <c r="BA39" i="1"/>
  <c r="BA40" i="1"/>
  <c r="BA41" i="1"/>
  <c r="BA43" i="1"/>
  <c r="BA44" i="1"/>
  <c r="BA45" i="1"/>
  <c r="BA46" i="1"/>
  <c r="BA47" i="1"/>
  <c r="BA48" i="1"/>
  <c r="BA49" i="1"/>
  <c r="BA50" i="1"/>
  <c r="BA394" i="1"/>
  <c r="BA51" i="1"/>
  <c r="BA52" i="1"/>
  <c r="BA53" i="1"/>
  <c r="BA395" i="1"/>
  <c r="BA396" i="1"/>
  <c r="BA54" i="1"/>
  <c r="BA55" i="1"/>
  <c r="BA56" i="1"/>
  <c r="BA57" i="1"/>
  <c r="BA397" i="1"/>
  <c r="BA58" i="1"/>
  <c r="BA59" i="1"/>
  <c r="BA398" i="1"/>
  <c r="BA399" i="1"/>
  <c r="BA61" i="1"/>
  <c r="BA62" i="1"/>
  <c r="BA63" i="1"/>
  <c r="BA64" i="1"/>
  <c r="BA65" i="1"/>
  <c r="BA66" i="1"/>
  <c r="BA67" i="1"/>
  <c r="BA68" i="1"/>
  <c r="BA69" i="1"/>
  <c r="BA400" i="1"/>
  <c r="BA70" i="1"/>
  <c r="BA401" i="1"/>
  <c r="BA72" i="1"/>
  <c r="BA73" i="1"/>
  <c r="BA74" i="1"/>
  <c r="BA75" i="1"/>
  <c r="BA76" i="1"/>
  <c r="BA403" i="1"/>
  <c r="BA404" i="1"/>
  <c r="BA77" i="1"/>
  <c r="BA78" i="1"/>
  <c r="BA79" i="1"/>
  <c r="BA406" i="1"/>
  <c r="BA80" i="1"/>
  <c r="BA81" i="1"/>
  <c r="BA82" i="1"/>
  <c r="BA407" i="1"/>
  <c r="BA83" i="1"/>
  <c r="BA84" i="1"/>
  <c r="BA408" i="1"/>
  <c r="BA85" i="1"/>
  <c r="BA411" i="1"/>
  <c r="BA412" i="1"/>
  <c r="BA86" i="1"/>
  <c r="BA87" i="1"/>
  <c r="BA88" i="1"/>
  <c r="BA89" i="1"/>
  <c r="BA413" i="1"/>
  <c r="BA414" i="1"/>
  <c r="BA416" i="1"/>
  <c r="BA90" i="1"/>
  <c r="BA91" i="1"/>
  <c r="BA418" i="1"/>
  <c r="BA92" i="1"/>
  <c r="BA93" i="1"/>
  <c r="BA94" i="1"/>
  <c r="BA95" i="1"/>
  <c r="BA420" i="1"/>
  <c r="BA421" i="1"/>
  <c r="BA97" i="1"/>
  <c r="BA98" i="1"/>
  <c r="BA99" i="1"/>
  <c r="BA100" i="1"/>
  <c r="BA102" i="1"/>
  <c r="BA103" i="1"/>
  <c r="BA104" i="1"/>
  <c r="BA105" i="1"/>
  <c r="BA106" i="1"/>
  <c r="BA422" i="1"/>
  <c r="BA423" i="1"/>
  <c r="BA107" i="1"/>
  <c r="BA424" i="1"/>
  <c r="BA108" i="1"/>
  <c r="BA425" i="1"/>
  <c r="BA109" i="1"/>
  <c r="BA426" i="1"/>
  <c r="BA427" i="1"/>
  <c r="BA110" i="1"/>
  <c r="BA428" i="1"/>
  <c r="BA111" i="1"/>
  <c r="BA112" i="1"/>
  <c r="BA429" i="1"/>
  <c r="BA430" i="1"/>
  <c r="BA113" i="1"/>
  <c r="BA432" i="1"/>
  <c r="BA433" i="1"/>
  <c r="BA114" i="1"/>
  <c r="BA115" i="1"/>
  <c r="BA434" i="1"/>
  <c r="BA116" i="1"/>
  <c r="BA117" i="1"/>
  <c r="BA435" i="1"/>
  <c r="BA118" i="1"/>
  <c r="BA436" i="1"/>
  <c r="BA119" i="1"/>
  <c r="BA120" i="1"/>
  <c r="BA121" i="1"/>
  <c r="BA122" i="1"/>
  <c r="BA437" i="1"/>
  <c r="BA438" i="1"/>
  <c r="BA123" i="1"/>
  <c r="BA439" i="1"/>
  <c r="BA440" i="1"/>
  <c r="BA124" i="1"/>
  <c r="BA441" i="1"/>
  <c r="BA125" i="1"/>
  <c r="BA126" i="1"/>
  <c r="BA442" i="1"/>
  <c r="BA443" i="1"/>
  <c r="BA127" i="1"/>
  <c r="BA128" i="1"/>
  <c r="BA445" i="1"/>
  <c r="BA446" i="1"/>
  <c r="BA129" i="1"/>
  <c r="BA130" i="1"/>
  <c r="BA447" i="1"/>
  <c r="BA131" i="1"/>
  <c r="BA132" i="1"/>
  <c r="BA133" i="1"/>
  <c r="BA134" i="1"/>
  <c r="BA135" i="1"/>
  <c r="BA136" i="1"/>
  <c r="BA137" i="1"/>
  <c r="BA449" i="1"/>
  <c r="BA138" i="1"/>
  <c r="BA450" i="1"/>
  <c r="BA139" i="1"/>
  <c r="BA140" i="1"/>
  <c r="BA141" i="1"/>
  <c r="BA451" i="1"/>
  <c r="BA452" i="1"/>
  <c r="BA453" i="1"/>
  <c r="BA143" i="1"/>
  <c r="BA454" i="1"/>
  <c r="BA455" i="1"/>
  <c r="BA144" i="1"/>
  <c r="BA145" i="1"/>
  <c r="BA146" i="1"/>
  <c r="BA147" i="1"/>
  <c r="BA148" i="1"/>
  <c r="BA456" i="1"/>
  <c r="BA457" i="1"/>
  <c r="BA150" i="1"/>
  <c r="BA458" i="1"/>
  <c r="BA459" i="1"/>
  <c r="BA151" i="1"/>
  <c r="BA152" i="1"/>
  <c r="BA460" i="1"/>
  <c r="BA153" i="1"/>
  <c r="BA461" i="1"/>
  <c r="BA155" i="1"/>
  <c r="BA158" i="1"/>
  <c r="BA462" i="1"/>
  <c r="BA463" i="1"/>
  <c r="BA464" i="1"/>
  <c r="BA159" i="1"/>
  <c r="BA160" i="1"/>
  <c r="BA161" i="1"/>
  <c r="BA162" i="1"/>
  <c r="BA163" i="1"/>
  <c r="BA465" i="1"/>
  <c r="BA164" i="1"/>
  <c r="BA165" i="1"/>
  <c r="BA166" i="1"/>
  <c r="BA167" i="1"/>
  <c r="BA168" i="1"/>
  <c r="BA169" i="1"/>
  <c r="BA170" i="1"/>
  <c r="BA171" i="1"/>
  <c r="BA172" i="1"/>
  <c r="BA467" i="1"/>
  <c r="BA173" i="1"/>
  <c r="BA174" i="1"/>
  <c r="BA175" i="1"/>
  <c r="BA469" i="1"/>
  <c r="BA470" i="1"/>
  <c r="BA176" i="1"/>
  <c r="BA177" i="1"/>
  <c r="BA471" i="1"/>
  <c r="BA473" i="1"/>
  <c r="BA178" i="1"/>
  <c r="BA474" i="1"/>
  <c r="BA475" i="1"/>
  <c r="BA179" i="1"/>
  <c r="BA180" i="1"/>
  <c r="BA181" i="1"/>
  <c r="BA476" i="1"/>
  <c r="BA477" i="1"/>
  <c r="BA478" i="1"/>
  <c r="BA479" i="1"/>
  <c r="BA480" i="1"/>
  <c r="BA481" i="1"/>
  <c r="BA182" i="1"/>
  <c r="BA482" i="1"/>
  <c r="BA484" i="1"/>
  <c r="BA183" i="1"/>
  <c r="BA485" i="1"/>
  <c r="BA184" i="1"/>
  <c r="BA185" i="1"/>
  <c r="BA186" i="1"/>
  <c r="BA487" i="1"/>
  <c r="BA488" i="1"/>
  <c r="BA489" i="1"/>
  <c r="BA490" i="1"/>
  <c r="BA491" i="1"/>
  <c r="BA492" i="1"/>
  <c r="BA493" i="1"/>
  <c r="BA187" i="1"/>
  <c r="BA494" i="1"/>
  <c r="BA495" i="1"/>
  <c r="BA496" i="1"/>
  <c r="BA189" i="1"/>
  <c r="BA190" i="1"/>
  <c r="BA191" i="1"/>
  <c r="BA497" i="1"/>
  <c r="BA498" i="1"/>
  <c r="BA499" i="1"/>
  <c r="BA192" i="1"/>
  <c r="BA500" i="1"/>
  <c r="BA502" i="1"/>
  <c r="BA193" i="1"/>
  <c r="BA504" i="1"/>
  <c r="BA194" i="1"/>
  <c r="BA505" i="1"/>
  <c r="BA506" i="1"/>
  <c r="BA196" i="1"/>
  <c r="BA507" i="1"/>
  <c r="BA197" i="1"/>
  <c r="BA198" i="1"/>
  <c r="BA508" i="1"/>
  <c r="BA509" i="1"/>
  <c r="BA199" i="1"/>
  <c r="BA200" i="1"/>
  <c r="BA510" i="1"/>
  <c r="BA511" i="1"/>
  <c r="BA201" i="1"/>
  <c r="BA512" i="1"/>
  <c r="BA202" i="1"/>
  <c r="BA513" i="1"/>
  <c r="BA514" i="1"/>
  <c r="BA203" i="1"/>
  <c r="BA515" i="1"/>
  <c r="BA516" i="1"/>
  <c r="BA204" i="1"/>
  <c r="BA205" i="1"/>
  <c r="BA206" i="1"/>
  <c r="BA517" i="1"/>
  <c r="BA518" i="1"/>
  <c r="BA207" i="1"/>
  <c r="BA519" i="1"/>
  <c r="BA520" i="1"/>
  <c r="BA521" i="1"/>
  <c r="BA522" i="1"/>
  <c r="BA209" i="1"/>
  <c r="BA524" i="1"/>
  <c r="BA210" i="1"/>
  <c r="BA525" i="1"/>
  <c r="BA211" i="1"/>
  <c r="BA526" i="1"/>
  <c r="BA527" i="1"/>
  <c r="BA528" i="1"/>
  <c r="BA529" i="1"/>
  <c r="BA213" i="1"/>
  <c r="BA214" i="1"/>
  <c r="BA530" i="1"/>
  <c r="BA215" i="1"/>
  <c r="BA216" i="1"/>
  <c r="BA531" i="1"/>
  <c r="BA532" i="1"/>
  <c r="BA533" i="1"/>
  <c r="BA218" i="1"/>
  <c r="BA219" i="1"/>
  <c r="BA534" i="1"/>
  <c r="BA220" i="1"/>
  <c r="BA221" i="1"/>
  <c r="BA222" i="1"/>
  <c r="BA223" i="1"/>
  <c r="BA224" i="1"/>
  <c r="BA225" i="1"/>
  <c r="BA535" i="1"/>
  <c r="BA536" i="1"/>
  <c r="BA537" i="1"/>
  <c r="BA538" i="1"/>
  <c r="BA226" i="1"/>
  <c r="BA227" i="1"/>
  <c r="BA539" i="1"/>
  <c r="BA228" i="1"/>
  <c r="BA229" i="1"/>
  <c r="BA540" i="1"/>
  <c r="BA541" i="1"/>
  <c r="BA230" i="1"/>
  <c r="BA231" i="1"/>
  <c r="BA542" i="1"/>
  <c r="BA232" i="1"/>
  <c r="BA233" i="1"/>
  <c r="BA234" i="1"/>
  <c r="BA236" i="1"/>
  <c r="BA237" i="1"/>
  <c r="BA238" i="1"/>
  <c r="BA239" i="1"/>
  <c r="BA543" i="1"/>
  <c r="BA544" i="1"/>
  <c r="BA545" i="1"/>
  <c r="BA547" i="1"/>
  <c r="BA548" i="1"/>
  <c r="BA241" i="1"/>
  <c r="BA549" i="1"/>
  <c r="BA242" i="1"/>
  <c r="BA550" i="1"/>
  <c r="BA551" i="1"/>
  <c r="BA552" i="1"/>
  <c r="BA553" i="1"/>
  <c r="BA554" i="1"/>
  <c r="BA555" i="1"/>
  <c r="BA243" i="1"/>
  <c r="BA244" i="1"/>
  <c r="BA556" i="1"/>
  <c r="BA245" i="1"/>
  <c r="BA557" i="1"/>
  <c r="BA558" i="1"/>
  <c r="BA559" i="1"/>
  <c r="BA560" i="1"/>
  <c r="BA561" i="1"/>
  <c r="BA562" i="1"/>
  <c r="BA563" i="1"/>
  <c r="BA564" i="1"/>
  <c r="BA565" i="1"/>
  <c r="BA566" i="1"/>
  <c r="BA567" i="1"/>
  <c r="BA246" i="1"/>
  <c r="BA568" i="1"/>
  <c r="BA569" i="1"/>
  <c r="BA248" i="1"/>
  <c r="BA571" i="1"/>
  <c r="BA572" i="1"/>
  <c r="BA573" i="1"/>
  <c r="BA249" i="1"/>
  <c r="BA574" i="1"/>
  <c r="BA575" i="1"/>
  <c r="BA250" i="1"/>
  <c r="BA578" i="1"/>
  <c r="BA579" i="1"/>
  <c r="BA580" i="1"/>
  <c r="BA251" i="1"/>
  <c r="BA581" i="1"/>
  <c r="BA252" i="1"/>
  <c r="BA253" i="1"/>
  <c r="BA254" i="1"/>
  <c r="BA585" i="1"/>
  <c r="BA586" i="1"/>
  <c r="BA255" i="1"/>
  <c r="BA256" i="1"/>
  <c r="BA257" i="1"/>
  <c r="BA587" i="1"/>
  <c r="BA258" i="1"/>
  <c r="BA259" i="1"/>
  <c r="BA260" i="1"/>
  <c r="BA261" i="1"/>
  <c r="BA262" i="1"/>
  <c r="BA588" i="1"/>
  <c r="BA263" i="1"/>
  <c r="BA590" i="1"/>
  <c r="BA264" i="1"/>
  <c r="BA265" i="1"/>
  <c r="BA591" i="1"/>
  <c r="BA592" i="1"/>
  <c r="BA266" i="1"/>
  <c r="BA267" i="1"/>
  <c r="BA593" i="1"/>
  <c r="BA268" i="1"/>
  <c r="BA594" i="1"/>
  <c r="BA269" i="1"/>
  <c r="BA595" i="1"/>
  <c r="BA596" i="1"/>
  <c r="BA597" i="1"/>
  <c r="BA598" i="1"/>
  <c r="BA599" i="1"/>
  <c r="BA270" i="1"/>
  <c r="BA271" i="1"/>
  <c r="BA600" i="1"/>
  <c r="BA601" i="1"/>
  <c r="BA602" i="1"/>
  <c r="BA603" i="1"/>
  <c r="BA604" i="1"/>
  <c r="BA605" i="1"/>
  <c r="BA272" i="1"/>
  <c r="BA606" i="1"/>
  <c r="BA273" i="1"/>
  <c r="BA608" i="1"/>
  <c r="BA609" i="1"/>
  <c r="BA610" i="1"/>
  <c r="BA274" i="1"/>
  <c r="BA611" i="1"/>
  <c r="BA612" i="1"/>
  <c r="BA613" i="1"/>
  <c r="BA275" i="1"/>
  <c r="BA276" i="1"/>
  <c r="BA614" i="1"/>
  <c r="BA615" i="1"/>
  <c r="BA277" i="1"/>
  <c r="BA278" i="1"/>
  <c r="BA616" i="1"/>
  <c r="BA617" i="1"/>
  <c r="BA279" i="1"/>
  <c r="BA618" i="1"/>
  <c r="BA280" i="1"/>
  <c r="BA619" i="1"/>
  <c r="BA620" i="1"/>
  <c r="BA621" i="1"/>
  <c r="BA622" i="1"/>
  <c r="BA623" i="1"/>
  <c r="BA624" i="1"/>
  <c r="BA281" i="1"/>
  <c r="BA282" i="1"/>
  <c r="BA625" i="1"/>
  <c r="BA283" i="1"/>
  <c r="BA626" i="1"/>
  <c r="BA627" i="1"/>
  <c r="BA628" i="1"/>
  <c r="BA629" i="1"/>
  <c r="BA630" i="1"/>
  <c r="BA285" i="1"/>
  <c r="BA631" i="1"/>
  <c r="BA286" i="1"/>
  <c r="BA632" i="1"/>
  <c r="BA287" i="1"/>
  <c r="BA633" i="1"/>
  <c r="BA634" i="1"/>
  <c r="BA288" i="1"/>
  <c r="BA635" i="1"/>
  <c r="BA637" i="1"/>
  <c r="BA638" i="1"/>
  <c r="BA639" i="1"/>
  <c r="BA290" i="1"/>
  <c r="BA640" i="1"/>
  <c r="BA641" i="1"/>
  <c r="BA642" i="1"/>
  <c r="BA643" i="1"/>
  <c r="BA644" i="1"/>
  <c r="BA645" i="1"/>
  <c r="BA646" i="1"/>
  <c r="BA647" i="1"/>
  <c r="BA291" i="1"/>
  <c r="BA648" i="1"/>
  <c r="BA649" i="1"/>
  <c r="BA292" i="1"/>
  <c r="BA650" i="1"/>
  <c r="BA293" i="1"/>
  <c r="BA651" i="1"/>
  <c r="BA652" i="1"/>
  <c r="BA294" i="1"/>
  <c r="BA654" i="1"/>
  <c r="BA295" i="1"/>
  <c r="BA655" i="1"/>
  <c r="BA656" i="1"/>
  <c r="BA657" i="1"/>
  <c r="BA296" i="1"/>
  <c r="BA297" i="1"/>
  <c r="BA298" i="1"/>
  <c r="BA659" i="1"/>
  <c r="BA660" i="1"/>
  <c r="BA300" i="1"/>
  <c r="BA301" i="1"/>
  <c r="BA661" i="1"/>
  <c r="BA662" i="1"/>
  <c r="BA663" i="1"/>
  <c r="BA664" i="1"/>
  <c r="BA302" i="1"/>
  <c r="BA665" i="1"/>
  <c r="BA304" i="1"/>
  <c r="BA666" i="1"/>
  <c r="BA667" i="1"/>
  <c r="BA305" i="1"/>
  <c r="BA668" i="1"/>
  <c r="BA669" i="1"/>
  <c r="BA670" i="1"/>
  <c r="BA306" i="1"/>
  <c r="BA307" i="1"/>
  <c r="BA672" i="1"/>
  <c r="BA308" i="1"/>
  <c r="BA310" i="1"/>
  <c r="BA311" i="1"/>
  <c r="BA674" i="1"/>
  <c r="BA675" i="1"/>
  <c r="BA676" i="1"/>
  <c r="BA677" i="1"/>
  <c r="BA678" i="1"/>
  <c r="BA679" i="1"/>
  <c r="BA680" i="1"/>
  <c r="BA312" i="1"/>
  <c r="BA313" i="1"/>
  <c r="BA314" i="1"/>
  <c r="BA315" i="1"/>
  <c r="BA316" i="1"/>
  <c r="BA317" i="1"/>
  <c r="BA318" i="1"/>
  <c r="BA319" i="1"/>
  <c r="BA320" i="1"/>
  <c r="BA682" i="1"/>
  <c r="BA683" i="1"/>
  <c r="BA321" i="1"/>
  <c r="BA322" i="1"/>
  <c r="BA684" i="1"/>
  <c r="BA685" i="1"/>
  <c r="BA323" i="1"/>
  <c r="BA686" i="1"/>
  <c r="BA324" i="1"/>
  <c r="BA687" i="1"/>
  <c r="BA688" i="1"/>
  <c r="BA325" i="1"/>
  <c r="BA689" i="1"/>
  <c r="BA690" i="1"/>
  <c r="BA691" i="1"/>
  <c r="BA692" i="1"/>
  <c r="BA693" i="1"/>
  <c r="BA694" i="1"/>
  <c r="BA328" i="1"/>
  <c r="BA695" i="1"/>
  <c r="BA330" i="1"/>
  <c r="BA332" i="1"/>
  <c r="BA697" i="1"/>
  <c r="BA698" i="1"/>
  <c r="BA333" i="1"/>
  <c r="BA699" i="1"/>
  <c r="BA700" i="1"/>
  <c r="BA701" i="1"/>
  <c r="BA335" i="1"/>
  <c r="BA702" i="1"/>
  <c r="BA703" i="1"/>
  <c r="BA704" i="1"/>
  <c r="BA705" i="1"/>
  <c r="BA706" i="1"/>
  <c r="BA707" i="1"/>
  <c r="BA708" i="1"/>
  <c r="BA336" i="1"/>
  <c r="BA709" i="1"/>
  <c r="BA337" i="1"/>
  <c r="BA338" i="1"/>
  <c r="BA710" i="1"/>
  <c r="BA339" i="1"/>
  <c r="BA340" i="1"/>
  <c r="BA711" i="1"/>
  <c r="BA712" i="1"/>
  <c r="BA713" i="1"/>
  <c r="BA714" i="1"/>
  <c r="BA715" i="1"/>
  <c r="BA341" i="1"/>
  <c r="BA716" i="1"/>
  <c r="BA342" i="1"/>
  <c r="BA717" i="1"/>
  <c r="BA343" i="1"/>
  <c r="BA344" i="1"/>
  <c r="BA718" i="1"/>
  <c r="BA719" i="1"/>
  <c r="BA721" i="1"/>
  <c r="BA722" i="1"/>
  <c r="BA723" i="1"/>
  <c r="BA345" i="1"/>
  <c r="BA724" i="1"/>
  <c r="BA725" i="1"/>
  <c r="BA346" i="1"/>
  <c r="BA726" i="1"/>
  <c r="BA727" i="1"/>
  <c r="BA728" i="1"/>
  <c r="BA347" i="1"/>
  <c r="BA730" i="1"/>
  <c r="BA348" i="1"/>
  <c r="BA731" i="1"/>
  <c r="BA732" i="1"/>
  <c r="BA349" i="1"/>
  <c r="BA350" i="1"/>
  <c r="BA733" i="1"/>
  <c r="BA351" i="1"/>
  <c r="BA352" i="1"/>
  <c r="BA735" i="1"/>
  <c r="BA736" i="1"/>
  <c r="BA738" i="1"/>
  <c r="BA739" i="1"/>
  <c r="BA740" i="1"/>
  <c r="BA742" i="1"/>
  <c r="BA743" i="1"/>
  <c r="BA355" i="1"/>
  <c r="BA356" i="1"/>
  <c r="BA745" i="1"/>
  <c r="BA357" i="1"/>
  <c r="BA746" i="1"/>
  <c r="BA358" i="1"/>
  <c r="BA359" i="1"/>
  <c r="BA360" i="1"/>
  <c r="BA361" i="1"/>
  <c r="BA362" i="1"/>
  <c r="BA748" i="1"/>
  <c r="BA750" i="1"/>
  <c r="BA751" i="1"/>
  <c r="BA752" i="1"/>
  <c r="BA363" i="1"/>
  <c r="BA364" i="1"/>
  <c r="BA753" i="1"/>
  <c r="BA754" i="1"/>
  <c r="BC365" i="1"/>
  <c r="BB365" i="1"/>
  <c r="Q2" i="1" l="1"/>
  <c r="Q366" i="1"/>
  <c r="Q3" i="1"/>
  <c r="Q4" i="1"/>
  <c r="Q5" i="1"/>
  <c r="Q367" i="1"/>
  <c r="Q368" i="1"/>
  <c r="Q6" i="1"/>
  <c r="Q7" i="1"/>
  <c r="Q8" i="1"/>
  <c r="Q9" i="1"/>
  <c r="Q369" i="1"/>
  <c r="Q10" i="1"/>
  <c r="Q370" i="1"/>
  <c r="Q371" i="1"/>
  <c r="Q11" i="1"/>
  <c r="Q372" i="1"/>
  <c r="Q373" i="1"/>
  <c r="Q374" i="1"/>
  <c r="Q12" i="1"/>
  <c r="Q375" i="1"/>
  <c r="Q376" i="1"/>
  <c r="Q13" i="1"/>
  <c r="Q377" i="1"/>
  <c r="Q378" i="1"/>
  <c r="Q379" i="1"/>
  <c r="Q380" i="1"/>
  <c r="Q381" i="1"/>
  <c r="Q14" i="1"/>
  <c r="Q382" i="1"/>
  <c r="Q15" i="1"/>
  <c r="Q16" i="1"/>
  <c r="Q383" i="1"/>
  <c r="Q17" i="1"/>
  <c r="Q18" i="1"/>
  <c r="Q19" i="1"/>
  <c r="Q20" i="1"/>
  <c r="Q384" i="1"/>
  <c r="Q21" i="1"/>
  <c r="Q22" i="1"/>
  <c r="Q23" i="1"/>
  <c r="Q24" i="1"/>
  <c r="Q385" i="1"/>
  <c r="Q25" i="1"/>
  <c r="Q26" i="1"/>
  <c r="Q27" i="1"/>
  <c r="Q386" i="1"/>
  <c r="Q28" i="1"/>
  <c r="Q29" i="1"/>
  <c r="Q30" i="1"/>
  <c r="Q387" i="1"/>
  <c r="Q31" i="1"/>
  <c r="Q32" i="1"/>
  <c r="Q33" i="1"/>
  <c r="Q388" i="1"/>
  <c r="Q34" i="1"/>
  <c r="Q389" i="1"/>
  <c r="Q35" i="1"/>
  <c r="Q390" i="1"/>
  <c r="Q36" i="1"/>
  <c r="Q391" i="1"/>
  <c r="Q37" i="1"/>
  <c r="Q392" i="1"/>
  <c r="Q38" i="1"/>
  <c r="Q39" i="1"/>
  <c r="Q40" i="1"/>
  <c r="Q41" i="1"/>
  <c r="Q393" i="1"/>
  <c r="Q42" i="1"/>
  <c r="Q43" i="1"/>
  <c r="Q44" i="1"/>
  <c r="Q45" i="1"/>
  <c r="Q46" i="1"/>
  <c r="Q47" i="1"/>
  <c r="Q48" i="1"/>
  <c r="Q49" i="1"/>
  <c r="Q50" i="1"/>
  <c r="Q394" i="1"/>
  <c r="Q51" i="1"/>
  <c r="Q52" i="1"/>
  <c r="Q53" i="1"/>
  <c r="Q395" i="1"/>
  <c r="Q396" i="1"/>
  <c r="Q54" i="1"/>
  <c r="Q55" i="1"/>
  <c r="Q56" i="1"/>
  <c r="Q57" i="1"/>
  <c r="Q397" i="1"/>
  <c r="Q58" i="1"/>
  <c r="Q59" i="1"/>
  <c r="Q398" i="1"/>
  <c r="Q60" i="1"/>
  <c r="Q399" i="1"/>
  <c r="Q61" i="1"/>
  <c r="Q62" i="1"/>
  <c r="Q63" i="1"/>
  <c r="Q64" i="1"/>
  <c r="Q65" i="1"/>
  <c r="Q66" i="1"/>
  <c r="Q67" i="1"/>
  <c r="Q68" i="1"/>
  <c r="Q69" i="1"/>
  <c r="Q400" i="1"/>
  <c r="Q70" i="1"/>
  <c r="Q401" i="1"/>
  <c r="Q71" i="1"/>
  <c r="Q402" i="1"/>
  <c r="Q72" i="1"/>
  <c r="Q73" i="1"/>
  <c r="Q74" i="1"/>
  <c r="Q75" i="1"/>
  <c r="Q76" i="1"/>
  <c r="Q403" i="1"/>
  <c r="Q404" i="1"/>
  <c r="Q405" i="1"/>
  <c r="Q77" i="1"/>
  <c r="Q78" i="1"/>
  <c r="Q79" i="1"/>
  <c r="Q406" i="1"/>
  <c r="Q80" i="1"/>
  <c r="Q81" i="1"/>
  <c r="Q82" i="1"/>
  <c r="Q407" i="1"/>
  <c r="Q83" i="1"/>
  <c r="Q84" i="1"/>
  <c r="Q408" i="1"/>
  <c r="Q409" i="1"/>
  <c r="Q85" i="1"/>
  <c r="Q410" i="1"/>
  <c r="Q411" i="1"/>
  <c r="Q412" i="1"/>
  <c r="Q86" i="1"/>
  <c r="Q87" i="1"/>
  <c r="Q88" i="1"/>
  <c r="Q89" i="1"/>
  <c r="Q413" i="1"/>
  <c r="Q414" i="1"/>
  <c r="Q415" i="1"/>
  <c r="Q416" i="1"/>
  <c r="Q417" i="1"/>
  <c r="Q90" i="1"/>
  <c r="Q91" i="1"/>
  <c r="Q418" i="1"/>
  <c r="Q92" i="1"/>
  <c r="Q93" i="1"/>
  <c r="Q94" i="1"/>
  <c r="Q95" i="1"/>
  <c r="Q419" i="1"/>
  <c r="Q420" i="1"/>
  <c r="Q96" i="1"/>
  <c r="Q421" i="1"/>
  <c r="Q97" i="1"/>
  <c r="Q98" i="1"/>
  <c r="Q99" i="1"/>
  <c r="Q100" i="1"/>
  <c r="Q101" i="1"/>
  <c r="Q102" i="1"/>
  <c r="Q103" i="1"/>
  <c r="Q104" i="1"/>
  <c r="Q105" i="1"/>
  <c r="Q106" i="1"/>
  <c r="Q422" i="1"/>
  <c r="Q423" i="1"/>
  <c r="Q107" i="1"/>
  <c r="Q424" i="1"/>
  <c r="Q108" i="1"/>
  <c r="Q425" i="1"/>
  <c r="Q109" i="1"/>
  <c r="Q426" i="1"/>
  <c r="Q427" i="1"/>
  <c r="Q110" i="1"/>
  <c r="Q428" i="1"/>
  <c r="Q111" i="1"/>
  <c r="Q112" i="1"/>
  <c r="Q429" i="1"/>
  <c r="Q430" i="1"/>
  <c r="Q431" i="1"/>
  <c r="Q113" i="1"/>
  <c r="Q432" i="1"/>
  <c r="Q433" i="1"/>
  <c r="Q114" i="1"/>
  <c r="Q115" i="1"/>
  <c r="Q434" i="1"/>
  <c r="Q116" i="1"/>
  <c r="Q117" i="1"/>
  <c r="Q435" i="1"/>
  <c r="Q118" i="1"/>
  <c r="Q436" i="1"/>
  <c r="Q119" i="1"/>
  <c r="Q120" i="1"/>
  <c r="Q121" i="1"/>
  <c r="Q122" i="1"/>
  <c r="Q437" i="1"/>
  <c r="Q438" i="1"/>
  <c r="Q123" i="1"/>
  <c r="Q439" i="1"/>
  <c r="Q440" i="1"/>
  <c r="Q124" i="1"/>
  <c r="Q441" i="1"/>
  <c r="Q125" i="1"/>
  <c r="Q126" i="1"/>
  <c r="Q442" i="1"/>
  <c r="Q443" i="1"/>
  <c r="Q127" i="1"/>
  <c r="Q444" i="1"/>
  <c r="Q128" i="1"/>
  <c r="Q445" i="1"/>
  <c r="Q446" i="1"/>
  <c r="Q129" i="1"/>
  <c r="Q130" i="1"/>
  <c r="Q447" i="1"/>
  <c r="Q448" i="1"/>
  <c r="Q131" i="1"/>
  <c r="Q132" i="1"/>
  <c r="Q133" i="1"/>
  <c r="Q134" i="1"/>
  <c r="Q135" i="1"/>
  <c r="Q136" i="1"/>
  <c r="Q137" i="1"/>
  <c r="Q449" i="1"/>
  <c r="Q138" i="1"/>
  <c r="Q450" i="1"/>
  <c r="Q139" i="1"/>
  <c r="Q140" i="1"/>
  <c r="Q141" i="1"/>
  <c r="Q142" i="1"/>
  <c r="Q451" i="1"/>
  <c r="Q452" i="1"/>
  <c r="Q453" i="1"/>
  <c r="Q143" i="1"/>
  <c r="Q454" i="1"/>
  <c r="Q455" i="1"/>
  <c r="Q144" i="1"/>
  <c r="Q145" i="1"/>
  <c r="Q146" i="1"/>
  <c r="Q147" i="1"/>
  <c r="Q148" i="1"/>
  <c r="Q456" i="1"/>
  <c r="Q457" i="1"/>
  <c r="Q149" i="1"/>
  <c r="Q150" i="1"/>
  <c r="Q458" i="1"/>
  <c r="Q459" i="1"/>
  <c r="Q151" i="1"/>
  <c r="Q152" i="1"/>
  <c r="Q460" i="1"/>
  <c r="Q153" i="1"/>
  <c r="Q154" i="1"/>
  <c r="Q461" i="1"/>
  <c r="Q155" i="1"/>
  <c r="Q156" i="1"/>
  <c r="Q157" i="1"/>
  <c r="Q158" i="1"/>
  <c r="Q462" i="1"/>
  <c r="Q463" i="1"/>
  <c r="Q464" i="1"/>
  <c r="Q159" i="1"/>
  <c r="Q160" i="1"/>
  <c r="Q161" i="1"/>
  <c r="Q162" i="1"/>
  <c r="Q163" i="1"/>
  <c r="Q465" i="1"/>
  <c r="Q466" i="1"/>
  <c r="Q164" i="1"/>
  <c r="Q165" i="1"/>
  <c r="Q166" i="1"/>
  <c r="Q167" i="1"/>
  <c r="Q168" i="1"/>
  <c r="Q169" i="1"/>
  <c r="Q170" i="1"/>
  <c r="Q171" i="1"/>
  <c r="Q172" i="1"/>
  <c r="Q467" i="1"/>
  <c r="Q173" i="1"/>
  <c r="Q174" i="1"/>
  <c r="Q468" i="1"/>
  <c r="Q175" i="1"/>
  <c r="Q469" i="1"/>
  <c r="Q470" i="1"/>
  <c r="Q176" i="1"/>
  <c r="Q177" i="1"/>
  <c r="Q471" i="1"/>
  <c r="Q472" i="1"/>
  <c r="Q473" i="1"/>
  <c r="Q178" i="1"/>
  <c r="Q474" i="1"/>
  <c r="Q475" i="1"/>
  <c r="Q179" i="1"/>
  <c r="Q180" i="1"/>
  <c r="Q181" i="1"/>
  <c r="Q476" i="1"/>
  <c r="Q477" i="1"/>
  <c r="Q478" i="1"/>
  <c r="Q479" i="1"/>
  <c r="Q480" i="1"/>
  <c r="Q481" i="1"/>
  <c r="Q182" i="1"/>
  <c r="Q482" i="1"/>
  <c r="Q483" i="1"/>
  <c r="Q484" i="1"/>
  <c r="Q183" i="1"/>
  <c r="Q485" i="1"/>
  <c r="Q184" i="1"/>
  <c r="Q185" i="1"/>
  <c r="Q486" i="1"/>
  <c r="Q186" i="1"/>
  <c r="Q487" i="1"/>
  <c r="Q488" i="1"/>
  <c r="Q489" i="1"/>
  <c r="Q490" i="1"/>
  <c r="Q491" i="1"/>
  <c r="Q492" i="1"/>
  <c r="Q493" i="1"/>
  <c r="Q187" i="1"/>
  <c r="Q494" i="1"/>
  <c r="Q495" i="1"/>
  <c r="Q496" i="1"/>
  <c r="Q188" i="1"/>
  <c r="Q189" i="1"/>
  <c r="Q190" i="1"/>
  <c r="Q191" i="1"/>
  <c r="Q497" i="1"/>
  <c r="Q498" i="1"/>
  <c r="Q499" i="1"/>
  <c r="Q192" i="1"/>
  <c r="Q500" i="1"/>
  <c r="Q501" i="1"/>
  <c r="Q502" i="1"/>
  <c r="Q503" i="1"/>
  <c r="Q193" i="1"/>
  <c r="Q504" i="1"/>
  <c r="Q194" i="1"/>
  <c r="Q505" i="1"/>
  <c r="Q195" i="1"/>
  <c r="Q506" i="1"/>
  <c r="Q196" i="1"/>
  <c r="Q507" i="1"/>
  <c r="Q197" i="1"/>
  <c r="Q198" i="1"/>
  <c r="Q508" i="1"/>
  <c r="Q509" i="1"/>
  <c r="Q199" i="1"/>
  <c r="Q200" i="1"/>
  <c r="Q510" i="1"/>
  <c r="Q511" i="1"/>
  <c r="Q201" i="1"/>
  <c r="Q512" i="1"/>
  <c r="Q202" i="1"/>
  <c r="Q513" i="1"/>
  <c r="Q514" i="1"/>
  <c r="Q203" i="1"/>
  <c r="Q515" i="1"/>
  <c r="Q516" i="1"/>
  <c r="Q204" i="1"/>
  <c r="Q205" i="1"/>
  <c r="Q206" i="1"/>
  <c r="Q517" i="1"/>
  <c r="Q518" i="1"/>
  <c r="Q207" i="1"/>
  <c r="Q208" i="1"/>
  <c r="Q519" i="1"/>
  <c r="Q520" i="1"/>
  <c r="Q521" i="1"/>
  <c r="Q522" i="1"/>
  <c r="Q523" i="1"/>
  <c r="Q209" i="1"/>
  <c r="Q524" i="1"/>
  <c r="Q210" i="1"/>
  <c r="Q525" i="1"/>
  <c r="Q211" i="1"/>
  <c r="Q526" i="1"/>
  <c r="Q527" i="1"/>
  <c r="Q528" i="1"/>
  <c r="Q212" i="1"/>
  <c r="Q529" i="1"/>
  <c r="Q213" i="1"/>
  <c r="Q214" i="1"/>
  <c r="Q530" i="1"/>
  <c r="Q215" i="1"/>
  <c r="Q216" i="1"/>
  <c r="Q531" i="1"/>
  <c r="Q532" i="1"/>
  <c r="Q217" i="1"/>
  <c r="Q533" i="1"/>
  <c r="Q218" i="1"/>
  <c r="Q219" i="1"/>
  <c r="Q534" i="1"/>
  <c r="Q220" i="1"/>
  <c r="Q221" i="1"/>
  <c r="Q222" i="1"/>
  <c r="Q223" i="1"/>
  <c r="Q224" i="1"/>
  <c r="Q225" i="1"/>
  <c r="Q535" i="1"/>
  <c r="Q536" i="1"/>
  <c r="Q537" i="1"/>
  <c r="Q538" i="1"/>
  <c r="Q226" i="1"/>
  <c r="Q227" i="1"/>
  <c r="Q539" i="1"/>
  <c r="Q228" i="1"/>
  <c r="Q229" i="1"/>
  <c r="Q540" i="1"/>
  <c r="Q541" i="1"/>
  <c r="Q230" i="1"/>
  <c r="Q231" i="1"/>
  <c r="Q542" i="1"/>
  <c r="Q232" i="1"/>
  <c r="Q233" i="1"/>
  <c r="Q234" i="1"/>
  <c r="Q235" i="1"/>
  <c r="Q236" i="1"/>
  <c r="Q237" i="1"/>
  <c r="Q238" i="1"/>
  <c r="Q239" i="1"/>
  <c r="Q543" i="1"/>
  <c r="Q544" i="1"/>
  <c r="Q545" i="1"/>
  <c r="Q240" i="1"/>
  <c r="Q546" i="1"/>
  <c r="Q547" i="1"/>
  <c r="Q548" i="1"/>
  <c r="Q241" i="1"/>
  <c r="Q549" i="1"/>
  <c r="Q242" i="1"/>
  <c r="Q550" i="1"/>
  <c r="Q551" i="1"/>
  <c r="Q552" i="1"/>
  <c r="Q553" i="1"/>
  <c r="Q554" i="1"/>
  <c r="Q555" i="1"/>
  <c r="Q243" i="1"/>
  <c r="Q244" i="1"/>
  <c r="Q556" i="1"/>
  <c r="Q245" i="1"/>
  <c r="Q557" i="1"/>
  <c r="Q558" i="1"/>
  <c r="Q559" i="1"/>
  <c r="Q560" i="1"/>
  <c r="Q561" i="1"/>
  <c r="Q562" i="1"/>
  <c r="Q563" i="1"/>
  <c r="Q564" i="1"/>
  <c r="Q565" i="1"/>
  <c r="Q566" i="1"/>
  <c r="Q567" i="1"/>
  <c r="Q246" i="1"/>
  <c r="Q568" i="1"/>
  <c r="Q569" i="1"/>
  <c r="Q247" i="1"/>
  <c r="Q248" i="1"/>
  <c r="Q570" i="1"/>
  <c r="Q571" i="1"/>
  <c r="Q572" i="1"/>
  <c r="Q573" i="1"/>
  <c r="Q249" i="1"/>
  <c r="Q574" i="1"/>
  <c r="Q575" i="1"/>
  <c r="Q576" i="1"/>
  <c r="Q577" i="1"/>
  <c r="Q250" i="1"/>
  <c r="Q578" i="1"/>
  <c r="Q579" i="1"/>
  <c r="Q580" i="1"/>
  <c r="Q251" i="1"/>
  <c r="Q581" i="1"/>
  <c r="Q582" i="1"/>
  <c r="Q252" i="1"/>
  <c r="Q253" i="1"/>
  <c r="Q583" i="1"/>
  <c r="Q254" i="1"/>
  <c r="Q584" i="1"/>
  <c r="Q585" i="1"/>
  <c r="Q586" i="1"/>
  <c r="Q255" i="1"/>
  <c r="Q256" i="1"/>
  <c r="Q257" i="1"/>
  <c r="Q587" i="1"/>
  <c r="Q258" i="1"/>
  <c r="Q259" i="1"/>
  <c r="Q260" i="1"/>
  <c r="Q261" i="1"/>
  <c r="Q262" i="1"/>
  <c r="Q588" i="1"/>
  <c r="Q263" i="1"/>
  <c r="Q589" i="1"/>
  <c r="Q590" i="1"/>
  <c r="Q264" i="1"/>
  <c r="Q265" i="1"/>
  <c r="Q591" i="1"/>
  <c r="Q592" i="1"/>
  <c r="Q266" i="1"/>
  <c r="Q267" i="1"/>
  <c r="Q593" i="1"/>
  <c r="Q268" i="1"/>
  <c r="Q594" i="1"/>
  <c r="Q269" i="1"/>
  <c r="Q595" i="1"/>
  <c r="Q596" i="1"/>
  <c r="Q597" i="1"/>
  <c r="Q598" i="1"/>
  <c r="Q599" i="1"/>
  <c r="Q270" i="1"/>
  <c r="Q271" i="1"/>
  <c r="Q600" i="1"/>
  <c r="Q601" i="1"/>
  <c r="Q602" i="1"/>
  <c r="Q603" i="1"/>
  <c r="Q604" i="1"/>
  <c r="Q605" i="1"/>
  <c r="Q272" i="1"/>
  <c r="Q606" i="1"/>
  <c r="Q273" i="1"/>
  <c r="Q607" i="1"/>
  <c r="Q608" i="1"/>
  <c r="Q609" i="1"/>
  <c r="Q610" i="1"/>
  <c r="Q274" i="1"/>
  <c r="Q611" i="1"/>
  <c r="Q612" i="1"/>
  <c r="Q613" i="1"/>
  <c r="Q275" i="1"/>
  <c r="Q276" i="1"/>
  <c r="Q614" i="1"/>
  <c r="Q615" i="1"/>
  <c r="Q277" i="1"/>
  <c r="Q278" i="1"/>
  <c r="Q616" i="1"/>
  <c r="Q617" i="1"/>
  <c r="Q279" i="1"/>
  <c r="Q618" i="1"/>
  <c r="Q280" i="1"/>
  <c r="Q619" i="1"/>
  <c r="Q620" i="1"/>
  <c r="Q621" i="1"/>
  <c r="Q622" i="1"/>
  <c r="Q623" i="1"/>
  <c r="Q624" i="1"/>
  <c r="Q281" i="1"/>
  <c r="Q282" i="1"/>
  <c r="Q625" i="1"/>
  <c r="Q283" i="1"/>
  <c r="Q284" i="1"/>
  <c r="Q626" i="1"/>
  <c r="Q627" i="1"/>
  <c r="Q628" i="1"/>
  <c r="Q629" i="1"/>
  <c r="Q630" i="1"/>
  <c r="Q285" i="1"/>
  <c r="Q631" i="1"/>
  <c r="Q286" i="1"/>
  <c r="Q632" i="1"/>
  <c r="Q287" i="1"/>
  <c r="Q633" i="1"/>
  <c r="Q634" i="1"/>
  <c r="Q288" i="1"/>
  <c r="Q635" i="1"/>
  <c r="Q636" i="1"/>
  <c r="Q637" i="1"/>
  <c r="Q638" i="1"/>
  <c r="Q289" i="1"/>
  <c r="Q639" i="1"/>
  <c r="Q290" i="1"/>
  <c r="Q640" i="1"/>
  <c r="Q641" i="1"/>
  <c r="Q642" i="1"/>
  <c r="Q643" i="1"/>
  <c r="Q644" i="1"/>
  <c r="Q645" i="1"/>
  <c r="Q646" i="1"/>
  <c r="Q647" i="1"/>
  <c r="Q291" i="1"/>
  <c r="Q648" i="1"/>
  <c r="Q649" i="1"/>
  <c r="Q292" i="1"/>
  <c r="Q650" i="1"/>
  <c r="Q293" i="1"/>
  <c r="Q651" i="1"/>
  <c r="Q652" i="1"/>
  <c r="Q294" i="1"/>
  <c r="Q653" i="1"/>
  <c r="Q654" i="1"/>
  <c r="Q295" i="1"/>
  <c r="Q655" i="1"/>
  <c r="Q656" i="1"/>
  <c r="Q657" i="1"/>
  <c r="Q658" i="1"/>
  <c r="Q296" i="1"/>
  <c r="Q297" i="1"/>
  <c r="Q298" i="1"/>
  <c r="Q659" i="1"/>
  <c r="Q299" i="1"/>
  <c r="Q660" i="1"/>
  <c r="Q300" i="1"/>
  <c r="Q301" i="1"/>
  <c r="Q661" i="1"/>
  <c r="Q662" i="1"/>
  <c r="Q663" i="1"/>
  <c r="Q664" i="1"/>
  <c r="Q302" i="1"/>
  <c r="Q665" i="1"/>
  <c r="Q303" i="1"/>
  <c r="Q304" i="1"/>
  <c r="Q666" i="1"/>
  <c r="Q667" i="1"/>
  <c r="Q305" i="1"/>
  <c r="Q668" i="1"/>
  <c r="Q669" i="1"/>
  <c r="Q670" i="1"/>
  <c r="Q306" i="1"/>
  <c r="Q307" i="1"/>
  <c r="Q671" i="1"/>
  <c r="Q672" i="1"/>
  <c r="Q308" i="1"/>
  <c r="Q309" i="1"/>
  <c r="Q310" i="1"/>
  <c r="Q673" i="1"/>
  <c r="Q311" i="1"/>
  <c r="Q674" i="1"/>
  <c r="Q675" i="1"/>
  <c r="Q676" i="1"/>
  <c r="Q677" i="1"/>
  <c r="Q678" i="1"/>
  <c r="Q679" i="1"/>
  <c r="Q680" i="1"/>
  <c r="Q312" i="1"/>
  <c r="Q313" i="1"/>
  <c r="Q314" i="1"/>
  <c r="Q315" i="1"/>
  <c r="Q316" i="1"/>
  <c r="Q317" i="1"/>
  <c r="Q681" i="1"/>
  <c r="Q318" i="1"/>
  <c r="Q319" i="1"/>
  <c r="Q320" i="1"/>
  <c r="Q682" i="1"/>
  <c r="Q683" i="1"/>
  <c r="Q321" i="1"/>
  <c r="Q322" i="1"/>
  <c r="Q684" i="1"/>
  <c r="Q685" i="1"/>
  <c r="Q323" i="1"/>
  <c r="Q686" i="1"/>
  <c r="Q324" i="1"/>
  <c r="Q687" i="1"/>
  <c r="Q688" i="1"/>
  <c r="Q325" i="1"/>
  <c r="Q689" i="1"/>
  <c r="Q690" i="1"/>
  <c r="Q691" i="1"/>
  <c r="Q692" i="1"/>
  <c r="Q693" i="1"/>
  <c r="Q694" i="1"/>
  <c r="Q326" i="1"/>
  <c r="Q327" i="1"/>
  <c r="Q328" i="1"/>
  <c r="Q329" i="1"/>
  <c r="Q695" i="1"/>
  <c r="Q330" i="1"/>
  <c r="Q331" i="1"/>
  <c r="Q332" i="1"/>
  <c r="Q696" i="1"/>
  <c r="Q697" i="1"/>
  <c r="Q698" i="1"/>
  <c r="Q333" i="1"/>
  <c r="Q699" i="1"/>
  <c r="Q334" i="1"/>
  <c r="Q700" i="1"/>
  <c r="Q701" i="1"/>
  <c r="Q335" i="1"/>
  <c r="Q702" i="1"/>
  <c r="Q703" i="1"/>
  <c r="Q704" i="1"/>
  <c r="Q705" i="1"/>
  <c r="Q706" i="1"/>
  <c r="Q707" i="1"/>
  <c r="Q708" i="1"/>
  <c r="Q336" i="1"/>
  <c r="Q709" i="1"/>
  <c r="Q337" i="1"/>
  <c r="Q338" i="1"/>
  <c r="Q710" i="1"/>
  <c r="Q339" i="1"/>
  <c r="Q340" i="1"/>
  <c r="Q711" i="1"/>
  <c r="Q712" i="1"/>
  <c r="Q713" i="1"/>
  <c r="Q714" i="1"/>
  <c r="Q715" i="1"/>
  <c r="Q341" i="1"/>
  <c r="Q716" i="1"/>
  <c r="Q342" i="1"/>
  <c r="Q717" i="1"/>
  <c r="Q343" i="1"/>
  <c r="Q344" i="1"/>
  <c r="Q718" i="1"/>
  <c r="Q719" i="1"/>
  <c r="Q720" i="1"/>
  <c r="Q721" i="1"/>
  <c r="Q722" i="1"/>
  <c r="Q723" i="1"/>
  <c r="Q345" i="1"/>
  <c r="Q724" i="1"/>
  <c r="Q725" i="1"/>
  <c r="Q346" i="1"/>
  <c r="Q726" i="1"/>
  <c r="Q727" i="1"/>
  <c r="Q728" i="1"/>
  <c r="Q729" i="1"/>
  <c r="Q347" i="1"/>
  <c r="Q730" i="1"/>
  <c r="Q348" i="1"/>
  <c r="Q731" i="1"/>
  <c r="Q732" i="1"/>
  <c r="Q349" i="1"/>
  <c r="Q350" i="1"/>
  <c r="Q733" i="1"/>
  <c r="Q351" i="1"/>
  <c r="Q734" i="1"/>
  <c r="Q352" i="1"/>
  <c r="Q735" i="1"/>
  <c r="Q736" i="1"/>
  <c r="Q737" i="1"/>
  <c r="Q738" i="1"/>
  <c r="Q353" i="1"/>
  <c r="Q739" i="1"/>
  <c r="Q740" i="1"/>
  <c r="Q354" i="1"/>
  <c r="Q741" i="1"/>
  <c r="Q742" i="1"/>
  <c r="Q743" i="1"/>
  <c r="Q355" i="1"/>
  <c r="Q356" i="1"/>
  <c r="Q744" i="1"/>
  <c r="Q745" i="1"/>
  <c r="Q357" i="1"/>
  <c r="Q746" i="1"/>
  <c r="Q747" i="1"/>
  <c r="Q358" i="1"/>
  <c r="Q359" i="1"/>
  <c r="Q360" i="1"/>
  <c r="Q361" i="1"/>
  <c r="Q362" i="1"/>
  <c r="Q748" i="1"/>
  <c r="Q749" i="1"/>
  <c r="Q750" i="1"/>
  <c r="Q751" i="1"/>
  <c r="Q752" i="1"/>
  <c r="Q363" i="1"/>
  <c r="Q364" i="1"/>
  <c r="Q753" i="1"/>
  <c r="Q754" i="1"/>
  <c r="Y2" i="1"/>
  <c r="Y366" i="1"/>
  <c r="Y3" i="1"/>
  <c r="Y4" i="1"/>
  <c r="Y5" i="1"/>
  <c r="Y367" i="1"/>
  <c r="Y368" i="1"/>
  <c r="Y6" i="1"/>
  <c r="Y7" i="1"/>
  <c r="Y8" i="1"/>
  <c r="Y9" i="1"/>
  <c r="Y369" i="1"/>
  <c r="Y10" i="1"/>
  <c r="Y370" i="1"/>
  <c r="Y371" i="1"/>
  <c r="Y11" i="1"/>
  <c r="Y372" i="1"/>
  <c r="Y373" i="1"/>
  <c r="Y374" i="1"/>
  <c r="Y12" i="1"/>
  <c r="Y375" i="1"/>
  <c r="Y376" i="1"/>
  <c r="Y13" i="1"/>
  <c r="Y377" i="1"/>
  <c r="Y378" i="1"/>
  <c r="Y379" i="1"/>
  <c r="Y380" i="1"/>
  <c r="Y381" i="1"/>
  <c r="Y14" i="1"/>
  <c r="Y382" i="1"/>
  <c r="Y15" i="1"/>
  <c r="Y16" i="1"/>
  <c r="Y383" i="1"/>
  <c r="Y17" i="1"/>
  <c r="Y18" i="1"/>
  <c r="Y19" i="1"/>
  <c r="Y20" i="1"/>
  <c r="Y384" i="1"/>
  <c r="Y21" i="1"/>
  <c r="Y22" i="1"/>
  <c r="Y23" i="1"/>
  <c r="Y24" i="1"/>
  <c r="Y385" i="1"/>
  <c r="Y25" i="1"/>
  <c r="Y26" i="1"/>
  <c r="Y27" i="1"/>
  <c r="Y386" i="1"/>
  <c r="Y28" i="1"/>
  <c r="Y29" i="1"/>
  <c r="Y30" i="1"/>
  <c r="Y387" i="1"/>
  <c r="Y31" i="1"/>
  <c r="Y32" i="1"/>
  <c r="Y33" i="1"/>
  <c r="Y388" i="1"/>
  <c r="Y34" i="1"/>
  <c r="Y389" i="1"/>
  <c r="Y35" i="1"/>
  <c r="Y390" i="1"/>
  <c r="Y36" i="1"/>
  <c r="Y391" i="1"/>
  <c r="Y37" i="1"/>
  <c r="Y392" i="1"/>
  <c r="Y38" i="1"/>
  <c r="Y39" i="1"/>
  <c r="Y40" i="1"/>
  <c r="Y41" i="1"/>
  <c r="Y393" i="1"/>
  <c r="Y42" i="1"/>
  <c r="Y43" i="1"/>
  <c r="Y44" i="1"/>
  <c r="Y45" i="1"/>
  <c r="Y46" i="1"/>
  <c r="Y47" i="1"/>
  <c r="Y48" i="1"/>
  <c r="Y49" i="1"/>
  <c r="Y50" i="1"/>
  <c r="Y394" i="1"/>
  <c r="Y51" i="1"/>
  <c r="Y52" i="1"/>
  <c r="Y53" i="1"/>
  <c r="Y395" i="1"/>
  <c r="Y396" i="1"/>
  <c r="Y54" i="1"/>
  <c r="Y55" i="1"/>
  <c r="Y56" i="1"/>
  <c r="Y57" i="1"/>
  <c r="Y397" i="1"/>
  <c r="Y58" i="1"/>
  <c r="Y59" i="1"/>
  <c r="Y398" i="1"/>
  <c r="Y60" i="1"/>
  <c r="Y399" i="1"/>
  <c r="Y61" i="1"/>
  <c r="Y62" i="1"/>
  <c r="Y63" i="1"/>
  <c r="Y64" i="1"/>
  <c r="Y65" i="1"/>
  <c r="Y66" i="1"/>
  <c r="Y67" i="1"/>
  <c r="Y68" i="1"/>
  <c r="Y69" i="1"/>
  <c r="Y400" i="1"/>
  <c r="Y70" i="1"/>
  <c r="Y401" i="1"/>
  <c r="Y71" i="1"/>
  <c r="Y402" i="1"/>
  <c r="Y72" i="1"/>
  <c r="Y73" i="1"/>
  <c r="Y74" i="1"/>
  <c r="Y75" i="1"/>
  <c r="Y76" i="1"/>
  <c r="Y403" i="1"/>
  <c r="Y404" i="1"/>
  <c r="Y405" i="1"/>
  <c r="Y77" i="1"/>
  <c r="Y78" i="1"/>
  <c r="Y79" i="1"/>
  <c r="Y406" i="1"/>
  <c r="Y80" i="1"/>
  <c r="Y81" i="1"/>
  <c r="Y82" i="1"/>
  <c r="Y407" i="1"/>
  <c r="Y83" i="1"/>
  <c r="Y84" i="1"/>
  <c r="Y408" i="1"/>
  <c r="Y409" i="1"/>
  <c r="Y85" i="1"/>
  <c r="Y410" i="1"/>
  <c r="Y411" i="1"/>
  <c r="Y412" i="1"/>
  <c r="Y86" i="1"/>
  <c r="Y87" i="1"/>
  <c r="Y88" i="1"/>
  <c r="Y89" i="1"/>
  <c r="Y413" i="1"/>
  <c r="Y414" i="1"/>
  <c r="Y415" i="1"/>
  <c r="Y416" i="1"/>
  <c r="Y417" i="1"/>
  <c r="Y90" i="1"/>
  <c r="Y91" i="1"/>
  <c r="Y418" i="1"/>
  <c r="Y92" i="1"/>
  <c r="Y93" i="1"/>
  <c r="Y94" i="1"/>
  <c r="Y95" i="1"/>
  <c r="Y419" i="1"/>
  <c r="Y420" i="1"/>
  <c r="Y96" i="1"/>
  <c r="Y421" i="1"/>
  <c r="Y97" i="1"/>
  <c r="Y98" i="1"/>
  <c r="Y99" i="1"/>
  <c r="Y100" i="1"/>
  <c r="Y101" i="1"/>
  <c r="Y102" i="1"/>
  <c r="Y103" i="1"/>
  <c r="Y104" i="1"/>
  <c r="Y105" i="1"/>
  <c r="Y106" i="1"/>
  <c r="Y422" i="1"/>
  <c r="Y423" i="1"/>
  <c r="Y107" i="1"/>
  <c r="Y424" i="1"/>
  <c r="Y108" i="1"/>
  <c r="Y425" i="1"/>
  <c r="Y109" i="1"/>
  <c r="Y426" i="1"/>
  <c r="Y427" i="1"/>
  <c r="Y110" i="1"/>
  <c r="Y428" i="1"/>
  <c r="Y111" i="1"/>
  <c r="Y112" i="1"/>
  <c r="Y429" i="1"/>
  <c r="Y430" i="1"/>
  <c r="Y431" i="1"/>
  <c r="Y113" i="1"/>
  <c r="Y432" i="1"/>
  <c r="Y433" i="1"/>
  <c r="Y114" i="1"/>
  <c r="Y115" i="1"/>
  <c r="Y434" i="1"/>
  <c r="Y116" i="1"/>
  <c r="Y117" i="1"/>
  <c r="Y435" i="1"/>
  <c r="Y118" i="1"/>
  <c r="Y436" i="1"/>
  <c r="Y119" i="1"/>
  <c r="Y120" i="1"/>
  <c r="Y121" i="1"/>
  <c r="Y122" i="1"/>
  <c r="Y437" i="1"/>
  <c r="Y438" i="1"/>
  <c r="Y123" i="1"/>
  <c r="Y439" i="1"/>
  <c r="Y440" i="1"/>
  <c r="Y124" i="1"/>
  <c r="Y441" i="1"/>
  <c r="Y125" i="1"/>
  <c r="Y126" i="1"/>
  <c r="Y442" i="1"/>
  <c r="Y443" i="1"/>
  <c r="Y127" i="1"/>
  <c r="Y444" i="1"/>
  <c r="Y128" i="1"/>
  <c r="Y445" i="1"/>
  <c r="Y446" i="1"/>
  <c r="Y129" i="1"/>
  <c r="Y130" i="1"/>
  <c r="Y447" i="1"/>
  <c r="Y448" i="1"/>
  <c r="Y131" i="1"/>
  <c r="Y132" i="1"/>
  <c r="Y133" i="1"/>
  <c r="Y134" i="1"/>
  <c r="Y135" i="1"/>
  <c r="Y136" i="1"/>
  <c r="Y137" i="1"/>
  <c r="Y449" i="1"/>
  <c r="Y138" i="1"/>
  <c r="Y450" i="1"/>
  <c r="Y139" i="1"/>
  <c r="Y140" i="1"/>
  <c r="Y141" i="1"/>
  <c r="Y142" i="1"/>
  <c r="Y451" i="1"/>
  <c r="Y452" i="1"/>
  <c r="Y453" i="1"/>
  <c r="Y143" i="1"/>
  <c r="Y454" i="1"/>
  <c r="Y455" i="1"/>
  <c r="Y144" i="1"/>
  <c r="Y145" i="1"/>
  <c r="Y146" i="1"/>
  <c r="Y147" i="1"/>
  <c r="Y148" i="1"/>
  <c r="Y456" i="1"/>
  <c r="Y457" i="1"/>
  <c r="Y149" i="1"/>
  <c r="Y150" i="1"/>
  <c r="Y458" i="1"/>
  <c r="Y459" i="1"/>
  <c r="Y151" i="1"/>
  <c r="Y152" i="1"/>
  <c r="Y460" i="1"/>
  <c r="Y153" i="1"/>
  <c r="Y154" i="1"/>
  <c r="Y461" i="1"/>
  <c r="Y155" i="1"/>
  <c r="Y156" i="1"/>
  <c r="Y157" i="1"/>
  <c r="Y158" i="1"/>
  <c r="Y462" i="1"/>
  <c r="Y463" i="1"/>
  <c r="Y464" i="1"/>
  <c r="Y159" i="1"/>
  <c r="Y160" i="1"/>
  <c r="Y161" i="1"/>
  <c r="Y162" i="1"/>
  <c r="Y163" i="1"/>
  <c r="Y465" i="1"/>
  <c r="Y466" i="1"/>
  <c r="Y164" i="1"/>
  <c r="Y165" i="1"/>
  <c r="Y166" i="1"/>
  <c r="Y167" i="1"/>
  <c r="Y168" i="1"/>
  <c r="Y169" i="1"/>
  <c r="Y170" i="1"/>
  <c r="Y171" i="1"/>
  <c r="Y172" i="1"/>
  <c r="Y467" i="1"/>
  <c r="Y173" i="1"/>
  <c r="Y174" i="1"/>
  <c r="Y468" i="1"/>
  <c r="Y175" i="1"/>
  <c r="Y469" i="1"/>
  <c r="Y470" i="1"/>
  <c r="Y176" i="1"/>
  <c r="Y177" i="1"/>
  <c r="Y471" i="1"/>
  <c r="Y472" i="1"/>
  <c r="Y473" i="1"/>
  <c r="Y178" i="1"/>
  <c r="Y474" i="1"/>
  <c r="Y475" i="1"/>
  <c r="Y179" i="1"/>
  <c r="Y180" i="1"/>
  <c r="Y181" i="1"/>
  <c r="Y476" i="1"/>
  <c r="Y477" i="1"/>
  <c r="Y478" i="1"/>
  <c r="Y479" i="1"/>
  <c r="Y480" i="1"/>
  <c r="Y481" i="1"/>
  <c r="Y182" i="1"/>
  <c r="Y482" i="1"/>
  <c r="Y483" i="1"/>
  <c r="Y484" i="1"/>
  <c r="Y183" i="1"/>
  <c r="Y485" i="1"/>
  <c r="Y184" i="1"/>
  <c r="Y185" i="1"/>
  <c r="Y486" i="1"/>
  <c r="Y186" i="1"/>
  <c r="Y487" i="1"/>
  <c r="Y488" i="1"/>
  <c r="Y489" i="1"/>
  <c r="Y490" i="1"/>
  <c r="Y491" i="1"/>
  <c r="Y492" i="1"/>
  <c r="Y493" i="1"/>
  <c r="Y187" i="1"/>
  <c r="Y494" i="1"/>
  <c r="Y495" i="1"/>
  <c r="Y496" i="1"/>
  <c r="Y188" i="1"/>
  <c r="Y189" i="1"/>
  <c r="Y190" i="1"/>
  <c r="Y191" i="1"/>
  <c r="Y497" i="1"/>
  <c r="Y498" i="1"/>
  <c r="Y499" i="1"/>
  <c r="Y192" i="1"/>
  <c r="Y500" i="1"/>
  <c r="Y501" i="1"/>
  <c r="Y502" i="1"/>
  <c r="Y503" i="1"/>
  <c r="Y193" i="1"/>
  <c r="Y504" i="1"/>
  <c r="Y194" i="1"/>
  <c r="Y505" i="1"/>
  <c r="Y195" i="1"/>
  <c r="Y506" i="1"/>
  <c r="Y196" i="1"/>
  <c r="Y507" i="1"/>
  <c r="Y197" i="1"/>
  <c r="Y198" i="1"/>
  <c r="Y508" i="1"/>
  <c r="Y509" i="1"/>
  <c r="Y199" i="1"/>
  <c r="Y200" i="1"/>
  <c r="Y510" i="1"/>
  <c r="Y511" i="1"/>
  <c r="Y201" i="1"/>
  <c r="Y512" i="1"/>
  <c r="Y202" i="1"/>
  <c r="Y513" i="1"/>
  <c r="Y514" i="1"/>
  <c r="Y203" i="1"/>
  <c r="Y515" i="1"/>
  <c r="Y516" i="1"/>
  <c r="Y204" i="1"/>
  <c r="Y205" i="1"/>
  <c r="Y206" i="1"/>
  <c r="Y517" i="1"/>
  <c r="Y518" i="1"/>
  <c r="Y207" i="1"/>
  <c r="Y208" i="1"/>
  <c r="Y519" i="1"/>
  <c r="Y520" i="1"/>
  <c r="Y521" i="1"/>
  <c r="Y522" i="1"/>
  <c r="Y523" i="1"/>
  <c r="Y209" i="1"/>
  <c r="Y524" i="1"/>
  <c r="Y210" i="1"/>
  <c r="Y525" i="1"/>
  <c r="Y211" i="1"/>
  <c r="Y526" i="1"/>
  <c r="Y527" i="1"/>
  <c r="Y528" i="1"/>
  <c r="Y212" i="1"/>
  <c r="Y529" i="1"/>
  <c r="Y213" i="1"/>
  <c r="Y214" i="1"/>
  <c r="Y530" i="1"/>
  <c r="Y215" i="1"/>
  <c r="Y216" i="1"/>
  <c r="Y531" i="1"/>
  <c r="Y532" i="1"/>
  <c r="Y217" i="1"/>
  <c r="Y533" i="1"/>
  <c r="Y218" i="1"/>
  <c r="Y219" i="1"/>
  <c r="Y534" i="1"/>
  <c r="Y220" i="1"/>
  <c r="Y221" i="1"/>
  <c r="Y222" i="1"/>
  <c r="Y223" i="1"/>
  <c r="Y224" i="1"/>
  <c r="Y225" i="1"/>
  <c r="Y535" i="1"/>
  <c r="Y536" i="1"/>
  <c r="Y537" i="1"/>
  <c r="Y538" i="1"/>
  <c r="Y226" i="1"/>
  <c r="Y227" i="1"/>
  <c r="Y539" i="1"/>
  <c r="Y228" i="1"/>
  <c r="Y229" i="1"/>
  <c r="Y540" i="1"/>
  <c r="Y541" i="1"/>
  <c r="Y230" i="1"/>
  <c r="Y231" i="1"/>
  <c r="Y542" i="1"/>
  <c r="Y232" i="1"/>
  <c r="Y233" i="1"/>
  <c r="Y234" i="1"/>
  <c r="Y235" i="1"/>
  <c r="Y236" i="1"/>
  <c r="Y237" i="1"/>
  <c r="Y238" i="1"/>
  <c r="Y239" i="1"/>
  <c r="Y543" i="1"/>
  <c r="Y544" i="1"/>
  <c r="Y545" i="1"/>
  <c r="Y240" i="1"/>
  <c r="Y546" i="1"/>
  <c r="Y547" i="1"/>
  <c r="Y548" i="1"/>
  <c r="Y241" i="1"/>
  <c r="Y549" i="1"/>
  <c r="Y242" i="1"/>
  <c r="Y550" i="1"/>
  <c r="Y551" i="1"/>
  <c r="Y552" i="1"/>
  <c r="Y553" i="1"/>
  <c r="Y554" i="1"/>
  <c r="Y555" i="1"/>
  <c r="Y243" i="1"/>
  <c r="Y244" i="1"/>
  <c r="Y556" i="1"/>
  <c r="Y245" i="1"/>
  <c r="Y557" i="1"/>
  <c r="Y558" i="1"/>
  <c r="Y559" i="1"/>
  <c r="Y560" i="1"/>
  <c r="Y561" i="1"/>
  <c r="Y562" i="1"/>
  <c r="Y563" i="1"/>
  <c r="Y564" i="1"/>
  <c r="Y565" i="1"/>
  <c r="Y566" i="1"/>
  <c r="Y567" i="1"/>
  <c r="Y246" i="1"/>
  <c r="Y568" i="1"/>
  <c r="Y569" i="1"/>
  <c r="Y247" i="1"/>
  <c r="Y248" i="1"/>
  <c r="Y570" i="1"/>
  <c r="Y571" i="1"/>
  <c r="Y572" i="1"/>
  <c r="Y573" i="1"/>
  <c r="Y249" i="1"/>
  <c r="Y574" i="1"/>
  <c r="Y575" i="1"/>
  <c r="Y576" i="1"/>
  <c r="Y577" i="1"/>
  <c r="Y250" i="1"/>
  <c r="Y578" i="1"/>
  <c r="Y579" i="1"/>
  <c r="Y580" i="1"/>
  <c r="Y251" i="1"/>
  <c r="Y581" i="1"/>
  <c r="Y582" i="1"/>
  <c r="Y252" i="1"/>
  <c r="Y253" i="1"/>
  <c r="Y583" i="1"/>
  <c r="Y254" i="1"/>
  <c r="Y584" i="1"/>
  <c r="Y585" i="1"/>
  <c r="Y586" i="1"/>
  <c r="Y255" i="1"/>
  <c r="Y256" i="1"/>
  <c r="Y257" i="1"/>
  <c r="Y587" i="1"/>
  <c r="Y258" i="1"/>
  <c r="Y259" i="1"/>
  <c r="Y260" i="1"/>
  <c r="Y261" i="1"/>
  <c r="Y262" i="1"/>
  <c r="Y588" i="1"/>
  <c r="Y263" i="1"/>
  <c r="Y589" i="1"/>
  <c r="Y590" i="1"/>
  <c r="Y264" i="1"/>
  <c r="Y265" i="1"/>
  <c r="Y591" i="1"/>
  <c r="Y592" i="1"/>
  <c r="Y266" i="1"/>
  <c r="Y267" i="1"/>
  <c r="Y593" i="1"/>
  <c r="Y268" i="1"/>
  <c r="Y594" i="1"/>
  <c r="Y269" i="1"/>
  <c r="Y595" i="1"/>
  <c r="Y596" i="1"/>
  <c r="Y597" i="1"/>
  <c r="Y598" i="1"/>
  <c r="Y599" i="1"/>
  <c r="Y270" i="1"/>
  <c r="Y271" i="1"/>
  <c r="Y600" i="1"/>
  <c r="Y601" i="1"/>
  <c r="Y602" i="1"/>
  <c r="Y603" i="1"/>
  <c r="Y604" i="1"/>
  <c r="Y605" i="1"/>
  <c r="Y272" i="1"/>
  <c r="Y606" i="1"/>
  <c r="Y273" i="1"/>
  <c r="Y607" i="1"/>
  <c r="Y608" i="1"/>
  <c r="Y609" i="1"/>
  <c r="Y610" i="1"/>
  <c r="Y274" i="1"/>
  <c r="Y611" i="1"/>
  <c r="Y612" i="1"/>
  <c r="Y613" i="1"/>
  <c r="Y275" i="1"/>
  <c r="Y276" i="1"/>
  <c r="Y614" i="1"/>
  <c r="Y615" i="1"/>
  <c r="Y277" i="1"/>
  <c r="Y278" i="1"/>
  <c r="Y616" i="1"/>
  <c r="Y617" i="1"/>
  <c r="Y279" i="1"/>
  <c r="Y618" i="1"/>
  <c r="Y280" i="1"/>
  <c r="Y619" i="1"/>
  <c r="Y620" i="1"/>
  <c r="Y621" i="1"/>
  <c r="Y622" i="1"/>
  <c r="Y623" i="1"/>
  <c r="Y624" i="1"/>
  <c r="Y281" i="1"/>
  <c r="Y282" i="1"/>
  <c r="Y625" i="1"/>
  <c r="Y283" i="1"/>
  <c r="Y284" i="1"/>
  <c r="Y626" i="1"/>
  <c r="Y627" i="1"/>
  <c r="Y628" i="1"/>
  <c r="Y629" i="1"/>
  <c r="Y630" i="1"/>
  <c r="Y285" i="1"/>
  <c r="Y631" i="1"/>
  <c r="Y286" i="1"/>
  <c r="Y632" i="1"/>
  <c r="Y287" i="1"/>
  <c r="Y633" i="1"/>
  <c r="Y634" i="1"/>
  <c r="Y288" i="1"/>
  <c r="Y635" i="1"/>
  <c r="Y636" i="1"/>
  <c r="Y637" i="1"/>
  <c r="Y638" i="1"/>
  <c r="Y289" i="1"/>
  <c r="Y639" i="1"/>
  <c r="Y290" i="1"/>
  <c r="Y640" i="1"/>
  <c r="Y641" i="1"/>
  <c r="Y642" i="1"/>
  <c r="Y643" i="1"/>
  <c r="Y644" i="1"/>
  <c r="Y645" i="1"/>
  <c r="Y646" i="1"/>
  <c r="Y647" i="1"/>
  <c r="Y291" i="1"/>
  <c r="Y648" i="1"/>
  <c r="Y649" i="1"/>
  <c r="Y292" i="1"/>
  <c r="Y650" i="1"/>
  <c r="Y293" i="1"/>
  <c r="Y651" i="1"/>
  <c r="Y652" i="1"/>
  <c r="Y294" i="1"/>
  <c r="Y653" i="1"/>
  <c r="Y654" i="1"/>
  <c r="Y295" i="1"/>
  <c r="Y655" i="1"/>
  <c r="Y656" i="1"/>
  <c r="Y657" i="1"/>
  <c r="Y658" i="1"/>
  <c r="Y296" i="1"/>
  <c r="Y297" i="1"/>
  <c r="Y298" i="1"/>
  <c r="Y659" i="1"/>
  <c r="Y299" i="1"/>
  <c r="Y660" i="1"/>
  <c r="Y300" i="1"/>
  <c r="Y301" i="1"/>
  <c r="Y661" i="1"/>
  <c r="Y662" i="1"/>
  <c r="Y663" i="1"/>
  <c r="Y664" i="1"/>
  <c r="Y302" i="1"/>
  <c r="Y665" i="1"/>
  <c r="Y303" i="1"/>
  <c r="Y304" i="1"/>
  <c r="Y666" i="1"/>
  <c r="Y667" i="1"/>
  <c r="Y305" i="1"/>
  <c r="Y668" i="1"/>
  <c r="Y669" i="1"/>
  <c r="Y670" i="1"/>
  <c r="Y306" i="1"/>
  <c r="Y307" i="1"/>
  <c r="Y671" i="1"/>
  <c r="Y672" i="1"/>
  <c r="Y308" i="1"/>
  <c r="Y309" i="1"/>
  <c r="Y310" i="1"/>
  <c r="Y673" i="1"/>
  <c r="Y311" i="1"/>
  <c r="Y674" i="1"/>
  <c r="Y675" i="1"/>
  <c r="Y676" i="1"/>
  <c r="Y677" i="1"/>
  <c r="Y678" i="1"/>
  <c r="Y679" i="1"/>
  <c r="Y680" i="1"/>
  <c r="Y312" i="1"/>
  <c r="Y313" i="1"/>
  <c r="Y314" i="1"/>
  <c r="Y315" i="1"/>
  <c r="Y316" i="1"/>
  <c r="Y317" i="1"/>
  <c r="Y681" i="1"/>
  <c r="Y318" i="1"/>
  <c r="Y319" i="1"/>
  <c r="Y320" i="1"/>
  <c r="Y682" i="1"/>
  <c r="Y683" i="1"/>
  <c r="Y321" i="1"/>
  <c r="Y322" i="1"/>
  <c r="Y684" i="1"/>
  <c r="Y685" i="1"/>
  <c r="Y323" i="1"/>
  <c r="Y686" i="1"/>
  <c r="Y324" i="1"/>
  <c r="Y687" i="1"/>
  <c r="Y688" i="1"/>
  <c r="Y325" i="1"/>
  <c r="Y689" i="1"/>
  <c r="Y690" i="1"/>
  <c r="Y691" i="1"/>
  <c r="Y692" i="1"/>
  <c r="Y693" i="1"/>
  <c r="Y694" i="1"/>
  <c r="Y326" i="1"/>
  <c r="Y327" i="1"/>
  <c r="Y328" i="1"/>
  <c r="Y329" i="1"/>
  <c r="Y695" i="1"/>
  <c r="Y330" i="1"/>
  <c r="Y331" i="1"/>
  <c r="Y332" i="1"/>
  <c r="Y696" i="1"/>
  <c r="Y697" i="1"/>
  <c r="Y698" i="1"/>
  <c r="Y333" i="1"/>
  <c r="Y699" i="1"/>
  <c r="Y334" i="1"/>
  <c r="Y700" i="1"/>
  <c r="Y701" i="1"/>
  <c r="Y335" i="1"/>
  <c r="Y702" i="1"/>
  <c r="Y703" i="1"/>
  <c r="Y704" i="1"/>
  <c r="Y705" i="1"/>
  <c r="Y706" i="1"/>
  <c r="Y707" i="1"/>
  <c r="Y708" i="1"/>
  <c r="Y336" i="1"/>
  <c r="Y709" i="1"/>
  <c r="Y337" i="1"/>
  <c r="Y338" i="1"/>
  <c r="Y710" i="1"/>
  <c r="Y339" i="1"/>
  <c r="Y340" i="1"/>
  <c r="Y711" i="1"/>
  <c r="Y712" i="1"/>
  <c r="Y713" i="1"/>
  <c r="Y714" i="1"/>
  <c r="Y715" i="1"/>
  <c r="Y341" i="1"/>
  <c r="Y716" i="1"/>
  <c r="Y342" i="1"/>
  <c r="Y717" i="1"/>
  <c r="Y343" i="1"/>
  <c r="Y344" i="1"/>
  <c r="Y718" i="1"/>
  <c r="Y719" i="1"/>
  <c r="Y720" i="1"/>
  <c r="Y721" i="1"/>
  <c r="Y722" i="1"/>
  <c r="Y723" i="1"/>
  <c r="Y345" i="1"/>
  <c r="Y724" i="1"/>
  <c r="Y725" i="1"/>
  <c r="Y346" i="1"/>
  <c r="Y726" i="1"/>
  <c r="Y727" i="1"/>
  <c r="Y728" i="1"/>
  <c r="Y729" i="1"/>
  <c r="Y347" i="1"/>
  <c r="Y730" i="1"/>
  <c r="Y348" i="1"/>
  <c r="Y731" i="1"/>
  <c r="Y732" i="1"/>
  <c r="Y349" i="1"/>
  <c r="Y350" i="1"/>
  <c r="Y733" i="1"/>
  <c r="Y351" i="1"/>
  <c r="Y734" i="1"/>
  <c r="Y352" i="1"/>
  <c r="Y735" i="1"/>
  <c r="Y736" i="1"/>
  <c r="Y737" i="1"/>
  <c r="Y738" i="1"/>
  <c r="Y353" i="1"/>
  <c r="Y739" i="1"/>
  <c r="Y740" i="1"/>
  <c r="Y354" i="1"/>
  <c r="Y741" i="1"/>
  <c r="Y742" i="1"/>
  <c r="Y743" i="1"/>
  <c r="Y355" i="1"/>
  <c r="Y356" i="1"/>
  <c r="Y744" i="1"/>
  <c r="Y745" i="1"/>
  <c r="Y357" i="1"/>
  <c r="Y746" i="1"/>
  <c r="Y747" i="1"/>
  <c r="Y358" i="1"/>
  <c r="Y359" i="1"/>
  <c r="Y360" i="1"/>
  <c r="Y361" i="1"/>
  <c r="Y362" i="1"/>
  <c r="Y748" i="1"/>
  <c r="Y749" i="1"/>
  <c r="Y750" i="1"/>
  <c r="Y751" i="1"/>
  <c r="Y752" i="1"/>
  <c r="Y363" i="1"/>
  <c r="Y364" i="1"/>
  <c r="Y753" i="1"/>
  <c r="Y754" i="1"/>
  <c r="Y365" i="1"/>
  <c r="V2" i="1"/>
  <c r="V366" i="1"/>
  <c r="V3" i="1"/>
  <c r="V4" i="1"/>
  <c r="V5" i="1"/>
  <c r="V367" i="1"/>
  <c r="V368" i="1"/>
  <c r="V6" i="1"/>
  <c r="V7" i="1"/>
  <c r="V8" i="1"/>
  <c r="V9" i="1"/>
  <c r="V369" i="1"/>
  <c r="V10" i="1"/>
  <c r="V370" i="1"/>
  <c r="V371" i="1"/>
  <c r="V11" i="1"/>
  <c r="V372" i="1"/>
  <c r="V373" i="1"/>
  <c r="V374" i="1"/>
  <c r="V12" i="1"/>
  <c r="V375" i="1"/>
  <c r="V376" i="1"/>
  <c r="V13" i="1"/>
  <c r="V377" i="1"/>
  <c r="V378" i="1"/>
  <c r="V379" i="1"/>
  <c r="V380" i="1"/>
  <c r="V381" i="1"/>
  <c r="V14" i="1"/>
  <c r="V382" i="1"/>
  <c r="V15" i="1"/>
  <c r="V16" i="1"/>
  <c r="V383" i="1"/>
  <c r="V17" i="1"/>
  <c r="V18" i="1"/>
  <c r="V19" i="1"/>
  <c r="V20" i="1"/>
  <c r="V384" i="1"/>
  <c r="V21" i="1"/>
  <c r="V22" i="1"/>
  <c r="V23" i="1"/>
  <c r="V24" i="1"/>
  <c r="V385" i="1"/>
  <c r="V25" i="1"/>
  <c r="V26" i="1"/>
  <c r="V27" i="1"/>
  <c r="V386" i="1"/>
  <c r="V28" i="1"/>
  <c r="V29" i="1"/>
  <c r="V30" i="1"/>
  <c r="V387" i="1"/>
  <c r="V31" i="1"/>
  <c r="V32" i="1"/>
  <c r="V33" i="1"/>
  <c r="V388" i="1"/>
  <c r="V34" i="1"/>
  <c r="V389" i="1"/>
  <c r="V35" i="1"/>
  <c r="V390" i="1"/>
  <c r="V36" i="1"/>
  <c r="V391" i="1"/>
  <c r="V37" i="1"/>
  <c r="V392" i="1"/>
  <c r="V38" i="1"/>
  <c r="V39" i="1"/>
  <c r="V40" i="1"/>
  <c r="V41" i="1"/>
  <c r="V393" i="1"/>
  <c r="V42" i="1"/>
  <c r="V43" i="1"/>
  <c r="V44" i="1"/>
  <c r="V45" i="1"/>
  <c r="V46" i="1"/>
  <c r="V47" i="1"/>
  <c r="V48" i="1"/>
  <c r="V49" i="1"/>
  <c r="V50" i="1"/>
  <c r="V394" i="1"/>
  <c r="V51" i="1"/>
  <c r="V52" i="1"/>
  <c r="V53" i="1"/>
  <c r="V395" i="1"/>
  <c r="V396" i="1"/>
  <c r="V54" i="1"/>
  <c r="V55" i="1"/>
  <c r="V56" i="1"/>
  <c r="V57" i="1"/>
  <c r="V397" i="1"/>
  <c r="V58" i="1"/>
  <c r="V59" i="1"/>
  <c r="V398" i="1"/>
  <c r="V60" i="1"/>
  <c r="V399" i="1"/>
  <c r="V61" i="1"/>
  <c r="V62" i="1"/>
  <c r="V63" i="1"/>
  <c r="V64" i="1"/>
  <c r="V65" i="1"/>
  <c r="V66" i="1"/>
  <c r="V67" i="1"/>
  <c r="V68" i="1"/>
  <c r="V69" i="1"/>
  <c r="V400" i="1"/>
  <c r="V70" i="1"/>
  <c r="V401" i="1"/>
  <c r="V71" i="1"/>
  <c r="V402" i="1"/>
  <c r="V72" i="1"/>
  <c r="V73" i="1"/>
  <c r="V74" i="1"/>
  <c r="V75" i="1"/>
  <c r="V76" i="1"/>
  <c r="V403" i="1"/>
  <c r="V404" i="1"/>
  <c r="V405" i="1"/>
  <c r="V77" i="1"/>
  <c r="V78" i="1"/>
  <c r="V79" i="1"/>
  <c r="V406" i="1"/>
  <c r="V80" i="1"/>
  <c r="V81" i="1"/>
  <c r="V82" i="1"/>
  <c r="V407" i="1"/>
  <c r="V83" i="1"/>
  <c r="V84" i="1"/>
  <c r="V408" i="1"/>
  <c r="V409" i="1"/>
  <c r="V85" i="1"/>
  <c r="V410" i="1"/>
  <c r="V411" i="1"/>
  <c r="V412" i="1"/>
  <c r="V86" i="1"/>
  <c r="V87" i="1"/>
  <c r="V88" i="1"/>
  <c r="V89" i="1"/>
  <c r="V413" i="1"/>
  <c r="V414" i="1"/>
  <c r="V415" i="1"/>
  <c r="V416" i="1"/>
  <c r="V417" i="1"/>
  <c r="V90" i="1"/>
  <c r="V91" i="1"/>
  <c r="V418" i="1"/>
  <c r="V92" i="1"/>
  <c r="V93" i="1"/>
  <c r="V94" i="1"/>
  <c r="V95" i="1"/>
  <c r="V419" i="1"/>
  <c r="V420" i="1"/>
  <c r="V96" i="1"/>
  <c r="V421" i="1"/>
  <c r="V97" i="1"/>
  <c r="V98" i="1"/>
  <c r="V99" i="1"/>
  <c r="V100" i="1"/>
  <c r="V101" i="1"/>
  <c r="V102" i="1"/>
  <c r="V103" i="1"/>
  <c r="V104" i="1"/>
  <c r="V105" i="1"/>
  <c r="V106" i="1"/>
  <c r="V422" i="1"/>
  <c r="V423" i="1"/>
  <c r="V107" i="1"/>
  <c r="V424" i="1"/>
  <c r="V108" i="1"/>
  <c r="V425" i="1"/>
  <c r="V109" i="1"/>
  <c r="V426" i="1"/>
  <c r="V427" i="1"/>
  <c r="V110" i="1"/>
  <c r="V428" i="1"/>
  <c r="V111" i="1"/>
  <c r="V112" i="1"/>
  <c r="V429" i="1"/>
  <c r="V430" i="1"/>
  <c r="V431" i="1"/>
  <c r="V113" i="1"/>
  <c r="V432" i="1"/>
  <c r="V433" i="1"/>
  <c r="V114" i="1"/>
  <c r="V115" i="1"/>
  <c r="V434" i="1"/>
  <c r="V116" i="1"/>
  <c r="V117" i="1"/>
  <c r="V435" i="1"/>
  <c r="V118" i="1"/>
  <c r="V436" i="1"/>
  <c r="V119" i="1"/>
  <c r="V120" i="1"/>
  <c r="V121" i="1"/>
  <c r="V122" i="1"/>
  <c r="V437" i="1"/>
  <c r="V438" i="1"/>
  <c r="V123" i="1"/>
  <c r="V439" i="1"/>
  <c r="V440" i="1"/>
  <c r="V124" i="1"/>
  <c r="V441" i="1"/>
  <c r="V125" i="1"/>
  <c r="V126" i="1"/>
  <c r="V442" i="1"/>
  <c r="V443" i="1"/>
  <c r="V127" i="1"/>
  <c r="V444" i="1"/>
  <c r="V128" i="1"/>
  <c r="V445" i="1"/>
  <c r="V446" i="1"/>
  <c r="V129" i="1"/>
  <c r="V130" i="1"/>
  <c r="V447" i="1"/>
  <c r="V448" i="1"/>
  <c r="V131" i="1"/>
  <c r="V132" i="1"/>
  <c r="V133" i="1"/>
  <c r="V134" i="1"/>
  <c r="V135" i="1"/>
  <c r="V136" i="1"/>
  <c r="V137" i="1"/>
  <c r="V449" i="1"/>
  <c r="V138" i="1"/>
  <c r="V450" i="1"/>
  <c r="V139" i="1"/>
  <c r="V140" i="1"/>
  <c r="V141" i="1"/>
  <c r="V142" i="1"/>
  <c r="V451" i="1"/>
  <c r="V452" i="1"/>
  <c r="V453" i="1"/>
  <c r="V143" i="1"/>
  <c r="V454" i="1"/>
  <c r="V455" i="1"/>
  <c r="V144" i="1"/>
  <c r="V145" i="1"/>
  <c r="V146" i="1"/>
  <c r="V147" i="1"/>
  <c r="V148" i="1"/>
  <c r="V456" i="1"/>
  <c r="V457" i="1"/>
  <c r="V149" i="1"/>
  <c r="V150" i="1"/>
  <c r="V458" i="1"/>
  <c r="V459" i="1"/>
  <c r="V151" i="1"/>
  <c r="V152" i="1"/>
  <c r="V460" i="1"/>
  <c r="V153" i="1"/>
  <c r="V154" i="1"/>
  <c r="V461" i="1"/>
  <c r="V155" i="1"/>
  <c r="V156" i="1"/>
  <c r="V157" i="1"/>
  <c r="V158" i="1"/>
  <c r="V462" i="1"/>
  <c r="V463" i="1"/>
  <c r="V464" i="1"/>
  <c r="V159" i="1"/>
  <c r="V160" i="1"/>
  <c r="V161" i="1"/>
  <c r="V162" i="1"/>
  <c r="V163" i="1"/>
  <c r="V465" i="1"/>
  <c r="V466" i="1"/>
  <c r="V164" i="1"/>
  <c r="V165" i="1"/>
  <c r="V166" i="1"/>
  <c r="V167" i="1"/>
  <c r="V168" i="1"/>
  <c r="V169" i="1"/>
  <c r="V170" i="1"/>
  <c r="V171" i="1"/>
  <c r="V172" i="1"/>
  <c r="V467" i="1"/>
  <c r="V173" i="1"/>
  <c r="V174" i="1"/>
  <c r="V468" i="1"/>
  <c r="V175" i="1"/>
  <c r="V469" i="1"/>
  <c r="V470" i="1"/>
  <c r="V176" i="1"/>
  <c r="V177" i="1"/>
  <c r="V471" i="1"/>
  <c r="V472" i="1"/>
  <c r="V473" i="1"/>
  <c r="V178" i="1"/>
  <c r="V474" i="1"/>
  <c r="V475" i="1"/>
  <c r="V179" i="1"/>
  <c r="V180" i="1"/>
  <c r="V181" i="1"/>
  <c r="V476" i="1"/>
  <c r="V477" i="1"/>
  <c r="V478" i="1"/>
  <c r="V479" i="1"/>
  <c r="V480" i="1"/>
  <c r="V481" i="1"/>
  <c r="V182" i="1"/>
  <c r="V482" i="1"/>
  <c r="V483" i="1"/>
  <c r="V484" i="1"/>
  <c r="V183" i="1"/>
  <c r="V485" i="1"/>
  <c r="V184" i="1"/>
  <c r="V185" i="1"/>
  <c r="V486" i="1"/>
  <c r="V186" i="1"/>
  <c r="V487" i="1"/>
  <c r="V488" i="1"/>
  <c r="V489" i="1"/>
  <c r="V490" i="1"/>
  <c r="V491" i="1"/>
  <c r="V492" i="1"/>
  <c r="V493" i="1"/>
  <c r="V187" i="1"/>
  <c r="V494" i="1"/>
  <c r="V495" i="1"/>
  <c r="V496" i="1"/>
  <c r="V188" i="1"/>
  <c r="V189" i="1"/>
  <c r="V190" i="1"/>
  <c r="V191" i="1"/>
  <c r="V497" i="1"/>
  <c r="V498" i="1"/>
  <c r="V499" i="1"/>
  <c r="V192" i="1"/>
  <c r="V500" i="1"/>
  <c r="V501" i="1"/>
  <c r="V502" i="1"/>
  <c r="V503" i="1"/>
  <c r="V193" i="1"/>
  <c r="V504" i="1"/>
  <c r="V194" i="1"/>
  <c r="V505" i="1"/>
  <c r="V195" i="1"/>
  <c r="V506" i="1"/>
  <c r="V196" i="1"/>
  <c r="V507" i="1"/>
  <c r="V197" i="1"/>
  <c r="V198" i="1"/>
  <c r="V508" i="1"/>
  <c r="V509" i="1"/>
  <c r="V199" i="1"/>
  <c r="V200" i="1"/>
  <c r="V510" i="1"/>
  <c r="V511" i="1"/>
  <c r="V201" i="1"/>
  <c r="V512" i="1"/>
  <c r="V202" i="1"/>
  <c r="V513" i="1"/>
  <c r="V514" i="1"/>
  <c r="V203" i="1"/>
  <c r="V515" i="1"/>
  <c r="V516" i="1"/>
  <c r="V204" i="1"/>
  <c r="V205" i="1"/>
  <c r="V206" i="1"/>
  <c r="V517" i="1"/>
  <c r="V518" i="1"/>
  <c r="V207" i="1"/>
  <c r="V208" i="1"/>
  <c r="V519" i="1"/>
  <c r="V520" i="1"/>
  <c r="V521" i="1"/>
  <c r="V522" i="1"/>
  <c r="V523" i="1"/>
  <c r="V209" i="1"/>
  <c r="V524" i="1"/>
  <c r="V210" i="1"/>
  <c r="V525" i="1"/>
  <c r="V211" i="1"/>
  <c r="V526" i="1"/>
  <c r="V527" i="1"/>
  <c r="V528" i="1"/>
  <c r="V212" i="1"/>
  <c r="V529" i="1"/>
  <c r="V213" i="1"/>
  <c r="V214" i="1"/>
  <c r="V530" i="1"/>
  <c r="V215" i="1"/>
  <c r="V216" i="1"/>
  <c r="V531" i="1"/>
  <c r="V532" i="1"/>
  <c r="V217" i="1"/>
  <c r="V533" i="1"/>
  <c r="V218" i="1"/>
  <c r="V219" i="1"/>
  <c r="V534" i="1"/>
  <c r="V220" i="1"/>
  <c r="V221" i="1"/>
  <c r="V222" i="1"/>
  <c r="V223" i="1"/>
  <c r="V224" i="1"/>
  <c r="V225" i="1"/>
  <c r="V535" i="1"/>
  <c r="V536" i="1"/>
  <c r="V537" i="1"/>
  <c r="V538" i="1"/>
  <c r="V226" i="1"/>
  <c r="V227" i="1"/>
  <c r="V539" i="1"/>
  <c r="V228" i="1"/>
  <c r="V229" i="1"/>
  <c r="V540" i="1"/>
  <c r="V541" i="1"/>
  <c r="V230" i="1"/>
  <c r="V231" i="1"/>
  <c r="V542" i="1"/>
  <c r="V232" i="1"/>
  <c r="V233" i="1"/>
  <c r="V234" i="1"/>
  <c r="V235" i="1"/>
  <c r="V236" i="1"/>
  <c r="V237" i="1"/>
  <c r="V238" i="1"/>
  <c r="V239" i="1"/>
  <c r="V543" i="1"/>
  <c r="V544" i="1"/>
  <c r="V545" i="1"/>
  <c r="V240" i="1"/>
  <c r="V546" i="1"/>
  <c r="V547" i="1"/>
  <c r="V548" i="1"/>
  <c r="V241" i="1"/>
  <c r="V549" i="1"/>
  <c r="V242" i="1"/>
  <c r="V550" i="1"/>
  <c r="V551" i="1"/>
  <c r="V552" i="1"/>
  <c r="V553" i="1"/>
  <c r="V554" i="1"/>
  <c r="V555" i="1"/>
  <c r="V243" i="1"/>
  <c r="V244" i="1"/>
  <c r="V556" i="1"/>
  <c r="V245" i="1"/>
  <c r="V557" i="1"/>
  <c r="V558" i="1"/>
  <c r="V559" i="1"/>
  <c r="V560" i="1"/>
  <c r="V561" i="1"/>
  <c r="V562" i="1"/>
  <c r="V563" i="1"/>
  <c r="V564" i="1"/>
  <c r="V565" i="1"/>
  <c r="V566" i="1"/>
  <c r="V567" i="1"/>
  <c r="V246" i="1"/>
  <c r="V568" i="1"/>
  <c r="V569" i="1"/>
  <c r="V247" i="1"/>
  <c r="V248" i="1"/>
  <c r="V570" i="1"/>
  <c r="V571" i="1"/>
  <c r="V572" i="1"/>
  <c r="V573" i="1"/>
  <c r="V249" i="1"/>
  <c r="V574" i="1"/>
  <c r="V575" i="1"/>
  <c r="V576" i="1"/>
  <c r="V577" i="1"/>
  <c r="V250" i="1"/>
  <c r="V578" i="1"/>
  <c r="V579" i="1"/>
  <c r="V580" i="1"/>
  <c r="V251" i="1"/>
  <c r="V581" i="1"/>
  <c r="V582" i="1"/>
  <c r="V252" i="1"/>
  <c r="V253" i="1"/>
  <c r="V583" i="1"/>
  <c r="V254" i="1"/>
  <c r="V584" i="1"/>
  <c r="V585" i="1"/>
  <c r="V586" i="1"/>
  <c r="V255" i="1"/>
  <c r="V256" i="1"/>
  <c r="V257" i="1"/>
  <c r="V587" i="1"/>
  <c r="V258" i="1"/>
  <c r="V259" i="1"/>
  <c r="V260" i="1"/>
  <c r="V261" i="1"/>
  <c r="V262" i="1"/>
  <c r="V588" i="1"/>
  <c r="V263" i="1"/>
  <c r="V589" i="1"/>
  <c r="V590" i="1"/>
  <c r="V264" i="1"/>
  <c r="V265" i="1"/>
  <c r="V591" i="1"/>
  <c r="V592" i="1"/>
  <c r="V266" i="1"/>
  <c r="V267" i="1"/>
  <c r="V593" i="1"/>
  <c r="V268" i="1"/>
  <c r="V594" i="1"/>
  <c r="V269" i="1"/>
  <c r="V595" i="1"/>
  <c r="V596" i="1"/>
  <c r="V597" i="1"/>
  <c r="V598" i="1"/>
  <c r="V599" i="1"/>
  <c r="V270" i="1"/>
  <c r="V271" i="1"/>
  <c r="V600" i="1"/>
  <c r="V601" i="1"/>
  <c r="V602" i="1"/>
  <c r="V603" i="1"/>
  <c r="V604" i="1"/>
  <c r="V605" i="1"/>
  <c r="V272" i="1"/>
  <c r="V606" i="1"/>
  <c r="V273" i="1"/>
  <c r="V607" i="1"/>
  <c r="V608" i="1"/>
  <c r="V609" i="1"/>
  <c r="V610" i="1"/>
  <c r="V274" i="1"/>
  <c r="V611" i="1"/>
  <c r="V612" i="1"/>
  <c r="V613" i="1"/>
  <c r="V275" i="1"/>
  <c r="V276" i="1"/>
  <c r="V614" i="1"/>
  <c r="V615" i="1"/>
  <c r="V277" i="1"/>
  <c r="V278" i="1"/>
  <c r="V616" i="1"/>
  <c r="V617" i="1"/>
  <c r="V279" i="1"/>
  <c r="V618" i="1"/>
  <c r="V280" i="1"/>
  <c r="V619" i="1"/>
  <c r="V620" i="1"/>
  <c r="V621" i="1"/>
  <c r="V622" i="1"/>
  <c r="V623" i="1"/>
  <c r="V624" i="1"/>
  <c r="V281" i="1"/>
  <c r="V282" i="1"/>
  <c r="V625" i="1"/>
  <c r="V283" i="1"/>
  <c r="V284" i="1"/>
  <c r="V626" i="1"/>
  <c r="V627" i="1"/>
  <c r="V628" i="1"/>
  <c r="V629" i="1"/>
  <c r="V630" i="1"/>
  <c r="V285" i="1"/>
  <c r="V631" i="1"/>
  <c r="V286" i="1"/>
  <c r="V632" i="1"/>
  <c r="V287" i="1"/>
  <c r="V633" i="1"/>
  <c r="V634" i="1"/>
  <c r="V288" i="1"/>
  <c r="V635" i="1"/>
  <c r="V636" i="1"/>
  <c r="V637" i="1"/>
  <c r="V638" i="1"/>
  <c r="V289" i="1"/>
  <c r="V639" i="1"/>
  <c r="V290" i="1"/>
  <c r="V640" i="1"/>
  <c r="V641" i="1"/>
  <c r="V642" i="1"/>
  <c r="V643" i="1"/>
  <c r="V644" i="1"/>
  <c r="V645" i="1"/>
  <c r="V646" i="1"/>
  <c r="V647" i="1"/>
  <c r="V291" i="1"/>
  <c r="V648" i="1"/>
  <c r="V649" i="1"/>
  <c r="V292" i="1"/>
  <c r="V650" i="1"/>
  <c r="V293" i="1"/>
  <c r="V651" i="1"/>
  <c r="V652" i="1"/>
  <c r="V294" i="1"/>
  <c r="V653" i="1"/>
  <c r="V654" i="1"/>
  <c r="V295" i="1"/>
  <c r="V655" i="1"/>
  <c r="V656" i="1"/>
  <c r="V657" i="1"/>
  <c r="V658" i="1"/>
  <c r="V296" i="1"/>
  <c r="V297" i="1"/>
  <c r="V298" i="1"/>
  <c r="V659" i="1"/>
  <c r="V299" i="1"/>
  <c r="V660" i="1"/>
  <c r="V300" i="1"/>
  <c r="V301" i="1"/>
  <c r="V661" i="1"/>
  <c r="V662" i="1"/>
  <c r="V663" i="1"/>
  <c r="V664" i="1"/>
  <c r="V302" i="1"/>
  <c r="V665" i="1"/>
  <c r="V303" i="1"/>
  <c r="V304" i="1"/>
  <c r="V666" i="1"/>
  <c r="V667" i="1"/>
  <c r="V305" i="1"/>
  <c r="V668" i="1"/>
  <c r="V669" i="1"/>
  <c r="V670" i="1"/>
  <c r="V306" i="1"/>
  <c r="V307" i="1"/>
  <c r="V671" i="1"/>
  <c r="V672" i="1"/>
  <c r="V308" i="1"/>
  <c r="V309" i="1"/>
  <c r="V310" i="1"/>
  <c r="V673" i="1"/>
  <c r="V311" i="1"/>
  <c r="V674" i="1"/>
  <c r="V675" i="1"/>
  <c r="V676" i="1"/>
  <c r="V677" i="1"/>
  <c r="V678" i="1"/>
  <c r="V679" i="1"/>
  <c r="V680" i="1"/>
  <c r="V312" i="1"/>
  <c r="V313" i="1"/>
  <c r="V314" i="1"/>
  <c r="V315" i="1"/>
  <c r="V316" i="1"/>
  <c r="V317" i="1"/>
  <c r="V681" i="1"/>
  <c r="V318" i="1"/>
  <c r="V319" i="1"/>
  <c r="V320" i="1"/>
  <c r="V682" i="1"/>
  <c r="V683" i="1"/>
  <c r="V321" i="1"/>
  <c r="V322" i="1"/>
  <c r="V684" i="1"/>
  <c r="V685" i="1"/>
  <c r="V323" i="1"/>
  <c r="V686" i="1"/>
  <c r="V324" i="1"/>
  <c r="V687" i="1"/>
  <c r="V688" i="1"/>
  <c r="V325" i="1"/>
  <c r="V689" i="1"/>
  <c r="V690" i="1"/>
  <c r="V691" i="1"/>
  <c r="V692" i="1"/>
  <c r="V693" i="1"/>
  <c r="V694" i="1"/>
  <c r="V326" i="1"/>
  <c r="V327" i="1"/>
  <c r="V328" i="1"/>
  <c r="V329" i="1"/>
  <c r="V695" i="1"/>
  <c r="V330" i="1"/>
  <c r="V331" i="1"/>
  <c r="V332" i="1"/>
  <c r="V696" i="1"/>
  <c r="V697" i="1"/>
  <c r="V698" i="1"/>
  <c r="V333" i="1"/>
  <c r="V699" i="1"/>
  <c r="V334" i="1"/>
  <c r="V700" i="1"/>
  <c r="V701" i="1"/>
  <c r="V335" i="1"/>
  <c r="V702" i="1"/>
  <c r="V703" i="1"/>
  <c r="V704" i="1"/>
  <c r="V705" i="1"/>
  <c r="V706" i="1"/>
  <c r="V707" i="1"/>
  <c r="V708" i="1"/>
  <c r="V336" i="1"/>
  <c r="V709" i="1"/>
  <c r="V337" i="1"/>
  <c r="V338" i="1"/>
  <c r="V710" i="1"/>
  <c r="V339" i="1"/>
  <c r="V340" i="1"/>
  <c r="V711" i="1"/>
  <c r="V712" i="1"/>
  <c r="V713" i="1"/>
  <c r="V714" i="1"/>
  <c r="V715" i="1"/>
  <c r="V341" i="1"/>
  <c r="V716" i="1"/>
  <c r="V342" i="1"/>
  <c r="V717" i="1"/>
  <c r="V343" i="1"/>
  <c r="V344" i="1"/>
  <c r="V718" i="1"/>
  <c r="V719" i="1"/>
  <c r="V720" i="1"/>
  <c r="V721" i="1"/>
  <c r="V722" i="1"/>
  <c r="V723" i="1"/>
  <c r="V345" i="1"/>
  <c r="V724" i="1"/>
  <c r="V725" i="1"/>
  <c r="V346" i="1"/>
  <c r="V726" i="1"/>
  <c r="V727" i="1"/>
  <c r="V728" i="1"/>
  <c r="V729" i="1"/>
  <c r="V347" i="1"/>
  <c r="V730" i="1"/>
  <c r="V348" i="1"/>
  <c r="V731" i="1"/>
  <c r="V732" i="1"/>
  <c r="V349" i="1"/>
  <c r="V350" i="1"/>
  <c r="V733" i="1"/>
  <c r="V351" i="1"/>
  <c r="V734" i="1"/>
  <c r="V352" i="1"/>
  <c r="V735" i="1"/>
  <c r="V736" i="1"/>
  <c r="V737" i="1"/>
  <c r="V738" i="1"/>
  <c r="V353" i="1"/>
  <c r="V739" i="1"/>
  <c r="V740" i="1"/>
  <c r="V354" i="1"/>
  <c r="V741" i="1"/>
  <c r="V742" i="1"/>
  <c r="V743" i="1"/>
  <c r="V355" i="1"/>
  <c r="V356" i="1"/>
  <c r="V744" i="1"/>
  <c r="V745" i="1"/>
  <c r="V357" i="1"/>
  <c r="V746" i="1"/>
  <c r="V747" i="1"/>
  <c r="V358" i="1"/>
  <c r="V359" i="1"/>
  <c r="V360" i="1"/>
  <c r="V361" i="1"/>
  <c r="V362" i="1"/>
  <c r="V748" i="1"/>
  <c r="V749" i="1"/>
  <c r="V750" i="1"/>
  <c r="V751" i="1"/>
  <c r="V752" i="1"/>
  <c r="V363" i="1"/>
  <c r="V364" i="1"/>
  <c r="V753" i="1"/>
  <c r="V754" i="1"/>
  <c r="V365" i="1"/>
  <c r="R2" i="1"/>
  <c r="R366" i="1"/>
  <c r="R3" i="1"/>
  <c r="R4" i="1"/>
  <c r="R5" i="1"/>
  <c r="R367" i="1"/>
  <c r="R368" i="1"/>
  <c r="R6" i="1"/>
  <c r="R7" i="1"/>
  <c r="R8" i="1"/>
  <c r="R9" i="1"/>
  <c r="R369" i="1"/>
  <c r="R10" i="1"/>
  <c r="R370" i="1"/>
  <c r="R371" i="1"/>
  <c r="R11" i="1"/>
  <c r="R372" i="1"/>
  <c r="R373" i="1"/>
  <c r="R374" i="1"/>
  <c r="R12" i="1"/>
  <c r="R375" i="1"/>
  <c r="R376" i="1"/>
  <c r="R13" i="1"/>
  <c r="R377" i="1"/>
  <c r="R378" i="1"/>
  <c r="R379" i="1"/>
  <c r="R380" i="1"/>
  <c r="R381" i="1"/>
  <c r="R14" i="1"/>
  <c r="R382" i="1"/>
  <c r="R15" i="1"/>
  <c r="R16" i="1"/>
  <c r="R383" i="1"/>
  <c r="R17" i="1"/>
  <c r="R18" i="1"/>
  <c r="R19" i="1"/>
  <c r="R20" i="1"/>
  <c r="R384" i="1"/>
  <c r="R21" i="1"/>
  <c r="R22" i="1"/>
  <c r="R23" i="1"/>
  <c r="R24" i="1"/>
  <c r="R385" i="1"/>
  <c r="R25" i="1"/>
  <c r="R26" i="1"/>
  <c r="R27" i="1"/>
  <c r="R386" i="1"/>
  <c r="R28" i="1"/>
  <c r="R29" i="1"/>
  <c r="R30" i="1"/>
  <c r="R387" i="1"/>
  <c r="R31" i="1"/>
  <c r="R32" i="1"/>
  <c r="R33" i="1"/>
  <c r="R388" i="1"/>
  <c r="R34" i="1"/>
  <c r="R389" i="1"/>
  <c r="R35" i="1"/>
  <c r="R390" i="1"/>
  <c r="R36" i="1"/>
  <c r="R391" i="1"/>
  <c r="R37" i="1"/>
  <c r="R392" i="1"/>
  <c r="R38" i="1"/>
  <c r="R39" i="1"/>
  <c r="R40" i="1"/>
  <c r="R41" i="1"/>
  <c r="R393" i="1"/>
  <c r="R42" i="1"/>
  <c r="R43" i="1"/>
  <c r="R44" i="1"/>
  <c r="R45" i="1"/>
  <c r="R46" i="1"/>
  <c r="R47" i="1"/>
  <c r="R48" i="1"/>
  <c r="R49" i="1"/>
  <c r="R50" i="1"/>
  <c r="R394" i="1"/>
  <c r="R51" i="1"/>
  <c r="R52" i="1"/>
  <c r="R53" i="1"/>
  <c r="R395" i="1"/>
  <c r="R396" i="1"/>
  <c r="R54" i="1"/>
  <c r="R55" i="1"/>
  <c r="R56" i="1"/>
  <c r="R57" i="1"/>
  <c r="R397" i="1"/>
  <c r="R58" i="1"/>
  <c r="R59" i="1"/>
  <c r="R398" i="1"/>
  <c r="R60" i="1"/>
  <c r="R399" i="1"/>
  <c r="R61" i="1"/>
  <c r="R62" i="1"/>
  <c r="R63" i="1"/>
  <c r="R64" i="1"/>
  <c r="R65" i="1"/>
  <c r="R66" i="1"/>
  <c r="R67" i="1"/>
  <c r="R68" i="1"/>
  <c r="R69" i="1"/>
  <c r="R400" i="1"/>
  <c r="R70" i="1"/>
  <c r="R401" i="1"/>
  <c r="R71" i="1"/>
  <c r="R402" i="1"/>
  <c r="R72" i="1"/>
  <c r="R73" i="1"/>
  <c r="R74" i="1"/>
  <c r="R75" i="1"/>
  <c r="R76" i="1"/>
  <c r="R403" i="1"/>
  <c r="R404" i="1"/>
  <c r="R405" i="1"/>
  <c r="R77" i="1"/>
  <c r="R78" i="1"/>
  <c r="R79" i="1"/>
  <c r="R406" i="1"/>
  <c r="R80" i="1"/>
  <c r="R81" i="1"/>
  <c r="R82" i="1"/>
  <c r="R407" i="1"/>
  <c r="R83" i="1"/>
  <c r="R84" i="1"/>
  <c r="R408" i="1"/>
  <c r="R409" i="1"/>
  <c r="R85" i="1"/>
  <c r="R410" i="1"/>
  <c r="R411" i="1"/>
  <c r="R412" i="1"/>
  <c r="R86" i="1"/>
  <c r="R87" i="1"/>
  <c r="R88" i="1"/>
  <c r="R89" i="1"/>
  <c r="R413" i="1"/>
  <c r="R414" i="1"/>
  <c r="R415" i="1"/>
  <c r="R416" i="1"/>
  <c r="R417" i="1"/>
  <c r="R90" i="1"/>
  <c r="R91" i="1"/>
  <c r="R418" i="1"/>
  <c r="R92" i="1"/>
  <c r="R93" i="1"/>
  <c r="R94" i="1"/>
  <c r="R95" i="1"/>
  <c r="R419" i="1"/>
  <c r="R420" i="1"/>
  <c r="R96" i="1"/>
  <c r="R421" i="1"/>
  <c r="R97" i="1"/>
  <c r="R98" i="1"/>
  <c r="R99" i="1"/>
  <c r="R100" i="1"/>
  <c r="R101" i="1"/>
  <c r="R102" i="1"/>
  <c r="R103" i="1"/>
  <c r="R104" i="1"/>
  <c r="R105" i="1"/>
  <c r="R106" i="1"/>
  <c r="R422" i="1"/>
  <c r="R423" i="1"/>
  <c r="R107" i="1"/>
  <c r="R424" i="1"/>
  <c r="R108" i="1"/>
  <c r="R425" i="1"/>
  <c r="R109" i="1"/>
  <c r="R426" i="1"/>
  <c r="R427" i="1"/>
  <c r="R110" i="1"/>
  <c r="R428" i="1"/>
  <c r="R111" i="1"/>
  <c r="R112" i="1"/>
  <c r="R429" i="1"/>
  <c r="R430" i="1"/>
  <c r="R431" i="1"/>
  <c r="R113" i="1"/>
  <c r="R432" i="1"/>
  <c r="R433" i="1"/>
  <c r="R114" i="1"/>
  <c r="R115" i="1"/>
  <c r="R434" i="1"/>
  <c r="R116" i="1"/>
  <c r="R117" i="1"/>
  <c r="R435" i="1"/>
  <c r="R118" i="1"/>
  <c r="R436" i="1"/>
  <c r="R119" i="1"/>
  <c r="R120" i="1"/>
  <c r="R121" i="1"/>
  <c r="R122" i="1"/>
  <c r="R437" i="1"/>
  <c r="R438" i="1"/>
  <c r="R123" i="1"/>
  <c r="R439" i="1"/>
  <c r="R440" i="1"/>
  <c r="R124" i="1"/>
  <c r="R441" i="1"/>
  <c r="R125" i="1"/>
  <c r="R126" i="1"/>
  <c r="R442" i="1"/>
  <c r="R443" i="1"/>
  <c r="R127" i="1"/>
  <c r="R444" i="1"/>
  <c r="R128" i="1"/>
  <c r="R445" i="1"/>
  <c r="R446" i="1"/>
  <c r="R129" i="1"/>
  <c r="R130" i="1"/>
  <c r="R447" i="1"/>
  <c r="R448" i="1"/>
  <c r="R131" i="1"/>
  <c r="R132" i="1"/>
  <c r="R133" i="1"/>
  <c r="R134" i="1"/>
  <c r="R135" i="1"/>
  <c r="R136" i="1"/>
  <c r="R137" i="1"/>
  <c r="R449" i="1"/>
  <c r="R138" i="1"/>
  <c r="R450" i="1"/>
  <c r="R139" i="1"/>
  <c r="R140" i="1"/>
  <c r="R141" i="1"/>
  <c r="R142" i="1"/>
  <c r="R451" i="1"/>
  <c r="R452" i="1"/>
  <c r="R453" i="1"/>
  <c r="R143" i="1"/>
  <c r="R454" i="1"/>
  <c r="R455" i="1"/>
  <c r="R144" i="1"/>
  <c r="R145" i="1"/>
  <c r="R146" i="1"/>
  <c r="R147" i="1"/>
  <c r="R148" i="1"/>
  <c r="R456" i="1"/>
  <c r="R457" i="1"/>
  <c r="R149" i="1"/>
  <c r="R150" i="1"/>
  <c r="R458" i="1"/>
  <c r="R459" i="1"/>
  <c r="R151" i="1"/>
  <c r="R152" i="1"/>
  <c r="R460" i="1"/>
  <c r="R153" i="1"/>
  <c r="R154" i="1"/>
  <c r="R461" i="1"/>
  <c r="R155" i="1"/>
  <c r="R156" i="1"/>
  <c r="R157" i="1"/>
  <c r="R158" i="1"/>
  <c r="R462" i="1"/>
  <c r="R463" i="1"/>
  <c r="R464" i="1"/>
  <c r="R159" i="1"/>
  <c r="R160" i="1"/>
  <c r="R161" i="1"/>
  <c r="R162" i="1"/>
  <c r="R163" i="1"/>
  <c r="R465" i="1"/>
  <c r="R466" i="1"/>
  <c r="R164" i="1"/>
  <c r="R165" i="1"/>
  <c r="R166" i="1"/>
  <c r="R167" i="1"/>
  <c r="R168" i="1"/>
  <c r="R169" i="1"/>
  <c r="R170" i="1"/>
  <c r="R171" i="1"/>
  <c r="R172" i="1"/>
  <c r="R467" i="1"/>
  <c r="R173" i="1"/>
  <c r="R174" i="1"/>
  <c r="R468" i="1"/>
  <c r="R175" i="1"/>
  <c r="R469" i="1"/>
  <c r="R470" i="1"/>
  <c r="R176" i="1"/>
  <c r="R177" i="1"/>
  <c r="R471" i="1"/>
  <c r="R472" i="1"/>
  <c r="R473" i="1"/>
  <c r="R178" i="1"/>
  <c r="R474" i="1"/>
  <c r="R475" i="1"/>
  <c r="R179" i="1"/>
  <c r="R180" i="1"/>
  <c r="R181" i="1"/>
  <c r="R476" i="1"/>
  <c r="R477" i="1"/>
  <c r="R478" i="1"/>
  <c r="R479" i="1"/>
  <c r="R480" i="1"/>
  <c r="R481" i="1"/>
  <c r="R182" i="1"/>
  <c r="R482" i="1"/>
  <c r="R483" i="1"/>
  <c r="R484" i="1"/>
  <c r="R183" i="1"/>
  <c r="R485" i="1"/>
  <c r="R184" i="1"/>
  <c r="R185" i="1"/>
  <c r="R486" i="1"/>
  <c r="R186" i="1"/>
  <c r="R487" i="1"/>
  <c r="R488" i="1"/>
  <c r="R489" i="1"/>
  <c r="R490" i="1"/>
  <c r="R491" i="1"/>
  <c r="R492" i="1"/>
  <c r="R493" i="1"/>
  <c r="R187" i="1"/>
  <c r="R494" i="1"/>
  <c r="R495" i="1"/>
  <c r="R496" i="1"/>
  <c r="R188" i="1"/>
  <c r="R189" i="1"/>
  <c r="R190" i="1"/>
  <c r="R191" i="1"/>
  <c r="R497" i="1"/>
  <c r="R498" i="1"/>
  <c r="R499" i="1"/>
  <c r="R192" i="1"/>
  <c r="R500" i="1"/>
  <c r="R501" i="1"/>
  <c r="R502" i="1"/>
  <c r="R503" i="1"/>
  <c r="R193" i="1"/>
  <c r="R504" i="1"/>
  <c r="R194" i="1"/>
  <c r="R505" i="1"/>
  <c r="R195" i="1"/>
  <c r="R506" i="1"/>
  <c r="R196" i="1"/>
  <c r="R507" i="1"/>
  <c r="R197" i="1"/>
  <c r="R198" i="1"/>
  <c r="R508" i="1"/>
  <c r="R509" i="1"/>
  <c r="R199" i="1"/>
  <c r="R200" i="1"/>
  <c r="R510" i="1"/>
  <c r="R511" i="1"/>
  <c r="R201" i="1"/>
  <c r="R512" i="1"/>
  <c r="R202" i="1"/>
  <c r="R513" i="1"/>
  <c r="R514" i="1"/>
  <c r="R203" i="1"/>
  <c r="R515" i="1"/>
  <c r="R516" i="1"/>
  <c r="R204" i="1"/>
  <c r="R205" i="1"/>
  <c r="R206" i="1"/>
  <c r="R517" i="1"/>
  <c r="R518" i="1"/>
  <c r="R207" i="1"/>
  <c r="R208" i="1"/>
  <c r="R519" i="1"/>
  <c r="R520" i="1"/>
  <c r="R521" i="1"/>
  <c r="R522" i="1"/>
  <c r="R523" i="1"/>
  <c r="R209" i="1"/>
  <c r="R524" i="1"/>
  <c r="R210" i="1"/>
  <c r="R525" i="1"/>
  <c r="R211" i="1"/>
  <c r="R526" i="1"/>
  <c r="R527" i="1"/>
  <c r="R528" i="1"/>
  <c r="R212" i="1"/>
  <c r="R529" i="1"/>
  <c r="R213" i="1"/>
  <c r="R214" i="1"/>
  <c r="R530" i="1"/>
  <c r="R215" i="1"/>
  <c r="R216" i="1"/>
  <c r="R531" i="1"/>
  <c r="R532" i="1"/>
  <c r="R217" i="1"/>
  <c r="R533" i="1"/>
  <c r="R218" i="1"/>
  <c r="R219" i="1"/>
  <c r="R534" i="1"/>
  <c r="R220" i="1"/>
  <c r="R221" i="1"/>
  <c r="R222" i="1"/>
  <c r="R223" i="1"/>
  <c r="R224" i="1"/>
  <c r="R225" i="1"/>
  <c r="R535" i="1"/>
  <c r="R536" i="1"/>
  <c r="R537" i="1"/>
  <c r="R538" i="1"/>
  <c r="R226" i="1"/>
  <c r="R227" i="1"/>
  <c r="R539" i="1"/>
  <c r="R228" i="1"/>
  <c r="R229" i="1"/>
  <c r="R540" i="1"/>
  <c r="R541" i="1"/>
  <c r="R230" i="1"/>
  <c r="R231" i="1"/>
  <c r="R542" i="1"/>
  <c r="R232" i="1"/>
  <c r="R233" i="1"/>
  <c r="R234" i="1"/>
  <c r="R235" i="1"/>
  <c r="R236" i="1"/>
  <c r="R237" i="1"/>
  <c r="R238" i="1"/>
  <c r="R239" i="1"/>
  <c r="R543" i="1"/>
  <c r="R544" i="1"/>
  <c r="R545" i="1"/>
  <c r="R240" i="1"/>
  <c r="R546" i="1"/>
  <c r="R547" i="1"/>
  <c r="R548" i="1"/>
  <c r="R241" i="1"/>
  <c r="R549" i="1"/>
  <c r="R242" i="1"/>
  <c r="R550" i="1"/>
  <c r="R551" i="1"/>
  <c r="R552" i="1"/>
  <c r="R553" i="1"/>
  <c r="R554" i="1"/>
  <c r="R555" i="1"/>
  <c r="R243" i="1"/>
  <c r="R244" i="1"/>
  <c r="R556" i="1"/>
  <c r="R245" i="1"/>
  <c r="R557" i="1"/>
  <c r="R558" i="1"/>
  <c r="R559" i="1"/>
  <c r="R560" i="1"/>
  <c r="R561" i="1"/>
  <c r="R562" i="1"/>
  <c r="R563" i="1"/>
  <c r="R564" i="1"/>
  <c r="R565" i="1"/>
  <c r="R566" i="1"/>
  <c r="R567" i="1"/>
  <c r="R246" i="1"/>
  <c r="R568" i="1"/>
  <c r="R569" i="1"/>
  <c r="R247" i="1"/>
  <c r="R248" i="1"/>
  <c r="R570" i="1"/>
  <c r="R571" i="1"/>
  <c r="R572" i="1"/>
  <c r="R573" i="1"/>
  <c r="R249" i="1"/>
  <c r="R574" i="1"/>
  <c r="R575" i="1"/>
  <c r="R576" i="1"/>
  <c r="R577" i="1"/>
  <c r="R250" i="1"/>
  <c r="R578" i="1"/>
  <c r="R579" i="1"/>
  <c r="R580" i="1"/>
  <c r="R251" i="1"/>
  <c r="R581" i="1"/>
  <c r="R582" i="1"/>
  <c r="R252" i="1"/>
  <c r="R253" i="1"/>
  <c r="R583" i="1"/>
  <c r="R254" i="1"/>
  <c r="R584" i="1"/>
  <c r="R585" i="1"/>
  <c r="R586" i="1"/>
  <c r="R255" i="1"/>
  <c r="R256" i="1"/>
  <c r="R257" i="1"/>
  <c r="R587" i="1"/>
  <c r="R258" i="1"/>
  <c r="R259" i="1"/>
  <c r="R260" i="1"/>
  <c r="R261" i="1"/>
  <c r="R262" i="1"/>
  <c r="R588" i="1"/>
  <c r="R263" i="1"/>
  <c r="R589" i="1"/>
  <c r="R590" i="1"/>
  <c r="R264" i="1"/>
  <c r="R265" i="1"/>
  <c r="R591" i="1"/>
  <c r="R592" i="1"/>
  <c r="R266" i="1"/>
  <c r="R267" i="1"/>
  <c r="R593" i="1"/>
  <c r="R268" i="1"/>
  <c r="R594" i="1"/>
  <c r="R269" i="1"/>
  <c r="R595" i="1"/>
  <c r="R596" i="1"/>
  <c r="R597" i="1"/>
  <c r="R598" i="1"/>
  <c r="R599" i="1"/>
  <c r="R270" i="1"/>
  <c r="R271" i="1"/>
  <c r="R600" i="1"/>
  <c r="R601" i="1"/>
  <c r="R602" i="1"/>
  <c r="R603" i="1"/>
  <c r="R604" i="1"/>
  <c r="R605" i="1"/>
  <c r="R272" i="1"/>
  <c r="R606" i="1"/>
  <c r="R273" i="1"/>
  <c r="R607" i="1"/>
  <c r="R608" i="1"/>
  <c r="R609" i="1"/>
  <c r="R610" i="1"/>
  <c r="R274" i="1"/>
  <c r="R611" i="1"/>
  <c r="R612" i="1"/>
  <c r="R613" i="1"/>
  <c r="R275" i="1"/>
  <c r="R276" i="1"/>
  <c r="R614" i="1"/>
  <c r="R615" i="1"/>
  <c r="R277" i="1"/>
  <c r="R278" i="1"/>
  <c r="R616" i="1"/>
  <c r="R617" i="1"/>
  <c r="R279" i="1"/>
  <c r="R618" i="1"/>
  <c r="R280" i="1"/>
  <c r="R619" i="1"/>
  <c r="R620" i="1"/>
  <c r="R621" i="1"/>
  <c r="R622" i="1"/>
  <c r="R623" i="1"/>
  <c r="R624" i="1"/>
  <c r="R281" i="1"/>
  <c r="R282" i="1"/>
  <c r="R625" i="1"/>
  <c r="R283" i="1"/>
  <c r="R284" i="1"/>
  <c r="R626" i="1"/>
  <c r="R627" i="1"/>
  <c r="R628" i="1"/>
  <c r="R629" i="1"/>
  <c r="R630" i="1"/>
  <c r="R285" i="1"/>
  <c r="R631" i="1"/>
  <c r="R286" i="1"/>
  <c r="R632" i="1"/>
  <c r="R287" i="1"/>
  <c r="R633" i="1"/>
  <c r="R634" i="1"/>
  <c r="R288" i="1"/>
  <c r="R635" i="1"/>
  <c r="R636" i="1"/>
  <c r="R637" i="1"/>
  <c r="R638" i="1"/>
  <c r="R289" i="1"/>
  <c r="R639" i="1"/>
  <c r="R290" i="1"/>
  <c r="R640" i="1"/>
  <c r="R641" i="1"/>
  <c r="R642" i="1"/>
  <c r="R643" i="1"/>
  <c r="R644" i="1"/>
  <c r="R645" i="1"/>
  <c r="R646" i="1"/>
  <c r="R647" i="1"/>
  <c r="R291" i="1"/>
  <c r="R648" i="1"/>
  <c r="R649" i="1"/>
  <c r="R292" i="1"/>
  <c r="R650" i="1"/>
  <c r="R293" i="1"/>
  <c r="R651" i="1"/>
  <c r="R652" i="1"/>
  <c r="R294" i="1"/>
  <c r="R653" i="1"/>
  <c r="R654" i="1"/>
  <c r="R295" i="1"/>
  <c r="R655" i="1"/>
  <c r="R656" i="1"/>
  <c r="R657" i="1"/>
  <c r="R658" i="1"/>
  <c r="R296" i="1"/>
  <c r="R297" i="1"/>
  <c r="R298" i="1"/>
  <c r="R659" i="1"/>
  <c r="R299" i="1"/>
  <c r="R660" i="1"/>
  <c r="R300" i="1"/>
  <c r="R301" i="1"/>
  <c r="R661" i="1"/>
  <c r="R662" i="1"/>
  <c r="R663" i="1"/>
  <c r="R664" i="1"/>
  <c r="R302" i="1"/>
  <c r="R665" i="1"/>
  <c r="R303" i="1"/>
  <c r="R304" i="1"/>
  <c r="R666" i="1"/>
  <c r="R667" i="1"/>
  <c r="R305" i="1"/>
  <c r="R668" i="1"/>
  <c r="R669" i="1"/>
  <c r="R670" i="1"/>
  <c r="R306" i="1"/>
  <c r="R307" i="1"/>
  <c r="R671" i="1"/>
  <c r="R672" i="1"/>
  <c r="R308" i="1"/>
  <c r="R309" i="1"/>
  <c r="R310" i="1"/>
  <c r="R673" i="1"/>
  <c r="R311" i="1"/>
  <c r="R674" i="1"/>
  <c r="R675" i="1"/>
  <c r="R676" i="1"/>
  <c r="R677" i="1"/>
  <c r="R678" i="1"/>
  <c r="R679" i="1"/>
  <c r="R680" i="1"/>
  <c r="R312" i="1"/>
  <c r="R313" i="1"/>
  <c r="R314" i="1"/>
  <c r="R315" i="1"/>
  <c r="R316" i="1"/>
  <c r="R317" i="1"/>
  <c r="R681" i="1"/>
  <c r="R318" i="1"/>
  <c r="R319" i="1"/>
  <c r="R320" i="1"/>
  <c r="R682" i="1"/>
  <c r="R683" i="1"/>
  <c r="R321" i="1"/>
  <c r="R322" i="1"/>
  <c r="R684" i="1"/>
  <c r="R685" i="1"/>
  <c r="R323" i="1"/>
  <c r="R686" i="1"/>
  <c r="R324" i="1"/>
  <c r="R687" i="1"/>
  <c r="R688" i="1"/>
  <c r="R325" i="1"/>
  <c r="R689" i="1"/>
  <c r="R690" i="1"/>
  <c r="R691" i="1"/>
  <c r="R692" i="1"/>
  <c r="R693" i="1"/>
  <c r="R694" i="1"/>
  <c r="R326" i="1"/>
  <c r="R327" i="1"/>
  <c r="R328" i="1"/>
  <c r="R329" i="1"/>
  <c r="R695" i="1"/>
  <c r="R330" i="1"/>
  <c r="R331" i="1"/>
  <c r="R332" i="1"/>
  <c r="R696" i="1"/>
  <c r="R697" i="1"/>
  <c r="R698" i="1"/>
  <c r="R333" i="1"/>
  <c r="R699" i="1"/>
  <c r="R334" i="1"/>
  <c r="R700" i="1"/>
  <c r="R701" i="1"/>
  <c r="R335" i="1"/>
  <c r="R702" i="1"/>
  <c r="R703" i="1"/>
  <c r="R704" i="1"/>
  <c r="R705" i="1"/>
  <c r="R706" i="1"/>
  <c r="R707" i="1"/>
  <c r="R708" i="1"/>
  <c r="R336" i="1"/>
  <c r="R709" i="1"/>
  <c r="R337" i="1"/>
  <c r="R338" i="1"/>
  <c r="R710" i="1"/>
  <c r="R339" i="1"/>
  <c r="R340" i="1"/>
  <c r="R711" i="1"/>
  <c r="R712" i="1"/>
  <c r="R713" i="1"/>
  <c r="R714" i="1"/>
  <c r="R715" i="1"/>
  <c r="R341" i="1"/>
  <c r="R716" i="1"/>
  <c r="R342" i="1"/>
  <c r="R717" i="1"/>
  <c r="R343" i="1"/>
  <c r="R344" i="1"/>
  <c r="R718" i="1"/>
  <c r="R719" i="1"/>
  <c r="R720" i="1"/>
  <c r="R721" i="1"/>
  <c r="R722" i="1"/>
  <c r="R723" i="1"/>
  <c r="R345" i="1"/>
  <c r="R724" i="1"/>
  <c r="R725" i="1"/>
  <c r="R346" i="1"/>
  <c r="R726" i="1"/>
  <c r="R727" i="1"/>
  <c r="R728" i="1"/>
  <c r="R729" i="1"/>
  <c r="R347" i="1"/>
  <c r="R730" i="1"/>
  <c r="R348" i="1"/>
  <c r="R731" i="1"/>
  <c r="R732" i="1"/>
  <c r="R349" i="1"/>
  <c r="R350" i="1"/>
  <c r="R733" i="1"/>
  <c r="R351" i="1"/>
  <c r="R734" i="1"/>
  <c r="R352" i="1"/>
  <c r="R735" i="1"/>
  <c r="R736" i="1"/>
  <c r="R737" i="1"/>
  <c r="R738" i="1"/>
  <c r="R353" i="1"/>
  <c r="R739" i="1"/>
  <c r="R740" i="1"/>
  <c r="R354" i="1"/>
  <c r="R741" i="1"/>
  <c r="R742" i="1"/>
  <c r="R743" i="1"/>
  <c r="R355" i="1"/>
  <c r="R356" i="1"/>
  <c r="R744" i="1"/>
  <c r="R745" i="1"/>
  <c r="R357" i="1"/>
  <c r="R746" i="1"/>
  <c r="R747" i="1"/>
  <c r="R358" i="1"/>
  <c r="R359" i="1"/>
  <c r="R360" i="1"/>
  <c r="R361" i="1"/>
  <c r="R362" i="1"/>
  <c r="R748" i="1"/>
  <c r="R749" i="1"/>
  <c r="R750" i="1"/>
  <c r="R751" i="1"/>
  <c r="R752" i="1"/>
  <c r="R363" i="1"/>
  <c r="R364" i="1"/>
  <c r="R753" i="1"/>
  <c r="R754" i="1"/>
  <c r="R365" i="1"/>
</calcChain>
</file>

<file path=xl/sharedStrings.xml><?xml version="1.0" encoding="utf-8"?>
<sst xmlns="http://schemas.openxmlformats.org/spreadsheetml/2006/main" count="46742" uniqueCount="1011">
  <si>
    <t>Respondent ID</t>
  </si>
  <si>
    <t>Gender:</t>
  </si>
  <si>
    <t>Age Group:</t>
  </si>
  <si>
    <t>Occupation:</t>
  </si>
  <si>
    <t>Marital Status:</t>
  </si>
  <si>
    <t>Sport level:</t>
  </si>
  <si>
    <t>I feel tense or 'wound up':</t>
  </si>
  <si>
    <t>I still enjoy the things I used to enjoy:</t>
  </si>
  <si>
    <t>I get a sort of frightened feeling as if something awful is about to happen:</t>
  </si>
  <si>
    <t>I can laugh and see the funny side of things:</t>
  </si>
  <si>
    <t>Worrying thoughts go through my mind:</t>
  </si>
  <si>
    <t>I feel cheerful:</t>
  </si>
  <si>
    <t>I can sit at ease and feel relaxed:</t>
  </si>
  <si>
    <t>I feel as if I am slowed down:</t>
  </si>
  <si>
    <t>I get a sort of frightened feeling like 'butterflies' in my stomach:</t>
  </si>
  <si>
    <t>I have lost interest in my appearance:</t>
  </si>
  <si>
    <t>I feel restless as I have to be on the move:</t>
  </si>
  <si>
    <t>I look forward with enjoyment to things:</t>
  </si>
  <si>
    <t>I get sudden feelings of panic:</t>
  </si>
  <si>
    <t>I can enjoy a good book or radio or TV programme:</t>
  </si>
  <si>
    <t>21-30</t>
  </si>
  <si>
    <t>Ireland</t>
  </si>
  <si>
    <t>19-21</t>
  </si>
  <si>
    <t>A lot of the time</t>
  </si>
  <si>
    <t>Only a little</t>
  </si>
  <si>
    <t>Yes, but not too badly</t>
  </si>
  <si>
    <t>Definitely not so much now</t>
  </si>
  <si>
    <t>A great deal of the time</t>
  </si>
  <si>
    <t>Not often</t>
  </si>
  <si>
    <t>Very often</t>
  </si>
  <si>
    <t>Occasionally</t>
  </si>
  <si>
    <t>I may not take quite as much care</t>
  </si>
  <si>
    <t>Not very much</t>
  </si>
  <si>
    <t>Rather less than I used to</t>
  </si>
  <si>
    <t>Not very often</t>
  </si>
  <si>
    <t>Sometimes</t>
  </si>
  <si>
    <t>31-40</t>
  </si>
  <si>
    <t>Administrator</t>
  </si>
  <si>
    <t>Yes</t>
  </si>
  <si>
    <t>13-15</t>
  </si>
  <si>
    <t>Ashtanga yoga and acrobatics</t>
  </si>
  <si>
    <t>Most of the time</t>
  </si>
  <si>
    <t>Very definitely and quite badly</t>
  </si>
  <si>
    <t>Not at all</t>
  </si>
  <si>
    <t>Nearly all the time</t>
  </si>
  <si>
    <t>I take just as much care as ever</t>
  </si>
  <si>
    <t>Quite a lot</t>
  </si>
  <si>
    <t>Hardly at all</t>
  </si>
  <si>
    <t>Very often indeed</t>
  </si>
  <si>
    <t>Very seldom</t>
  </si>
  <si>
    <t>Finance</t>
  </si>
  <si>
    <t>16-18</t>
  </si>
  <si>
    <t>Not quite so much</t>
  </si>
  <si>
    <t>Not quite so much now</t>
  </si>
  <si>
    <t>Definitely less than I used to</t>
  </si>
  <si>
    <t>18-20</t>
  </si>
  <si>
    <t>None</t>
  </si>
  <si>
    <t>Hockey</t>
  </si>
  <si>
    <t>A little, but it doesn't worry me</t>
  </si>
  <si>
    <t>As much as I always could</t>
  </si>
  <si>
    <t>From time to time, but not too often</t>
  </si>
  <si>
    <t>Definitely</t>
  </si>
  <si>
    <t>Student</t>
  </si>
  <si>
    <t>I don't take as much care as I should</t>
  </si>
  <si>
    <t>Quite often</t>
  </si>
  <si>
    <t>Physiotherapist</t>
  </si>
  <si>
    <t>41-50</t>
  </si>
  <si>
    <t>School principal</t>
  </si>
  <si>
    <t>Definitely as much</t>
  </si>
  <si>
    <t>Only occasionally</t>
  </si>
  <si>
    <t>As much as I ever did</t>
  </si>
  <si>
    <t>Often</t>
  </si>
  <si>
    <t>51-60</t>
  </si>
  <si>
    <t>Sales representative</t>
  </si>
  <si>
    <t>Usually</t>
  </si>
  <si>
    <t>Project Manager</t>
  </si>
  <si>
    <t>Scientist</t>
  </si>
  <si>
    <t>Football</t>
  </si>
  <si>
    <t>10-12</t>
  </si>
  <si>
    <t>Soccer</t>
  </si>
  <si>
    <t>Very much indeed</t>
  </si>
  <si>
    <t>Operations Manager</t>
  </si>
  <si>
    <t>Retired Nurse but still working as non clinical in NHS</t>
  </si>
  <si>
    <t>10 days from Maunday Thursday until received updated self risk assessment letter</t>
  </si>
  <si>
    <t>PE Teacher</t>
  </si>
  <si>
    <t>Consultant in TID</t>
  </si>
  <si>
    <t>National Coach Development Manager</t>
  </si>
  <si>
    <t>National Academic Support Coach</t>
  </si>
  <si>
    <t>Pupil Barrister</t>
  </si>
  <si>
    <t>Commercial gas engineer</t>
  </si>
  <si>
    <t>Dancing</t>
  </si>
  <si>
    <t>Paralegal</t>
  </si>
  <si>
    <t>Teacher</t>
  </si>
  <si>
    <t>7-9</t>
  </si>
  <si>
    <t>Recruitment Manager</t>
  </si>
  <si>
    <t>New Zealand</t>
  </si>
  <si>
    <t>insurance</t>
  </si>
  <si>
    <t>Education Manager</t>
  </si>
  <si>
    <t>soldier</t>
  </si>
  <si>
    <t>4-6</t>
  </si>
  <si>
    <t>Sports Development</t>
  </si>
  <si>
    <t>Firefighter</t>
  </si>
  <si>
    <t>Home maker</t>
  </si>
  <si>
    <t>Manager</t>
  </si>
  <si>
    <t>It security</t>
  </si>
  <si>
    <t>coach</t>
  </si>
  <si>
    <t>Running (long distance)</t>
  </si>
  <si>
    <t>Civil Engineer</t>
  </si>
  <si>
    <t>Tennis</t>
  </si>
  <si>
    <t>Business consultant</t>
  </si>
  <si>
    <t>Trainee Accountant</t>
  </si>
  <si>
    <t>Change Manager</t>
  </si>
  <si>
    <t>Retail</t>
  </si>
  <si>
    <t>Dancer</t>
  </si>
  <si>
    <t>Primary Teacher</t>
  </si>
  <si>
    <t>7+</t>
  </si>
  <si>
    <t>Engineer</t>
  </si>
  <si>
    <t>H4 manager</t>
  </si>
  <si>
    <t>Bank official</t>
  </si>
  <si>
    <t>Civil Servant</t>
  </si>
  <si>
    <t>12/03/2020 - 18/05/2020</t>
  </si>
  <si>
    <t>I.T.</t>
  </si>
  <si>
    <t>Touch Rugby</t>
  </si>
  <si>
    <t>Marketing Account Manager</t>
  </si>
  <si>
    <t>Civil servant</t>
  </si>
  <si>
    <t>Vice Principal</t>
  </si>
  <si>
    <t>IT Department Manager</t>
  </si>
  <si>
    <t>Teaching</t>
  </si>
  <si>
    <t>Software manager</t>
  </si>
  <si>
    <t>Administration and Communication</t>
  </si>
  <si>
    <t>Running (med distance)</t>
  </si>
  <si>
    <t>Kayaking</t>
  </si>
  <si>
    <t>Graduate student</t>
  </si>
  <si>
    <t>Unemployed</t>
  </si>
  <si>
    <t>Student, part time bartender</t>
  </si>
  <si>
    <t>student</t>
  </si>
  <si>
    <t>71+</t>
  </si>
  <si>
    <t>Retired</t>
  </si>
  <si>
    <t>schools supervisor</t>
  </si>
  <si>
    <t>Translator</t>
  </si>
  <si>
    <t>Dodgeball</t>
  </si>
  <si>
    <t>engineer</t>
  </si>
  <si>
    <t>administrator</t>
  </si>
  <si>
    <t>Business analyst</t>
  </si>
  <si>
    <t>swim teacher/coach</t>
  </si>
  <si>
    <t>Voluntary worker in Sports area</t>
  </si>
  <si>
    <t>Health coordination</t>
  </si>
  <si>
    <t>Triathlon</t>
  </si>
  <si>
    <t>At school</t>
  </si>
  <si>
    <t>Rowing</t>
  </si>
  <si>
    <t>Student / swimming coach</t>
  </si>
  <si>
    <t>Swimming</t>
  </si>
  <si>
    <t>Waterpolo</t>
  </si>
  <si>
    <t>Photographer</t>
  </si>
  <si>
    <t>Netball</t>
  </si>
  <si>
    <t>Public Servant</t>
  </si>
  <si>
    <t>Equestrian</t>
  </si>
  <si>
    <t>Lecturer</t>
  </si>
  <si>
    <t>Crossfit</t>
  </si>
  <si>
    <t>61-70</t>
  </si>
  <si>
    <t>Coach</t>
  </si>
  <si>
    <t>Journalist/Communications Executive</t>
  </si>
  <si>
    <t>Homemaker/Swim coach</t>
  </si>
  <si>
    <t>Construction coordinator</t>
  </si>
  <si>
    <t>Communications</t>
  </si>
  <si>
    <t>Doctor</t>
  </si>
  <si>
    <t>Speech and Language Therapist</t>
  </si>
  <si>
    <t>Swim teacher and Lifeguard</t>
  </si>
  <si>
    <t>All except 1 day ( 6th June- was a small house gathering with 10 friends)</t>
  </si>
  <si>
    <t>Meditation teacher</t>
  </si>
  <si>
    <t>Education</t>
  </si>
  <si>
    <t>Lawyer</t>
  </si>
  <si>
    <t>Student, cricketer</t>
  </si>
  <si>
    <t>Cricket</t>
  </si>
  <si>
    <t>Accountant</t>
  </si>
  <si>
    <t>March-June</t>
  </si>
  <si>
    <t>Retired teacher</t>
  </si>
  <si>
    <t>Running (sprinting)</t>
  </si>
  <si>
    <t>Sports Coach</t>
  </si>
  <si>
    <t>Pre-registration Optometrist</t>
  </si>
  <si>
    <t>Library assistant</t>
  </si>
  <si>
    <t>SaHM</t>
  </si>
  <si>
    <t>IT Manager</t>
  </si>
  <si>
    <t>University Adminstrator</t>
  </si>
  <si>
    <t>Digital Marketing</t>
  </si>
  <si>
    <t>Retail Worker</t>
  </si>
  <si>
    <t>Café employee</t>
  </si>
  <si>
    <t>Director</t>
  </si>
  <si>
    <t>Auditor</t>
  </si>
  <si>
    <t>Architect</t>
  </si>
  <si>
    <t>Full Time Student</t>
  </si>
  <si>
    <t>IT</t>
  </si>
  <si>
    <t>Mgr</t>
  </si>
  <si>
    <t>sales rep</t>
  </si>
  <si>
    <t>Classroom assistant</t>
  </si>
  <si>
    <t>Nurse</t>
  </si>
  <si>
    <t>Account Manager</t>
  </si>
  <si>
    <t>Admin</t>
  </si>
  <si>
    <t>Student Graduate</t>
  </si>
  <si>
    <t>Karate</t>
  </si>
  <si>
    <t>Home shopper and full time student</t>
  </si>
  <si>
    <t>Environmental consultant</t>
  </si>
  <si>
    <t>S&amp;C coach</t>
  </si>
  <si>
    <t>Rugby</t>
  </si>
  <si>
    <t>hospital doctor</t>
  </si>
  <si>
    <t>Housewife</t>
  </si>
  <si>
    <t>Genetic counsellor</t>
  </si>
  <si>
    <t>Journalist</t>
  </si>
  <si>
    <t>12-28</t>
  </si>
  <si>
    <t>Management consultant</t>
  </si>
  <si>
    <t>Admin officer</t>
  </si>
  <si>
    <t>Restructuring Manager</t>
  </si>
  <si>
    <t>ICT Technician in a school</t>
  </si>
  <si>
    <t>MIS manager</t>
  </si>
  <si>
    <t>Finance Manager</t>
  </si>
  <si>
    <t>Sales and Service Manager</t>
  </si>
  <si>
    <t>Contracts Support Manager</t>
  </si>
  <si>
    <t>Insurance analyst</t>
  </si>
  <si>
    <t>Sales</t>
  </si>
  <si>
    <t>Administration Clerk</t>
  </si>
  <si>
    <t>Asset Manager</t>
  </si>
  <si>
    <t>Electrical engineer</t>
  </si>
  <si>
    <t>home maker</t>
  </si>
  <si>
    <t>IT project management</t>
  </si>
  <si>
    <t>As in manager</t>
  </si>
  <si>
    <t>Local government</t>
  </si>
  <si>
    <t>Consultant</t>
  </si>
  <si>
    <t>Research Optometrist</t>
  </si>
  <si>
    <t>Events Operations Officer</t>
  </si>
  <si>
    <t>Bank manager</t>
  </si>
  <si>
    <t>Behaviour Analyst</t>
  </si>
  <si>
    <t>Student/waitress</t>
  </si>
  <si>
    <t>Special needs assistant</t>
  </si>
  <si>
    <t>Clinical Trial Programmer</t>
  </si>
  <si>
    <t>Writer</t>
  </si>
  <si>
    <t>Lecturer/ Research Assistant/ Part-time PhD Student</t>
  </si>
  <si>
    <t>Retail assistant</t>
  </si>
  <si>
    <t>FT postgrad student</t>
  </si>
  <si>
    <t>Researcher</t>
  </si>
  <si>
    <t>Nutritionist</t>
  </si>
  <si>
    <t>Cycling</t>
  </si>
  <si>
    <t>OT</t>
  </si>
  <si>
    <t>Equestrian sport</t>
  </si>
  <si>
    <t>Government</t>
  </si>
  <si>
    <t>Management</t>
  </si>
  <si>
    <t>Project manager</t>
  </si>
  <si>
    <t>Optometrist</t>
  </si>
  <si>
    <t>Sports Development Officer</t>
  </si>
  <si>
    <t>Judo</t>
  </si>
  <si>
    <t>Health professional</t>
  </si>
  <si>
    <t>High Jump</t>
  </si>
  <si>
    <t>Staff nurse</t>
  </si>
  <si>
    <t>Head of Health Safety &amp; Environment</t>
  </si>
  <si>
    <t>Office Manager - Case Worker</t>
  </si>
  <si>
    <t>Podiatrist</t>
  </si>
  <si>
    <t>Self employed</t>
  </si>
  <si>
    <t>Software engineer</t>
  </si>
  <si>
    <t>Tutor</t>
  </si>
  <si>
    <t>Mental health nurse</t>
  </si>
  <si>
    <t>Carpenter</t>
  </si>
  <si>
    <t>Fitter</t>
  </si>
  <si>
    <t>Health visiting manager</t>
  </si>
  <si>
    <t>Careers adviser</t>
  </si>
  <si>
    <t>Retired  teacher</t>
  </si>
  <si>
    <t>IT analyst/developer</t>
  </si>
  <si>
    <t>Shot put</t>
  </si>
  <si>
    <t>Pharmacist</t>
  </si>
  <si>
    <t>Therapist</t>
  </si>
  <si>
    <t>Writer/coach (self-employed)</t>
  </si>
  <si>
    <t>triathlon</t>
  </si>
  <si>
    <t>Sales manager</t>
  </si>
  <si>
    <t>IT Anslsyt</t>
  </si>
  <si>
    <t>retired</t>
  </si>
  <si>
    <t>Baker</t>
  </si>
  <si>
    <t>Financial Services</t>
  </si>
  <si>
    <t>Civil Service</t>
  </si>
  <si>
    <t>Android developer</t>
  </si>
  <si>
    <t>1-3</t>
  </si>
  <si>
    <t>Physical Therapist</t>
  </si>
  <si>
    <t>Weight-lifting</t>
  </si>
  <si>
    <t>Information analyst</t>
  </si>
  <si>
    <t>Sporting Governing Body</t>
  </si>
  <si>
    <t>Domicilary care  worker</t>
  </si>
  <si>
    <t>Warehouse operative</t>
  </si>
  <si>
    <t>Long Jump</t>
  </si>
  <si>
    <t>Athlete</t>
  </si>
  <si>
    <t>Professional</t>
  </si>
  <si>
    <t>career development manager</t>
  </si>
  <si>
    <t>Security Specialist</t>
  </si>
  <si>
    <t>Bodybuilding</t>
  </si>
  <si>
    <t>Studeng</t>
  </si>
  <si>
    <t>Analytical chemist</t>
  </si>
  <si>
    <t>Professional rugby player</t>
  </si>
  <si>
    <t>Health and Safety Consultant</t>
  </si>
  <si>
    <t>Secretary</t>
  </si>
  <si>
    <t>IT Engineer</t>
  </si>
  <si>
    <t>Post-doc researcher</t>
  </si>
  <si>
    <t>Solicitor</t>
  </si>
  <si>
    <t>Sale manager</t>
  </si>
  <si>
    <t>Sweden</t>
  </si>
  <si>
    <t>teacher</t>
  </si>
  <si>
    <t>Project Manger Financial Services</t>
  </si>
  <si>
    <t>Gaelic football</t>
  </si>
  <si>
    <t>Reconstituted Granite &amp; Sandstone</t>
  </si>
  <si>
    <t>Electrician</t>
  </si>
  <si>
    <t>Cafe staff</t>
  </si>
  <si>
    <t>Sports coach</t>
  </si>
  <si>
    <t>Academic</t>
  </si>
  <si>
    <t>Administrator and part time masters student</t>
  </si>
  <si>
    <t>Hospitality Bar Manager</t>
  </si>
  <si>
    <t>Australia</t>
  </si>
  <si>
    <t>Sales/student</t>
  </si>
  <si>
    <t>Equestrian Eventing</t>
  </si>
  <si>
    <t>Managing director</t>
  </si>
  <si>
    <t>Public Relations</t>
  </si>
  <si>
    <t>Artisan Producer</t>
  </si>
  <si>
    <t>Retail customer assistant</t>
  </si>
  <si>
    <t>Charity worker</t>
  </si>
  <si>
    <t>Property Development</t>
  </si>
  <si>
    <t>Quality Assurance Specialist</t>
  </si>
  <si>
    <t>British army officer</t>
  </si>
  <si>
    <t>Golf</t>
  </si>
  <si>
    <t>Unemployed due to health reasons</t>
  </si>
  <si>
    <t>Early March to late June</t>
  </si>
  <si>
    <t>Rugby player</t>
  </si>
  <si>
    <t>Bank worker</t>
  </si>
  <si>
    <t>Call centre NHS helpline</t>
  </si>
  <si>
    <t>call centre consultant</t>
  </si>
  <si>
    <t>Marketing Assistant</t>
  </si>
  <si>
    <t>Graduate</t>
  </si>
  <si>
    <t>Movement Therapist / dance fitness instructor</t>
  </si>
  <si>
    <t>University chaplain</t>
  </si>
  <si>
    <t>Clinical Healthcare Scientist</t>
  </si>
  <si>
    <t>Investment Bank Analyst</t>
  </si>
  <si>
    <t>Army officer</t>
  </si>
  <si>
    <t>Football coach</t>
  </si>
  <si>
    <t>Personal trainer</t>
  </si>
  <si>
    <t>Wheelchair rugby</t>
  </si>
  <si>
    <t>Sports massage therapist</t>
  </si>
  <si>
    <t>Financial services</t>
  </si>
  <si>
    <t>Actuary</t>
  </si>
  <si>
    <t>IT Technician</t>
  </si>
  <si>
    <t>Customer Advisor</t>
  </si>
  <si>
    <t>Dietitian Retired</t>
  </si>
  <si>
    <t>Hgv mechanic</t>
  </si>
  <si>
    <t>Project Coordinator</t>
  </si>
  <si>
    <t>Staff Wellbeing</t>
  </si>
  <si>
    <t>Careers Consultant</t>
  </si>
  <si>
    <t>Postgrad student</t>
  </si>
  <si>
    <t>Orienteering</t>
  </si>
  <si>
    <t>Police officer</t>
  </si>
  <si>
    <t>People Development Partner</t>
  </si>
  <si>
    <t>Social worker</t>
  </si>
  <si>
    <t>Bank employee</t>
  </si>
  <si>
    <t>Safeguarding professional</t>
  </si>
  <si>
    <t>Office administrator</t>
  </si>
  <si>
    <t>Product Development manager</t>
  </si>
  <si>
    <t>Don't work</t>
  </si>
  <si>
    <t>Hurling</t>
  </si>
  <si>
    <t>Support worker - charity</t>
  </si>
  <si>
    <t>Strength and Conditioning Coach</t>
  </si>
  <si>
    <t>Youth &amp; Community Worker</t>
  </si>
  <si>
    <t>Civil service</t>
  </si>
  <si>
    <t>March 2020 onwards</t>
  </si>
  <si>
    <t>Engineering Technician</t>
  </si>
  <si>
    <t>PE teacher</t>
  </si>
  <si>
    <t>retail</t>
  </si>
  <si>
    <t>Bid Manager</t>
  </si>
  <si>
    <t>Business Analyst</t>
  </si>
  <si>
    <t>Hgvs driver</t>
  </si>
  <si>
    <t>Procurement Manager</t>
  </si>
  <si>
    <t>Marketing</t>
  </si>
  <si>
    <t>Gp</t>
  </si>
  <si>
    <t>Stay at home mum</t>
  </si>
  <si>
    <t>Gardener Greenkeeper</t>
  </si>
  <si>
    <t>Support worker</t>
  </si>
  <si>
    <t>Speech and language therapist</t>
  </si>
  <si>
    <t>Semi professional footballer, recruitment consultant</t>
  </si>
  <si>
    <t>Retired District Nurse</t>
  </si>
  <si>
    <t>Professional football coach</t>
  </si>
  <si>
    <t>Soccer coach</t>
  </si>
  <si>
    <t>It consultant</t>
  </si>
  <si>
    <t>Belgium</t>
  </si>
  <si>
    <t>Student / billing</t>
  </si>
  <si>
    <t>Clinical Psychologist</t>
  </si>
  <si>
    <t>Residential Worker</t>
  </si>
  <si>
    <t>Sales assistant</t>
  </si>
  <si>
    <t>Ambulance Control</t>
  </si>
  <si>
    <t>Thailand</t>
  </si>
  <si>
    <t>Marketing analyst</t>
  </si>
  <si>
    <t>Digital Marketing Assistant</t>
  </si>
  <si>
    <t>Bank Assistant</t>
  </si>
  <si>
    <t>Nhs admin</t>
  </si>
  <si>
    <t>March for 2 weeks</t>
  </si>
  <si>
    <t>Psychologist</t>
  </si>
  <si>
    <t>Information analyst HSCNI</t>
  </si>
  <si>
    <t>Girls Participation Officer</t>
  </si>
  <si>
    <t>sports coach</t>
  </si>
  <si>
    <t>Insurance Manager</t>
  </si>
  <si>
    <t>Barman</t>
  </si>
  <si>
    <t>Banker</t>
  </si>
  <si>
    <t>Youth worker</t>
  </si>
  <si>
    <t>Sales / part time footballer</t>
  </si>
  <si>
    <t>Football player</t>
  </si>
  <si>
    <t>Sales engineer</t>
  </si>
  <si>
    <t>Footballer</t>
  </si>
  <si>
    <t>Research manager</t>
  </si>
  <si>
    <t>University academic</t>
  </si>
  <si>
    <t>Coach education tutor</t>
  </si>
  <si>
    <t>Research academia</t>
  </si>
  <si>
    <t>Senior Software Test Engineer</t>
  </si>
  <si>
    <t>GP</t>
  </si>
  <si>
    <t>PhD researcher</t>
  </si>
  <si>
    <t>Camogie</t>
  </si>
  <si>
    <t>Public servant</t>
  </si>
  <si>
    <t>Housing officer</t>
  </si>
  <si>
    <t>Sales Director</t>
  </si>
  <si>
    <t>University Director</t>
  </si>
  <si>
    <t>Production operator</t>
  </si>
  <si>
    <t>H</t>
  </si>
  <si>
    <t>Design technician</t>
  </si>
  <si>
    <t>Student/researcher</t>
  </si>
  <si>
    <t>Agriculture</t>
  </si>
  <si>
    <t>Property management</t>
  </si>
  <si>
    <t>Lecturet</t>
  </si>
  <si>
    <t>support worker</t>
  </si>
  <si>
    <t>Overnight petrol station attendant</t>
  </si>
  <si>
    <t>Chef</t>
  </si>
  <si>
    <t>Service advisor</t>
  </si>
  <si>
    <t>IT professional</t>
  </si>
  <si>
    <t>Primary school teacher</t>
  </si>
  <si>
    <t>Personal Assistant</t>
  </si>
  <si>
    <t>Counsellor</t>
  </si>
  <si>
    <t>Retired teachet</t>
  </si>
  <si>
    <t>Real estate broker</t>
  </si>
  <si>
    <t>Kickboxing</t>
  </si>
  <si>
    <t>Office manager</t>
  </si>
  <si>
    <t>Engineering Manager</t>
  </si>
  <si>
    <t>Media</t>
  </si>
  <si>
    <t>Rugby Coach</t>
  </si>
  <si>
    <t>Account Executive</t>
  </si>
  <si>
    <t>Management Consultant</t>
  </si>
  <si>
    <t>Barrister</t>
  </si>
  <si>
    <t>Rugby Development Officer</t>
  </si>
  <si>
    <t>Accounts supervisor</t>
  </si>
  <si>
    <t>Nurse Manager</t>
  </si>
  <si>
    <t>Occupational therapist -mental health</t>
  </si>
  <si>
    <t>Financial advisor</t>
  </si>
  <si>
    <t>Play Participation Officer</t>
  </si>
  <si>
    <t>Joiner</t>
  </si>
  <si>
    <t>Insurance Officer</t>
  </si>
  <si>
    <t>Full time student</t>
  </si>
  <si>
    <t>Hurdles - athletics</t>
  </si>
  <si>
    <t>Retired military officer</t>
  </si>
  <si>
    <t>Environmental Officer</t>
  </si>
  <si>
    <t>Personal Banker</t>
  </si>
  <si>
    <t>Technician</t>
  </si>
  <si>
    <t>Tour guide</t>
  </si>
  <si>
    <t>retired 2018</t>
  </si>
  <si>
    <t>Trainer</t>
  </si>
  <si>
    <t>Procurement</t>
  </si>
  <si>
    <t>Sales Manager</t>
  </si>
  <si>
    <t>Medical technician</t>
  </si>
  <si>
    <t>Retail Sales Assistant</t>
  </si>
  <si>
    <t>Skilled labourer</t>
  </si>
  <si>
    <t>Recruitment Consultant</t>
  </si>
  <si>
    <t>Football development officier</t>
  </si>
  <si>
    <t>Pro rugby player</t>
  </si>
  <si>
    <t>Clerical admin worker</t>
  </si>
  <si>
    <t>Electrical Engineer</t>
  </si>
  <si>
    <t>Customer Assistant</t>
  </si>
  <si>
    <t>Powerlifting</t>
  </si>
  <si>
    <t>MD</t>
  </si>
  <si>
    <t>Chartered Accountant</t>
  </si>
  <si>
    <t>Part Time Multi Skills Coach</t>
  </si>
  <si>
    <t>Midwife / Registered Nurse</t>
  </si>
  <si>
    <t>Football Coach</t>
  </si>
  <si>
    <t>Leisure attendant</t>
  </si>
  <si>
    <t>Book-keeper</t>
  </si>
  <si>
    <t>Full-time student</t>
  </si>
  <si>
    <t>Childcare assistant</t>
  </si>
  <si>
    <t>Studying level 3 Btech at Belfast met</t>
  </si>
  <si>
    <t>Youth Worker</t>
  </si>
  <si>
    <t>Paramedic</t>
  </si>
  <si>
    <t>Retired IT Trainer and support officer</t>
  </si>
  <si>
    <t>self employed</t>
  </si>
  <si>
    <t>Bar manager</t>
  </si>
  <si>
    <t>Full time Student</t>
  </si>
  <si>
    <t>civil servant</t>
  </si>
  <si>
    <t>Waitress</t>
  </si>
  <si>
    <t>Parent</t>
  </si>
  <si>
    <t>Finance officer</t>
  </si>
  <si>
    <t>Car valeter</t>
  </si>
  <si>
    <t>Retired social worker</t>
  </si>
  <si>
    <t>Sales advisor</t>
  </si>
  <si>
    <t>Landlord &amp; Property Manager</t>
  </si>
  <si>
    <t>Lecture</t>
  </si>
  <si>
    <t>Sales Rep</t>
  </si>
  <si>
    <t>Circus performer &amp; tutor</t>
  </si>
  <si>
    <t>Aerial acrobatics</t>
  </si>
  <si>
    <t>Personal Trainer</t>
  </si>
  <si>
    <t>Fire Fighter</t>
  </si>
  <si>
    <t>Sports development project worker</t>
  </si>
  <si>
    <t>Project Officer</t>
  </si>
  <si>
    <t>Retired Head of Physical Education Teacher</t>
  </si>
  <si>
    <t>Research Assistant</t>
  </si>
  <si>
    <t>Three months so far</t>
  </si>
  <si>
    <t>Retail worker</t>
  </si>
  <si>
    <t>PhD Student</t>
  </si>
  <si>
    <t>Semi-retired</t>
  </si>
  <si>
    <t>Financial analyst</t>
  </si>
  <si>
    <t>Retired solicitor</t>
  </si>
  <si>
    <t>Warehousing</t>
  </si>
  <si>
    <t>Partner in global professional services firm</t>
  </si>
  <si>
    <t>Barista</t>
  </si>
  <si>
    <t>Civil engineering</t>
  </si>
  <si>
    <t>Head of Operations &amp; Events</t>
  </si>
  <si>
    <t>Apr-July</t>
  </si>
  <si>
    <t>Operations manager</t>
  </si>
  <si>
    <t>Retires</t>
  </si>
  <si>
    <t>Racketball</t>
  </si>
  <si>
    <t>School lunchtime supervisor</t>
  </si>
  <si>
    <t>Team Lead</t>
  </si>
  <si>
    <t>Dance</t>
  </si>
  <si>
    <t>Health improvement Midwife</t>
  </si>
  <si>
    <t>Gym owner</t>
  </si>
  <si>
    <t>HR Assistant</t>
  </si>
  <si>
    <t>Business Development Manager</t>
  </si>
  <si>
    <t>Manufacturing Engineer</t>
  </si>
  <si>
    <t>Coach/Personal Trainer</t>
  </si>
  <si>
    <t>CrossFit</t>
  </si>
  <si>
    <t>Supervisor</t>
  </si>
  <si>
    <t>Sales executive</t>
  </si>
  <si>
    <t>Key Account Manager</t>
  </si>
  <si>
    <t>Freelance Assistant Director</t>
  </si>
  <si>
    <t>Hgv driver</t>
  </si>
  <si>
    <t>Retail manager</t>
  </si>
  <si>
    <t>BARISTA</t>
  </si>
  <si>
    <t>Country During Lockdown</t>
  </si>
  <si>
    <t>Mental Health Condition?</t>
  </si>
  <si>
    <t>Smoking Status:</t>
  </si>
  <si>
    <t>Five Fruit and Veg</t>
  </si>
  <si>
    <t>Hours sleep:</t>
  </si>
  <si>
    <t>Shielded?</t>
  </si>
  <si>
    <t>3= Depression</t>
  </si>
  <si>
    <t>4= Bipolar</t>
  </si>
  <si>
    <t>5= Eating Disorder</t>
  </si>
  <si>
    <t>Marital Status</t>
  </si>
  <si>
    <t>1= Single</t>
  </si>
  <si>
    <t>3= Living in civil partnership</t>
  </si>
  <si>
    <t>2= Married/cohabiting with partner</t>
  </si>
  <si>
    <t>4= Divorced/Seperated</t>
  </si>
  <si>
    <t>5= Widowed</t>
  </si>
  <si>
    <t>Smoking Status</t>
  </si>
  <si>
    <t>1= Never</t>
  </si>
  <si>
    <t>2= Ex occassional Smoker</t>
  </si>
  <si>
    <t>3= Ex smoker</t>
  </si>
  <si>
    <t>4= Occassional</t>
  </si>
  <si>
    <t>5= Daily (1-10)</t>
  </si>
  <si>
    <t>6= Daily (11-20)</t>
  </si>
  <si>
    <t>7= Daily (21+)</t>
  </si>
  <si>
    <t>April-present</t>
  </si>
  <si>
    <t>12 weeks</t>
  </si>
  <si>
    <t>March - May</t>
  </si>
  <si>
    <t>March - June</t>
  </si>
  <si>
    <t>March - end of May</t>
  </si>
  <si>
    <t>March - end May</t>
  </si>
  <si>
    <t>13/3/2020 - present</t>
  </si>
  <si>
    <t>17/3/2020 - 28/4/2020</t>
  </si>
  <si>
    <t>17/3/2020 - present (23/6/2020)</t>
  </si>
  <si>
    <t>30/3/2020 - present</t>
  </si>
  <si>
    <t>20/3/2020 - 10/4/2020</t>
  </si>
  <si>
    <t>14/3/2020 - 28/3/2020</t>
  </si>
  <si>
    <t>13/3/2020 - 6/6/2020</t>
  </si>
  <si>
    <t>23/3/2020 - 5/4/2020</t>
  </si>
  <si>
    <t>16/3/2020 - 1/4/2020</t>
  </si>
  <si>
    <t>Mid March - June</t>
  </si>
  <si>
    <t>18/3/2020 - 1/4/2020</t>
  </si>
  <si>
    <t>12/3/2020 - 29/6/2020</t>
  </si>
  <si>
    <t>23/3/2020 - present</t>
  </si>
  <si>
    <t>17/3/2020 - present</t>
  </si>
  <si>
    <t>18/3/2020 - present</t>
  </si>
  <si>
    <t>14/3/2020 - 28/5/2020</t>
  </si>
  <si>
    <t>21/3/2020 - present</t>
  </si>
  <si>
    <t>7/4/2020 -26/4/2020</t>
  </si>
  <si>
    <t>17/3/2020 - 31/3/2020</t>
  </si>
  <si>
    <t>14/3/2020 - present (23/06/2020)</t>
  </si>
  <si>
    <t>20/3/2020 - 23/6/2020</t>
  </si>
  <si>
    <t>11/3/2020 - 8/6/2020</t>
  </si>
  <si>
    <t>23/3/2020 - 10/6/2020</t>
  </si>
  <si>
    <t>21/3/2020 - 21/6/2020</t>
  </si>
  <si>
    <t>20/03/2020 - present</t>
  </si>
  <si>
    <t>15/3/2020 - present</t>
  </si>
  <si>
    <t>March - July</t>
  </si>
  <si>
    <t>March - start of May</t>
  </si>
  <si>
    <t>16/3/2020 - 26/4/2020</t>
  </si>
  <si>
    <t>29/3/2020 - 29/6/2020</t>
  </si>
  <si>
    <t>10/3/2020 - 10/6/2020</t>
  </si>
  <si>
    <t>30/5/2020 - 6/6/2020</t>
  </si>
  <si>
    <t>20/3/2020 - 6/7/2020</t>
  </si>
  <si>
    <t>13/3/2020 - 27/3/2020</t>
  </si>
  <si>
    <t>March 21st - present</t>
  </si>
  <si>
    <t>19/3/2020 - 26/6/2020</t>
  </si>
  <si>
    <t>19/6/2020 - 25/6/2020</t>
  </si>
  <si>
    <t>14/3/2020 - 8/6/2020</t>
  </si>
  <si>
    <t>March - present</t>
  </si>
  <si>
    <t>18/3/2020 - 2/4/2020</t>
  </si>
  <si>
    <t>1/3/2020 - 1/6/2020</t>
  </si>
  <si>
    <t>27/3/2020 - present</t>
  </si>
  <si>
    <t>1/5/2020 - 14/5/2020</t>
  </si>
  <si>
    <t>Gender</t>
  </si>
  <si>
    <t># in lockdown bubble:</t>
  </si>
  <si>
    <t>I consider myself an athlete</t>
  </si>
  <si>
    <t>I have many goals related to sport</t>
  </si>
  <si>
    <t>most of my friends are athletes</t>
  </si>
  <si>
    <t>Sport is the most important part of my life</t>
  </si>
  <si>
    <t>I spend more time thinking about sport than anything else</t>
  </si>
  <si>
    <t>I feel bad about myself when I do badly in sport</t>
  </si>
  <si>
    <t>I would be very depressed if I were injured and could not compete in sport</t>
  </si>
  <si>
    <t>What sport do you play?</t>
  </si>
  <si>
    <t>Sport Level</t>
  </si>
  <si>
    <t>2= Semi-Elite</t>
  </si>
  <si>
    <t>3= Elite</t>
  </si>
  <si>
    <t>1= Non-Elite</t>
  </si>
  <si>
    <t>Weekly training hours</t>
  </si>
  <si>
    <t>Weekly competing hours</t>
  </si>
  <si>
    <t>Individual/Team</t>
  </si>
  <si>
    <t>1= Individual</t>
  </si>
  <si>
    <t>2= Team</t>
  </si>
  <si>
    <t>Individual/Team athlete?</t>
  </si>
  <si>
    <t>Happy</t>
  </si>
  <si>
    <t>Interested in life</t>
  </si>
  <si>
    <t>Satisfied</t>
  </si>
  <si>
    <t>That you had something important to contribute to society</t>
  </si>
  <si>
    <t>That you belonged to a community (like a social group or your neighbourhood)</t>
  </si>
  <si>
    <t>That our society is becoming a better place for people like you</t>
  </si>
  <si>
    <t>That people are basically good</t>
  </si>
  <si>
    <t>That the way our society works makes sense to you</t>
  </si>
  <si>
    <t>That you liked most parts of your personality</t>
  </si>
  <si>
    <t>Good at managing the responsibilities of your daily life</t>
  </si>
  <si>
    <t>That you had warm and trusting relationships with others</t>
  </si>
  <si>
    <t>That you had experiences that challenged you to grow and become a better person</t>
  </si>
  <si>
    <t>Confident to think or express your own ideas and opinions</t>
  </si>
  <si>
    <t>That your life has a sense of direction or meaning to it</t>
  </si>
  <si>
    <t>I tend to bounce back quickly after hard times</t>
  </si>
  <si>
    <t>I have a hard time making it through stressful events</t>
  </si>
  <si>
    <t>It does not take me long to recover from a stressful event</t>
  </si>
  <si>
    <t>It is hard for me to snap back when something bad happens</t>
  </si>
  <si>
    <t>I tend to take a long time to get over setbacks in my life</t>
  </si>
  <si>
    <t>I experience a general sense of emptiness</t>
  </si>
  <si>
    <t>I miss having people around</t>
  </si>
  <si>
    <t>There are many people I can trust completely</t>
  </si>
  <si>
    <t>There are enough people I feel close to</t>
  </si>
  <si>
    <t>There are plenty of people I can rely on when I have problems</t>
  </si>
  <si>
    <t>3= Neutral</t>
  </si>
  <si>
    <t>4= Neutral</t>
  </si>
  <si>
    <t>1= Male</t>
  </si>
  <si>
    <t>2= Female</t>
  </si>
  <si>
    <t>1= Yes</t>
  </si>
  <si>
    <t>2= No</t>
  </si>
  <si>
    <t>999 = Missing</t>
  </si>
  <si>
    <t>999= Missing</t>
  </si>
  <si>
    <t>Athlete/Non-athlete?</t>
  </si>
  <si>
    <t>1= Athlete</t>
  </si>
  <si>
    <t>2= Non-Athlete</t>
  </si>
  <si>
    <t>Athlete/Non-Athlete</t>
  </si>
  <si>
    <t>(During the past month how often did you feel?)</t>
  </si>
  <si>
    <t>See Table at the end</t>
  </si>
  <si>
    <t>(How much do you agree or disagree with these statements?)</t>
  </si>
  <si>
    <t>(Indicate for each of the statements the extent to which they apply to your situation,the way you feel now).</t>
  </si>
  <si>
    <t>Age Group</t>
  </si>
  <si>
    <t>1= 18-20</t>
  </si>
  <si>
    <t>2= 21-30</t>
  </si>
  <si>
    <t>3= 31-40</t>
  </si>
  <si>
    <t>4= 41-50</t>
  </si>
  <si>
    <t>5= 51-60</t>
  </si>
  <si>
    <t>6=61-70</t>
  </si>
  <si>
    <t>7= 71+</t>
  </si>
  <si>
    <t>1= UK</t>
  </si>
  <si>
    <t>2= Ireland</t>
  </si>
  <si>
    <t>3= New Zealand</t>
  </si>
  <si>
    <t>4= Australia</t>
  </si>
  <si>
    <t>5= Thailand</t>
  </si>
  <si>
    <t>6= Belgium</t>
  </si>
  <si>
    <t>7= Sweden</t>
  </si>
  <si>
    <t>Survey Date:</t>
  </si>
  <si>
    <t>Weeks Social Distancing</t>
  </si>
  <si>
    <t>0= 0</t>
  </si>
  <si>
    <t>1= 1-3</t>
  </si>
  <si>
    <t>2= 4-6</t>
  </si>
  <si>
    <t>3= 7-9</t>
  </si>
  <si>
    <t>4= 10-12</t>
  </si>
  <si>
    <t>5= 13-15</t>
  </si>
  <si>
    <t>6= 16-18</t>
  </si>
  <si>
    <t>7= 19-21</t>
  </si>
  <si>
    <t>8= 21+</t>
  </si>
  <si>
    <t>Strongly Agree</t>
  </si>
  <si>
    <t>Agree</t>
  </si>
  <si>
    <t>Strongly Disagree</t>
  </si>
  <si>
    <t>Neutral</t>
  </si>
  <si>
    <t>Disagree</t>
  </si>
  <si>
    <t>Almost every day</t>
  </si>
  <si>
    <t>No</t>
  </si>
  <si>
    <t>I have not had to shield</t>
  </si>
  <si>
    <t>Occassional</t>
  </si>
  <si>
    <t>Single</t>
  </si>
  <si>
    <t>United Kingdom of Great Britain and Northern Ireland</t>
  </si>
  <si>
    <t>Male</t>
  </si>
  <si>
    <t>I agree to take part in this research study and grant the researcher permission to use all anonymous data as they see fit including for publication.</t>
  </si>
  <si>
    <t>I understand that my participation in this research project is entirely voluntary and I am able to withdraw from this study at any time without giving any explanation or reason.</t>
  </si>
  <si>
    <t>I confirm that I have had the opportunity, if needed, to ask questions about the current research project.</t>
  </si>
  <si>
    <t>I confirm that I have read and understood the participant information provided for the current research project.</t>
  </si>
  <si>
    <t>I confirm I am over the age of 18.</t>
  </si>
  <si>
    <t>Everyday</t>
  </si>
  <si>
    <t>About once a week</t>
  </si>
  <si>
    <t>About 2 or 3 times a week</t>
  </si>
  <si>
    <t>Never</t>
  </si>
  <si>
    <t>Female</t>
  </si>
  <si>
    <t>Once or twice</t>
  </si>
  <si>
    <t>Team athlete</t>
  </si>
  <si>
    <t>Non-Elite (club, local competitions, recreational)</t>
  </si>
  <si>
    <t>Strongly agree</t>
  </si>
  <si>
    <t>Mostly agree</t>
  </si>
  <si>
    <t>17th March - 31st March</t>
  </si>
  <si>
    <t>Yes (dates from - to)</t>
  </si>
  <si>
    <t>Daily (11-20)</t>
  </si>
  <si>
    <t>Slightly Agree</t>
  </si>
  <si>
    <t>Slightly Disagree</t>
  </si>
  <si>
    <t>Ex-occassional smoker</t>
  </si>
  <si>
    <t>Depression</t>
  </si>
  <si>
    <t>Anxiety</t>
  </si>
  <si>
    <t>Daily (1-10)</t>
  </si>
  <si>
    <t>Married/cohabiting with partner</t>
  </si>
  <si>
    <t>Living in civil partnership</t>
  </si>
  <si>
    <t>11 may</t>
  </si>
  <si>
    <t>Apprentiship in Health, Safety and Environmental aspects</t>
  </si>
  <si>
    <t>France</t>
  </si>
  <si>
    <t>Na</t>
  </si>
  <si>
    <t>Mostly Disagree</t>
  </si>
  <si>
    <t>Individual athlete</t>
  </si>
  <si>
    <t>Other (please specify)</t>
  </si>
  <si>
    <t>Ex-smoker</t>
  </si>
  <si>
    <t>N/a</t>
  </si>
  <si>
    <t>Semi-Elite (Semi-professional, county GAA)</t>
  </si>
  <si>
    <t>I am not</t>
  </si>
  <si>
    <t>Grief induced anxiety</t>
  </si>
  <si>
    <t>March to june</t>
  </si>
  <si>
    <t>Weightlifting for personal goals</t>
  </si>
  <si>
    <t>From March until May due to bad asthma</t>
  </si>
  <si>
    <t>Widowed</t>
  </si>
  <si>
    <t>no</t>
  </si>
  <si>
    <t>Elite (national, professional)</t>
  </si>
  <si>
    <t>N/A</t>
  </si>
  <si>
    <t>Divorced/Separated</t>
  </si>
  <si>
    <t>N\A</t>
  </si>
  <si>
    <t>March to  end May</t>
  </si>
  <si>
    <t>March to  end May 2020</t>
  </si>
  <si>
    <t>No diagnosed mental conditions</t>
  </si>
  <si>
    <t>Since it came in</t>
  </si>
  <si>
    <t>N/a (not yet)</t>
  </si>
  <si>
    <t>Since beginning of lockdown</t>
  </si>
  <si>
    <t>Yes - Depression</t>
  </si>
  <si>
    <t>14 March to present 23.06</t>
  </si>
  <si>
    <t>Since it started cannot be arsed to work it out</t>
  </si>
  <si>
    <t>20th March to 23rd June</t>
  </si>
  <si>
    <t>Depression and anxiety</t>
  </si>
  <si>
    <t>11th March - 8th June</t>
  </si>
  <si>
    <t>23/3/20 -10/6/20</t>
  </si>
  <si>
    <t>NA</t>
  </si>
  <si>
    <t>From 13th March to date.</t>
  </si>
  <si>
    <t>Not</t>
  </si>
  <si>
    <t>March 17th April 28th</t>
  </si>
  <si>
    <t>21st March - 21st June</t>
  </si>
  <si>
    <t>20/03 to present</t>
  </si>
  <si>
    <t>15/3/20 - present</t>
  </si>
  <si>
    <t>OR: I do not wish to continue with the survey or I do not meet eligability requirements as I am under the age of 18.(Ticking this box will disqualify you from the survey)</t>
  </si>
  <si>
    <t>No I am not</t>
  </si>
  <si>
    <t>Since it started on the 14th March</t>
  </si>
  <si>
    <t>March-start of May</t>
  </si>
  <si>
    <t>17 March 2020, ongoing as of today 23 June 2020</t>
  </si>
  <si>
    <t>none</t>
  </si>
  <si>
    <t>March to July</t>
  </si>
  <si>
    <t>30th March - present</t>
  </si>
  <si>
    <t>N0</t>
  </si>
  <si>
    <t>anxiety/depression</t>
  </si>
  <si>
    <t>PTSD</t>
  </si>
  <si>
    <t>20/3-10/4</t>
  </si>
  <si>
    <t>Aspergers</t>
  </si>
  <si>
    <t>14th March to 28th March</t>
  </si>
  <si>
    <t>From 16 March for 6 weeks</t>
  </si>
  <si>
    <t>29/3/20 to 29/6/20</t>
  </si>
  <si>
    <t>Anorexia but personally I don't believe it is a mental health condition</t>
  </si>
  <si>
    <t>Not currently. Previous depression, anxiety, PTSD</t>
  </si>
  <si>
    <t>Not Suffering</t>
  </si>
  <si>
    <t>Anxiety Depression</t>
  </si>
  <si>
    <t>government recommended 12 weeks</t>
  </si>
  <si>
    <t>Depression anxiety</t>
  </si>
  <si>
    <t>n/a</t>
  </si>
  <si>
    <t>Generalised Anxiety Disorder &amp; Depression</t>
  </si>
  <si>
    <t>Since March</t>
  </si>
  <si>
    <t>10 March to 10 June</t>
  </si>
  <si>
    <t>Depression and GAD</t>
  </si>
  <si>
    <t>Yes. Depression and anxiety</t>
  </si>
  <si>
    <t>Yes I suffer from depression and anxiety</t>
  </si>
  <si>
    <t>30/5 to 6/6</t>
  </si>
  <si>
    <t>20 March to 6 July</t>
  </si>
  <si>
    <t>Since the start</t>
  </si>
  <si>
    <t>Anxiety and depression</t>
  </si>
  <si>
    <t>N</t>
  </si>
  <si>
    <t>13th-27th march</t>
  </si>
  <si>
    <t>No - unless Fibromyalgia counts!</t>
  </si>
  <si>
    <t>Anxiety and Panic Attacks</t>
  </si>
  <si>
    <t>as fall under vulnerable have tried to shield as much as possible since 18 March but going out a bit more now just to the shop</t>
  </si>
  <si>
    <t>Not a lot atm</t>
  </si>
  <si>
    <t>Daily (21+)</t>
  </si>
  <si>
    <t>Bipolar disorder</t>
  </si>
  <si>
    <t>Asthma</t>
  </si>
  <si>
    <t>Nothing diagnosed</t>
  </si>
  <si>
    <t>From before the lock down</t>
  </si>
  <si>
    <t>all them since lockdown begun</t>
  </si>
  <si>
    <t>March 21st - ongoing</t>
  </si>
  <si>
    <t>March 19th to 26th June</t>
  </si>
  <si>
    <t>April</t>
  </si>
  <si>
    <t>Yes, anxiety</t>
  </si>
  <si>
    <t>19 to 25 June</t>
  </si>
  <si>
    <t>I don't</t>
  </si>
  <si>
    <t>14/3/2020 - 8/06/2020</t>
  </si>
  <si>
    <t>March until present</t>
  </si>
  <si>
    <t>Anxiety disorder. Depression</t>
  </si>
  <si>
    <t>18/3/20 - 2/4/20</t>
  </si>
  <si>
    <t>Not suffering from any condition</t>
  </si>
  <si>
    <t>Since it started</t>
  </si>
  <si>
    <t>01/03/2020-1/06/2020</t>
  </si>
  <si>
    <t>March 27th to present</t>
  </si>
  <si>
    <t>17th march to about 2 weeks ago</t>
  </si>
  <si>
    <t>Insurance broker</t>
  </si>
  <si>
    <t>As long as I’ve been supposed to give or take!</t>
  </si>
  <si>
    <t>1 may - 14 may</t>
  </si>
  <si>
    <t>Since told to in march</t>
  </si>
  <si>
    <t>Bi polar</t>
  </si>
  <si>
    <t>07/04/2020-26/04/2020</t>
  </si>
  <si>
    <t>Depresion</t>
  </si>
  <si>
    <t>Office job</t>
  </si>
  <si>
    <t>13.03.20- Present</t>
  </si>
  <si>
    <t>21 March 2020 to date</t>
  </si>
  <si>
    <t>since March 14</t>
  </si>
  <si>
    <t>March 14th - May 28th</t>
  </si>
  <si>
    <t>17th March-31st July</t>
  </si>
  <si>
    <t>Anxiety/Depression</t>
  </si>
  <si>
    <t>18 March - 31 July</t>
  </si>
  <si>
    <t>Eating Disorder Recovery</t>
  </si>
  <si>
    <t>17th March to present day</t>
  </si>
  <si>
    <t>Since lockdown, have an autoimmune disease (arthritis)</t>
  </si>
  <si>
    <t>March12-June 29</t>
  </si>
  <si>
    <t>PMR</t>
  </si>
  <si>
    <t>Since beginning (March)</t>
  </si>
  <si>
    <t>18/03/20 to 01/04/20</t>
  </si>
  <si>
    <t>Since the start whenever that was</t>
  </si>
  <si>
    <t>Anxiety &amp; Depression</t>
  </si>
  <si>
    <t>Anxiety (not sure if it counts as a diagnosis, but am on medication for it)</t>
  </si>
  <si>
    <t>Mid March to June</t>
  </si>
  <si>
    <t>depression</t>
  </si>
  <si>
    <t>I’m not</t>
  </si>
  <si>
    <t>Squash - how can it not be in the list!</t>
  </si>
  <si>
    <t>Since mid March</t>
  </si>
  <si>
    <t>N/a.</t>
  </si>
  <si>
    <t>March to June</t>
  </si>
  <si>
    <t>16 Mar -1 Apr</t>
  </si>
  <si>
    <t>Idk</t>
  </si>
  <si>
    <t>23rd March - 5th April</t>
  </si>
  <si>
    <t>NO</t>
  </si>
  <si>
    <t>None diagnosed</t>
  </si>
  <si>
    <t>School Principal</t>
  </si>
  <si>
    <t>March 13 - June 6</t>
  </si>
  <si>
    <t>Depression anxiety eating disorder</t>
  </si>
  <si>
    <t>Searching for work</t>
  </si>
  <si>
    <t>I often feel rejected</t>
  </si>
  <si>
    <t>I usually come through difficult times with little trouble</t>
  </si>
  <si>
    <t>Response</t>
  </si>
  <si>
    <t>That you belonged to a community (like a social group, or your neighbourhood)</t>
  </si>
  <si>
    <t>Competing - Hours</t>
  </si>
  <si>
    <t>Training - Hours</t>
  </si>
  <si>
    <t>Most of my friends are athletes</t>
  </si>
  <si>
    <t>Sleep - Hours</t>
  </si>
  <si>
    <t>Open-Ended Response</t>
  </si>
  <si>
    <t>Please indicate for each of the statements, the extent to which they apply to your situation, the way you feel now.</t>
  </si>
  <si>
    <t>How much do you agree or disagree with each of the statements?</t>
  </si>
  <si>
    <t>During the past month how often did you feel:</t>
  </si>
  <si>
    <t>Are you an individual (e.g. running, boxing) or team-based (e.g. soccer, netball) athlete? For sports that can be both team-based or individual (e.g. tennis singles or doubles) choose which you are primarily involved in.</t>
  </si>
  <si>
    <t>On average per week, how long do you spend participating in your sport?</t>
  </si>
  <si>
    <t>What sport do you primarily play?You can only choose one.If your sport is not listed choose 'Other' and specify.</t>
  </si>
  <si>
    <t>Please answer all of the following questions</t>
  </si>
  <si>
    <t>Are you an athlete involved in a structured, rule-bound, competitive physical activity?</t>
  </si>
  <si>
    <t>Number of people in the household throughout lockdown (isolation bubble):</t>
  </si>
  <si>
    <t>How many weeks have you been abiding by social distancing rules?</t>
  </si>
  <si>
    <t>Since the outbreak of COVID-19, have you had to sheild?</t>
  </si>
  <si>
    <t>How much sleep do you usually get per night?</t>
  </si>
  <si>
    <t>Do you eat 5 or more portions of fruit and vegetables per day?</t>
  </si>
  <si>
    <t>Are you a smoker?</t>
  </si>
  <si>
    <t>Please specify if you are currently suffering from a diagnosed mental health condition.</t>
  </si>
  <si>
    <t>In what country do you live?</t>
  </si>
  <si>
    <t>Informed ConsentPlease tick all of the informed consent elements OR tick the final box to say you do not wish to continue.(note: If you do not confirm ALL FIVE informed consent statements your responses will be discarded.)</t>
  </si>
  <si>
    <t>Custom Data 1</t>
  </si>
  <si>
    <t>Last Name</t>
  </si>
  <si>
    <t>First Name</t>
  </si>
  <si>
    <t>Email Address</t>
  </si>
  <si>
    <t>End Date</t>
  </si>
  <si>
    <t>Start Date</t>
  </si>
  <si>
    <t>From time to time, occasionally</t>
  </si>
  <si>
    <t>Social Identity</t>
  </si>
  <si>
    <t>Exclusivity</t>
  </si>
  <si>
    <t>Negative Affectivity</t>
  </si>
  <si>
    <t>RES_TOTAL</t>
  </si>
  <si>
    <t>Q to AA (7 Questions): Athletic Identity Scale</t>
  </si>
  <si>
    <t>I have a hard time making it through stressful events*</t>
  </si>
  <si>
    <t>It is hard for me to snap back when something bad happens*</t>
  </si>
  <si>
    <t>I tend to take a long time to get over setbacks in my life*</t>
  </si>
  <si>
    <t>There are many people I can trust completely*</t>
  </si>
  <si>
    <t>There are enough people I feel close to*</t>
  </si>
  <si>
    <t>There are plenty of people I can rely on when I have problems*</t>
  </si>
  <si>
    <t>1= Strongly Disagree</t>
  </si>
  <si>
    <t>2= Mostly Disagree</t>
  </si>
  <si>
    <t>3= Slightly Disagree</t>
  </si>
  <si>
    <t>5= Slightly Agree</t>
  </si>
  <si>
    <t>6= Mostly Agree</t>
  </si>
  <si>
    <t>7= Strongly Agree</t>
  </si>
  <si>
    <t>7= PTSD</t>
  </si>
  <si>
    <t>6= An Anxiety Disorder</t>
  </si>
  <si>
    <t>3, 5, 6</t>
  </si>
  <si>
    <t>3, 6</t>
  </si>
  <si>
    <t>6, 6</t>
  </si>
  <si>
    <t>8= Yes, but did not specify</t>
  </si>
  <si>
    <t>2= Disagree</t>
  </si>
  <si>
    <t>4= Agree</t>
  </si>
  <si>
    <t>5= Strongly Agree</t>
  </si>
  <si>
    <t>*Responses to questions 2, 4 &amp; 6 have been reverse coded</t>
  </si>
  <si>
    <t>Emotional Wellbeing</t>
  </si>
  <si>
    <t>Social Wellbeing</t>
  </si>
  <si>
    <t>HADS OVERALL</t>
  </si>
  <si>
    <t>LONE_ TOTAL</t>
  </si>
  <si>
    <t>LONE_ Emotional</t>
  </si>
  <si>
    <t>LONE_ Social</t>
  </si>
  <si>
    <t>MHC-SF OVERALL</t>
  </si>
  <si>
    <t>AIMS_ TOTAL</t>
  </si>
  <si>
    <t>5= Cycling</t>
  </si>
  <si>
    <t>Dates Shielding:</t>
  </si>
  <si>
    <t>Mental Health disorder</t>
  </si>
  <si>
    <t>3, 6, 7</t>
  </si>
  <si>
    <t>Lockdown Bubble</t>
  </si>
  <si>
    <t>1= 1</t>
  </si>
  <si>
    <t>2= 2</t>
  </si>
  <si>
    <t>3= 3</t>
  </si>
  <si>
    <t>4= 4</t>
  </si>
  <si>
    <t>5= 5</t>
  </si>
  <si>
    <t>6= 6</t>
  </si>
  <si>
    <t>7= 7+</t>
  </si>
  <si>
    <t>Total weekly playing hours</t>
  </si>
  <si>
    <t>2 = Moderately Mentally Healthy</t>
  </si>
  <si>
    <t>0= Never</t>
  </si>
  <si>
    <t>1= Once or Twice</t>
  </si>
  <si>
    <t>2= About once a week</t>
  </si>
  <si>
    <t>3= About 2 or 3 times a week</t>
  </si>
  <si>
    <t>4= Almost every day</t>
  </si>
  <si>
    <t>5= Everyday</t>
  </si>
  <si>
    <t>Psychological Wellbeing</t>
  </si>
  <si>
    <t>More or Less</t>
  </si>
  <si>
    <t>Flourishing</t>
  </si>
  <si>
    <t>Languishing</t>
  </si>
  <si>
    <t>Items rated 5 or 6</t>
  </si>
  <si>
    <t>Items rated 1 or 2</t>
  </si>
  <si>
    <t>HADS-A Total:</t>
  </si>
  <si>
    <t>HADS-D Total:</t>
  </si>
  <si>
    <t>0-7 normal levels</t>
  </si>
  <si>
    <t>8-10 mild case</t>
  </si>
  <si>
    <t>11+ moderate to severe</t>
  </si>
  <si>
    <t>1 = Normal</t>
  </si>
  <si>
    <t>2 = Mild</t>
  </si>
  <si>
    <t>3 = Moderate to Severe</t>
  </si>
  <si>
    <t>HADS-D Severity:</t>
  </si>
  <si>
    <t>HADS-A Severity:</t>
  </si>
  <si>
    <t>Lone total = Sum of responses</t>
  </si>
  <si>
    <t>Response of 1 or 2 recoded as 0</t>
  </si>
  <si>
    <t>Response of 3, 4 or 5 recoded as 1</t>
  </si>
  <si>
    <t>Lone-E = Sum of responses to items 1, 2 and 4</t>
  </si>
  <si>
    <t>Lone-S = sum of responses to items 3, 5 and 6</t>
  </si>
  <si>
    <t>HADS-A and HADS-D items listed below:</t>
  </si>
  <si>
    <t>1 = Languishing, 2 = Moderately Mentally Healthy, 3 = Flourishing</t>
  </si>
  <si>
    <t>2</t>
  </si>
  <si>
    <t>999</t>
  </si>
  <si>
    <t>3</t>
  </si>
  <si>
    <t>1</t>
  </si>
  <si>
    <t>Flourishing, Languishing, MMH</t>
  </si>
  <si>
    <t>1= Ball sports</t>
  </si>
  <si>
    <t>2= Track &amp; Field</t>
  </si>
  <si>
    <t>3= Dance, Gymnastics and Strength</t>
  </si>
  <si>
    <t>4= Rowing &amp; Kayaking</t>
  </si>
  <si>
    <t>6= Swimming</t>
  </si>
  <si>
    <t>7= Combat Sports</t>
  </si>
  <si>
    <t>8= Equestrian</t>
  </si>
  <si>
    <t>9= Orienteering</t>
  </si>
  <si>
    <t>AH to AZ (14 questions): Mental Health Continuum Short form (MHC-SF)</t>
  </si>
  <si>
    <t>BA to BQ (14 questions): HADS</t>
  </si>
  <si>
    <t>BR to BX (6 questions): Resilience Scale</t>
  </si>
  <si>
    <t>BY to CG (6 questions): Loneliness Scale</t>
  </si>
  <si>
    <t>For negatively worded items: neutral and positive answers were counted.</t>
  </si>
  <si>
    <t>For positively woreded items: neutral and negative answers were counted.</t>
  </si>
  <si>
    <t>Flourishing, Lanugishing, Moderately Mentally Healthy</t>
  </si>
  <si>
    <t>1= Languishing</t>
  </si>
  <si>
    <t>3 = Flourishing</t>
  </si>
  <si>
    <t>Scores of 0-7 are considered within the normal range, 8-10 are evidence of mild symptoms, and 11-21 are suggestive of moderate/severe symptoms</t>
  </si>
  <si>
    <t>To be flourishing, individuals must select "Everyday" (6) or "Almost every day" (5) for at least 7 items of which 1 must be from Emotional Well-being (items 1-3). To be languishing individuals must report that they "Never" (1) or only "Once or twice" (2) experienced at least 7 of the items of which 1 is from Emotional Well-being. Individuals who do not fit criteria for flourishing or languishing are categorised as "Moderately Mentally Healthy".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</si>
</sst>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EAEAE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A6A6A6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A6A6A6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/>
    <xf numFmtId="0" fontId="2" fillId="2" borderId="1" xfId="0" applyFont="1" applyFill="1" applyBorder="1"/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right"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wrapText="1"/>
    </xf>
    <xf numFmtId="2" fontId="0" fillId="0" borderId="0" xfId="0" applyNumberFormat="1" applyAlignment="1">
      <alignment horizontal="right"/>
    </xf>
    <xf numFmtId="2" fontId="1" fillId="2" borderId="1" xfId="0" applyNumberFormat="1" applyFont="1" applyFill="1" applyBorder="1" applyAlignment="1">
      <alignment horizontal="left" wrapText="1"/>
    </xf>
    <xf numFmtId="2" fontId="6" fillId="5" borderId="3" xfId="0" applyNumberFormat="1" applyFont="1" applyFill="1" applyBorder="1" applyAlignment="1">
      <alignment horizontal="left" wrapText="1"/>
    </xf>
    <xf numFmtId="2" fontId="6" fillId="5" borderId="9" xfId="0" applyNumberFormat="1" applyFont="1" applyFill="1" applyBorder="1" applyAlignment="1">
      <alignment horizontal="left" wrapText="1"/>
    </xf>
    <xf numFmtId="2" fontId="1" fillId="4" borderId="10" xfId="0" applyNumberFormat="1" applyFont="1" applyFill="1" applyBorder="1" applyAlignment="1">
      <alignment horizontal="left" wrapText="1"/>
    </xf>
    <xf numFmtId="2" fontId="1" fillId="4" borderId="7" xfId="0" applyNumberFormat="1" applyFont="1" applyFill="1" applyBorder="1" applyAlignment="1">
      <alignment horizontal="left" wrapText="1"/>
    </xf>
    <xf numFmtId="2" fontId="1" fillId="4" borderId="8" xfId="0" applyNumberFormat="1" applyFont="1" applyFill="1" applyBorder="1" applyAlignment="1">
      <alignment horizontal="left" wrapText="1"/>
    </xf>
    <xf numFmtId="2" fontId="6" fillId="5" borderId="6" xfId="0" applyNumberFormat="1" applyFont="1" applyFill="1" applyBorder="1" applyAlignment="1">
      <alignment horizontal="left" wrapText="1"/>
    </xf>
    <xf numFmtId="2" fontId="6" fillId="6" borderId="10" xfId="0" applyNumberFormat="1" applyFont="1" applyFill="1" applyBorder="1" applyAlignment="1">
      <alignment horizontal="left" wrapText="1"/>
    </xf>
    <xf numFmtId="2" fontId="6" fillId="7" borderId="10" xfId="0" applyNumberFormat="1" applyFont="1" applyFill="1" applyBorder="1" applyAlignment="1">
      <alignment horizontal="left" wrapText="1"/>
    </xf>
    <xf numFmtId="0" fontId="1" fillId="6" borderId="7" xfId="0" applyNumberFormat="1" applyFont="1" applyFill="1" applyBorder="1" applyAlignment="1">
      <alignment horizontal="left" wrapText="1"/>
    </xf>
    <xf numFmtId="0" fontId="2" fillId="7" borderId="7" xfId="0" applyNumberFormat="1" applyFont="1" applyFill="1" applyBorder="1" applyAlignment="1">
      <alignment horizontal="left" wrapText="1"/>
    </xf>
    <xf numFmtId="0" fontId="2" fillId="7" borderId="8" xfId="0" applyNumberFormat="1" applyFont="1" applyFill="1" applyBorder="1" applyAlignment="1">
      <alignment horizontal="left" wrapText="1"/>
    </xf>
    <xf numFmtId="0" fontId="0" fillId="0" borderId="0" xfId="0" applyNumberFormat="1" applyAlignment="1">
      <alignment horizontal="right"/>
    </xf>
    <xf numFmtId="0" fontId="2" fillId="4" borderId="7" xfId="0" applyNumberFormat="1" applyFont="1" applyFill="1" applyBorder="1" applyAlignment="1">
      <alignment horizontal="left" wrapText="1"/>
    </xf>
    <xf numFmtId="0" fontId="1" fillId="4" borderId="7" xfId="0" applyNumberFormat="1" applyFont="1" applyFill="1" applyBorder="1" applyAlignment="1">
      <alignment horizontal="left" wrapText="1"/>
    </xf>
    <xf numFmtId="0" fontId="2" fillId="4" borderId="8" xfId="0" applyNumberFormat="1" applyFont="1" applyFill="1" applyBorder="1" applyAlignment="1">
      <alignment horizontal="left" wrapText="1"/>
    </xf>
    <xf numFmtId="0" fontId="5" fillId="0" borderId="0" xfId="0" applyNumberFormat="1" applyFont="1" applyAlignment="1">
      <alignment horizontal="right"/>
    </xf>
    <xf numFmtId="0" fontId="1" fillId="8" borderId="7" xfId="0" applyNumberFormat="1" applyFont="1" applyFill="1" applyBorder="1" applyAlignment="1">
      <alignment horizontal="left" wrapText="1"/>
    </xf>
    <xf numFmtId="2" fontId="6" fillId="5" borderId="10" xfId="0" applyNumberFormat="1" applyFont="1" applyFill="1" applyBorder="1" applyAlignment="1">
      <alignment horizontal="left" wrapText="1"/>
    </xf>
    <xf numFmtId="2" fontId="6" fillId="8" borderId="10" xfId="0" applyNumberFormat="1" applyFont="1" applyFill="1" applyBorder="1" applyAlignment="1">
      <alignment horizontal="left" wrapText="1"/>
    </xf>
    <xf numFmtId="0" fontId="4" fillId="8" borderId="7" xfId="0" applyNumberFormat="1" applyFont="1" applyFill="1" applyBorder="1" applyAlignment="1">
      <alignment horizontal="left" wrapText="1"/>
    </xf>
    <xf numFmtId="2" fontId="6" fillId="9" borderId="10" xfId="0" applyNumberFormat="1" applyFont="1" applyFill="1" applyBorder="1" applyAlignment="1">
      <alignment horizontal="left" wrapText="1"/>
    </xf>
    <xf numFmtId="0" fontId="1" fillId="9" borderId="7" xfId="0" applyNumberFormat="1" applyFont="1" applyFill="1" applyBorder="1" applyAlignment="1">
      <alignment horizontal="left" wrapText="1"/>
    </xf>
    <xf numFmtId="0" fontId="1" fillId="9" borderId="8" xfId="0" applyNumberFormat="1" applyFont="1" applyFill="1" applyBorder="1" applyAlignment="1">
      <alignment horizontal="left" wrapText="1"/>
    </xf>
    <xf numFmtId="0" fontId="0" fillId="0" borderId="0" xfId="0" applyNumberFormat="1" applyFill="1" applyAlignment="1">
      <alignment horizontal="right"/>
    </xf>
    <xf numFmtId="2" fontId="6" fillId="5" borderId="7" xfId="0" applyNumberFormat="1" applyFont="1" applyFill="1" applyBorder="1" applyAlignment="1">
      <alignment horizontal="left" wrapText="1"/>
    </xf>
    <xf numFmtId="0" fontId="2" fillId="6" borderId="7" xfId="0" applyNumberFormat="1" applyFont="1" applyFill="1" applyBorder="1" applyAlignment="1">
      <alignment horizontal="left" wrapText="1"/>
    </xf>
    <xf numFmtId="0" fontId="1" fillId="3" borderId="0" xfId="0" applyFont="1" applyFill="1" applyBorder="1" applyAlignment="1">
      <alignment wrapText="1"/>
    </xf>
    <xf numFmtId="2" fontId="0" fillId="0" borderId="0" xfId="0" applyNumberFormat="1" applyFont="1" applyAlignment="1">
      <alignment horizontal="right"/>
    </xf>
    <xf numFmtId="0" fontId="1" fillId="4" borderId="12" xfId="0" applyNumberFormat="1" applyFont="1" applyFill="1" applyBorder="1" applyAlignment="1">
      <alignment horizontal="left" wrapText="1"/>
    </xf>
    <xf numFmtId="0" fontId="1" fillId="4" borderId="13" xfId="0" applyNumberFormat="1" applyFont="1" applyFill="1" applyBorder="1" applyAlignment="1">
      <alignment horizontal="left" wrapText="1"/>
    </xf>
    <xf numFmtId="0" fontId="8" fillId="0" borderId="0" xfId="0" applyFont="1"/>
    <xf numFmtId="0" fontId="0" fillId="0" borderId="0" xfId="0" applyAlignment="1">
      <alignment horizontal="center"/>
    </xf>
    <xf numFmtId="0" fontId="1" fillId="4" borderId="7" xfId="0" applyNumberFormat="1" applyFont="1" applyFill="1" applyBorder="1" applyAlignment="1">
      <alignment horizontal="left"/>
    </xf>
    <xf numFmtId="0" fontId="1" fillId="4" borderId="13" xfId="0" applyNumberFormat="1" applyFont="1" applyFill="1" applyBorder="1" applyAlignment="1">
      <alignment horizontal="left"/>
    </xf>
    <xf numFmtId="0" fontId="1" fillId="4" borderId="12" xfId="0" applyNumberFormat="1" applyFont="1" applyFill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2" fontId="0" fillId="0" borderId="0" xfId="0" applyNumberFormat="1"/>
    <xf numFmtId="0" fontId="3" fillId="6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2" fontId="3" fillId="11" borderId="0" xfId="0" applyNumberFormat="1" applyFont="1" applyFill="1"/>
    <xf numFmtId="2" fontId="3" fillId="6" borderId="0" xfId="0" applyNumberFormat="1" applyFont="1" applyFill="1"/>
    <xf numFmtId="2" fontId="3" fillId="10" borderId="0" xfId="0" applyNumberFormat="1" applyFont="1" applyFill="1"/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7" borderId="7" xfId="0" applyNumberFormat="1" applyFont="1" applyFill="1" applyBorder="1" applyAlignment="1">
      <alignment horizontal="left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1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1905</xdr:rowOff>
    </xdr:from>
    <xdr:to>
      <xdr:col>29</xdr:col>
      <xdr:colOff>600075</xdr:colOff>
      <xdr:row>35</xdr:row>
      <xdr:rowOff>24765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3A5BC-AC4F-4600-9214-F52357EA65F7}"/>
            </a:ext>
          </a:extLst>
        </xdr:cNvPr>
        <xdr:cNvPicPr>
          <a:picLocks noChangeAspect="1" noEditPoints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13075" y="592455"/>
          <a:ext cx="5495925" cy="630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DDC9-A582-4E87-9899-02B1E6206082}">
  <dimension ref="A1:CC863"/>
  <sheetViews>
    <sheetView topLeftCell="AD1" workbookViewId="0">
      <selection activeCell="AD1" sqref="AD1"/>
    </sheetView>
  </sheetViews>
  <sheetFormatPr baseColWidth="10" defaultColWidth="20.83203125" defaultRowHeight="24" customHeight="1" x14ac:dyDescent="0.2"/>
  <sheetData>
    <row r="1" spans="1:81" s="13" customFormat="1" ht="24" customHeight="1" thickBot="1" x14ac:dyDescent="0.2">
      <c r="A1" s="13" t="s">
        <v>0</v>
      </c>
      <c r="B1" s="13" t="s">
        <v>907</v>
      </c>
      <c r="C1" s="13" t="s">
        <v>906</v>
      </c>
      <c r="D1" s="13" t="s">
        <v>905</v>
      </c>
      <c r="E1" s="13" t="s">
        <v>904</v>
      </c>
      <c r="F1" s="13" t="s">
        <v>903</v>
      </c>
      <c r="G1" s="13" t="s">
        <v>902</v>
      </c>
      <c r="H1" s="13" t="s">
        <v>901</v>
      </c>
      <c r="N1" s="13" t="s">
        <v>1</v>
      </c>
      <c r="O1" s="13" t="s">
        <v>2</v>
      </c>
      <c r="P1" s="13" t="s">
        <v>900</v>
      </c>
      <c r="Q1" s="13" t="s">
        <v>899</v>
      </c>
      <c r="R1" s="13" t="s">
        <v>3</v>
      </c>
      <c r="S1" s="13" t="s">
        <v>4</v>
      </c>
      <c r="T1" s="13" t="s">
        <v>898</v>
      </c>
      <c r="U1" s="13" t="s">
        <v>897</v>
      </c>
      <c r="V1" s="13" t="s">
        <v>896</v>
      </c>
      <c r="W1" s="13" t="s">
        <v>895</v>
      </c>
      <c r="Y1" s="13" t="s">
        <v>894</v>
      </c>
      <c r="AA1" s="13" t="s">
        <v>893</v>
      </c>
      <c r="AB1" s="13" t="s">
        <v>892</v>
      </c>
      <c r="AC1" s="13" t="s">
        <v>891</v>
      </c>
      <c r="AJ1" s="13" t="s">
        <v>890</v>
      </c>
      <c r="AL1" s="13" t="s">
        <v>5</v>
      </c>
      <c r="AM1" s="13" t="s">
        <v>889</v>
      </c>
      <c r="AO1" s="13" t="s">
        <v>888</v>
      </c>
      <c r="AP1" s="13" t="s">
        <v>887</v>
      </c>
      <c r="BD1" s="13" t="s">
        <v>6</v>
      </c>
      <c r="BE1" s="13" t="s">
        <v>7</v>
      </c>
      <c r="BF1" s="13" t="s">
        <v>8</v>
      </c>
      <c r="BG1" s="13" t="s">
        <v>9</v>
      </c>
      <c r="BH1" s="13" t="s">
        <v>10</v>
      </c>
      <c r="BI1" s="13" t="s">
        <v>11</v>
      </c>
      <c r="BJ1" s="13" t="s">
        <v>12</v>
      </c>
      <c r="BK1" s="13" t="s">
        <v>13</v>
      </c>
      <c r="BL1" s="13" t="s">
        <v>14</v>
      </c>
      <c r="BM1" s="13" t="s">
        <v>15</v>
      </c>
      <c r="BN1" s="13" t="s">
        <v>16</v>
      </c>
      <c r="BO1" s="13" t="s">
        <v>17</v>
      </c>
      <c r="BP1" s="13" t="s">
        <v>18</v>
      </c>
      <c r="BQ1" s="13" t="s">
        <v>19</v>
      </c>
      <c r="BR1" s="19" t="s">
        <v>886</v>
      </c>
      <c r="BS1" s="19"/>
      <c r="BT1" s="19"/>
      <c r="BU1" s="19"/>
      <c r="BV1" s="19"/>
      <c r="BW1" s="19"/>
      <c r="BX1" s="13" t="s">
        <v>885</v>
      </c>
    </row>
    <row r="2" spans="1:81" s="13" customFormat="1" ht="24" customHeight="1" thickBot="1" x14ac:dyDescent="0.2">
      <c r="H2" s="13" t="s">
        <v>712</v>
      </c>
      <c r="I2" s="13" t="s">
        <v>711</v>
      </c>
      <c r="J2" s="13" t="s">
        <v>710</v>
      </c>
      <c r="K2" s="13" t="s">
        <v>709</v>
      </c>
      <c r="L2" s="13" t="s">
        <v>708</v>
      </c>
      <c r="M2" s="13" t="s">
        <v>775</v>
      </c>
      <c r="N2" s="13" t="s">
        <v>878</v>
      </c>
      <c r="O2" s="13" t="s">
        <v>878</v>
      </c>
      <c r="P2" s="13" t="s">
        <v>878</v>
      </c>
      <c r="Q2" s="13" t="s">
        <v>884</v>
      </c>
      <c r="R2" s="13" t="s">
        <v>884</v>
      </c>
      <c r="S2" s="13" t="s">
        <v>878</v>
      </c>
      <c r="T2" s="13" t="s">
        <v>878</v>
      </c>
      <c r="U2" s="13" t="s">
        <v>878</v>
      </c>
      <c r="V2" s="13" t="s">
        <v>883</v>
      </c>
      <c r="W2" s="13" t="s">
        <v>878</v>
      </c>
      <c r="X2" s="13" t="s">
        <v>724</v>
      </c>
      <c r="Y2" s="13" t="s">
        <v>878</v>
      </c>
      <c r="Z2" s="13" t="s">
        <v>740</v>
      </c>
      <c r="AA2" s="13" t="s">
        <v>878</v>
      </c>
      <c r="AB2" s="13" t="s">
        <v>878</v>
      </c>
      <c r="AC2" s="13" t="s">
        <v>612</v>
      </c>
      <c r="AD2" s="13" t="s">
        <v>613</v>
      </c>
      <c r="AE2" s="13" t="s">
        <v>882</v>
      </c>
      <c r="AF2" s="13" t="s">
        <v>615</v>
      </c>
      <c r="AG2" s="13" t="s">
        <v>616</v>
      </c>
      <c r="AH2" s="13" t="s">
        <v>617</v>
      </c>
      <c r="AI2" s="13" t="s">
        <v>618</v>
      </c>
      <c r="AJ2" s="13" t="s">
        <v>878</v>
      </c>
      <c r="AK2" s="13" t="s">
        <v>740</v>
      </c>
      <c r="AL2" s="13" t="s">
        <v>878</v>
      </c>
      <c r="AM2" s="13" t="s">
        <v>881</v>
      </c>
      <c r="AN2" s="13" t="s">
        <v>880</v>
      </c>
      <c r="AO2" s="13" t="s">
        <v>878</v>
      </c>
      <c r="AP2" s="13" t="s">
        <v>630</v>
      </c>
      <c r="AQ2" s="13" t="s">
        <v>631</v>
      </c>
      <c r="AR2" s="13" t="s">
        <v>632</v>
      </c>
      <c r="AS2" s="13" t="s">
        <v>633</v>
      </c>
      <c r="AT2" s="13" t="s">
        <v>879</v>
      </c>
      <c r="AU2" s="13" t="s">
        <v>635</v>
      </c>
      <c r="AV2" s="13" t="s">
        <v>636</v>
      </c>
      <c r="AW2" s="13" t="s">
        <v>637</v>
      </c>
      <c r="AX2" s="13" t="s">
        <v>638</v>
      </c>
      <c r="AY2" s="13" t="s">
        <v>639</v>
      </c>
      <c r="AZ2" s="13" t="s">
        <v>640</v>
      </c>
      <c r="BA2" s="13" t="s">
        <v>641</v>
      </c>
      <c r="BB2" s="13" t="s">
        <v>642</v>
      </c>
      <c r="BC2" s="13" t="s">
        <v>643</v>
      </c>
      <c r="BD2" s="13" t="s">
        <v>878</v>
      </c>
      <c r="BE2" s="13" t="s">
        <v>878</v>
      </c>
      <c r="BF2" s="13" t="s">
        <v>878</v>
      </c>
      <c r="BG2" s="13" t="s">
        <v>878</v>
      </c>
      <c r="BH2" s="13" t="s">
        <v>878</v>
      </c>
      <c r="BI2" s="13" t="s">
        <v>878</v>
      </c>
      <c r="BJ2" s="13" t="s">
        <v>878</v>
      </c>
      <c r="BK2" s="13" t="s">
        <v>878</v>
      </c>
      <c r="BL2" s="13" t="s">
        <v>878</v>
      </c>
      <c r="BM2" s="13" t="s">
        <v>878</v>
      </c>
      <c r="BN2" s="13" t="s">
        <v>878</v>
      </c>
      <c r="BO2" s="13" t="s">
        <v>878</v>
      </c>
      <c r="BP2" s="13" t="s">
        <v>878</v>
      </c>
      <c r="BQ2" s="17" t="s">
        <v>878</v>
      </c>
      <c r="BR2" s="20" t="s">
        <v>644</v>
      </c>
      <c r="BS2" s="21" t="s">
        <v>645</v>
      </c>
      <c r="BT2" s="21" t="s">
        <v>646</v>
      </c>
      <c r="BU2" s="21" t="s">
        <v>647</v>
      </c>
      <c r="BV2" s="21" t="s">
        <v>877</v>
      </c>
      <c r="BW2" s="22" t="s">
        <v>648</v>
      </c>
      <c r="BX2" s="18" t="s">
        <v>649</v>
      </c>
      <c r="BY2" s="13" t="s">
        <v>650</v>
      </c>
      <c r="BZ2" s="13" t="s">
        <v>651</v>
      </c>
      <c r="CA2" s="13" t="s">
        <v>876</v>
      </c>
      <c r="CB2" s="13" t="s">
        <v>652</v>
      </c>
      <c r="CC2" s="13" t="s">
        <v>653</v>
      </c>
    </row>
    <row r="3" spans="1:81" ht="24" customHeight="1" x14ac:dyDescent="0.2">
      <c r="A3">
        <v>11793641701</v>
      </c>
      <c r="B3" s="12">
        <v>44027.578761574077</v>
      </c>
      <c r="C3" s="12">
        <v>44027.579756944448</v>
      </c>
      <c r="H3" t="s">
        <v>712</v>
      </c>
      <c r="I3" t="s">
        <v>711</v>
      </c>
      <c r="J3" t="s">
        <v>710</v>
      </c>
      <c r="K3" t="s">
        <v>709</v>
      </c>
      <c r="L3" t="s">
        <v>708</v>
      </c>
    </row>
    <row r="4" spans="1:81" ht="24" customHeight="1" x14ac:dyDescent="0.2">
      <c r="A4">
        <v>11785667914</v>
      </c>
      <c r="B4" s="12">
        <v>44025.436122685183</v>
      </c>
      <c r="C4" s="12">
        <v>44025.441701388889</v>
      </c>
      <c r="H4" t="s">
        <v>712</v>
      </c>
      <c r="I4" t="s">
        <v>711</v>
      </c>
      <c r="J4" t="s">
        <v>710</v>
      </c>
      <c r="K4" t="s">
        <v>709</v>
      </c>
      <c r="L4" t="s">
        <v>708</v>
      </c>
      <c r="N4" t="s">
        <v>717</v>
      </c>
      <c r="O4" t="s">
        <v>20</v>
      </c>
      <c r="P4" t="s">
        <v>21</v>
      </c>
      <c r="R4" t="s">
        <v>875</v>
      </c>
      <c r="S4" t="s">
        <v>705</v>
      </c>
      <c r="T4" t="s">
        <v>716</v>
      </c>
      <c r="U4" t="s">
        <v>702</v>
      </c>
      <c r="V4">
        <v>6.5</v>
      </c>
      <c r="W4" t="s">
        <v>703</v>
      </c>
      <c r="Y4" t="s">
        <v>22</v>
      </c>
      <c r="AA4">
        <v>1</v>
      </c>
      <c r="AB4" t="s">
        <v>702</v>
      </c>
      <c r="AC4" t="s">
        <v>698</v>
      </c>
      <c r="AD4" t="s">
        <v>738</v>
      </c>
      <c r="AE4" t="s">
        <v>698</v>
      </c>
      <c r="AF4" t="s">
        <v>698</v>
      </c>
      <c r="AG4" t="s">
        <v>698</v>
      </c>
      <c r="AH4" t="s">
        <v>698</v>
      </c>
      <c r="AI4" t="s">
        <v>738</v>
      </c>
      <c r="AP4" t="s">
        <v>701</v>
      </c>
      <c r="AQ4" t="s">
        <v>713</v>
      </c>
      <c r="AR4" t="s">
        <v>701</v>
      </c>
      <c r="AS4" t="s">
        <v>701</v>
      </c>
      <c r="AT4" t="s">
        <v>713</v>
      </c>
      <c r="AU4" t="s">
        <v>701</v>
      </c>
      <c r="AV4" t="s">
        <v>713</v>
      </c>
      <c r="AW4" t="s">
        <v>701</v>
      </c>
      <c r="AX4" t="s">
        <v>701</v>
      </c>
      <c r="AY4" t="s">
        <v>701</v>
      </c>
      <c r="AZ4" t="s">
        <v>713</v>
      </c>
      <c r="BA4" t="s">
        <v>713</v>
      </c>
      <c r="BB4" t="s">
        <v>701</v>
      </c>
      <c r="BC4" t="s">
        <v>715</v>
      </c>
      <c r="BD4" t="s">
        <v>23</v>
      </c>
      <c r="BE4" t="s">
        <v>24</v>
      </c>
      <c r="BF4" t="s">
        <v>25</v>
      </c>
      <c r="BG4" t="s">
        <v>26</v>
      </c>
      <c r="BH4" t="s">
        <v>27</v>
      </c>
      <c r="BI4" t="s">
        <v>28</v>
      </c>
      <c r="BJ4" t="s">
        <v>28</v>
      </c>
      <c r="BK4" t="s">
        <v>29</v>
      </c>
      <c r="BL4" t="s">
        <v>30</v>
      </c>
      <c r="BM4" t="s">
        <v>31</v>
      </c>
      <c r="BN4" t="s">
        <v>32</v>
      </c>
      <c r="BO4" t="s">
        <v>33</v>
      </c>
      <c r="BP4" t="s">
        <v>34</v>
      </c>
      <c r="BQ4" t="s">
        <v>35</v>
      </c>
      <c r="BR4" t="s">
        <v>700</v>
      </c>
      <c r="BS4" t="s">
        <v>697</v>
      </c>
      <c r="BT4" t="s">
        <v>698</v>
      </c>
      <c r="BU4" t="s">
        <v>697</v>
      </c>
      <c r="BV4" t="s">
        <v>700</v>
      </c>
      <c r="BW4" t="s">
        <v>697</v>
      </c>
      <c r="BX4" t="s">
        <v>697</v>
      </c>
      <c r="BY4" t="s">
        <v>696</v>
      </c>
      <c r="BZ4" t="s">
        <v>700</v>
      </c>
      <c r="CA4" t="s">
        <v>697</v>
      </c>
      <c r="CB4" t="s">
        <v>697</v>
      </c>
      <c r="CC4" t="s">
        <v>965</v>
      </c>
    </row>
    <row r="5" spans="1:81" ht="24" customHeight="1" x14ac:dyDescent="0.2">
      <c r="A5">
        <v>11785634332</v>
      </c>
      <c r="B5" s="12">
        <v>44025.424421296295</v>
      </c>
      <c r="C5" s="12">
        <v>44025.429965277777</v>
      </c>
      <c r="H5" t="s">
        <v>712</v>
      </c>
      <c r="I5" t="s">
        <v>711</v>
      </c>
      <c r="J5" t="s">
        <v>710</v>
      </c>
      <c r="K5" t="s">
        <v>709</v>
      </c>
      <c r="L5" t="s">
        <v>708</v>
      </c>
      <c r="N5" t="s">
        <v>717</v>
      </c>
      <c r="O5" t="s">
        <v>36</v>
      </c>
      <c r="P5" t="s">
        <v>706</v>
      </c>
      <c r="Q5" t="s">
        <v>874</v>
      </c>
      <c r="R5" t="s">
        <v>37</v>
      </c>
      <c r="S5" t="s">
        <v>732</v>
      </c>
      <c r="T5" t="s">
        <v>716</v>
      </c>
      <c r="U5" t="s">
        <v>38</v>
      </c>
      <c r="V5">
        <v>7</v>
      </c>
      <c r="W5" t="s">
        <v>703</v>
      </c>
      <c r="Y5" t="s">
        <v>39</v>
      </c>
      <c r="AA5">
        <v>2</v>
      </c>
      <c r="AB5" t="s">
        <v>38</v>
      </c>
      <c r="AC5" t="s">
        <v>721</v>
      </c>
      <c r="AD5" t="s">
        <v>721</v>
      </c>
      <c r="AE5" t="s">
        <v>738</v>
      </c>
      <c r="AF5" t="s">
        <v>721</v>
      </c>
      <c r="AG5" t="s">
        <v>721</v>
      </c>
      <c r="AH5" t="s">
        <v>721</v>
      </c>
      <c r="AI5" t="s">
        <v>721</v>
      </c>
      <c r="AJ5" t="s">
        <v>740</v>
      </c>
      <c r="AK5" t="s">
        <v>40</v>
      </c>
      <c r="AL5" t="s">
        <v>720</v>
      </c>
      <c r="AM5">
        <v>18.5</v>
      </c>
      <c r="AO5" t="s">
        <v>739</v>
      </c>
      <c r="AP5" t="s">
        <v>718</v>
      </c>
      <c r="AQ5" t="s">
        <v>716</v>
      </c>
      <c r="AR5" t="s">
        <v>714</v>
      </c>
      <c r="AS5" t="s">
        <v>716</v>
      </c>
      <c r="AT5" t="s">
        <v>716</v>
      </c>
      <c r="AU5" t="s">
        <v>718</v>
      </c>
      <c r="AV5" t="s">
        <v>716</v>
      </c>
      <c r="AW5" t="s">
        <v>716</v>
      </c>
      <c r="AX5" t="s">
        <v>718</v>
      </c>
      <c r="AY5" t="s">
        <v>718</v>
      </c>
      <c r="AZ5" t="s">
        <v>716</v>
      </c>
      <c r="BA5" t="s">
        <v>716</v>
      </c>
      <c r="BB5" t="s">
        <v>716</v>
      </c>
      <c r="BC5" t="s">
        <v>716</v>
      </c>
      <c r="BD5" t="s">
        <v>41</v>
      </c>
      <c r="BE5" t="s">
        <v>24</v>
      </c>
      <c r="BF5" t="s">
        <v>42</v>
      </c>
      <c r="BG5" t="s">
        <v>26</v>
      </c>
      <c r="BH5" t="s">
        <v>27</v>
      </c>
      <c r="BI5" t="s">
        <v>43</v>
      </c>
      <c r="BJ5" t="s">
        <v>43</v>
      </c>
      <c r="BK5" t="s">
        <v>44</v>
      </c>
      <c r="BL5" t="s">
        <v>29</v>
      </c>
      <c r="BM5" t="s">
        <v>45</v>
      </c>
      <c r="BN5" t="s">
        <v>46</v>
      </c>
      <c r="BO5" t="s">
        <v>47</v>
      </c>
      <c r="BP5" t="s">
        <v>48</v>
      </c>
      <c r="BQ5" t="s">
        <v>49</v>
      </c>
      <c r="BR5" t="s">
        <v>698</v>
      </c>
      <c r="BS5" t="s">
        <v>696</v>
      </c>
      <c r="BT5" t="s">
        <v>698</v>
      </c>
      <c r="BU5" t="s">
        <v>696</v>
      </c>
      <c r="BV5" t="s">
        <v>698</v>
      </c>
      <c r="BW5" t="s">
        <v>696</v>
      </c>
      <c r="BX5" t="s">
        <v>696</v>
      </c>
      <c r="BY5" t="s">
        <v>700</v>
      </c>
      <c r="BZ5" t="s">
        <v>700</v>
      </c>
      <c r="CA5" t="s">
        <v>696</v>
      </c>
      <c r="CB5" t="s">
        <v>698</v>
      </c>
      <c r="CC5" t="s">
        <v>698</v>
      </c>
    </row>
    <row r="6" spans="1:81" ht="24" customHeight="1" x14ac:dyDescent="0.2">
      <c r="A6">
        <v>11784520014</v>
      </c>
      <c r="B6" s="12">
        <v>44024.929212962961</v>
      </c>
      <c r="C6" s="12">
        <v>44024.938807870371</v>
      </c>
      <c r="H6" t="s">
        <v>712</v>
      </c>
      <c r="I6" t="s">
        <v>711</v>
      </c>
      <c r="J6" t="s">
        <v>710</v>
      </c>
      <c r="K6" t="s">
        <v>709</v>
      </c>
      <c r="L6" t="s">
        <v>708</v>
      </c>
      <c r="N6" t="s">
        <v>717</v>
      </c>
      <c r="O6" t="s">
        <v>36</v>
      </c>
      <c r="P6" t="s">
        <v>21</v>
      </c>
      <c r="R6" t="s">
        <v>50</v>
      </c>
      <c r="S6" t="s">
        <v>705</v>
      </c>
      <c r="T6" t="s">
        <v>741</v>
      </c>
      <c r="U6" t="s">
        <v>702</v>
      </c>
      <c r="V6">
        <v>4</v>
      </c>
      <c r="W6" t="s">
        <v>703</v>
      </c>
      <c r="Y6" t="s">
        <v>51</v>
      </c>
      <c r="AA6">
        <v>3</v>
      </c>
      <c r="AB6" t="s">
        <v>702</v>
      </c>
      <c r="AC6" t="s">
        <v>698</v>
      </c>
      <c r="AD6" t="s">
        <v>698</v>
      </c>
      <c r="AE6" t="s">
        <v>698</v>
      </c>
      <c r="AF6" t="s">
        <v>698</v>
      </c>
      <c r="AG6" t="s">
        <v>698</v>
      </c>
      <c r="AH6" t="s">
        <v>726</v>
      </c>
      <c r="AI6" t="s">
        <v>726</v>
      </c>
      <c r="AP6" t="s">
        <v>714</v>
      </c>
      <c r="AQ6" t="s">
        <v>718</v>
      </c>
      <c r="AR6" t="s">
        <v>714</v>
      </c>
      <c r="AS6" t="s">
        <v>715</v>
      </c>
      <c r="AT6" t="s">
        <v>715</v>
      </c>
      <c r="AU6" t="s">
        <v>714</v>
      </c>
      <c r="AV6" t="s">
        <v>718</v>
      </c>
      <c r="AW6" t="s">
        <v>714</v>
      </c>
      <c r="AX6" t="s">
        <v>714</v>
      </c>
      <c r="AY6" t="s">
        <v>716</v>
      </c>
      <c r="AZ6" t="s">
        <v>718</v>
      </c>
      <c r="BA6" t="s">
        <v>718</v>
      </c>
      <c r="BB6" t="s">
        <v>715</v>
      </c>
      <c r="BC6" t="s">
        <v>718</v>
      </c>
      <c r="BD6" t="s">
        <v>41</v>
      </c>
      <c r="BE6" t="s">
        <v>52</v>
      </c>
      <c r="BF6" t="s">
        <v>25</v>
      </c>
      <c r="BG6" t="s">
        <v>53</v>
      </c>
      <c r="BH6" t="s">
        <v>27</v>
      </c>
      <c r="BI6" t="s">
        <v>35</v>
      </c>
      <c r="BJ6" t="s">
        <v>28</v>
      </c>
      <c r="BK6" t="s">
        <v>29</v>
      </c>
      <c r="BL6" t="s">
        <v>30</v>
      </c>
      <c r="BM6" t="s">
        <v>31</v>
      </c>
      <c r="BN6" t="s">
        <v>32</v>
      </c>
      <c r="BO6" t="s">
        <v>54</v>
      </c>
      <c r="BP6" t="s">
        <v>34</v>
      </c>
      <c r="BQ6" t="s">
        <v>28</v>
      </c>
      <c r="BR6" t="s">
        <v>697</v>
      </c>
      <c r="BS6" t="s">
        <v>700</v>
      </c>
      <c r="BT6" t="s">
        <v>699</v>
      </c>
      <c r="BU6" t="s">
        <v>699</v>
      </c>
      <c r="BV6" t="s">
        <v>700</v>
      </c>
      <c r="BW6" t="s">
        <v>699</v>
      </c>
      <c r="BX6" t="s">
        <v>697</v>
      </c>
      <c r="BY6" t="s">
        <v>697</v>
      </c>
      <c r="BZ6" t="s">
        <v>700</v>
      </c>
      <c r="CA6" t="s">
        <v>696</v>
      </c>
      <c r="CB6" t="s">
        <v>697</v>
      </c>
      <c r="CC6" t="s">
        <v>697</v>
      </c>
    </row>
    <row r="7" spans="1:81" ht="24" customHeight="1" x14ac:dyDescent="0.2">
      <c r="A7">
        <v>11783867710</v>
      </c>
      <c r="B7" s="12">
        <v>44024.631365740737</v>
      </c>
      <c r="C7" s="12">
        <v>44024.638831018521</v>
      </c>
      <c r="H7" t="s">
        <v>712</v>
      </c>
      <c r="I7" t="s">
        <v>711</v>
      </c>
      <c r="J7" t="s">
        <v>710</v>
      </c>
      <c r="K7" t="s">
        <v>709</v>
      </c>
      <c r="L7" t="s">
        <v>708</v>
      </c>
      <c r="N7" t="s">
        <v>717</v>
      </c>
      <c r="O7" t="s">
        <v>55</v>
      </c>
      <c r="P7" t="s">
        <v>21</v>
      </c>
      <c r="Q7" t="s">
        <v>702</v>
      </c>
      <c r="R7" t="s">
        <v>56</v>
      </c>
      <c r="S7" t="s">
        <v>705</v>
      </c>
      <c r="T7" t="s">
        <v>716</v>
      </c>
      <c r="U7" t="s">
        <v>702</v>
      </c>
      <c r="V7">
        <v>8</v>
      </c>
      <c r="W7" t="s">
        <v>703</v>
      </c>
      <c r="Y7" t="s">
        <v>51</v>
      </c>
      <c r="AA7">
        <v>6</v>
      </c>
      <c r="AB7" t="s">
        <v>38</v>
      </c>
      <c r="AC7" t="s">
        <v>722</v>
      </c>
      <c r="AD7" t="s">
        <v>721</v>
      </c>
      <c r="AE7" t="s">
        <v>726</v>
      </c>
      <c r="AF7" t="s">
        <v>726</v>
      </c>
      <c r="AG7" t="s">
        <v>722</v>
      </c>
      <c r="AH7" t="s">
        <v>726</v>
      </c>
      <c r="AI7" t="s">
        <v>726</v>
      </c>
      <c r="AJ7" t="s">
        <v>57</v>
      </c>
      <c r="AL7" t="s">
        <v>751</v>
      </c>
      <c r="AM7">
        <v>5</v>
      </c>
      <c r="AN7">
        <v>2</v>
      </c>
      <c r="AO7" t="s">
        <v>719</v>
      </c>
      <c r="AP7" t="s">
        <v>701</v>
      </c>
      <c r="AQ7" t="s">
        <v>701</v>
      </c>
      <c r="AR7" t="s">
        <v>701</v>
      </c>
      <c r="AS7" t="s">
        <v>716</v>
      </c>
      <c r="AT7" t="s">
        <v>713</v>
      </c>
      <c r="AU7" t="s">
        <v>701</v>
      </c>
      <c r="AV7" t="s">
        <v>713</v>
      </c>
      <c r="AW7" t="s">
        <v>716</v>
      </c>
      <c r="AX7" t="s">
        <v>713</v>
      </c>
      <c r="AY7" t="s">
        <v>701</v>
      </c>
      <c r="AZ7" t="s">
        <v>701</v>
      </c>
      <c r="BA7" t="s">
        <v>701</v>
      </c>
      <c r="BB7" t="s">
        <v>713</v>
      </c>
      <c r="BC7" t="s">
        <v>714</v>
      </c>
      <c r="BD7" t="s">
        <v>23</v>
      </c>
      <c r="BE7" t="s">
        <v>52</v>
      </c>
      <c r="BF7" t="s">
        <v>58</v>
      </c>
      <c r="BG7" t="s">
        <v>59</v>
      </c>
      <c r="BH7" t="s">
        <v>60</v>
      </c>
      <c r="BI7" t="s">
        <v>35</v>
      </c>
      <c r="BJ7" t="s">
        <v>61</v>
      </c>
      <c r="BK7" t="s">
        <v>44</v>
      </c>
      <c r="BL7" t="s">
        <v>30</v>
      </c>
      <c r="BM7" t="s">
        <v>45</v>
      </c>
      <c r="BN7" t="s">
        <v>32</v>
      </c>
      <c r="BO7" t="s">
        <v>33</v>
      </c>
      <c r="BP7" t="s">
        <v>34</v>
      </c>
      <c r="BQ7" t="s">
        <v>35</v>
      </c>
      <c r="BR7" t="s">
        <v>696</v>
      </c>
      <c r="BS7" t="s">
        <v>700</v>
      </c>
      <c r="BT7" t="s">
        <v>697</v>
      </c>
      <c r="BU7" t="s">
        <v>700</v>
      </c>
      <c r="BV7" t="s">
        <v>699</v>
      </c>
      <c r="BW7" t="s">
        <v>700</v>
      </c>
      <c r="BX7" t="s">
        <v>697</v>
      </c>
      <c r="BY7" t="s">
        <v>965</v>
      </c>
      <c r="BZ7" t="s">
        <v>697</v>
      </c>
      <c r="CA7" t="s">
        <v>700</v>
      </c>
      <c r="CB7" t="s">
        <v>696</v>
      </c>
      <c r="CC7" t="s">
        <v>700</v>
      </c>
    </row>
    <row r="8" spans="1:81" ht="24" customHeight="1" x14ac:dyDescent="0.2">
      <c r="A8">
        <v>11783726076</v>
      </c>
      <c r="B8" s="12">
        <v>44024.57303240741</v>
      </c>
      <c r="C8" s="12">
        <v>44024.581122685187</v>
      </c>
      <c r="H8" t="s">
        <v>712</v>
      </c>
      <c r="I8" t="s">
        <v>711</v>
      </c>
      <c r="J8" t="s">
        <v>710</v>
      </c>
      <c r="K8" t="s">
        <v>709</v>
      </c>
      <c r="L8" t="s">
        <v>708</v>
      </c>
      <c r="N8" t="s">
        <v>717</v>
      </c>
      <c r="O8" t="s">
        <v>55</v>
      </c>
      <c r="P8" t="s">
        <v>21</v>
      </c>
      <c r="R8" t="s">
        <v>62</v>
      </c>
      <c r="S8" t="s">
        <v>705</v>
      </c>
      <c r="T8" t="s">
        <v>716</v>
      </c>
      <c r="U8" t="s">
        <v>38</v>
      </c>
      <c r="V8">
        <v>8.5</v>
      </c>
      <c r="W8" t="s">
        <v>703</v>
      </c>
      <c r="Y8" t="s">
        <v>51</v>
      </c>
      <c r="AA8">
        <v>4</v>
      </c>
      <c r="AB8" t="s">
        <v>38</v>
      </c>
      <c r="AC8" t="s">
        <v>721</v>
      </c>
      <c r="AD8" t="s">
        <v>722</v>
      </c>
      <c r="AE8" t="s">
        <v>738</v>
      </c>
      <c r="AF8" t="s">
        <v>726</v>
      </c>
      <c r="AG8" t="s">
        <v>738</v>
      </c>
      <c r="AH8" t="s">
        <v>722</v>
      </c>
      <c r="AI8" t="s">
        <v>722</v>
      </c>
      <c r="AJ8" t="s">
        <v>57</v>
      </c>
      <c r="AL8" t="s">
        <v>720</v>
      </c>
      <c r="AM8">
        <v>5.5</v>
      </c>
      <c r="AN8">
        <v>2</v>
      </c>
      <c r="AO8" t="s">
        <v>719</v>
      </c>
      <c r="AP8" t="s">
        <v>714</v>
      </c>
      <c r="AQ8" t="s">
        <v>718</v>
      </c>
      <c r="AR8" t="s">
        <v>715</v>
      </c>
      <c r="AS8" t="s">
        <v>718</v>
      </c>
      <c r="AT8" t="s">
        <v>718</v>
      </c>
      <c r="AU8" t="s">
        <v>716</v>
      </c>
      <c r="AV8" t="s">
        <v>716</v>
      </c>
      <c r="AW8" t="s">
        <v>716</v>
      </c>
      <c r="AX8" t="s">
        <v>701</v>
      </c>
      <c r="AY8" t="s">
        <v>701</v>
      </c>
      <c r="AZ8" t="s">
        <v>714</v>
      </c>
      <c r="BA8" t="s">
        <v>713</v>
      </c>
      <c r="BB8" t="s">
        <v>714</v>
      </c>
      <c r="BC8" t="s">
        <v>716</v>
      </c>
      <c r="BD8" t="s">
        <v>41</v>
      </c>
      <c r="BE8" t="s">
        <v>24</v>
      </c>
      <c r="BF8" t="s">
        <v>25</v>
      </c>
      <c r="BG8" t="s">
        <v>26</v>
      </c>
      <c r="BH8" t="s">
        <v>27</v>
      </c>
      <c r="BI8" t="s">
        <v>28</v>
      </c>
      <c r="BJ8" t="s">
        <v>28</v>
      </c>
      <c r="BK8" t="s">
        <v>44</v>
      </c>
      <c r="BL8" t="s">
        <v>30</v>
      </c>
      <c r="BM8" t="s">
        <v>63</v>
      </c>
      <c r="BN8" t="s">
        <v>46</v>
      </c>
      <c r="BO8" t="s">
        <v>54</v>
      </c>
      <c r="BP8" t="s">
        <v>64</v>
      </c>
      <c r="BQ8" t="s">
        <v>35</v>
      </c>
      <c r="BR8" t="s">
        <v>697</v>
      </c>
      <c r="BS8" t="s">
        <v>697</v>
      </c>
      <c r="BT8" t="s">
        <v>700</v>
      </c>
      <c r="BU8" t="s">
        <v>697</v>
      </c>
      <c r="BV8" t="s">
        <v>700</v>
      </c>
      <c r="BW8" t="s">
        <v>698</v>
      </c>
      <c r="BX8" t="s">
        <v>696</v>
      </c>
      <c r="BY8" t="s">
        <v>696</v>
      </c>
      <c r="BZ8" t="s">
        <v>698</v>
      </c>
      <c r="CA8" t="s">
        <v>696</v>
      </c>
      <c r="CB8" t="s">
        <v>700</v>
      </c>
      <c r="CC8" t="s">
        <v>697</v>
      </c>
    </row>
    <row r="9" spans="1:81" ht="24" customHeight="1" x14ac:dyDescent="0.2">
      <c r="A9">
        <v>11783304758</v>
      </c>
      <c r="B9" s="12">
        <v>44024.38071759259</v>
      </c>
      <c r="C9" s="12">
        <v>44024.38490740741</v>
      </c>
      <c r="H9" t="s">
        <v>712</v>
      </c>
      <c r="I9" t="s">
        <v>711</v>
      </c>
      <c r="J9" t="s">
        <v>710</v>
      </c>
      <c r="K9" t="s">
        <v>709</v>
      </c>
      <c r="L9" t="s">
        <v>708</v>
      </c>
      <c r="N9" t="s">
        <v>717</v>
      </c>
      <c r="O9" t="s">
        <v>36</v>
      </c>
      <c r="P9" t="s">
        <v>706</v>
      </c>
      <c r="Q9" t="s">
        <v>702</v>
      </c>
      <c r="R9" t="s">
        <v>65</v>
      </c>
      <c r="S9" t="s">
        <v>705</v>
      </c>
      <c r="T9" t="s">
        <v>731</v>
      </c>
      <c r="U9" t="s">
        <v>702</v>
      </c>
      <c r="V9">
        <v>8</v>
      </c>
      <c r="W9" t="s">
        <v>703</v>
      </c>
      <c r="Y9" t="s">
        <v>39</v>
      </c>
      <c r="AA9">
        <v>1</v>
      </c>
      <c r="AB9" t="s">
        <v>38</v>
      </c>
      <c r="AC9" t="s">
        <v>727</v>
      </c>
      <c r="AD9" t="s">
        <v>722</v>
      </c>
      <c r="AE9" t="s">
        <v>722</v>
      </c>
      <c r="AF9" t="s">
        <v>726</v>
      </c>
      <c r="AG9" t="s">
        <v>726</v>
      </c>
      <c r="AH9" t="s">
        <v>726</v>
      </c>
      <c r="AI9" t="s">
        <v>726</v>
      </c>
      <c r="AJ9" t="s">
        <v>57</v>
      </c>
      <c r="AL9" t="s">
        <v>720</v>
      </c>
      <c r="AM9">
        <v>4</v>
      </c>
      <c r="AN9">
        <v>1.5</v>
      </c>
      <c r="AO9" t="s">
        <v>719</v>
      </c>
    </row>
    <row r="10" spans="1:81" ht="24" customHeight="1" x14ac:dyDescent="0.2">
      <c r="A10">
        <v>11782483021</v>
      </c>
      <c r="B10" s="12">
        <v>44023.915717592594</v>
      </c>
      <c r="C10" s="12">
        <v>44023.919756944444</v>
      </c>
      <c r="H10" t="s">
        <v>712</v>
      </c>
      <c r="I10" t="s">
        <v>711</v>
      </c>
      <c r="J10" t="s">
        <v>710</v>
      </c>
      <c r="K10" t="s">
        <v>709</v>
      </c>
      <c r="L10" t="s">
        <v>708</v>
      </c>
      <c r="N10" t="s">
        <v>707</v>
      </c>
      <c r="O10" t="s">
        <v>66</v>
      </c>
      <c r="P10" t="s">
        <v>21</v>
      </c>
      <c r="Q10" t="s">
        <v>750</v>
      </c>
      <c r="R10" t="s">
        <v>67</v>
      </c>
      <c r="S10" t="s">
        <v>732</v>
      </c>
      <c r="T10" t="s">
        <v>728</v>
      </c>
      <c r="U10" t="s">
        <v>702</v>
      </c>
      <c r="V10">
        <v>6</v>
      </c>
      <c r="W10" t="s">
        <v>703</v>
      </c>
      <c r="Y10" t="s">
        <v>39</v>
      </c>
      <c r="AA10">
        <v>4</v>
      </c>
      <c r="AB10" t="s">
        <v>702</v>
      </c>
      <c r="AC10" t="s">
        <v>722</v>
      </c>
      <c r="AD10" t="s">
        <v>722</v>
      </c>
      <c r="AE10" t="s">
        <v>726</v>
      </c>
      <c r="AF10" t="s">
        <v>722</v>
      </c>
      <c r="AG10" t="s">
        <v>722</v>
      </c>
      <c r="AH10" t="s">
        <v>722</v>
      </c>
      <c r="AI10" t="s">
        <v>726</v>
      </c>
      <c r="AP10" t="s">
        <v>713</v>
      </c>
      <c r="AQ10" t="s">
        <v>713</v>
      </c>
      <c r="AR10" t="s">
        <v>713</v>
      </c>
      <c r="AS10" t="s">
        <v>701</v>
      </c>
      <c r="AT10" t="s">
        <v>701</v>
      </c>
      <c r="AU10" t="s">
        <v>701</v>
      </c>
      <c r="AV10" t="s">
        <v>701</v>
      </c>
      <c r="AW10" t="s">
        <v>701</v>
      </c>
      <c r="AX10" t="s">
        <v>701</v>
      </c>
      <c r="AY10" t="s">
        <v>713</v>
      </c>
      <c r="AZ10" t="s">
        <v>713</v>
      </c>
      <c r="BA10" t="s">
        <v>701</v>
      </c>
      <c r="BB10" t="s">
        <v>713</v>
      </c>
      <c r="BC10" t="s">
        <v>713</v>
      </c>
      <c r="BD10" t="s">
        <v>43</v>
      </c>
      <c r="BE10" t="s">
        <v>68</v>
      </c>
      <c r="BF10" t="s">
        <v>43</v>
      </c>
      <c r="BG10" t="s">
        <v>59</v>
      </c>
      <c r="BH10" t="s">
        <v>69</v>
      </c>
      <c r="BI10" t="s">
        <v>41</v>
      </c>
      <c r="BJ10" t="s">
        <v>61</v>
      </c>
      <c r="BK10" t="s">
        <v>35</v>
      </c>
      <c r="BL10" t="s">
        <v>43</v>
      </c>
      <c r="BM10" t="s">
        <v>45</v>
      </c>
      <c r="BN10" t="s">
        <v>32</v>
      </c>
      <c r="BO10" t="s">
        <v>70</v>
      </c>
      <c r="BP10" t="s">
        <v>43</v>
      </c>
      <c r="BQ10" t="s">
        <v>71</v>
      </c>
      <c r="BR10" t="s">
        <v>696</v>
      </c>
      <c r="BS10" t="s">
        <v>698</v>
      </c>
      <c r="BT10" t="s">
        <v>696</v>
      </c>
      <c r="BU10" t="s">
        <v>698</v>
      </c>
      <c r="BV10" t="s">
        <v>696</v>
      </c>
      <c r="BW10" t="s">
        <v>696</v>
      </c>
      <c r="BX10" t="s">
        <v>698</v>
      </c>
      <c r="BY10" t="s">
        <v>700</v>
      </c>
      <c r="BZ10" t="s">
        <v>697</v>
      </c>
      <c r="CA10" t="s">
        <v>698</v>
      </c>
      <c r="CB10" t="s">
        <v>696</v>
      </c>
      <c r="CC10" t="s">
        <v>696</v>
      </c>
    </row>
    <row r="11" spans="1:81" ht="24" customHeight="1" x14ac:dyDescent="0.2">
      <c r="A11">
        <v>11782012375</v>
      </c>
      <c r="B11" s="12">
        <v>44023.694560185184</v>
      </c>
      <c r="C11" s="12">
        <v>44023.711076388892</v>
      </c>
      <c r="H11" t="s">
        <v>712</v>
      </c>
      <c r="I11" t="s">
        <v>711</v>
      </c>
      <c r="J11" t="s">
        <v>710</v>
      </c>
      <c r="K11" t="s">
        <v>709</v>
      </c>
      <c r="L11" t="s">
        <v>708</v>
      </c>
    </row>
    <row r="12" spans="1:81" ht="24" customHeight="1" x14ac:dyDescent="0.2">
      <c r="A12">
        <v>11782007234</v>
      </c>
      <c r="B12" s="12">
        <v>44023.708761574075</v>
      </c>
      <c r="C12" s="12">
        <v>44023.713229166664</v>
      </c>
      <c r="H12" t="s">
        <v>712</v>
      </c>
      <c r="I12" t="s">
        <v>711</v>
      </c>
      <c r="J12" t="s">
        <v>710</v>
      </c>
      <c r="K12" t="s">
        <v>709</v>
      </c>
      <c r="L12" t="s">
        <v>708</v>
      </c>
      <c r="N12" t="s">
        <v>717</v>
      </c>
      <c r="O12" t="s">
        <v>72</v>
      </c>
      <c r="P12" t="s">
        <v>706</v>
      </c>
      <c r="Q12" t="s">
        <v>702</v>
      </c>
      <c r="R12" t="s">
        <v>73</v>
      </c>
      <c r="S12" t="s">
        <v>732</v>
      </c>
      <c r="T12" t="s">
        <v>716</v>
      </c>
      <c r="U12" t="s">
        <v>702</v>
      </c>
      <c r="V12">
        <v>7</v>
      </c>
      <c r="W12" t="s">
        <v>703</v>
      </c>
      <c r="Y12" t="s">
        <v>51</v>
      </c>
      <c r="AA12">
        <v>4</v>
      </c>
      <c r="AB12" t="s">
        <v>702</v>
      </c>
      <c r="AC12" t="s">
        <v>699</v>
      </c>
      <c r="AD12" t="s">
        <v>726</v>
      </c>
      <c r="AE12" t="s">
        <v>727</v>
      </c>
      <c r="AF12" t="s">
        <v>699</v>
      </c>
      <c r="AG12" t="s">
        <v>727</v>
      </c>
      <c r="AH12" t="s">
        <v>726</v>
      </c>
      <c r="AI12" t="s">
        <v>726</v>
      </c>
      <c r="AP12" t="s">
        <v>715</v>
      </c>
      <c r="AQ12" t="s">
        <v>701</v>
      </c>
      <c r="AR12" t="s">
        <v>715</v>
      </c>
      <c r="AS12" t="s">
        <v>718</v>
      </c>
      <c r="AT12" t="s">
        <v>718</v>
      </c>
      <c r="AU12" t="s">
        <v>718</v>
      </c>
      <c r="AV12" t="s">
        <v>714</v>
      </c>
      <c r="AW12" t="s">
        <v>714</v>
      </c>
      <c r="AX12" t="s">
        <v>714</v>
      </c>
      <c r="AY12" t="s">
        <v>714</v>
      </c>
      <c r="AZ12" t="s">
        <v>715</v>
      </c>
      <c r="BA12" t="s">
        <v>701</v>
      </c>
      <c r="BB12" t="s">
        <v>701</v>
      </c>
      <c r="BC12" t="s">
        <v>701</v>
      </c>
      <c r="BD12" t="s">
        <v>908</v>
      </c>
      <c r="BE12" t="s">
        <v>24</v>
      </c>
      <c r="BF12" t="s">
        <v>25</v>
      </c>
      <c r="BG12" t="s">
        <v>53</v>
      </c>
      <c r="BH12" t="s">
        <v>60</v>
      </c>
      <c r="BI12" t="s">
        <v>35</v>
      </c>
      <c r="BJ12" t="s">
        <v>74</v>
      </c>
      <c r="BK12" t="s">
        <v>35</v>
      </c>
      <c r="BL12" t="s">
        <v>30</v>
      </c>
      <c r="BM12" t="s">
        <v>63</v>
      </c>
      <c r="BN12" t="s">
        <v>32</v>
      </c>
      <c r="BO12" t="s">
        <v>33</v>
      </c>
      <c r="BP12" t="s">
        <v>34</v>
      </c>
      <c r="BQ12" t="s">
        <v>35</v>
      </c>
      <c r="BR12" t="s">
        <v>699</v>
      </c>
      <c r="BS12" t="s">
        <v>699</v>
      </c>
      <c r="BT12" t="s">
        <v>699</v>
      </c>
      <c r="BU12" t="s">
        <v>699</v>
      </c>
      <c r="BV12" t="s">
        <v>699</v>
      </c>
      <c r="BW12" t="s">
        <v>699</v>
      </c>
      <c r="BX12" t="s">
        <v>965</v>
      </c>
      <c r="BY12" t="s">
        <v>697</v>
      </c>
      <c r="BZ12" t="s">
        <v>697</v>
      </c>
      <c r="CA12" t="s">
        <v>697</v>
      </c>
      <c r="CB12" t="s">
        <v>965</v>
      </c>
      <c r="CC12" t="s">
        <v>697</v>
      </c>
    </row>
    <row r="13" spans="1:81" ht="24" customHeight="1" x14ac:dyDescent="0.2">
      <c r="A13">
        <v>11781968072</v>
      </c>
      <c r="B13" s="12">
        <v>44023.694560185184</v>
      </c>
      <c r="C13" s="12">
        <v>44023.6953587963</v>
      </c>
      <c r="H13" t="s">
        <v>712</v>
      </c>
      <c r="I13" t="s">
        <v>711</v>
      </c>
      <c r="J13" t="s">
        <v>710</v>
      </c>
      <c r="K13" t="s">
        <v>709</v>
      </c>
      <c r="L13" t="s">
        <v>708</v>
      </c>
    </row>
    <row r="14" spans="1:81" ht="24" customHeight="1" x14ac:dyDescent="0.2">
      <c r="A14">
        <v>11781906506</v>
      </c>
      <c r="B14" s="12">
        <v>44023.673807870371</v>
      </c>
      <c r="C14" s="12">
        <v>44023.679409722223</v>
      </c>
      <c r="H14" t="s">
        <v>712</v>
      </c>
      <c r="I14" t="s">
        <v>711</v>
      </c>
      <c r="J14" t="s">
        <v>710</v>
      </c>
      <c r="K14" t="s">
        <v>709</v>
      </c>
      <c r="L14" t="s">
        <v>708</v>
      </c>
      <c r="N14" t="s">
        <v>717</v>
      </c>
      <c r="O14" t="s">
        <v>66</v>
      </c>
      <c r="P14" t="s">
        <v>706</v>
      </c>
      <c r="Q14" t="s">
        <v>702</v>
      </c>
      <c r="R14" t="s">
        <v>75</v>
      </c>
      <c r="S14" t="s">
        <v>732</v>
      </c>
      <c r="T14" t="s">
        <v>716</v>
      </c>
      <c r="U14" t="s">
        <v>702</v>
      </c>
      <c r="V14">
        <v>7.5</v>
      </c>
      <c r="W14" t="s">
        <v>703</v>
      </c>
      <c r="Y14" t="s">
        <v>39</v>
      </c>
      <c r="AA14">
        <v>4</v>
      </c>
      <c r="AB14" t="s">
        <v>38</v>
      </c>
      <c r="AC14" t="s">
        <v>726</v>
      </c>
      <c r="AD14" t="s">
        <v>726</v>
      </c>
      <c r="AE14" t="s">
        <v>722</v>
      </c>
      <c r="AF14" t="s">
        <v>727</v>
      </c>
      <c r="AG14" t="s">
        <v>738</v>
      </c>
      <c r="AH14" t="s">
        <v>722</v>
      </c>
      <c r="AI14" t="s">
        <v>726</v>
      </c>
      <c r="AJ14" t="s">
        <v>57</v>
      </c>
      <c r="AL14" t="s">
        <v>720</v>
      </c>
      <c r="AM14">
        <v>1.5</v>
      </c>
      <c r="AN14">
        <v>1.5</v>
      </c>
      <c r="AO14" t="s">
        <v>719</v>
      </c>
      <c r="AP14" t="s">
        <v>715</v>
      </c>
      <c r="AQ14" t="s">
        <v>701</v>
      </c>
      <c r="AR14" t="s">
        <v>701</v>
      </c>
      <c r="AS14" t="s">
        <v>715</v>
      </c>
      <c r="AT14" t="s">
        <v>715</v>
      </c>
      <c r="AU14" t="s">
        <v>716</v>
      </c>
      <c r="AV14" t="s">
        <v>701</v>
      </c>
      <c r="AW14" t="s">
        <v>701</v>
      </c>
      <c r="AX14" t="s">
        <v>701</v>
      </c>
      <c r="AY14" t="s">
        <v>713</v>
      </c>
      <c r="AZ14" t="s">
        <v>713</v>
      </c>
      <c r="BA14" t="s">
        <v>715</v>
      </c>
      <c r="BB14" t="s">
        <v>713</v>
      </c>
      <c r="BC14" t="s">
        <v>714</v>
      </c>
      <c r="BD14" t="s">
        <v>908</v>
      </c>
      <c r="BE14" t="s">
        <v>52</v>
      </c>
      <c r="BF14" t="s">
        <v>25</v>
      </c>
      <c r="BG14" t="s">
        <v>59</v>
      </c>
      <c r="BH14" t="s">
        <v>60</v>
      </c>
      <c r="BI14" t="s">
        <v>41</v>
      </c>
      <c r="BJ14" t="s">
        <v>74</v>
      </c>
      <c r="BK14" t="s">
        <v>35</v>
      </c>
      <c r="BL14" t="s">
        <v>30</v>
      </c>
      <c r="BM14" t="s">
        <v>31</v>
      </c>
      <c r="BN14" t="s">
        <v>43</v>
      </c>
      <c r="BO14" t="s">
        <v>70</v>
      </c>
      <c r="BP14" t="s">
        <v>43</v>
      </c>
      <c r="BQ14" t="s">
        <v>71</v>
      </c>
      <c r="BR14" t="s">
        <v>697</v>
      </c>
      <c r="BS14" t="s">
        <v>700</v>
      </c>
      <c r="BT14" t="s">
        <v>697</v>
      </c>
      <c r="BU14" t="s">
        <v>698</v>
      </c>
      <c r="BV14" t="s">
        <v>696</v>
      </c>
      <c r="BW14" t="s">
        <v>700</v>
      </c>
      <c r="BX14" t="s">
        <v>700</v>
      </c>
      <c r="BY14" t="s">
        <v>965</v>
      </c>
      <c r="BZ14" t="s">
        <v>697</v>
      </c>
      <c r="CA14" t="s">
        <v>698</v>
      </c>
      <c r="CB14" t="s">
        <v>697</v>
      </c>
      <c r="CC14" t="s">
        <v>697</v>
      </c>
    </row>
    <row r="15" spans="1:81" ht="24" customHeight="1" x14ac:dyDescent="0.2">
      <c r="A15">
        <v>11781898061</v>
      </c>
      <c r="B15" s="12">
        <v>44023.671284722222</v>
      </c>
      <c r="C15" s="12">
        <v>44023.675983796296</v>
      </c>
      <c r="H15" t="s">
        <v>712</v>
      </c>
      <c r="I15" t="s">
        <v>711</v>
      </c>
      <c r="J15" t="s">
        <v>710</v>
      </c>
      <c r="K15" t="s">
        <v>709</v>
      </c>
      <c r="L15" t="s">
        <v>708</v>
      </c>
      <c r="N15" t="s">
        <v>717</v>
      </c>
      <c r="O15" t="s">
        <v>66</v>
      </c>
      <c r="P15" t="s">
        <v>21</v>
      </c>
      <c r="Q15" t="s">
        <v>797</v>
      </c>
      <c r="R15" t="s">
        <v>76</v>
      </c>
      <c r="S15" t="s">
        <v>732</v>
      </c>
      <c r="T15" t="s">
        <v>716</v>
      </c>
      <c r="U15" t="s">
        <v>38</v>
      </c>
      <c r="V15">
        <v>7.5</v>
      </c>
      <c r="W15" t="s">
        <v>724</v>
      </c>
      <c r="X15" t="s">
        <v>873</v>
      </c>
      <c r="Y15" t="s">
        <v>51</v>
      </c>
      <c r="AA15">
        <v>3</v>
      </c>
      <c r="AB15" t="s">
        <v>38</v>
      </c>
      <c r="AC15" t="s">
        <v>726</v>
      </c>
      <c r="AD15" t="s">
        <v>726</v>
      </c>
      <c r="AE15" t="s">
        <v>726</v>
      </c>
      <c r="AF15" t="s">
        <v>722</v>
      </c>
      <c r="AG15" t="s">
        <v>722</v>
      </c>
      <c r="AH15" t="s">
        <v>726</v>
      </c>
      <c r="AI15" t="s">
        <v>726</v>
      </c>
      <c r="AJ15" t="s">
        <v>57</v>
      </c>
      <c r="AL15" t="s">
        <v>720</v>
      </c>
      <c r="AM15">
        <v>4</v>
      </c>
      <c r="AN15">
        <v>2.5</v>
      </c>
      <c r="AO15" t="s">
        <v>719</v>
      </c>
      <c r="AP15" t="s">
        <v>715</v>
      </c>
      <c r="AQ15" t="s">
        <v>701</v>
      </c>
      <c r="AR15" t="s">
        <v>701</v>
      </c>
      <c r="AS15" t="s">
        <v>715</v>
      </c>
      <c r="AT15" t="s">
        <v>715</v>
      </c>
      <c r="AU15" t="s">
        <v>716</v>
      </c>
      <c r="AV15" t="s">
        <v>715</v>
      </c>
      <c r="AW15" t="s">
        <v>715</v>
      </c>
      <c r="AX15" t="s">
        <v>715</v>
      </c>
      <c r="AY15" t="s">
        <v>715</v>
      </c>
      <c r="AZ15" t="s">
        <v>714</v>
      </c>
      <c r="BA15" t="s">
        <v>714</v>
      </c>
      <c r="BB15" t="s">
        <v>715</v>
      </c>
      <c r="BC15" t="s">
        <v>715</v>
      </c>
      <c r="BD15" t="s">
        <v>908</v>
      </c>
      <c r="BE15" t="s">
        <v>52</v>
      </c>
      <c r="BF15" t="s">
        <v>43</v>
      </c>
      <c r="BG15" t="s">
        <v>53</v>
      </c>
      <c r="BH15" t="s">
        <v>60</v>
      </c>
      <c r="BI15" t="s">
        <v>41</v>
      </c>
      <c r="BJ15" t="s">
        <v>74</v>
      </c>
      <c r="BK15" t="s">
        <v>35</v>
      </c>
      <c r="BL15" t="s">
        <v>43</v>
      </c>
      <c r="BM15" t="s">
        <v>45</v>
      </c>
      <c r="BN15" t="s">
        <v>32</v>
      </c>
      <c r="BO15" t="s">
        <v>33</v>
      </c>
      <c r="BP15" t="s">
        <v>43</v>
      </c>
      <c r="BQ15" t="s">
        <v>71</v>
      </c>
      <c r="BR15" t="s">
        <v>697</v>
      </c>
      <c r="BS15" t="s">
        <v>699</v>
      </c>
      <c r="BT15" t="s">
        <v>699</v>
      </c>
      <c r="BU15" t="s">
        <v>700</v>
      </c>
      <c r="BV15" t="s">
        <v>697</v>
      </c>
      <c r="BW15" t="s">
        <v>700</v>
      </c>
      <c r="BX15" t="s">
        <v>700</v>
      </c>
      <c r="BY15" t="s">
        <v>697</v>
      </c>
      <c r="BZ15" t="s">
        <v>697</v>
      </c>
      <c r="CA15" t="s">
        <v>700</v>
      </c>
      <c r="CB15" t="s">
        <v>697</v>
      </c>
      <c r="CC15" t="s">
        <v>697</v>
      </c>
    </row>
    <row r="16" spans="1:81" ht="24" customHeight="1" x14ac:dyDescent="0.2">
      <c r="A16">
        <v>11780175533</v>
      </c>
      <c r="B16" s="12">
        <v>44022.948425925926</v>
      </c>
      <c r="C16" s="12">
        <v>44022.954664351855</v>
      </c>
      <c r="H16" t="s">
        <v>712</v>
      </c>
      <c r="I16" t="s">
        <v>711</v>
      </c>
      <c r="J16" t="s">
        <v>710</v>
      </c>
      <c r="K16" t="s">
        <v>709</v>
      </c>
      <c r="L16" t="s">
        <v>708</v>
      </c>
      <c r="N16" t="s">
        <v>707</v>
      </c>
      <c r="O16" t="s">
        <v>36</v>
      </c>
      <c r="P16" t="s">
        <v>706</v>
      </c>
      <c r="R16" t="s">
        <v>77</v>
      </c>
      <c r="S16" t="s">
        <v>733</v>
      </c>
      <c r="T16" t="s">
        <v>716</v>
      </c>
      <c r="U16" t="s">
        <v>702</v>
      </c>
      <c r="V16">
        <v>7.5</v>
      </c>
      <c r="W16" t="s">
        <v>703</v>
      </c>
      <c r="Y16" t="s">
        <v>78</v>
      </c>
      <c r="AA16">
        <v>4</v>
      </c>
      <c r="AB16" t="s">
        <v>38</v>
      </c>
      <c r="AC16" t="s">
        <v>721</v>
      </c>
      <c r="AD16" t="s">
        <v>722</v>
      </c>
      <c r="AE16" t="s">
        <v>722</v>
      </c>
      <c r="AF16" t="s">
        <v>726</v>
      </c>
      <c r="AG16" t="s">
        <v>722</v>
      </c>
      <c r="AH16" t="s">
        <v>721</v>
      </c>
      <c r="AI16" t="s">
        <v>722</v>
      </c>
      <c r="AJ16" t="s">
        <v>79</v>
      </c>
      <c r="AL16" t="s">
        <v>743</v>
      </c>
      <c r="AM16">
        <v>7</v>
      </c>
      <c r="AN16">
        <v>2</v>
      </c>
      <c r="AO16" t="s">
        <v>719</v>
      </c>
      <c r="AP16" t="s">
        <v>701</v>
      </c>
      <c r="AQ16" t="s">
        <v>715</v>
      </c>
      <c r="AR16" t="s">
        <v>715</v>
      </c>
      <c r="AS16" t="s">
        <v>714</v>
      </c>
      <c r="AT16" t="s">
        <v>701</v>
      </c>
      <c r="AU16" t="s">
        <v>714</v>
      </c>
      <c r="AV16" t="s">
        <v>714</v>
      </c>
      <c r="AW16" t="s">
        <v>718</v>
      </c>
      <c r="AX16" t="s">
        <v>701</v>
      </c>
      <c r="AY16" t="s">
        <v>701</v>
      </c>
      <c r="AZ16" t="s">
        <v>701</v>
      </c>
      <c r="BA16" t="s">
        <v>701</v>
      </c>
      <c r="BB16" t="s">
        <v>715</v>
      </c>
      <c r="BC16" t="s">
        <v>715</v>
      </c>
      <c r="BD16" t="s">
        <v>908</v>
      </c>
      <c r="BE16" t="s">
        <v>52</v>
      </c>
      <c r="BF16" t="s">
        <v>58</v>
      </c>
      <c r="BG16" t="s">
        <v>59</v>
      </c>
      <c r="BH16" t="s">
        <v>60</v>
      </c>
      <c r="BI16" t="s">
        <v>41</v>
      </c>
      <c r="BJ16" t="s">
        <v>74</v>
      </c>
      <c r="BK16" t="s">
        <v>43</v>
      </c>
      <c r="BL16" t="s">
        <v>43</v>
      </c>
      <c r="BM16" t="s">
        <v>31</v>
      </c>
      <c r="BN16" t="s">
        <v>80</v>
      </c>
      <c r="BO16" t="s">
        <v>70</v>
      </c>
      <c r="BP16" t="s">
        <v>43</v>
      </c>
      <c r="BQ16" t="s">
        <v>35</v>
      </c>
      <c r="BR16" t="s">
        <v>697</v>
      </c>
      <c r="BS16" t="s">
        <v>699</v>
      </c>
      <c r="BT16" t="s">
        <v>697</v>
      </c>
      <c r="BU16" t="s">
        <v>700</v>
      </c>
      <c r="BV16" t="s">
        <v>697</v>
      </c>
      <c r="BW16" t="s">
        <v>700</v>
      </c>
      <c r="BX16" t="s">
        <v>700</v>
      </c>
      <c r="BY16" t="s">
        <v>697</v>
      </c>
      <c r="BZ16" t="s">
        <v>697</v>
      </c>
      <c r="CA16" t="s">
        <v>700</v>
      </c>
      <c r="CB16" t="s">
        <v>697</v>
      </c>
      <c r="CC16" t="s">
        <v>697</v>
      </c>
    </row>
    <row r="17" spans="1:81" ht="24" customHeight="1" x14ac:dyDescent="0.2">
      <c r="A17">
        <v>11779408882</v>
      </c>
      <c r="B17" s="12">
        <v>44022.766851851855</v>
      </c>
      <c r="C17" s="12">
        <v>44022.768900462965</v>
      </c>
      <c r="H17" t="s">
        <v>712</v>
      </c>
      <c r="I17" t="s">
        <v>711</v>
      </c>
      <c r="J17" t="s">
        <v>710</v>
      </c>
      <c r="K17" t="s">
        <v>709</v>
      </c>
      <c r="L17" t="s">
        <v>708</v>
      </c>
      <c r="N17" t="s">
        <v>717</v>
      </c>
      <c r="O17" t="s">
        <v>36</v>
      </c>
      <c r="P17" t="s">
        <v>21</v>
      </c>
      <c r="Q17" t="s">
        <v>702</v>
      </c>
      <c r="R17" t="s">
        <v>81</v>
      </c>
      <c r="S17" t="s">
        <v>705</v>
      </c>
      <c r="T17" t="s">
        <v>704</v>
      </c>
      <c r="U17" t="s">
        <v>702</v>
      </c>
      <c r="V17">
        <v>7</v>
      </c>
      <c r="W17" t="s">
        <v>703</v>
      </c>
      <c r="Y17" t="s">
        <v>78</v>
      </c>
      <c r="AA17">
        <v>1</v>
      </c>
      <c r="AB17" t="s">
        <v>38</v>
      </c>
      <c r="AC17" t="s">
        <v>726</v>
      </c>
      <c r="AD17" t="s">
        <v>726</v>
      </c>
      <c r="AE17" t="s">
        <v>726</v>
      </c>
      <c r="AF17" t="s">
        <v>726</v>
      </c>
      <c r="AG17" t="s">
        <v>726</v>
      </c>
      <c r="AH17" t="s">
        <v>727</v>
      </c>
      <c r="AI17" t="s">
        <v>721</v>
      </c>
      <c r="AJ17" t="s">
        <v>57</v>
      </c>
      <c r="AL17" t="s">
        <v>720</v>
      </c>
      <c r="AM17">
        <v>4</v>
      </c>
      <c r="AN17">
        <v>1.5</v>
      </c>
      <c r="AO17" t="s">
        <v>719</v>
      </c>
    </row>
    <row r="18" spans="1:81" ht="24" customHeight="1" x14ac:dyDescent="0.2">
      <c r="A18">
        <v>11776533565</v>
      </c>
      <c r="B18" s="12">
        <v>44021.895879629628</v>
      </c>
      <c r="C18" s="12">
        <v>44021.906122685185</v>
      </c>
      <c r="H18" t="s">
        <v>712</v>
      </c>
      <c r="I18" t="s">
        <v>711</v>
      </c>
      <c r="J18" t="s">
        <v>710</v>
      </c>
      <c r="K18" t="s">
        <v>709</v>
      </c>
      <c r="L18" t="s">
        <v>708</v>
      </c>
      <c r="N18" t="s">
        <v>717</v>
      </c>
      <c r="O18" t="s">
        <v>72</v>
      </c>
      <c r="P18" t="s">
        <v>706</v>
      </c>
      <c r="R18" t="s">
        <v>82</v>
      </c>
      <c r="S18" t="s">
        <v>732</v>
      </c>
      <c r="T18" t="s">
        <v>716</v>
      </c>
      <c r="U18" t="s">
        <v>38</v>
      </c>
      <c r="V18">
        <v>6</v>
      </c>
      <c r="W18" t="s">
        <v>724</v>
      </c>
      <c r="X18" t="s">
        <v>83</v>
      </c>
      <c r="Y18" t="s">
        <v>39</v>
      </c>
      <c r="AA18">
        <v>2</v>
      </c>
      <c r="AB18" t="s">
        <v>702</v>
      </c>
      <c r="AC18" t="s">
        <v>726</v>
      </c>
      <c r="AD18" t="s">
        <v>726</v>
      </c>
      <c r="AE18" t="s">
        <v>722</v>
      </c>
      <c r="AF18" t="s">
        <v>726</v>
      </c>
      <c r="AG18" t="s">
        <v>738</v>
      </c>
      <c r="AH18" t="s">
        <v>721</v>
      </c>
      <c r="AI18" t="s">
        <v>721</v>
      </c>
      <c r="AP18" t="s">
        <v>701</v>
      </c>
      <c r="AQ18" t="s">
        <v>701</v>
      </c>
      <c r="AR18" t="s">
        <v>701</v>
      </c>
      <c r="AS18" t="s">
        <v>701</v>
      </c>
      <c r="AT18" t="s">
        <v>713</v>
      </c>
      <c r="AU18" t="s">
        <v>714</v>
      </c>
      <c r="AV18" t="s">
        <v>713</v>
      </c>
      <c r="AW18" t="s">
        <v>701</v>
      </c>
      <c r="AX18" t="s">
        <v>713</v>
      </c>
      <c r="AY18" t="s">
        <v>701</v>
      </c>
      <c r="AZ18" t="s">
        <v>713</v>
      </c>
      <c r="BA18" t="s">
        <v>715</v>
      </c>
      <c r="BB18" t="s">
        <v>713</v>
      </c>
      <c r="BC18" t="s">
        <v>713</v>
      </c>
      <c r="BD18" t="s">
        <v>908</v>
      </c>
      <c r="BE18" t="s">
        <v>52</v>
      </c>
      <c r="BF18" t="s">
        <v>58</v>
      </c>
      <c r="BG18" t="s">
        <v>53</v>
      </c>
      <c r="BH18" t="s">
        <v>60</v>
      </c>
      <c r="BI18" t="s">
        <v>35</v>
      </c>
      <c r="BJ18" t="s">
        <v>74</v>
      </c>
      <c r="BK18" t="s">
        <v>29</v>
      </c>
      <c r="BL18" t="s">
        <v>30</v>
      </c>
      <c r="BM18" t="s">
        <v>45</v>
      </c>
      <c r="BN18" t="s">
        <v>46</v>
      </c>
      <c r="BO18" t="s">
        <v>70</v>
      </c>
      <c r="BP18" t="s">
        <v>43</v>
      </c>
      <c r="BQ18" t="s">
        <v>71</v>
      </c>
      <c r="BR18" t="s">
        <v>699</v>
      </c>
      <c r="BS18" t="s">
        <v>699</v>
      </c>
      <c r="BT18" t="s">
        <v>700</v>
      </c>
      <c r="BU18" t="s">
        <v>697</v>
      </c>
      <c r="BV18" t="s">
        <v>699</v>
      </c>
      <c r="BW18" t="s">
        <v>700</v>
      </c>
      <c r="BX18" t="s">
        <v>698</v>
      </c>
      <c r="BY18" t="s">
        <v>697</v>
      </c>
      <c r="BZ18" t="s">
        <v>697</v>
      </c>
      <c r="CA18" t="s">
        <v>698</v>
      </c>
      <c r="CB18" t="s">
        <v>697</v>
      </c>
      <c r="CC18" t="s">
        <v>697</v>
      </c>
    </row>
    <row r="19" spans="1:81" ht="24" customHeight="1" x14ac:dyDescent="0.2">
      <c r="A19">
        <v>11775634938</v>
      </c>
      <c r="B19" s="12">
        <v>44021.70484953704</v>
      </c>
      <c r="C19" s="12">
        <v>44021.713391203702</v>
      </c>
      <c r="L19" t="s">
        <v>708</v>
      </c>
      <c r="N19" t="s">
        <v>717</v>
      </c>
      <c r="O19" t="s">
        <v>72</v>
      </c>
      <c r="P19" t="s">
        <v>706</v>
      </c>
      <c r="Q19" t="s">
        <v>750</v>
      </c>
      <c r="R19" t="s">
        <v>872</v>
      </c>
      <c r="S19" t="s">
        <v>705</v>
      </c>
      <c r="T19" t="s">
        <v>716</v>
      </c>
      <c r="U19" t="s">
        <v>702</v>
      </c>
      <c r="V19">
        <v>5.5</v>
      </c>
      <c r="W19" t="s">
        <v>703</v>
      </c>
      <c r="Y19" t="s">
        <v>39</v>
      </c>
      <c r="AA19">
        <v>3</v>
      </c>
      <c r="AB19" t="s">
        <v>702</v>
      </c>
      <c r="AC19" t="s">
        <v>726</v>
      </c>
      <c r="AD19" t="s">
        <v>722</v>
      </c>
      <c r="AE19" t="s">
        <v>726</v>
      </c>
      <c r="AF19" t="s">
        <v>721</v>
      </c>
      <c r="AG19" t="s">
        <v>722</v>
      </c>
      <c r="AH19" t="s">
        <v>722</v>
      </c>
      <c r="AI19" t="s">
        <v>722</v>
      </c>
      <c r="AP19" t="s">
        <v>716</v>
      </c>
      <c r="AQ19" t="s">
        <v>718</v>
      </c>
      <c r="AR19" t="s">
        <v>718</v>
      </c>
      <c r="AS19" t="s">
        <v>718</v>
      </c>
      <c r="AT19" t="s">
        <v>718</v>
      </c>
      <c r="AU19" t="s">
        <v>714</v>
      </c>
      <c r="AV19" t="s">
        <v>701</v>
      </c>
      <c r="AW19" t="s">
        <v>714</v>
      </c>
      <c r="AX19" t="s">
        <v>714</v>
      </c>
      <c r="AY19" t="s">
        <v>714</v>
      </c>
      <c r="AZ19" t="s">
        <v>714</v>
      </c>
      <c r="BA19" t="s">
        <v>714</v>
      </c>
      <c r="BB19" t="s">
        <v>715</v>
      </c>
      <c r="BC19" t="s">
        <v>715</v>
      </c>
      <c r="BD19" t="s">
        <v>41</v>
      </c>
      <c r="BE19" t="s">
        <v>24</v>
      </c>
      <c r="BF19" t="s">
        <v>42</v>
      </c>
      <c r="BG19" t="s">
        <v>26</v>
      </c>
      <c r="BH19" t="s">
        <v>27</v>
      </c>
      <c r="BI19" t="s">
        <v>28</v>
      </c>
      <c r="BJ19" t="s">
        <v>28</v>
      </c>
      <c r="BK19" t="s">
        <v>29</v>
      </c>
      <c r="BL19" t="s">
        <v>29</v>
      </c>
      <c r="BM19" t="s">
        <v>63</v>
      </c>
      <c r="BN19" t="s">
        <v>46</v>
      </c>
      <c r="BO19" t="s">
        <v>54</v>
      </c>
      <c r="BP19" t="s">
        <v>64</v>
      </c>
      <c r="BQ19" t="s">
        <v>35</v>
      </c>
      <c r="BR19" t="s">
        <v>700</v>
      </c>
      <c r="BS19" t="s">
        <v>697</v>
      </c>
      <c r="BT19" t="s">
        <v>700</v>
      </c>
      <c r="BU19" t="s">
        <v>697</v>
      </c>
      <c r="BV19" t="s">
        <v>700</v>
      </c>
      <c r="BW19" t="s">
        <v>697</v>
      </c>
      <c r="BX19" t="s">
        <v>696</v>
      </c>
      <c r="BY19" t="s">
        <v>696</v>
      </c>
      <c r="BZ19" t="s">
        <v>700</v>
      </c>
      <c r="CA19" t="s">
        <v>965</v>
      </c>
      <c r="CB19" t="s">
        <v>700</v>
      </c>
      <c r="CC19" t="s">
        <v>700</v>
      </c>
    </row>
    <row r="20" spans="1:81" ht="24" customHeight="1" x14ac:dyDescent="0.2">
      <c r="A20">
        <v>11775368428</v>
      </c>
      <c r="B20" s="12">
        <v>44021.655509259261</v>
      </c>
      <c r="C20" s="12">
        <v>44021.667951388888</v>
      </c>
      <c r="H20" t="s">
        <v>712</v>
      </c>
      <c r="I20" t="s">
        <v>711</v>
      </c>
      <c r="J20" t="s">
        <v>710</v>
      </c>
      <c r="K20" t="s">
        <v>709</v>
      </c>
      <c r="L20" t="s">
        <v>708</v>
      </c>
      <c r="N20" t="s">
        <v>717</v>
      </c>
      <c r="O20" t="s">
        <v>55</v>
      </c>
      <c r="P20" t="s">
        <v>21</v>
      </c>
      <c r="Q20" t="s">
        <v>729</v>
      </c>
      <c r="R20" t="s">
        <v>62</v>
      </c>
      <c r="S20" t="s">
        <v>705</v>
      </c>
      <c r="T20" t="s">
        <v>716</v>
      </c>
      <c r="U20" t="s">
        <v>702</v>
      </c>
      <c r="V20">
        <v>6.5</v>
      </c>
      <c r="W20" t="s">
        <v>703</v>
      </c>
      <c r="Y20" t="s">
        <v>51</v>
      </c>
      <c r="AA20">
        <v>4</v>
      </c>
      <c r="AB20" t="s">
        <v>38</v>
      </c>
      <c r="AC20" t="s">
        <v>722</v>
      </c>
      <c r="AD20" t="s">
        <v>722</v>
      </c>
      <c r="AE20" t="s">
        <v>699</v>
      </c>
      <c r="AF20" t="s">
        <v>726</v>
      </c>
      <c r="AG20" t="s">
        <v>726</v>
      </c>
      <c r="AH20" t="s">
        <v>722</v>
      </c>
      <c r="AI20" t="s">
        <v>722</v>
      </c>
      <c r="AJ20" t="s">
        <v>57</v>
      </c>
      <c r="AL20" t="s">
        <v>743</v>
      </c>
      <c r="AM20">
        <v>8</v>
      </c>
      <c r="AN20">
        <v>3.5</v>
      </c>
      <c r="AO20" t="s">
        <v>719</v>
      </c>
      <c r="AP20" t="s">
        <v>715</v>
      </c>
      <c r="AQ20" t="s">
        <v>715</v>
      </c>
      <c r="AR20" t="s">
        <v>714</v>
      </c>
      <c r="AS20" t="s">
        <v>716</v>
      </c>
      <c r="AT20" t="s">
        <v>714</v>
      </c>
      <c r="AU20" t="s">
        <v>718</v>
      </c>
      <c r="AV20" t="s">
        <v>714</v>
      </c>
      <c r="AW20" t="s">
        <v>714</v>
      </c>
      <c r="AX20" t="s">
        <v>714</v>
      </c>
      <c r="AY20" t="s">
        <v>714</v>
      </c>
      <c r="AZ20" t="s">
        <v>714</v>
      </c>
      <c r="BA20" t="s">
        <v>718</v>
      </c>
      <c r="BB20" t="s">
        <v>718</v>
      </c>
      <c r="BC20" t="s">
        <v>714</v>
      </c>
      <c r="BD20" t="s">
        <v>23</v>
      </c>
      <c r="BE20" t="s">
        <v>52</v>
      </c>
      <c r="BF20" t="s">
        <v>58</v>
      </c>
      <c r="BG20" t="s">
        <v>53</v>
      </c>
      <c r="BH20" t="s">
        <v>23</v>
      </c>
      <c r="BI20" t="s">
        <v>35</v>
      </c>
      <c r="BJ20" t="s">
        <v>74</v>
      </c>
      <c r="BK20" t="s">
        <v>29</v>
      </c>
      <c r="BL20" t="s">
        <v>43</v>
      </c>
      <c r="BM20" t="s">
        <v>63</v>
      </c>
      <c r="BN20" t="s">
        <v>46</v>
      </c>
      <c r="BO20" t="s">
        <v>33</v>
      </c>
      <c r="BP20" t="s">
        <v>34</v>
      </c>
      <c r="BQ20" t="s">
        <v>35</v>
      </c>
      <c r="BR20" t="s">
        <v>697</v>
      </c>
      <c r="BS20" t="s">
        <v>700</v>
      </c>
      <c r="BT20" t="s">
        <v>697</v>
      </c>
      <c r="BU20" t="s">
        <v>700</v>
      </c>
      <c r="BV20" t="s">
        <v>697</v>
      </c>
      <c r="BW20" t="s">
        <v>699</v>
      </c>
      <c r="BX20" t="s">
        <v>696</v>
      </c>
      <c r="BY20" t="s">
        <v>965</v>
      </c>
      <c r="BZ20" t="s">
        <v>697</v>
      </c>
      <c r="CA20" t="s">
        <v>697</v>
      </c>
      <c r="CB20" t="s">
        <v>697</v>
      </c>
      <c r="CC20" t="s">
        <v>965</v>
      </c>
    </row>
    <row r="21" spans="1:81" ht="24" customHeight="1" x14ac:dyDescent="0.2">
      <c r="A21">
        <v>11774653253</v>
      </c>
      <c r="B21" s="12">
        <v>44021.521608796298</v>
      </c>
      <c r="C21" s="12">
        <v>44021.528877314813</v>
      </c>
      <c r="H21" t="s">
        <v>712</v>
      </c>
      <c r="I21" t="s">
        <v>711</v>
      </c>
      <c r="J21" t="s">
        <v>710</v>
      </c>
      <c r="K21" t="s">
        <v>709</v>
      </c>
      <c r="L21" t="s">
        <v>708</v>
      </c>
      <c r="N21" t="s">
        <v>707</v>
      </c>
      <c r="O21" t="s">
        <v>36</v>
      </c>
      <c r="P21" t="s">
        <v>706</v>
      </c>
      <c r="Q21" t="s">
        <v>871</v>
      </c>
      <c r="R21" t="s">
        <v>84</v>
      </c>
      <c r="S21" t="s">
        <v>705</v>
      </c>
      <c r="T21" t="s">
        <v>716</v>
      </c>
      <c r="U21" t="s">
        <v>38</v>
      </c>
      <c r="V21">
        <v>5</v>
      </c>
      <c r="W21" t="s">
        <v>703</v>
      </c>
      <c r="Y21" t="s">
        <v>78</v>
      </c>
      <c r="AA21">
        <v>1</v>
      </c>
      <c r="AB21" t="s">
        <v>702</v>
      </c>
      <c r="AC21" t="s">
        <v>722</v>
      </c>
      <c r="AD21" t="s">
        <v>721</v>
      </c>
      <c r="AE21" t="s">
        <v>722</v>
      </c>
      <c r="AF21" t="s">
        <v>721</v>
      </c>
      <c r="AG21" t="s">
        <v>722</v>
      </c>
      <c r="AH21" t="s">
        <v>726</v>
      </c>
      <c r="AI21" t="s">
        <v>721</v>
      </c>
      <c r="AP21" t="s">
        <v>701</v>
      </c>
      <c r="AQ21" t="s">
        <v>713</v>
      </c>
      <c r="AR21" t="s">
        <v>701</v>
      </c>
      <c r="AS21" t="s">
        <v>713</v>
      </c>
      <c r="AT21" t="s">
        <v>713</v>
      </c>
      <c r="AU21" t="s">
        <v>715</v>
      </c>
      <c r="AV21" t="s">
        <v>701</v>
      </c>
      <c r="AW21" t="s">
        <v>715</v>
      </c>
      <c r="AX21" t="s">
        <v>701</v>
      </c>
      <c r="AY21" t="s">
        <v>701</v>
      </c>
      <c r="AZ21" t="s">
        <v>713</v>
      </c>
      <c r="BA21" t="s">
        <v>713</v>
      </c>
      <c r="BB21" t="s">
        <v>701</v>
      </c>
      <c r="BC21" t="s">
        <v>713</v>
      </c>
      <c r="BD21" t="s">
        <v>908</v>
      </c>
      <c r="BE21" t="s">
        <v>68</v>
      </c>
      <c r="BF21" t="s">
        <v>58</v>
      </c>
      <c r="BG21" t="s">
        <v>59</v>
      </c>
      <c r="BH21" t="s">
        <v>60</v>
      </c>
      <c r="BI21" t="s">
        <v>41</v>
      </c>
      <c r="BJ21" t="s">
        <v>74</v>
      </c>
      <c r="BK21" t="s">
        <v>29</v>
      </c>
      <c r="BL21" t="s">
        <v>30</v>
      </c>
      <c r="BM21" t="s">
        <v>45</v>
      </c>
      <c r="BN21" t="s">
        <v>32</v>
      </c>
      <c r="BO21" t="s">
        <v>33</v>
      </c>
      <c r="BP21" t="s">
        <v>34</v>
      </c>
      <c r="BQ21" t="s">
        <v>35</v>
      </c>
      <c r="BR21" t="s">
        <v>696</v>
      </c>
      <c r="BS21" t="s">
        <v>700</v>
      </c>
      <c r="BT21" t="s">
        <v>697</v>
      </c>
      <c r="BU21" t="s">
        <v>700</v>
      </c>
      <c r="BV21" t="s">
        <v>697</v>
      </c>
      <c r="BW21" t="s">
        <v>700</v>
      </c>
      <c r="BX21" t="s">
        <v>700</v>
      </c>
      <c r="BY21" t="s">
        <v>696</v>
      </c>
      <c r="BZ21" t="s">
        <v>697</v>
      </c>
      <c r="CA21" t="s">
        <v>700</v>
      </c>
      <c r="CB21" t="s">
        <v>697</v>
      </c>
      <c r="CC21" t="s">
        <v>697</v>
      </c>
    </row>
    <row r="22" spans="1:81" ht="24" customHeight="1" x14ac:dyDescent="0.2">
      <c r="A22">
        <v>11774496050</v>
      </c>
      <c r="B22" s="12">
        <v>44021.478472222225</v>
      </c>
      <c r="C22" s="12">
        <v>44021.484432870369</v>
      </c>
      <c r="H22" t="s">
        <v>712</v>
      </c>
      <c r="I22" t="s">
        <v>711</v>
      </c>
      <c r="J22" t="s">
        <v>710</v>
      </c>
      <c r="K22" t="s">
        <v>709</v>
      </c>
      <c r="L22" t="s">
        <v>708</v>
      </c>
      <c r="N22" t="s">
        <v>707</v>
      </c>
      <c r="O22" t="s">
        <v>66</v>
      </c>
      <c r="P22" t="s">
        <v>706</v>
      </c>
      <c r="Q22" t="s">
        <v>702</v>
      </c>
      <c r="R22" t="s">
        <v>85</v>
      </c>
      <c r="S22" t="s">
        <v>732</v>
      </c>
      <c r="T22" t="s">
        <v>716</v>
      </c>
      <c r="U22" t="s">
        <v>702</v>
      </c>
      <c r="V22">
        <v>6.5</v>
      </c>
      <c r="W22" t="s">
        <v>703</v>
      </c>
      <c r="Y22" t="s">
        <v>22</v>
      </c>
      <c r="AA22">
        <v>5</v>
      </c>
      <c r="AB22" t="s">
        <v>702</v>
      </c>
      <c r="AC22" t="s">
        <v>699</v>
      </c>
      <c r="AD22" t="s">
        <v>726</v>
      </c>
      <c r="AE22" t="s">
        <v>699</v>
      </c>
      <c r="AF22" t="s">
        <v>726</v>
      </c>
      <c r="AG22" t="s">
        <v>726</v>
      </c>
      <c r="AH22" t="s">
        <v>738</v>
      </c>
      <c r="AI22" t="s">
        <v>699</v>
      </c>
      <c r="AP22" t="s">
        <v>701</v>
      </c>
      <c r="AQ22" t="s">
        <v>701</v>
      </c>
      <c r="AR22" t="s">
        <v>701</v>
      </c>
      <c r="AS22" t="s">
        <v>715</v>
      </c>
      <c r="AT22" t="s">
        <v>715</v>
      </c>
      <c r="AU22" t="s">
        <v>701</v>
      </c>
      <c r="AV22" t="s">
        <v>701</v>
      </c>
      <c r="AW22" t="s">
        <v>701</v>
      </c>
      <c r="AX22" t="s">
        <v>701</v>
      </c>
      <c r="AY22" t="s">
        <v>715</v>
      </c>
      <c r="AZ22" t="s">
        <v>701</v>
      </c>
      <c r="BA22" t="s">
        <v>701</v>
      </c>
      <c r="BB22" t="s">
        <v>713</v>
      </c>
      <c r="BC22" t="s">
        <v>713</v>
      </c>
      <c r="BD22" t="s">
        <v>908</v>
      </c>
      <c r="BE22" t="s">
        <v>68</v>
      </c>
      <c r="BF22" t="s">
        <v>43</v>
      </c>
      <c r="BG22" t="s">
        <v>59</v>
      </c>
      <c r="BH22" t="s">
        <v>23</v>
      </c>
      <c r="BI22" t="s">
        <v>35</v>
      </c>
      <c r="BJ22" t="s">
        <v>74</v>
      </c>
      <c r="BK22" t="s">
        <v>35</v>
      </c>
      <c r="BL22" t="s">
        <v>30</v>
      </c>
      <c r="BM22" t="s">
        <v>45</v>
      </c>
      <c r="BN22" t="s">
        <v>46</v>
      </c>
      <c r="BO22" t="s">
        <v>70</v>
      </c>
      <c r="BP22" t="s">
        <v>34</v>
      </c>
      <c r="BQ22" t="s">
        <v>35</v>
      </c>
      <c r="BR22" t="s">
        <v>697</v>
      </c>
      <c r="BS22" t="s">
        <v>699</v>
      </c>
      <c r="BT22" t="s">
        <v>697</v>
      </c>
      <c r="BU22" t="s">
        <v>700</v>
      </c>
      <c r="BV22" t="s">
        <v>699</v>
      </c>
      <c r="BW22" t="s">
        <v>700</v>
      </c>
      <c r="BX22" t="s">
        <v>700</v>
      </c>
      <c r="BY22" t="s">
        <v>697</v>
      </c>
      <c r="BZ22" t="s">
        <v>700</v>
      </c>
      <c r="CA22" t="s">
        <v>700</v>
      </c>
      <c r="CB22" t="s">
        <v>697</v>
      </c>
      <c r="CC22" t="s">
        <v>696</v>
      </c>
    </row>
    <row r="23" spans="1:81" ht="24" customHeight="1" x14ac:dyDescent="0.2">
      <c r="A23">
        <v>11774385902</v>
      </c>
      <c r="B23" s="12">
        <v>44021.440601851849</v>
      </c>
      <c r="C23" s="12">
        <v>44021.45171296296</v>
      </c>
      <c r="H23" t="s">
        <v>712</v>
      </c>
      <c r="I23" t="s">
        <v>711</v>
      </c>
      <c r="J23" t="s">
        <v>710</v>
      </c>
      <c r="K23" t="s">
        <v>709</v>
      </c>
      <c r="L23" t="s">
        <v>708</v>
      </c>
      <c r="N23" t="s">
        <v>707</v>
      </c>
      <c r="O23" t="s">
        <v>66</v>
      </c>
      <c r="P23" t="s">
        <v>706</v>
      </c>
      <c r="Q23" t="s">
        <v>702</v>
      </c>
      <c r="R23" t="s">
        <v>86</v>
      </c>
      <c r="S23" t="s">
        <v>732</v>
      </c>
      <c r="T23" t="s">
        <v>716</v>
      </c>
      <c r="U23" t="s">
        <v>38</v>
      </c>
      <c r="V23">
        <v>7</v>
      </c>
      <c r="W23" t="s">
        <v>703</v>
      </c>
      <c r="Y23" t="s">
        <v>51</v>
      </c>
      <c r="AA23">
        <v>3</v>
      </c>
      <c r="AB23" t="s">
        <v>38</v>
      </c>
      <c r="AC23" t="s">
        <v>721</v>
      </c>
      <c r="AD23" t="s">
        <v>721</v>
      </c>
      <c r="AE23" t="s">
        <v>726</v>
      </c>
      <c r="AF23" t="s">
        <v>722</v>
      </c>
      <c r="AG23" t="s">
        <v>726</v>
      </c>
      <c r="AH23" t="s">
        <v>726</v>
      </c>
      <c r="AI23" t="s">
        <v>722</v>
      </c>
      <c r="AJ23" t="s">
        <v>79</v>
      </c>
      <c r="AL23" t="s">
        <v>743</v>
      </c>
      <c r="AM23">
        <v>3.5</v>
      </c>
      <c r="AN23">
        <v>1.5</v>
      </c>
      <c r="AO23" t="s">
        <v>719</v>
      </c>
      <c r="AP23" t="s">
        <v>701</v>
      </c>
      <c r="AQ23" t="s">
        <v>713</v>
      </c>
      <c r="AR23" t="s">
        <v>701</v>
      </c>
      <c r="AS23" t="s">
        <v>714</v>
      </c>
      <c r="AT23" t="s">
        <v>714</v>
      </c>
      <c r="AU23" t="s">
        <v>718</v>
      </c>
      <c r="AV23" t="s">
        <v>718</v>
      </c>
      <c r="AW23" t="s">
        <v>718</v>
      </c>
      <c r="AX23" t="s">
        <v>701</v>
      </c>
      <c r="AY23" t="s">
        <v>713</v>
      </c>
      <c r="AZ23" t="s">
        <v>715</v>
      </c>
      <c r="BA23" t="s">
        <v>715</v>
      </c>
      <c r="BB23" t="s">
        <v>715</v>
      </c>
      <c r="BC23" t="s">
        <v>715</v>
      </c>
      <c r="BD23" t="s">
        <v>43</v>
      </c>
      <c r="BE23" t="s">
        <v>52</v>
      </c>
      <c r="BF23" t="s">
        <v>43</v>
      </c>
      <c r="BG23" t="s">
        <v>53</v>
      </c>
      <c r="BH23" t="s">
        <v>69</v>
      </c>
      <c r="BI23" t="s">
        <v>41</v>
      </c>
      <c r="BJ23" t="s">
        <v>61</v>
      </c>
      <c r="BK23" t="s">
        <v>43</v>
      </c>
      <c r="BL23" t="s">
        <v>43</v>
      </c>
      <c r="BM23" t="s">
        <v>45</v>
      </c>
      <c r="BN23" t="s">
        <v>32</v>
      </c>
      <c r="BO23" t="s">
        <v>70</v>
      </c>
      <c r="BP23" t="s">
        <v>43</v>
      </c>
      <c r="BQ23" t="s">
        <v>35</v>
      </c>
      <c r="BR23" t="s">
        <v>696</v>
      </c>
      <c r="BS23" t="s">
        <v>700</v>
      </c>
      <c r="BT23" t="s">
        <v>696</v>
      </c>
      <c r="BU23" t="s">
        <v>700</v>
      </c>
      <c r="BV23" t="s">
        <v>697</v>
      </c>
      <c r="BW23" t="s">
        <v>698</v>
      </c>
      <c r="BX23" t="s">
        <v>698</v>
      </c>
      <c r="BY23" t="s">
        <v>700</v>
      </c>
      <c r="BZ23" t="s">
        <v>697</v>
      </c>
      <c r="CA23" t="s">
        <v>698</v>
      </c>
      <c r="CB23" t="s">
        <v>697</v>
      </c>
      <c r="CC23" t="s">
        <v>697</v>
      </c>
    </row>
    <row r="24" spans="1:81" ht="24" customHeight="1" x14ac:dyDescent="0.2">
      <c r="A24">
        <v>11774306313</v>
      </c>
      <c r="B24" s="12">
        <v>44021.417141203703</v>
      </c>
      <c r="C24" s="12">
        <v>44021.423750000002</v>
      </c>
      <c r="H24" t="s">
        <v>712</v>
      </c>
      <c r="I24" t="s">
        <v>711</v>
      </c>
      <c r="J24" t="s">
        <v>710</v>
      </c>
      <c r="K24" t="s">
        <v>709</v>
      </c>
      <c r="L24" t="s">
        <v>708</v>
      </c>
      <c r="N24" t="s">
        <v>707</v>
      </c>
      <c r="O24" t="s">
        <v>36</v>
      </c>
      <c r="P24" t="s">
        <v>706</v>
      </c>
      <c r="Q24" t="s">
        <v>702</v>
      </c>
      <c r="R24" t="s">
        <v>87</v>
      </c>
      <c r="S24" t="s">
        <v>732</v>
      </c>
      <c r="T24" t="s">
        <v>716</v>
      </c>
      <c r="U24" t="s">
        <v>38</v>
      </c>
      <c r="V24">
        <v>6.5</v>
      </c>
      <c r="W24" t="s">
        <v>703</v>
      </c>
      <c r="Y24" t="s">
        <v>78</v>
      </c>
      <c r="AA24">
        <v>4</v>
      </c>
      <c r="AB24" t="s">
        <v>702</v>
      </c>
      <c r="AC24" t="s">
        <v>698</v>
      </c>
      <c r="AD24" t="s">
        <v>699</v>
      </c>
      <c r="AE24" t="s">
        <v>738</v>
      </c>
      <c r="AF24" t="s">
        <v>699</v>
      </c>
      <c r="AG24" t="s">
        <v>726</v>
      </c>
      <c r="AH24" t="s">
        <v>726</v>
      </c>
      <c r="AI24" t="s">
        <v>726</v>
      </c>
      <c r="AP24" t="s">
        <v>701</v>
      </c>
      <c r="AQ24" t="s">
        <v>713</v>
      </c>
      <c r="AR24" t="s">
        <v>714</v>
      </c>
      <c r="AS24" t="s">
        <v>715</v>
      </c>
      <c r="AT24" t="s">
        <v>701</v>
      </c>
      <c r="AU24" t="s">
        <v>701</v>
      </c>
      <c r="AV24" t="s">
        <v>714</v>
      </c>
      <c r="AW24" t="s">
        <v>718</v>
      </c>
      <c r="AX24" t="s">
        <v>714</v>
      </c>
      <c r="AY24" t="s">
        <v>713</v>
      </c>
      <c r="AZ24" t="s">
        <v>713</v>
      </c>
      <c r="BA24" t="s">
        <v>713</v>
      </c>
      <c r="BB24" t="s">
        <v>701</v>
      </c>
      <c r="BC24" t="s">
        <v>713</v>
      </c>
      <c r="BD24" t="s">
        <v>908</v>
      </c>
      <c r="BE24" t="s">
        <v>52</v>
      </c>
      <c r="BF24" t="s">
        <v>25</v>
      </c>
      <c r="BG24" t="s">
        <v>59</v>
      </c>
      <c r="BH24" t="s">
        <v>60</v>
      </c>
      <c r="BI24" t="s">
        <v>35</v>
      </c>
      <c r="BJ24" t="s">
        <v>74</v>
      </c>
      <c r="BK24" t="s">
        <v>35</v>
      </c>
      <c r="BL24" t="s">
        <v>30</v>
      </c>
      <c r="BM24" t="s">
        <v>31</v>
      </c>
      <c r="BN24" t="s">
        <v>46</v>
      </c>
      <c r="BO24" t="s">
        <v>33</v>
      </c>
      <c r="BP24" t="s">
        <v>34</v>
      </c>
      <c r="BQ24" t="s">
        <v>71</v>
      </c>
      <c r="BR24" t="s">
        <v>697</v>
      </c>
      <c r="BS24" t="s">
        <v>699</v>
      </c>
      <c r="BT24" t="s">
        <v>697</v>
      </c>
      <c r="BU24" t="s">
        <v>700</v>
      </c>
      <c r="BV24" t="s">
        <v>697</v>
      </c>
      <c r="BW24" t="s">
        <v>700</v>
      </c>
      <c r="BX24" t="s">
        <v>698</v>
      </c>
      <c r="BY24" t="s">
        <v>697</v>
      </c>
      <c r="BZ24" t="s">
        <v>700</v>
      </c>
      <c r="CA24" t="s">
        <v>700</v>
      </c>
      <c r="CB24" t="s">
        <v>697</v>
      </c>
      <c r="CC24" t="s">
        <v>697</v>
      </c>
    </row>
    <row r="25" spans="1:81" ht="24" customHeight="1" x14ac:dyDescent="0.2">
      <c r="A25">
        <v>11774153413</v>
      </c>
      <c r="B25" s="12">
        <v>44021.362893518519</v>
      </c>
      <c r="C25" s="12">
        <v>44021.368668981479</v>
      </c>
      <c r="H25" t="s">
        <v>712</v>
      </c>
      <c r="I25" t="s">
        <v>711</v>
      </c>
      <c r="J25" t="s">
        <v>710</v>
      </c>
      <c r="K25" t="s">
        <v>709</v>
      </c>
      <c r="L25" t="s">
        <v>708</v>
      </c>
      <c r="N25" t="s">
        <v>717</v>
      </c>
      <c r="O25" t="s">
        <v>20</v>
      </c>
      <c r="P25" t="s">
        <v>706</v>
      </c>
      <c r="Q25" t="s">
        <v>870</v>
      </c>
      <c r="R25" t="s">
        <v>88</v>
      </c>
      <c r="S25" t="s">
        <v>705</v>
      </c>
      <c r="T25" t="s">
        <v>716</v>
      </c>
      <c r="U25" t="s">
        <v>38</v>
      </c>
      <c r="V25">
        <v>8</v>
      </c>
      <c r="W25" t="s">
        <v>724</v>
      </c>
      <c r="X25" t="s">
        <v>869</v>
      </c>
      <c r="Y25" t="s">
        <v>51</v>
      </c>
      <c r="AA25">
        <v>5</v>
      </c>
      <c r="AB25" t="s">
        <v>702</v>
      </c>
      <c r="AC25" t="s">
        <v>722</v>
      </c>
      <c r="AD25" t="s">
        <v>722</v>
      </c>
      <c r="AE25" t="s">
        <v>699</v>
      </c>
      <c r="AF25" t="s">
        <v>721</v>
      </c>
      <c r="AG25" t="s">
        <v>699</v>
      </c>
      <c r="AH25" t="s">
        <v>722</v>
      </c>
      <c r="AI25" t="s">
        <v>722</v>
      </c>
      <c r="AP25" t="s">
        <v>713</v>
      </c>
      <c r="AQ25" t="s">
        <v>713</v>
      </c>
      <c r="AR25" t="s">
        <v>715</v>
      </c>
      <c r="AS25" t="s">
        <v>701</v>
      </c>
      <c r="AT25" t="s">
        <v>713</v>
      </c>
      <c r="AU25" t="s">
        <v>701</v>
      </c>
      <c r="AV25" t="s">
        <v>715</v>
      </c>
      <c r="AW25" t="s">
        <v>701</v>
      </c>
      <c r="AX25" t="s">
        <v>701</v>
      </c>
      <c r="AY25" t="s">
        <v>713</v>
      </c>
      <c r="AZ25" t="s">
        <v>713</v>
      </c>
      <c r="BA25" t="s">
        <v>701</v>
      </c>
      <c r="BB25" t="s">
        <v>713</v>
      </c>
      <c r="BC25" t="s">
        <v>713</v>
      </c>
      <c r="BD25" t="s">
        <v>908</v>
      </c>
      <c r="BE25" t="s">
        <v>68</v>
      </c>
      <c r="BF25" t="s">
        <v>43</v>
      </c>
      <c r="BG25" t="s">
        <v>59</v>
      </c>
      <c r="BH25" t="s">
        <v>69</v>
      </c>
      <c r="BI25" t="s">
        <v>41</v>
      </c>
      <c r="BJ25" t="s">
        <v>61</v>
      </c>
      <c r="BK25" t="s">
        <v>29</v>
      </c>
      <c r="BL25" t="s">
        <v>43</v>
      </c>
      <c r="BM25" t="s">
        <v>45</v>
      </c>
      <c r="BN25" t="s">
        <v>46</v>
      </c>
      <c r="BO25" t="s">
        <v>70</v>
      </c>
      <c r="BP25" t="s">
        <v>43</v>
      </c>
      <c r="BQ25" t="s">
        <v>71</v>
      </c>
      <c r="BR25" t="s">
        <v>696</v>
      </c>
      <c r="BS25" t="s">
        <v>700</v>
      </c>
      <c r="BT25" t="s">
        <v>696</v>
      </c>
      <c r="BU25" t="s">
        <v>700</v>
      </c>
      <c r="BV25" t="s">
        <v>696</v>
      </c>
      <c r="BW25" t="s">
        <v>700</v>
      </c>
      <c r="BX25" t="s">
        <v>698</v>
      </c>
      <c r="BY25" t="s">
        <v>965</v>
      </c>
      <c r="BZ25" t="s">
        <v>696</v>
      </c>
      <c r="CA25" t="s">
        <v>700</v>
      </c>
      <c r="CB25" t="s">
        <v>696</v>
      </c>
      <c r="CC25" t="s">
        <v>696</v>
      </c>
    </row>
    <row r="26" spans="1:81" ht="24" customHeight="1" x14ac:dyDescent="0.2">
      <c r="A26">
        <v>11773899445</v>
      </c>
      <c r="B26" s="12">
        <v>44021.24962962963</v>
      </c>
      <c r="C26" s="12">
        <v>44021.255752314813</v>
      </c>
      <c r="H26" t="s">
        <v>712</v>
      </c>
      <c r="I26" t="s">
        <v>711</v>
      </c>
      <c r="J26" t="s">
        <v>710</v>
      </c>
      <c r="K26" t="s">
        <v>709</v>
      </c>
      <c r="L26" t="s">
        <v>708</v>
      </c>
      <c r="N26" t="s">
        <v>707</v>
      </c>
      <c r="O26" t="s">
        <v>36</v>
      </c>
      <c r="P26" t="s">
        <v>706</v>
      </c>
      <c r="Q26" t="s">
        <v>702</v>
      </c>
      <c r="R26" t="s">
        <v>89</v>
      </c>
      <c r="S26" t="s">
        <v>732</v>
      </c>
      <c r="T26" t="s">
        <v>704</v>
      </c>
      <c r="U26" t="s">
        <v>702</v>
      </c>
      <c r="V26">
        <v>7</v>
      </c>
      <c r="W26" t="s">
        <v>703</v>
      </c>
      <c r="Y26" t="s">
        <v>78</v>
      </c>
      <c r="AA26">
        <v>4</v>
      </c>
      <c r="AB26" t="s">
        <v>702</v>
      </c>
      <c r="AC26" t="s">
        <v>738</v>
      </c>
      <c r="AD26" t="s">
        <v>726</v>
      </c>
      <c r="AE26" t="s">
        <v>727</v>
      </c>
      <c r="AF26" t="s">
        <v>721</v>
      </c>
      <c r="AG26" t="s">
        <v>699</v>
      </c>
      <c r="AH26" t="s">
        <v>722</v>
      </c>
      <c r="AI26" t="s">
        <v>722</v>
      </c>
      <c r="AP26" t="s">
        <v>715</v>
      </c>
      <c r="AQ26" t="s">
        <v>715</v>
      </c>
      <c r="AR26" t="s">
        <v>701</v>
      </c>
      <c r="AS26" t="s">
        <v>701</v>
      </c>
      <c r="AT26" t="s">
        <v>701</v>
      </c>
      <c r="AU26" t="s">
        <v>701</v>
      </c>
      <c r="AV26" t="s">
        <v>701</v>
      </c>
      <c r="AW26" t="s">
        <v>714</v>
      </c>
      <c r="AX26" t="s">
        <v>701</v>
      </c>
      <c r="AY26" t="s">
        <v>701</v>
      </c>
      <c r="AZ26" t="s">
        <v>701</v>
      </c>
      <c r="BA26" t="s">
        <v>701</v>
      </c>
      <c r="BB26" t="s">
        <v>701</v>
      </c>
      <c r="BC26" t="s">
        <v>701</v>
      </c>
      <c r="BD26" t="s">
        <v>908</v>
      </c>
      <c r="BE26" t="s">
        <v>68</v>
      </c>
      <c r="BF26" t="s">
        <v>25</v>
      </c>
      <c r="BG26" t="s">
        <v>59</v>
      </c>
      <c r="BH26" t="s">
        <v>23</v>
      </c>
      <c r="BI26" t="s">
        <v>41</v>
      </c>
      <c r="BJ26" t="s">
        <v>61</v>
      </c>
      <c r="BK26" t="s">
        <v>43</v>
      </c>
      <c r="BL26" t="s">
        <v>30</v>
      </c>
      <c r="BM26" t="s">
        <v>45</v>
      </c>
      <c r="BN26" t="s">
        <v>32</v>
      </c>
      <c r="BO26" t="s">
        <v>70</v>
      </c>
      <c r="BP26" t="s">
        <v>34</v>
      </c>
      <c r="BQ26" t="s">
        <v>71</v>
      </c>
      <c r="BR26" t="s">
        <v>697</v>
      </c>
      <c r="BS26" t="s">
        <v>700</v>
      </c>
      <c r="BT26" t="s">
        <v>697</v>
      </c>
      <c r="BU26" t="s">
        <v>700</v>
      </c>
      <c r="BV26" t="s">
        <v>697</v>
      </c>
      <c r="BW26" t="s">
        <v>700</v>
      </c>
      <c r="BX26" t="s">
        <v>700</v>
      </c>
      <c r="BY26" t="s">
        <v>697</v>
      </c>
      <c r="BZ26" t="s">
        <v>697</v>
      </c>
      <c r="CA26" t="s">
        <v>700</v>
      </c>
      <c r="CB26" t="s">
        <v>965</v>
      </c>
      <c r="CC26" t="s">
        <v>697</v>
      </c>
    </row>
    <row r="27" spans="1:81" ht="24" customHeight="1" x14ac:dyDescent="0.2">
      <c r="A27">
        <v>11773608256</v>
      </c>
      <c r="B27" s="12">
        <v>44021.101585648146</v>
      </c>
      <c r="C27" s="12">
        <v>44027.480416666665</v>
      </c>
      <c r="H27" t="s">
        <v>712</v>
      </c>
      <c r="I27" t="s">
        <v>711</v>
      </c>
      <c r="J27" t="s">
        <v>710</v>
      </c>
      <c r="K27" t="s">
        <v>709</v>
      </c>
      <c r="L27" t="s">
        <v>708</v>
      </c>
      <c r="N27" t="s">
        <v>717</v>
      </c>
      <c r="O27" t="s">
        <v>20</v>
      </c>
      <c r="P27" t="s">
        <v>706</v>
      </c>
      <c r="Q27" t="s">
        <v>702</v>
      </c>
      <c r="R27" t="s">
        <v>62</v>
      </c>
      <c r="S27" t="s">
        <v>705</v>
      </c>
      <c r="T27" t="s">
        <v>716</v>
      </c>
      <c r="U27" t="s">
        <v>702</v>
      </c>
      <c r="V27">
        <v>6</v>
      </c>
      <c r="W27" t="s">
        <v>703</v>
      </c>
      <c r="Y27" t="s">
        <v>78</v>
      </c>
      <c r="AA27">
        <v>3</v>
      </c>
      <c r="AB27" t="s">
        <v>38</v>
      </c>
      <c r="AC27" t="s">
        <v>722</v>
      </c>
      <c r="AD27" t="s">
        <v>722</v>
      </c>
      <c r="AE27" t="s">
        <v>722</v>
      </c>
      <c r="AF27" t="s">
        <v>722</v>
      </c>
      <c r="AG27" t="s">
        <v>722</v>
      </c>
      <c r="AH27" t="s">
        <v>721</v>
      </c>
      <c r="AI27" t="s">
        <v>722</v>
      </c>
      <c r="AJ27" t="s">
        <v>740</v>
      </c>
      <c r="AK27" t="s">
        <v>90</v>
      </c>
      <c r="AL27" t="s">
        <v>751</v>
      </c>
      <c r="AM27">
        <v>10</v>
      </c>
      <c r="AN27">
        <v>6</v>
      </c>
      <c r="AO27" t="s">
        <v>739</v>
      </c>
      <c r="AP27" t="s">
        <v>701</v>
      </c>
      <c r="AQ27" t="s">
        <v>701</v>
      </c>
      <c r="AR27" t="s">
        <v>701</v>
      </c>
      <c r="AS27" t="s">
        <v>715</v>
      </c>
      <c r="AT27" t="s">
        <v>701</v>
      </c>
      <c r="AU27" t="s">
        <v>714</v>
      </c>
      <c r="AV27" t="s">
        <v>701</v>
      </c>
      <c r="AW27" t="s">
        <v>715</v>
      </c>
      <c r="AX27" t="s">
        <v>715</v>
      </c>
      <c r="AY27" t="s">
        <v>714</v>
      </c>
      <c r="AZ27" t="s">
        <v>713</v>
      </c>
      <c r="BA27" t="s">
        <v>715</v>
      </c>
      <c r="BB27" t="s">
        <v>701</v>
      </c>
      <c r="BC27" t="s">
        <v>715</v>
      </c>
      <c r="BD27" t="s">
        <v>908</v>
      </c>
      <c r="BE27" t="s">
        <v>68</v>
      </c>
      <c r="BF27" t="s">
        <v>58</v>
      </c>
      <c r="BG27" t="s">
        <v>59</v>
      </c>
      <c r="BH27" t="s">
        <v>60</v>
      </c>
      <c r="BI27" t="s">
        <v>41</v>
      </c>
      <c r="BJ27" t="s">
        <v>61</v>
      </c>
      <c r="BK27" t="s">
        <v>35</v>
      </c>
      <c r="BL27" t="s">
        <v>30</v>
      </c>
      <c r="BM27" t="s">
        <v>45</v>
      </c>
      <c r="BN27" t="s">
        <v>32</v>
      </c>
      <c r="BO27" t="s">
        <v>70</v>
      </c>
      <c r="BP27" t="s">
        <v>34</v>
      </c>
      <c r="BQ27" t="s">
        <v>35</v>
      </c>
      <c r="BR27" t="s">
        <v>697</v>
      </c>
      <c r="BS27" t="s">
        <v>699</v>
      </c>
      <c r="BT27" t="s">
        <v>699</v>
      </c>
      <c r="BU27" t="s">
        <v>699</v>
      </c>
      <c r="BV27" t="s">
        <v>697</v>
      </c>
      <c r="BW27" t="s">
        <v>699</v>
      </c>
      <c r="BX27" t="s">
        <v>700</v>
      </c>
      <c r="BY27" t="s">
        <v>700</v>
      </c>
      <c r="BZ27" t="s">
        <v>700</v>
      </c>
      <c r="CA27" t="s">
        <v>697</v>
      </c>
      <c r="CB27" t="s">
        <v>965</v>
      </c>
      <c r="CC27" t="s">
        <v>697</v>
      </c>
    </row>
    <row r="28" spans="1:81" ht="24" customHeight="1" x14ac:dyDescent="0.2">
      <c r="A28">
        <v>11773300272</v>
      </c>
      <c r="B28" s="12">
        <v>44021.028819444444</v>
      </c>
      <c r="C28" s="12">
        <v>44021.038946759261</v>
      </c>
      <c r="H28" t="s">
        <v>712</v>
      </c>
      <c r="N28" t="s">
        <v>717</v>
      </c>
      <c r="O28" t="s">
        <v>20</v>
      </c>
      <c r="P28" t="s">
        <v>21</v>
      </c>
      <c r="R28" t="s">
        <v>868</v>
      </c>
      <c r="S28" t="s">
        <v>705</v>
      </c>
      <c r="T28" t="s">
        <v>716</v>
      </c>
      <c r="U28" t="s">
        <v>38</v>
      </c>
      <c r="V28">
        <v>10.5</v>
      </c>
      <c r="W28" t="s">
        <v>703</v>
      </c>
      <c r="Y28">
        <v>0</v>
      </c>
      <c r="AA28">
        <v>1</v>
      </c>
      <c r="AB28" t="s">
        <v>38</v>
      </c>
      <c r="AC28" t="s">
        <v>721</v>
      </c>
      <c r="AD28" t="s">
        <v>721</v>
      </c>
      <c r="AE28" t="s">
        <v>721</v>
      </c>
      <c r="AF28" t="s">
        <v>721</v>
      </c>
      <c r="AG28" t="s">
        <v>721</v>
      </c>
      <c r="AH28" t="s">
        <v>721</v>
      </c>
      <c r="AI28" t="s">
        <v>721</v>
      </c>
    </row>
    <row r="29" spans="1:81" ht="24" customHeight="1" x14ac:dyDescent="0.2">
      <c r="A29">
        <v>11772941021</v>
      </c>
      <c r="B29" s="12">
        <v>44020.950277777774</v>
      </c>
      <c r="C29" s="12">
        <v>44020.95380787037</v>
      </c>
      <c r="H29" t="s">
        <v>712</v>
      </c>
      <c r="I29" t="s">
        <v>711</v>
      </c>
      <c r="J29" t="s">
        <v>710</v>
      </c>
      <c r="K29" t="s">
        <v>709</v>
      </c>
      <c r="L29" t="s">
        <v>708</v>
      </c>
      <c r="N29" t="s">
        <v>717</v>
      </c>
      <c r="O29" t="s">
        <v>20</v>
      </c>
      <c r="P29" t="s">
        <v>706</v>
      </c>
      <c r="Q29" t="s">
        <v>702</v>
      </c>
      <c r="R29" t="s">
        <v>91</v>
      </c>
      <c r="S29" t="s">
        <v>705</v>
      </c>
      <c r="T29" t="s">
        <v>716</v>
      </c>
      <c r="U29" t="s">
        <v>38</v>
      </c>
      <c r="V29">
        <v>6.5</v>
      </c>
      <c r="W29" t="s">
        <v>703</v>
      </c>
      <c r="Y29" t="s">
        <v>51</v>
      </c>
      <c r="AA29">
        <v>5</v>
      </c>
      <c r="AB29" t="s">
        <v>702</v>
      </c>
      <c r="AC29" t="s">
        <v>727</v>
      </c>
      <c r="AD29" t="s">
        <v>726</v>
      </c>
      <c r="AE29" t="s">
        <v>698</v>
      </c>
      <c r="AF29" t="s">
        <v>722</v>
      </c>
      <c r="AG29" t="s">
        <v>727</v>
      </c>
      <c r="AH29" t="s">
        <v>722</v>
      </c>
      <c r="AI29" t="s">
        <v>727</v>
      </c>
      <c r="AP29" t="s">
        <v>715</v>
      </c>
      <c r="AQ29" t="s">
        <v>715</v>
      </c>
      <c r="AR29" t="s">
        <v>718</v>
      </c>
      <c r="AS29" t="s">
        <v>718</v>
      </c>
      <c r="AT29" t="s">
        <v>714</v>
      </c>
      <c r="AU29" t="s">
        <v>718</v>
      </c>
      <c r="AV29" t="s">
        <v>718</v>
      </c>
      <c r="AW29" t="s">
        <v>718</v>
      </c>
      <c r="AX29" t="s">
        <v>718</v>
      </c>
      <c r="AY29" t="s">
        <v>718</v>
      </c>
      <c r="AZ29" t="s">
        <v>701</v>
      </c>
      <c r="BA29" t="s">
        <v>715</v>
      </c>
      <c r="BB29" t="s">
        <v>718</v>
      </c>
      <c r="BC29" t="s">
        <v>718</v>
      </c>
      <c r="BD29" t="s">
        <v>23</v>
      </c>
      <c r="BE29" t="s">
        <v>52</v>
      </c>
      <c r="BF29" t="s">
        <v>58</v>
      </c>
      <c r="BG29" t="s">
        <v>53</v>
      </c>
      <c r="BH29" t="s">
        <v>23</v>
      </c>
      <c r="BI29" t="s">
        <v>35</v>
      </c>
      <c r="BJ29" t="s">
        <v>28</v>
      </c>
      <c r="BK29" t="s">
        <v>35</v>
      </c>
      <c r="BL29" t="s">
        <v>30</v>
      </c>
      <c r="BM29" t="s">
        <v>63</v>
      </c>
      <c r="BN29" t="s">
        <v>46</v>
      </c>
      <c r="BO29" t="s">
        <v>33</v>
      </c>
      <c r="BP29" t="s">
        <v>64</v>
      </c>
      <c r="BQ29" t="s">
        <v>35</v>
      </c>
      <c r="BR29" t="s">
        <v>699</v>
      </c>
      <c r="BS29" t="s">
        <v>697</v>
      </c>
      <c r="BT29" t="s">
        <v>699</v>
      </c>
      <c r="BU29" t="s">
        <v>697</v>
      </c>
      <c r="BV29" t="s">
        <v>700</v>
      </c>
      <c r="BW29" t="s">
        <v>699</v>
      </c>
      <c r="BX29" t="s">
        <v>700</v>
      </c>
      <c r="BY29" t="s">
        <v>696</v>
      </c>
      <c r="BZ29" t="s">
        <v>700</v>
      </c>
      <c r="CA29" t="s">
        <v>697</v>
      </c>
      <c r="CB29" t="s">
        <v>700</v>
      </c>
      <c r="CC29" t="s">
        <v>697</v>
      </c>
    </row>
    <row r="30" spans="1:81" ht="24" customHeight="1" x14ac:dyDescent="0.2">
      <c r="A30">
        <v>11772928461</v>
      </c>
      <c r="B30" s="12">
        <v>44020.947870370372</v>
      </c>
      <c r="C30" s="12">
        <v>44020.950798611113</v>
      </c>
      <c r="H30" t="s">
        <v>712</v>
      </c>
      <c r="I30" t="s">
        <v>711</v>
      </c>
      <c r="J30" t="s">
        <v>710</v>
      </c>
      <c r="K30" t="s">
        <v>709</v>
      </c>
      <c r="L30" t="s">
        <v>708</v>
      </c>
      <c r="N30" t="s">
        <v>707</v>
      </c>
      <c r="O30" t="s">
        <v>36</v>
      </c>
      <c r="P30" t="s">
        <v>706</v>
      </c>
      <c r="Q30" t="s">
        <v>702</v>
      </c>
      <c r="R30" t="s">
        <v>92</v>
      </c>
      <c r="S30" t="s">
        <v>732</v>
      </c>
      <c r="T30" t="s">
        <v>716</v>
      </c>
      <c r="U30" t="s">
        <v>702</v>
      </c>
      <c r="V30">
        <v>5.5</v>
      </c>
      <c r="W30" t="s">
        <v>703</v>
      </c>
      <c r="Y30" t="s">
        <v>93</v>
      </c>
      <c r="AA30">
        <v>1</v>
      </c>
      <c r="AB30" t="s">
        <v>702</v>
      </c>
      <c r="AC30" t="s">
        <v>699</v>
      </c>
      <c r="AD30" t="s">
        <v>726</v>
      </c>
      <c r="AE30" t="s">
        <v>699</v>
      </c>
      <c r="AF30" t="s">
        <v>726</v>
      </c>
      <c r="AG30" t="s">
        <v>722</v>
      </c>
      <c r="AH30" t="s">
        <v>722</v>
      </c>
      <c r="AI30" t="s">
        <v>726</v>
      </c>
      <c r="AP30" t="s">
        <v>715</v>
      </c>
      <c r="AQ30" t="s">
        <v>701</v>
      </c>
      <c r="AR30" t="s">
        <v>718</v>
      </c>
      <c r="AS30" t="s">
        <v>715</v>
      </c>
      <c r="AT30" t="s">
        <v>718</v>
      </c>
      <c r="AU30" t="s">
        <v>718</v>
      </c>
      <c r="AV30" t="s">
        <v>714</v>
      </c>
      <c r="AW30" t="s">
        <v>715</v>
      </c>
      <c r="AX30" t="s">
        <v>718</v>
      </c>
      <c r="AY30" t="s">
        <v>714</v>
      </c>
      <c r="AZ30" t="s">
        <v>714</v>
      </c>
      <c r="BA30" t="s">
        <v>718</v>
      </c>
      <c r="BB30" t="s">
        <v>715</v>
      </c>
      <c r="BC30" t="s">
        <v>718</v>
      </c>
    </row>
    <row r="31" spans="1:81" ht="24" customHeight="1" x14ac:dyDescent="0.2">
      <c r="A31">
        <v>11772881246</v>
      </c>
      <c r="B31" s="12">
        <v>44020.93681712963</v>
      </c>
      <c r="C31" s="12">
        <v>44020.948333333334</v>
      </c>
      <c r="H31" t="s">
        <v>712</v>
      </c>
      <c r="I31" t="s">
        <v>711</v>
      </c>
      <c r="J31" t="s">
        <v>710</v>
      </c>
      <c r="K31" t="s">
        <v>709</v>
      </c>
      <c r="L31" t="s">
        <v>708</v>
      </c>
      <c r="N31" t="s">
        <v>707</v>
      </c>
      <c r="O31" t="s">
        <v>36</v>
      </c>
      <c r="P31" t="s">
        <v>706</v>
      </c>
      <c r="R31" t="s">
        <v>94</v>
      </c>
      <c r="S31" t="s">
        <v>732</v>
      </c>
      <c r="T31" t="s">
        <v>704</v>
      </c>
      <c r="U31" t="s">
        <v>702</v>
      </c>
      <c r="V31">
        <v>8</v>
      </c>
      <c r="W31" t="s">
        <v>703</v>
      </c>
      <c r="Y31" t="s">
        <v>22</v>
      </c>
      <c r="AA31">
        <v>2</v>
      </c>
      <c r="AB31" t="s">
        <v>38</v>
      </c>
      <c r="AC31" t="s">
        <v>726</v>
      </c>
      <c r="AD31" t="s">
        <v>726</v>
      </c>
      <c r="AE31" t="s">
        <v>726</v>
      </c>
      <c r="AF31" t="s">
        <v>726</v>
      </c>
      <c r="AG31" t="s">
        <v>726</v>
      </c>
      <c r="AH31" t="s">
        <v>726</v>
      </c>
      <c r="AI31" t="s">
        <v>722</v>
      </c>
      <c r="AJ31" t="s">
        <v>79</v>
      </c>
      <c r="AL31" t="s">
        <v>720</v>
      </c>
      <c r="AM31">
        <v>1</v>
      </c>
      <c r="AN31">
        <v>1</v>
      </c>
      <c r="AO31" t="s">
        <v>719</v>
      </c>
      <c r="AP31" t="s">
        <v>701</v>
      </c>
      <c r="AQ31" t="s">
        <v>701</v>
      </c>
      <c r="AR31" t="s">
        <v>701</v>
      </c>
      <c r="AS31" t="s">
        <v>701</v>
      </c>
      <c r="AT31" t="s">
        <v>701</v>
      </c>
      <c r="AU31" t="s">
        <v>715</v>
      </c>
      <c r="AV31" t="s">
        <v>715</v>
      </c>
      <c r="AW31" t="s">
        <v>715</v>
      </c>
      <c r="AX31" t="s">
        <v>701</v>
      </c>
      <c r="AY31" t="s">
        <v>715</v>
      </c>
      <c r="AZ31" t="s">
        <v>713</v>
      </c>
      <c r="BA31" t="s">
        <v>713</v>
      </c>
      <c r="BB31" t="s">
        <v>701</v>
      </c>
      <c r="BC31" t="s">
        <v>701</v>
      </c>
      <c r="BD31" t="s">
        <v>908</v>
      </c>
      <c r="BE31" t="s">
        <v>68</v>
      </c>
      <c r="BF31" t="s">
        <v>42</v>
      </c>
      <c r="BG31" t="s">
        <v>59</v>
      </c>
      <c r="BH31" t="s">
        <v>60</v>
      </c>
      <c r="BI31" t="s">
        <v>41</v>
      </c>
      <c r="BJ31" t="s">
        <v>61</v>
      </c>
      <c r="BK31" t="s">
        <v>35</v>
      </c>
      <c r="BL31" t="s">
        <v>30</v>
      </c>
      <c r="BM31" t="s">
        <v>45</v>
      </c>
      <c r="BN31" t="s">
        <v>46</v>
      </c>
      <c r="BO31" t="s">
        <v>54</v>
      </c>
      <c r="BP31" t="s">
        <v>34</v>
      </c>
      <c r="BQ31" t="s">
        <v>71</v>
      </c>
      <c r="BR31" t="s">
        <v>697</v>
      </c>
      <c r="BS31" t="s">
        <v>700</v>
      </c>
      <c r="BT31" t="s">
        <v>700</v>
      </c>
      <c r="BU31" t="s">
        <v>699</v>
      </c>
      <c r="BV31" t="s">
        <v>699</v>
      </c>
      <c r="BW31" t="s">
        <v>699</v>
      </c>
      <c r="BX31" t="s">
        <v>700</v>
      </c>
      <c r="BY31" t="s">
        <v>696</v>
      </c>
      <c r="BZ31" t="s">
        <v>697</v>
      </c>
      <c r="CA31" t="s">
        <v>700</v>
      </c>
      <c r="CB31" t="s">
        <v>697</v>
      </c>
      <c r="CC31" t="s">
        <v>697</v>
      </c>
    </row>
    <row r="32" spans="1:81" ht="24" customHeight="1" x14ac:dyDescent="0.2">
      <c r="A32">
        <v>11772847230</v>
      </c>
      <c r="B32" s="12">
        <v>44020.931342592594</v>
      </c>
      <c r="C32" s="12">
        <v>44020.937037037038</v>
      </c>
      <c r="H32" t="s">
        <v>712</v>
      </c>
      <c r="I32" t="s">
        <v>711</v>
      </c>
      <c r="J32" t="s">
        <v>710</v>
      </c>
      <c r="K32" t="s">
        <v>709</v>
      </c>
      <c r="L32" t="s">
        <v>708</v>
      </c>
      <c r="N32" t="s">
        <v>707</v>
      </c>
      <c r="O32" t="s">
        <v>36</v>
      </c>
      <c r="P32" t="s">
        <v>95</v>
      </c>
      <c r="Q32" t="s">
        <v>807</v>
      </c>
      <c r="R32" t="s">
        <v>96</v>
      </c>
      <c r="S32" t="s">
        <v>732</v>
      </c>
      <c r="T32" t="s">
        <v>728</v>
      </c>
      <c r="U32" t="s">
        <v>702</v>
      </c>
      <c r="V32">
        <v>7.5</v>
      </c>
      <c r="W32" t="s">
        <v>703</v>
      </c>
      <c r="Y32" t="s">
        <v>78</v>
      </c>
      <c r="AA32">
        <v>3</v>
      </c>
      <c r="AB32" t="s">
        <v>702</v>
      </c>
      <c r="AC32" t="s">
        <v>698</v>
      </c>
      <c r="AD32" t="s">
        <v>727</v>
      </c>
      <c r="AE32" t="s">
        <v>726</v>
      </c>
      <c r="AF32" t="s">
        <v>726</v>
      </c>
      <c r="AG32" t="s">
        <v>722</v>
      </c>
      <c r="AH32" t="s">
        <v>722</v>
      </c>
      <c r="AI32" t="s">
        <v>722</v>
      </c>
      <c r="AP32" t="s">
        <v>714</v>
      </c>
      <c r="AQ32" t="s">
        <v>716</v>
      </c>
      <c r="AR32" t="s">
        <v>718</v>
      </c>
      <c r="AS32" t="s">
        <v>716</v>
      </c>
      <c r="AT32" t="s">
        <v>716</v>
      </c>
      <c r="AU32" t="s">
        <v>718</v>
      </c>
      <c r="AV32" t="s">
        <v>715</v>
      </c>
      <c r="AW32" t="s">
        <v>714</v>
      </c>
      <c r="AX32" t="s">
        <v>718</v>
      </c>
      <c r="AY32" t="s">
        <v>714</v>
      </c>
      <c r="AZ32" t="s">
        <v>715</v>
      </c>
      <c r="BA32" t="s">
        <v>718</v>
      </c>
      <c r="BB32" t="s">
        <v>716</v>
      </c>
      <c r="BC32" t="s">
        <v>718</v>
      </c>
      <c r="BD32" t="s">
        <v>41</v>
      </c>
      <c r="BE32" t="s">
        <v>24</v>
      </c>
      <c r="BF32" t="s">
        <v>42</v>
      </c>
      <c r="BG32" t="s">
        <v>26</v>
      </c>
      <c r="BH32" t="s">
        <v>27</v>
      </c>
      <c r="BI32" t="s">
        <v>28</v>
      </c>
      <c r="BJ32" t="s">
        <v>28</v>
      </c>
      <c r="BK32" t="s">
        <v>29</v>
      </c>
      <c r="BL32" t="s">
        <v>29</v>
      </c>
      <c r="BM32" t="s">
        <v>61</v>
      </c>
      <c r="BN32" t="s">
        <v>32</v>
      </c>
      <c r="BO32" t="s">
        <v>33</v>
      </c>
      <c r="BP32" t="s">
        <v>64</v>
      </c>
      <c r="BQ32" t="s">
        <v>49</v>
      </c>
      <c r="BR32" t="s">
        <v>697</v>
      </c>
      <c r="BS32" t="s">
        <v>697</v>
      </c>
      <c r="BT32" t="s">
        <v>700</v>
      </c>
      <c r="BU32" t="s">
        <v>696</v>
      </c>
      <c r="BV32" t="s">
        <v>700</v>
      </c>
      <c r="BW32" t="s">
        <v>697</v>
      </c>
      <c r="BX32" t="s">
        <v>696</v>
      </c>
      <c r="BY32" t="s">
        <v>696</v>
      </c>
      <c r="BZ32" t="s">
        <v>698</v>
      </c>
      <c r="CA32" t="s">
        <v>697</v>
      </c>
      <c r="CB32" t="s">
        <v>698</v>
      </c>
      <c r="CC32" t="s">
        <v>698</v>
      </c>
    </row>
    <row r="33" spans="1:81" ht="24" customHeight="1" x14ac:dyDescent="0.2">
      <c r="A33">
        <v>11772826960</v>
      </c>
      <c r="B33" s="12">
        <v>44020.927824074075</v>
      </c>
      <c r="C33" s="12">
        <v>44020.930115740739</v>
      </c>
      <c r="H33" t="s">
        <v>712</v>
      </c>
      <c r="I33" t="s">
        <v>711</v>
      </c>
      <c r="J33" t="s">
        <v>710</v>
      </c>
      <c r="K33" t="s">
        <v>709</v>
      </c>
      <c r="L33" t="s">
        <v>708</v>
      </c>
      <c r="N33" t="s">
        <v>707</v>
      </c>
      <c r="O33" t="s">
        <v>36</v>
      </c>
      <c r="P33" t="s">
        <v>706</v>
      </c>
      <c r="Q33" t="s">
        <v>702</v>
      </c>
      <c r="R33" t="s">
        <v>97</v>
      </c>
      <c r="S33" t="s">
        <v>732</v>
      </c>
      <c r="T33" t="s">
        <v>716</v>
      </c>
      <c r="U33" t="s">
        <v>38</v>
      </c>
      <c r="V33">
        <v>7</v>
      </c>
      <c r="W33" t="s">
        <v>703</v>
      </c>
      <c r="Y33" t="s">
        <v>39</v>
      </c>
      <c r="AA33">
        <v>3</v>
      </c>
      <c r="AB33" t="s">
        <v>702</v>
      </c>
      <c r="AC33" t="s">
        <v>726</v>
      </c>
      <c r="AD33" t="s">
        <v>722</v>
      </c>
      <c r="AE33" t="s">
        <v>722</v>
      </c>
      <c r="AF33" t="s">
        <v>726</v>
      </c>
      <c r="AG33" t="s">
        <v>699</v>
      </c>
      <c r="AH33" t="s">
        <v>726</v>
      </c>
      <c r="AI33" t="s">
        <v>722</v>
      </c>
      <c r="AP33" t="s">
        <v>715</v>
      </c>
      <c r="AQ33" t="s">
        <v>715</v>
      </c>
      <c r="AR33" t="s">
        <v>714</v>
      </c>
      <c r="AS33" t="s">
        <v>715</v>
      </c>
      <c r="AT33" t="s">
        <v>714</v>
      </c>
      <c r="AU33" t="s">
        <v>714</v>
      </c>
      <c r="AV33" t="s">
        <v>714</v>
      </c>
      <c r="AW33" t="s">
        <v>718</v>
      </c>
      <c r="AX33" t="s">
        <v>718</v>
      </c>
      <c r="AY33" t="s">
        <v>718</v>
      </c>
      <c r="AZ33" t="s">
        <v>714</v>
      </c>
      <c r="BA33" t="s">
        <v>714</v>
      </c>
      <c r="BB33" t="s">
        <v>714</v>
      </c>
      <c r="BC33" t="s">
        <v>718</v>
      </c>
    </row>
    <row r="34" spans="1:81" ht="24" customHeight="1" x14ac:dyDescent="0.2">
      <c r="A34">
        <v>11772813692</v>
      </c>
      <c r="B34" s="12">
        <v>44020.925162037034</v>
      </c>
      <c r="C34" s="12">
        <v>44020.930717592593</v>
      </c>
      <c r="H34" t="s">
        <v>712</v>
      </c>
      <c r="I34" t="s">
        <v>711</v>
      </c>
      <c r="J34" t="s">
        <v>710</v>
      </c>
      <c r="K34" t="s">
        <v>709</v>
      </c>
      <c r="L34" t="s">
        <v>708</v>
      </c>
      <c r="N34" t="s">
        <v>707</v>
      </c>
      <c r="O34" t="s">
        <v>36</v>
      </c>
      <c r="P34" t="s">
        <v>706</v>
      </c>
      <c r="Q34" t="s">
        <v>702</v>
      </c>
      <c r="R34" t="s">
        <v>98</v>
      </c>
      <c r="S34" t="s">
        <v>732</v>
      </c>
      <c r="T34" t="s">
        <v>716</v>
      </c>
      <c r="U34" t="s">
        <v>38</v>
      </c>
      <c r="V34">
        <v>8</v>
      </c>
      <c r="W34" t="s">
        <v>724</v>
      </c>
      <c r="X34" t="s">
        <v>867</v>
      </c>
      <c r="Y34" t="s">
        <v>99</v>
      </c>
      <c r="AA34">
        <v>2</v>
      </c>
      <c r="AB34" t="s">
        <v>702</v>
      </c>
      <c r="AC34" t="s">
        <v>726</v>
      </c>
      <c r="AD34" t="s">
        <v>726</v>
      </c>
      <c r="AE34" t="s">
        <v>699</v>
      </c>
      <c r="AF34" t="s">
        <v>726</v>
      </c>
      <c r="AG34" t="s">
        <v>699</v>
      </c>
      <c r="AH34" t="s">
        <v>726</v>
      </c>
      <c r="AI34" t="s">
        <v>721</v>
      </c>
      <c r="AP34" t="s">
        <v>701</v>
      </c>
      <c r="AQ34" t="s">
        <v>713</v>
      </c>
      <c r="AR34" t="s">
        <v>701</v>
      </c>
      <c r="AS34" t="s">
        <v>713</v>
      </c>
      <c r="AT34" t="s">
        <v>701</v>
      </c>
      <c r="AU34" t="s">
        <v>715</v>
      </c>
      <c r="AV34" t="s">
        <v>715</v>
      </c>
      <c r="AW34" t="s">
        <v>714</v>
      </c>
      <c r="AX34" t="s">
        <v>701</v>
      </c>
      <c r="AY34" t="s">
        <v>701</v>
      </c>
      <c r="AZ34" t="s">
        <v>713</v>
      </c>
      <c r="BA34" t="s">
        <v>713</v>
      </c>
      <c r="BB34" t="s">
        <v>713</v>
      </c>
      <c r="BC34" t="s">
        <v>713</v>
      </c>
      <c r="BD34" t="s">
        <v>908</v>
      </c>
      <c r="BE34" t="s">
        <v>68</v>
      </c>
      <c r="BF34" t="s">
        <v>25</v>
      </c>
      <c r="BG34" t="s">
        <v>59</v>
      </c>
      <c r="BH34" t="s">
        <v>60</v>
      </c>
      <c r="BI34" t="s">
        <v>41</v>
      </c>
      <c r="BJ34" t="s">
        <v>28</v>
      </c>
      <c r="BK34" t="s">
        <v>43</v>
      </c>
      <c r="BL34" t="s">
        <v>43</v>
      </c>
      <c r="BM34" t="s">
        <v>31</v>
      </c>
      <c r="BN34" t="s">
        <v>46</v>
      </c>
      <c r="BO34" t="s">
        <v>70</v>
      </c>
      <c r="BP34" t="s">
        <v>34</v>
      </c>
      <c r="BQ34" t="s">
        <v>35</v>
      </c>
      <c r="BR34" t="s">
        <v>696</v>
      </c>
      <c r="BS34" t="s">
        <v>698</v>
      </c>
      <c r="BT34" t="s">
        <v>697</v>
      </c>
      <c r="BU34" t="s">
        <v>698</v>
      </c>
      <c r="BV34" t="s">
        <v>697</v>
      </c>
      <c r="BW34" t="s">
        <v>698</v>
      </c>
      <c r="BX34" t="s">
        <v>700</v>
      </c>
      <c r="BY34" t="s">
        <v>697</v>
      </c>
      <c r="BZ34" t="s">
        <v>697</v>
      </c>
      <c r="CA34" t="s">
        <v>700</v>
      </c>
      <c r="CB34" t="s">
        <v>697</v>
      </c>
      <c r="CC34" t="s">
        <v>697</v>
      </c>
    </row>
    <row r="35" spans="1:81" ht="24" customHeight="1" x14ac:dyDescent="0.2">
      <c r="A35">
        <v>11772810290</v>
      </c>
      <c r="B35" s="12">
        <v>44020.924340277779</v>
      </c>
      <c r="C35" s="12">
        <v>44020.932638888888</v>
      </c>
      <c r="H35" t="s">
        <v>712</v>
      </c>
      <c r="I35" t="s">
        <v>711</v>
      </c>
      <c r="J35" t="s">
        <v>710</v>
      </c>
      <c r="K35" t="s">
        <v>709</v>
      </c>
      <c r="L35" t="s">
        <v>708</v>
      </c>
      <c r="N35" t="s">
        <v>707</v>
      </c>
      <c r="O35" t="s">
        <v>36</v>
      </c>
      <c r="P35" t="s">
        <v>706</v>
      </c>
      <c r="Q35" t="s">
        <v>768</v>
      </c>
      <c r="R35" t="s">
        <v>100</v>
      </c>
      <c r="S35" t="s">
        <v>732</v>
      </c>
      <c r="T35" t="s">
        <v>728</v>
      </c>
      <c r="U35" t="s">
        <v>702</v>
      </c>
      <c r="V35">
        <v>7.5</v>
      </c>
      <c r="W35" t="s">
        <v>703</v>
      </c>
      <c r="Y35" t="s">
        <v>39</v>
      </c>
      <c r="AA35">
        <v>3</v>
      </c>
      <c r="AB35" t="s">
        <v>702</v>
      </c>
      <c r="AC35" t="s">
        <v>698</v>
      </c>
      <c r="AD35" t="s">
        <v>699</v>
      </c>
      <c r="AE35" t="s">
        <v>727</v>
      </c>
      <c r="AF35" t="s">
        <v>726</v>
      </c>
      <c r="AG35" t="s">
        <v>726</v>
      </c>
      <c r="AH35" t="s">
        <v>726</v>
      </c>
      <c r="AI35" t="s">
        <v>738</v>
      </c>
      <c r="AP35" t="s">
        <v>701</v>
      </c>
      <c r="AQ35" t="s">
        <v>701</v>
      </c>
      <c r="AR35" t="s">
        <v>715</v>
      </c>
      <c r="AS35" t="s">
        <v>718</v>
      </c>
      <c r="AT35" t="s">
        <v>718</v>
      </c>
      <c r="AU35" t="s">
        <v>718</v>
      </c>
      <c r="AV35" t="s">
        <v>714</v>
      </c>
      <c r="AW35" t="s">
        <v>718</v>
      </c>
      <c r="AX35" t="s">
        <v>714</v>
      </c>
      <c r="AY35" t="s">
        <v>718</v>
      </c>
      <c r="AZ35" t="s">
        <v>718</v>
      </c>
      <c r="BA35" t="s">
        <v>718</v>
      </c>
      <c r="BB35" t="s">
        <v>715</v>
      </c>
      <c r="BC35" t="s">
        <v>714</v>
      </c>
      <c r="BD35" t="s">
        <v>908</v>
      </c>
      <c r="BE35" t="s">
        <v>52</v>
      </c>
      <c r="BF35" t="s">
        <v>25</v>
      </c>
      <c r="BG35" t="s">
        <v>59</v>
      </c>
      <c r="BH35" t="s">
        <v>60</v>
      </c>
      <c r="BI35" t="s">
        <v>35</v>
      </c>
      <c r="BJ35" t="s">
        <v>74</v>
      </c>
      <c r="BK35" t="s">
        <v>35</v>
      </c>
      <c r="BL35" t="s">
        <v>30</v>
      </c>
      <c r="BM35" t="s">
        <v>63</v>
      </c>
      <c r="BN35" t="s">
        <v>32</v>
      </c>
      <c r="BO35" t="s">
        <v>70</v>
      </c>
      <c r="BP35" t="s">
        <v>34</v>
      </c>
      <c r="BQ35" t="s">
        <v>71</v>
      </c>
      <c r="BR35" t="s">
        <v>697</v>
      </c>
      <c r="BS35" t="s">
        <v>700</v>
      </c>
      <c r="BT35" t="s">
        <v>697</v>
      </c>
      <c r="BU35" t="s">
        <v>700</v>
      </c>
      <c r="BV35" t="s">
        <v>697</v>
      </c>
      <c r="BW35" t="s">
        <v>700</v>
      </c>
      <c r="BX35" t="s">
        <v>700</v>
      </c>
      <c r="BY35" t="s">
        <v>965</v>
      </c>
      <c r="BZ35" t="s">
        <v>697</v>
      </c>
      <c r="CA35" t="s">
        <v>965</v>
      </c>
      <c r="CB35" t="s">
        <v>697</v>
      </c>
      <c r="CC35" t="s">
        <v>697</v>
      </c>
    </row>
    <row r="36" spans="1:81" ht="24" customHeight="1" x14ac:dyDescent="0.2">
      <c r="A36">
        <v>11772808197</v>
      </c>
      <c r="B36" s="12">
        <v>44020.923842592594</v>
      </c>
      <c r="C36" s="12">
        <v>44020.924421296295</v>
      </c>
      <c r="H36" t="s">
        <v>712</v>
      </c>
      <c r="I36" t="s">
        <v>711</v>
      </c>
      <c r="J36" t="s">
        <v>710</v>
      </c>
      <c r="K36" t="s">
        <v>709</v>
      </c>
      <c r="L36" t="s">
        <v>708</v>
      </c>
    </row>
    <row r="37" spans="1:81" ht="24" customHeight="1" x14ac:dyDescent="0.2">
      <c r="A37">
        <v>11772798446</v>
      </c>
      <c r="B37" s="12">
        <v>44020.921157407407</v>
      </c>
      <c r="C37" s="12">
        <v>44020.928460648145</v>
      </c>
      <c r="H37" t="s">
        <v>712</v>
      </c>
      <c r="I37" t="s">
        <v>711</v>
      </c>
      <c r="J37" t="s">
        <v>710</v>
      </c>
      <c r="K37" t="s">
        <v>709</v>
      </c>
      <c r="L37" t="s">
        <v>708</v>
      </c>
      <c r="N37" t="s">
        <v>707</v>
      </c>
      <c r="O37" t="s">
        <v>36</v>
      </c>
      <c r="P37" t="s">
        <v>706</v>
      </c>
      <c r="R37" t="s">
        <v>101</v>
      </c>
      <c r="S37" t="s">
        <v>732</v>
      </c>
      <c r="T37" t="s">
        <v>704</v>
      </c>
      <c r="U37" t="s">
        <v>702</v>
      </c>
      <c r="V37">
        <v>7</v>
      </c>
      <c r="W37" t="s">
        <v>703</v>
      </c>
      <c r="Y37" t="s">
        <v>78</v>
      </c>
      <c r="AA37">
        <v>3</v>
      </c>
      <c r="AB37" t="s">
        <v>702</v>
      </c>
      <c r="AC37" t="s">
        <v>698</v>
      </c>
      <c r="AD37" t="s">
        <v>738</v>
      </c>
      <c r="AE37" t="s">
        <v>698</v>
      </c>
      <c r="AF37" t="s">
        <v>698</v>
      </c>
      <c r="AG37" t="s">
        <v>698</v>
      </c>
      <c r="AH37" t="s">
        <v>722</v>
      </c>
      <c r="AI37" t="s">
        <v>726</v>
      </c>
      <c r="AP37" t="s">
        <v>701</v>
      </c>
      <c r="AQ37" t="s">
        <v>713</v>
      </c>
      <c r="AR37" t="s">
        <v>701</v>
      </c>
      <c r="AS37" t="s">
        <v>713</v>
      </c>
      <c r="AT37" t="s">
        <v>701</v>
      </c>
      <c r="AU37" t="s">
        <v>718</v>
      </c>
      <c r="AV37" t="s">
        <v>701</v>
      </c>
      <c r="AW37" t="s">
        <v>718</v>
      </c>
      <c r="AX37" t="s">
        <v>701</v>
      </c>
      <c r="AY37" t="s">
        <v>701</v>
      </c>
      <c r="AZ37" t="s">
        <v>713</v>
      </c>
      <c r="BA37" t="s">
        <v>701</v>
      </c>
      <c r="BB37" t="s">
        <v>701</v>
      </c>
      <c r="BC37" t="s">
        <v>713</v>
      </c>
      <c r="BD37" t="s">
        <v>908</v>
      </c>
      <c r="BE37" t="s">
        <v>52</v>
      </c>
      <c r="BF37" t="s">
        <v>58</v>
      </c>
      <c r="BG37" t="s">
        <v>59</v>
      </c>
      <c r="BH37" t="s">
        <v>60</v>
      </c>
      <c r="BI37" t="s">
        <v>41</v>
      </c>
      <c r="BJ37" t="s">
        <v>61</v>
      </c>
      <c r="BK37" t="s">
        <v>43</v>
      </c>
      <c r="BL37" t="s">
        <v>43</v>
      </c>
      <c r="BM37" t="s">
        <v>31</v>
      </c>
      <c r="BN37" t="s">
        <v>32</v>
      </c>
      <c r="BO37" t="s">
        <v>70</v>
      </c>
      <c r="BP37" t="s">
        <v>43</v>
      </c>
      <c r="BQ37" t="s">
        <v>71</v>
      </c>
      <c r="BR37" t="s">
        <v>697</v>
      </c>
      <c r="BS37" t="s">
        <v>700</v>
      </c>
      <c r="BT37" t="s">
        <v>699</v>
      </c>
      <c r="BU37" t="s">
        <v>700</v>
      </c>
      <c r="BV37" t="s">
        <v>699</v>
      </c>
      <c r="BW37" t="s">
        <v>700</v>
      </c>
      <c r="BX37" t="s">
        <v>698</v>
      </c>
      <c r="BY37" t="s">
        <v>696</v>
      </c>
      <c r="BZ37" t="s">
        <v>697</v>
      </c>
      <c r="CA37" t="s">
        <v>700</v>
      </c>
      <c r="CB37" t="s">
        <v>697</v>
      </c>
      <c r="CC37" t="s">
        <v>697</v>
      </c>
    </row>
    <row r="38" spans="1:81" ht="24" customHeight="1" x14ac:dyDescent="0.2">
      <c r="A38">
        <v>11772164552</v>
      </c>
      <c r="B38" s="12">
        <v>44020.810752314814</v>
      </c>
      <c r="C38" s="12">
        <v>44020.811712962961</v>
      </c>
      <c r="H38" t="s">
        <v>712</v>
      </c>
      <c r="I38" t="s">
        <v>711</v>
      </c>
      <c r="J38" t="s">
        <v>710</v>
      </c>
      <c r="K38" t="s">
        <v>709</v>
      </c>
      <c r="L38" t="s">
        <v>708</v>
      </c>
    </row>
    <row r="39" spans="1:81" ht="24" customHeight="1" x14ac:dyDescent="0.2">
      <c r="A39">
        <v>11772116384</v>
      </c>
      <c r="B39" s="12">
        <v>44020.800798611112</v>
      </c>
      <c r="C39" s="12">
        <v>44020.808958333335</v>
      </c>
      <c r="H39" t="s">
        <v>712</v>
      </c>
      <c r="I39" t="s">
        <v>711</v>
      </c>
      <c r="J39" t="s">
        <v>710</v>
      </c>
      <c r="K39" t="s">
        <v>709</v>
      </c>
      <c r="L39" t="s">
        <v>708</v>
      </c>
      <c r="N39" t="s">
        <v>717</v>
      </c>
      <c r="O39" t="s">
        <v>72</v>
      </c>
      <c r="P39" t="s">
        <v>21</v>
      </c>
      <c r="Q39" t="s">
        <v>702</v>
      </c>
      <c r="R39" t="s">
        <v>102</v>
      </c>
      <c r="S39" t="s">
        <v>732</v>
      </c>
      <c r="T39" t="s">
        <v>716</v>
      </c>
      <c r="U39" t="s">
        <v>702</v>
      </c>
      <c r="V39">
        <v>6.5</v>
      </c>
      <c r="W39" t="s">
        <v>703</v>
      </c>
      <c r="Y39" t="s">
        <v>78</v>
      </c>
      <c r="AA39">
        <v>3</v>
      </c>
      <c r="AB39" t="s">
        <v>38</v>
      </c>
      <c r="AC39" t="s">
        <v>721</v>
      </c>
      <c r="AD39" t="s">
        <v>722</v>
      </c>
      <c r="AE39" t="s">
        <v>721</v>
      </c>
      <c r="AF39" t="s">
        <v>722</v>
      </c>
      <c r="AG39" t="s">
        <v>699</v>
      </c>
      <c r="AH39" t="s">
        <v>726</v>
      </c>
      <c r="AI39" t="s">
        <v>699</v>
      </c>
      <c r="AJ39" t="s">
        <v>57</v>
      </c>
      <c r="AL39" t="s">
        <v>720</v>
      </c>
      <c r="AM39">
        <v>2</v>
      </c>
      <c r="AN39">
        <v>2</v>
      </c>
      <c r="AO39" t="s">
        <v>719</v>
      </c>
      <c r="AP39" t="s">
        <v>701</v>
      </c>
      <c r="AQ39" t="s">
        <v>701</v>
      </c>
      <c r="AR39" t="s">
        <v>701</v>
      </c>
      <c r="AS39" t="s">
        <v>715</v>
      </c>
      <c r="AT39" t="s">
        <v>715</v>
      </c>
      <c r="AU39" t="s">
        <v>716</v>
      </c>
      <c r="AV39" t="s">
        <v>701</v>
      </c>
      <c r="AW39" t="s">
        <v>715</v>
      </c>
      <c r="AX39" t="s">
        <v>718</v>
      </c>
      <c r="AY39" t="s">
        <v>715</v>
      </c>
      <c r="AZ39" t="s">
        <v>718</v>
      </c>
      <c r="BA39" t="s">
        <v>718</v>
      </c>
      <c r="BB39" t="s">
        <v>701</v>
      </c>
      <c r="BC39" t="s">
        <v>701</v>
      </c>
      <c r="BD39" t="s">
        <v>908</v>
      </c>
      <c r="BE39" t="s">
        <v>52</v>
      </c>
      <c r="BF39" t="s">
        <v>43</v>
      </c>
      <c r="BG39" t="s">
        <v>59</v>
      </c>
      <c r="BH39" t="s">
        <v>69</v>
      </c>
      <c r="BI39" t="s">
        <v>41</v>
      </c>
      <c r="BJ39" t="s">
        <v>74</v>
      </c>
      <c r="BK39" t="s">
        <v>35</v>
      </c>
      <c r="BL39" t="s">
        <v>43</v>
      </c>
      <c r="BM39" t="s">
        <v>31</v>
      </c>
      <c r="BN39" t="s">
        <v>46</v>
      </c>
      <c r="BO39" t="s">
        <v>70</v>
      </c>
      <c r="BP39" t="s">
        <v>43</v>
      </c>
      <c r="BQ39" t="s">
        <v>71</v>
      </c>
      <c r="BR39" t="s">
        <v>696</v>
      </c>
      <c r="BS39" t="s">
        <v>698</v>
      </c>
      <c r="BT39" t="s">
        <v>696</v>
      </c>
      <c r="BU39" t="s">
        <v>698</v>
      </c>
      <c r="BV39" t="s">
        <v>696</v>
      </c>
      <c r="BW39" t="s">
        <v>700</v>
      </c>
      <c r="BX39" t="s">
        <v>698</v>
      </c>
      <c r="BY39" t="s">
        <v>696</v>
      </c>
      <c r="BZ39" t="s">
        <v>965</v>
      </c>
      <c r="CA39" t="s">
        <v>700</v>
      </c>
      <c r="CB39" t="s">
        <v>696</v>
      </c>
      <c r="CC39" t="s">
        <v>697</v>
      </c>
    </row>
    <row r="40" spans="1:81" ht="24" customHeight="1" x14ac:dyDescent="0.2">
      <c r="A40">
        <v>11772110303</v>
      </c>
      <c r="B40" s="12">
        <v>44020.800532407404</v>
      </c>
      <c r="C40" s="12">
        <v>44020.809710648151</v>
      </c>
      <c r="H40" t="s">
        <v>712</v>
      </c>
      <c r="I40" t="s">
        <v>711</v>
      </c>
      <c r="J40" t="s">
        <v>710</v>
      </c>
      <c r="K40" t="s">
        <v>709</v>
      </c>
      <c r="L40" t="s">
        <v>708</v>
      </c>
      <c r="N40" t="s">
        <v>707</v>
      </c>
      <c r="O40" t="s">
        <v>72</v>
      </c>
      <c r="P40" t="s">
        <v>21</v>
      </c>
      <c r="Q40" t="s">
        <v>702</v>
      </c>
      <c r="R40" t="s">
        <v>103</v>
      </c>
      <c r="S40" t="s">
        <v>732</v>
      </c>
      <c r="T40" t="s">
        <v>704</v>
      </c>
      <c r="U40" t="s">
        <v>38</v>
      </c>
      <c r="V40">
        <v>8</v>
      </c>
      <c r="W40" t="s">
        <v>703</v>
      </c>
      <c r="Y40" t="s">
        <v>39</v>
      </c>
      <c r="AA40">
        <v>2</v>
      </c>
      <c r="AB40" t="s">
        <v>702</v>
      </c>
      <c r="AC40" t="s">
        <v>698</v>
      </c>
      <c r="AD40" t="s">
        <v>738</v>
      </c>
      <c r="AE40" t="s">
        <v>738</v>
      </c>
      <c r="AF40" t="s">
        <v>698</v>
      </c>
      <c r="AG40" t="s">
        <v>726</v>
      </c>
      <c r="AH40" t="s">
        <v>699</v>
      </c>
      <c r="AI40" t="s">
        <v>698</v>
      </c>
      <c r="AP40" t="s">
        <v>701</v>
      </c>
      <c r="AQ40" t="s">
        <v>701</v>
      </c>
      <c r="AR40" t="s">
        <v>701</v>
      </c>
      <c r="AS40" t="s">
        <v>701</v>
      </c>
      <c r="AT40" t="s">
        <v>701</v>
      </c>
      <c r="AU40" t="s">
        <v>715</v>
      </c>
      <c r="AV40" t="s">
        <v>701</v>
      </c>
      <c r="AW40" t="s">
        <v>701</v>
      </c>
      <c r="AX40" t="s">
        <v>715</v>
      </c>
      <c r="AY40" t="s">
        <v>701</v>
      </c>
      <c r="AZ40" t="s">
        <v>701</v>
      </c>
      <c r="BA40" t="s">
        <v>701</v>
      </c>
      <c r="BB40" t="s">
        <v>713</v>
      </c>
      <c r="BC40" t="s">
        <v>713</v>
      </c>
      <c r="BD40" t="s">
        <v>908</v>
      </c>
      <c r="BE40" t="s">
        <v>68</v>
      </c>
      <c r="BF40" t="s">
        <v>25</v>
      </c>
      <c r="BG40" t="s">
        <v>59</v>
      </c>
      <c r="BH40" t="s">
        <v>27</v>
      </c>
      <c r="BI40" t="s">
        <v>41</v>
      </c>
      <c r="BJ40" t="s">
        <v>61</v>
      </c>
      <c r="BK40" t="s">
        <v>35</v>
      </c>
      <c r="BL40" t="s">
        <v>43</v>
      </c>
      <c r="BM40" t="s">
        <v>45</v>
      </c>
      <c r="BN40" t="s">
        <v>80</v>
      </c>
      <c r="BO40" t="s">
        <v>70</v>
      </c>
      <c r="BP40" t="s">
        <v>43</v>
      </c>
      <c r="BQ40" t="s">
        <v>71</v>
      </c>
      <c r="BR40" t="s">
        <v>699</v>
      </c>
      <c r="BS40" t="s">
        <v>699</v>
      </c>
      <c r="BT40" t="s">
        <v>697</v>
      </c>
      <c r="BU40" t="s">
        <v>700</v>
      </c>
      <c r="BV40" t="s">
        <v>697</v>
      </c>
      <c r="BW40" t="s">
        <v>700</v>
      </c>
      <c r="BX40" t="s">
        <v>700</v>
      </c>
      <c r="BY40" t="s">
        <v>697</v>
      </c>
      <c r="BZ40" t="s">
        <v>698</v>
      </c>
      <c r="CA40" t="s">
        <v>698</v>
      </c>
      <c r="CB40" t="s">
        <v>697</v>
      </c>
      <c r="CC40" t="s">
        <v>697</v>
      </c>
    </row>
    <row r="41" spans="1:81" ht="24" customHeight="1" x14ac:dyDescent="0.2">
      <c r="A41">
        <v>11771840614</v>
      </c>
      <c r="B41" s="12">
        <v>44020.751192129632</v>
      </c>
      <c r="C41" s="12">
        <v>44020.763020833336</v>
      </c>
      <c r="H41" t="s">
        <v>712</v>
      </c>
      <c r="I41" t="s">
        <v>711</v>
      </c>
      <c r="J41" t="s">
        <v>710</v>
      </c>
      <c r="K41" t="s">
        <v>709</v>
      </c>
      <c r="L41" t="s">
        <v>708</v>
      </c>
      <c r="N41" t="s">
        <v>707</v>
      </c>
      <c r="O41" t="s">
        <v>55</v>
      </c>
      <c r="P41" t="s">
        <v>706</v>
      </c>
      <c r="Q41" t="s">
        <v>702</v>
      </c>
      <c r="R41" t="s">
        <v>62</v>
      </c>
      <c r="S41" t="s">
        <v>705</v>
      </c>
      <c r="T41" t="s">
        <v>716</v>
      </c>
      <c r="U41" t="s">
        <v>702</v>
      </c>
      <c r="V41">
        <v>8</v>
      </c>
      <c r="W41" t="s">
        <v>703</v>
      </c>
      <c r="Y41" t="s">
        <v>78</v>
      </c>
      <c r="AA41">
        <v>3</v>
      </c>
      <c r="AB41" t="s">
        <v>38</v>
      </c>
      <c r="AC41" t="s">
        <v>722</v>
      </c>
      <c r="AD41" t="s">
        <v>721</v>
      </c>
      <c r="AE41" t="s">
        <v>722</v>
      </c>
      <c r="AF41" t="s">
        <v>721</v>
      </c>
      <c r="AG41" t="s">
        <v>721</v>
      </c>
      <c r="AH41" t="s">
        <v>722</v>
      </c>
      <c r="AI41" t="s">
        <v>722</v>
      </c>
    </row>
    <row r="42" spans="1:81" ht="24" customHeight="1" x14ac:dyDescent="0.2">
      <c r="A42">
        <v>11771477515</v>
      </c>
      <c r="B42" s="12">
        <v>44020.6799537037</v>
      </c>
      <c r="C42" s="12">
        <v>44020.68949074074</v>
      </c>
      <c r="H42" t="s">
        <v>712</v>
      </c>
      <c r="I42" t="s">
        <v>711</v>
      </c>
      <c r="J42" t="s">
        <v>710</v>
      </c>
      <c r="K42" t="s">
        <v>709</v>
      </c>
      <c r="L42" t="s">
        <v>708</v>
      </c>
      <c r="N42" t="s">
        <v>717</v>
      </c>
      <c r="O42" t="s">
        <v>72</v>
      </c>
      <c r="P42" t="s">
        <v>21</v>
      </c>
      <c r="Q42" t="s">
        <v>702</v>
      </c>
      <c r="R42" t="s">
        <v>104</v>
      </c>
      <c r="S42" t="s">
        <v>732</v>
      </c>
      <c r="T42" t="s">
        <v>716</v>
      </c>
      <c r="U42" t="s">
        <v>38</v>
      </c>
      <c r="V42">
        <v>6</v>
      </c>
      <c r="W42" t="s">
        <v>703</v>
      </c>
      <c r="Y42" t="s">
        <v>93</v>
      </c>
      <c r="AA42">
        <v>5</v>
      </c>
      <c r="AB42" t="s">
        <v>38</v>
      </c>
      <c r="AC42" t="s">
        <v>722</v>
      </c>
      <c r="AD42" t="s">
        <v>722</v>
      </c>
      <c r="AE42" t="s">
        <v>726</v>
      </c>
      <c r="AF42" t="s">
        <v>698</v>
      </c>
      <c r="AG42" t="s">
        <v>698</v>
      </c>
      <c r="AH42" t="s">
        <v>722</v>
      </c>
      <c r="AI42" t="s">
        <v>726</v>
      </c>
      <c r="AJ42" t="s">
        <v>57</v>
      </c>
      <c r="AL42" t="s">
        <v>751</v>
      </c>
      <c r="AM42">
        <v>7</v>
      </c>
      <c r="AN42">
        <v>3</v>
      </c>
      <c r="AO42" t="s">
        <v>719</v>
      </c>
      <c r="AP42" t="s">
        <v>701</v>
      </c>
      <c r="AQ42" t="s">
        <v>701</v>
      </c>
      <c r="AR42" t="s">
        <v>701</v>
      </c>
      <c r="AS42" t="s">
        <v>701</v>
      </c>
      <c r="AT42" t="s">
        <v>701</v>
      </c>
      <c r="AU42" t="s">
        <v>701</v>
      </c>
      <c r="AV42" t="s">
        <v>701</v>
      </c>
      <c r="AW42" t="s">
        <v>716</v>
      </c>
      <c r="AX42" t="s">
        <v>701</v>
      </c>
      <c r="AY42" t="s">
        <v>701</v>
      </c>
      <c r="AZ42" t="s">
        <v>701</v>
      </c>
      <c r="BA42" t="s">
        <v>714</v>
      </c>
      <c r="BB42" t="s">
        <v>701</v>
      </c>
      <c r="BC42" t="s">
        <v>701</v>
      </c>
      <c r="BD42" t="s">
        <v>908</v>
      </c>
      <c r="BE42" t="s">
        <v>68</v>
      </c>
      <c r="BF42" t="s">
        <v>58</v>
      </c>
      <c r="BG42" t="s">
        <v>59</v>
      </c>
      <c r="BH42" t="s">
        <v>60</v>
      </c>
      <c r="BI42" t="s">
        <v>35</v>
      </c>
      <c r="BJ42" t="s">
        <v>74</v>
      </c>
      <c r="BK42" t="s">
        <v>35</v>
      </c>
      <c r="BL42" t="s">
        <v>43</v>
      </c>
      <c r="BM42" t="s">
        <v>31</v>
      </c>
      <c r="BN42" t="s">
        <v>46</v>
      </c>
      <c r="BO42" t="s">
        <v>70</v>
      </c>
      <c r="BP42" t="s">
        <v>34</v>
      </c>
      <c r="BQ42" t="s">
        <v>71</v>
      </c>
      <c r="BR42" t="s">
        <v>697</v>
      </c>
      <c r="BS42" t="s">
        <v>700</v>
      </c>
      <c r="BT42" t="s">
        <v>697</v>
      </c>
      <c r="BU42" t="s">
        <v>700</v>
      </c>
      <c r="BV42" t="s">
        <v>700</v>
      </c>
      <c r="BW42" t="s">
        <v>700</v>
      </c>
      <c r="BX42" t="s">
        <v>698</v>
      </c>
      <c r="BY42" t="s">
        <v>698</v>
      </c>
      <c r="BZ42" t="s">
        <v>965</v>
      </c>
      <c r="CA42" t="s">
        <v>698</v>
      </c>
      <c r="CB42" t="s">
        <v>696</v>
      </c>
      <c r="CC42" t="s">
        <v>697</v>
      </c>
    </row>
    <row r="43" spans="1:81" ht="24" customHeight="1" x14ac:dyDescent="0.2">
      <c r="A43">
        <v>11771421128</v>
      </c>
      <c r="B43" s="12">
        <v>44020.672430555554</v>
      </c>
      <c r="C43" s="12">
        <v>44020.674189814818</v>
      </c>
      <c r="H43" t="s">
        <v>712</v>
      </c>
      <c r="J43" t="s">
        <v>710</v>
      </c>
      <c r="K43" t="s">
        <v>709</v>
      </c>
      <c r="L43" t="s">
        <v>708</v>
      </c>
    </row>
    <row r="44" spans="1:81" ht="24" customHeight="1" x14ac:dyDescent="0.2">
      <c r="A44">
        <v>11771361346</v>
      </c>
      <c r="B44" s="12">
        <v>44020.662835648145</v>
      </c>
      <c r="C44" s="12">
        <v>44020.669675925928</v>
      </c>
      <c r="H44" t="s">
        <v>712</v>
      </c>
      <c r="I44" t="s">
        <v>711</v>
      </c>
      <c r="J44" t="s">
        <v>710</v>
      </c>
      <c r="K44" t="s">
        <v>709</v>
      </c>
      <c r="L44" t="s">
        <v>708</v>
      </c>
      <c r="N44" t="s">
        <v>717</v>
      </c>
      <c r="O44" t="s">
        <v>20</v>
      </c>
      <c r="P44" t="s">
        <v>706</v>
      </c>
      <c r="Q44" t="s">
        <v>702</v>
      </c>
      <c r="R44" t="s">
        <v>62</v>
      </c>
      <c r="S44" t="s">
        <v>705</v>
      </c>
      <c r="T44" t="s">
        <v>716</v>
      </c>
      <c r="U44" t="s">
        <v>702</v>
      </c>
      <c r="V44">
        <v>8</v>
      </c>
      <c r="W44" t="s">
        <v>703</v>
      </c>
      <c r="Y44" t="s">
        <v>39</v>
      </c>
      <c r="AA44">
        <v>3</v>
      </c>
      <c r="AB44" t="s">
        <v>702</v>
      </c>
      <c r="AC44" t="s">
        <v>726</v>
      </c>
      <c r="AD44" t="s">
        <v>726</v>
      </c>
      <c r="AE44" t="s">
        <v>727</v>
      </c>
      <c r="AF44" t="s">
        <v>722</v>
      </c>
      <c r="AG44" t="s">
        <v>726</v>
      </c>
      <c r="AH44" t="s">
        <v>726</v>
      </c>
      <c r="AI44" t="s">
        <v>699</v>
      </c>
      <c r="AP44" t="s">
        <v>714</v>
      </c>
      <c r="AQ44" t="s">
        <v>715</v>
      </c>
      <c r="AR44" t="s">
        <v>715</v>
      </c>
      <c r="AS44" t="s">
        <v>714</v>
      </c>
      <c r="AT44" t="s">
        <v>715</v>
      </c>
      <c r="AU44" t="s">
        <v>714</v>
      </c>
      <c r="AV44" t="s">
        <v>715</v>
      </c>
      <c r="AW44" t="s">
        <v>714</v>
      </c>
      <c r="AX44" t="s">
        <v>714</v>
      </c>
      <c r="AY44" t="s">
        <v>715</v>
      </c>
      <c r="AZ44" t="s">
        <v>701</v>
      </c>
      <c r="BA44" t="s">
        <v>718</v>
      </c>
      <c r="BB44" t="s">
        <v>718</v>
      </c>
      <c r="BC44" t="s">
        <v>718</v>
      </c>
      <c r="BD44" t="s">
        <v>908</v>
      </c>
      <c r="BE44" t="s">
        <v>68</v>
      </c>
      <c r="BF44" t="s">
        <v>58</v>
      </c>
      <c r="BG44" t="s">
        <v>59</v>
      </c>
      <c r="BH44" t="s">
        <v>69</v>
      </c>
      <c r="BI44" t="s">
        <v>35</v>
      </c>
      <c r="BJ44" t="s">
        <v>74</v>
      </c>
      <c r="BK44" t="s">
        <v>35</v>
      </c>
      <c r="BL44" t="s">
        <v>43</v>
      </c>
      <c r="BM44" t="s">
        <v>61</v>
      </c>
      <c r="BN44" t="s">
        <v>46</v>
      </c>
      <c r="BO44" t="s">
        <v>70</v>
      </c>
      <c r="BP44" t="s">
        <v>34</v>
      </c>
      <c r="BQ44" t="s">
        <v>71</v>
      </c>
      <c r="BR44" t="s">
        <v>699</v>
      </c>
      <c r="BS44" t="s">
        <v>697</v>
      </c>
      <c r="BT44" t="s">
        <v>700</v>
      </c>
      <c r="BU44" t="s">
        <v>697</v>
      </c>
      <c r="BV44" t="s">
        <v>700</v>
      </c>
      <c r="BW44" t="s">
        <v>697</v>
      </c>
      <c r="BX44" t="s">
        <v>700</v>
      </c>
      <c r="BY44" t="s">
        <v>696</v>
      </c>
      <c r="BZ44" t="s">
        <v>965</v>
      </c>
      <c r="CA44" t="s">
        <v>700</v>
      </c>
      <c r="CB44" t="s">
        <v>697</v>
      </c>
      <c r="CC44" t="s">
        <v>697</v>
      </c>
    </row>
    <row r="45" spans="1:81" ht="24" customHeight="1" x14ac:dyDescent="0.2">
      <c r="A45">
        <v>11771200410</v>
      </c>
      <c r="B45" s="12">
        <v>44020.612893518519</v>
      </c>
      <c r="C45" s="12">
        <v>44020.640775462962</v>
      </c>
      <c r="H45" t="s">
        <v>712</v>
      </c>
      <c r="I45" t="s">
        <v>711</v>
      </c>
      <c r="J45" t="s">
        <v>710</v>
      </c>
      <c r="K45" t="s">
        <v>709</v>
      </c>
      <c r="L45" t="s">
        <v>708</v>
      </c>
      <c r="N45" t="s">
        <v>707</v>
      </c>
      <c r="O45" t="s">
        <v>20</v>
      </c>
      <c r="P45" t="s">
        <v>706</v>
      </c>
      <c r="Q45" t="s">
        <v>750</v>
      </c>
      <c r="R45" t="s">
        <v>105</v>
      </c>
      <c r="S45" t="s">
        <v>705</v>
      </c>
      <c r="T45" t="s">
        <v>716</v>
      </c>
      <c r="U45" t="s">
        <v>38</v>
      </c>
      <c r="V45">
        <v>6</v>
      </c>
      <c r="W45" t="s">
        <v>703</v>
      </c>
      <c r="Y45" t="s">
        <v>39</v>
      </c>
      <c r="AA45">
        <v>3</v>
      </c>
      <c r="AB45" t="s">
        <v>38</v>
      </c>
      <c r="AC45" t="s">
        <v>721</v>
      </c>
      <c r="AD45" t="s">
        <v>721</v>
      </c>
      <c r="AE45" t="s">
        <v>721</v>
      </c>
      <c r="AF45" t="s">
        <v>721</v>
      </c>
      <c r="AG45" t="s">
        <v>721</v>
      </c>
      <c r="AH45" t="s">
        <v>721</v>
      </c>
      <c r="AI45" t="s">
        <v>721</v>
      </c>
      <c r="AJ45" t="s">
        <v>106</v>
      </c>
      <c r="AL45" t="s">
        <v>743</v>
      </c>
      <c r="AM45">
        <v>12</v>
      </c>
      <c r="AN45">
        <v>0</v>
      </c>
      <c r="AO45" t="s">
        <v>739</v>
      </c>
      <c r="AP45" t="s">
        <v>714</v>
      </c>
      <c r="AQ45" t="s">
        <v>715</v>
      </c>
      <c r="AR45" t="s">
        <v>715</v>
      </c>
      <c r="AS45" t="s">
        <v>718</v>
      </c>
      <c r="AT45" t="s">
        <v>716</v>
      </c>
      <c r="AU45" t="s">
        <v>716</v>
      </c>
      <c r="AV45" t="s">
        <v>715</v>
      </c>
      <c r="AW45" t="s">
        <v>714</v>
      </c>
      <c r="AX45" t="s">
        <v>715</v>
      </c>
      <c r="AY45" t="s">
        <v>713</v>
      </c>
      <c r="AZ45" t="s">
        <v>701</v>
      </c>
      <c r="BA45" t="s">
        <v>715</v>
      </c>
      <c r="BB45" t="s">
        <v>713</v>
      </c>
      <c r="BC45" t="s">
        <v>718</v>
      </c>
      <c r="BD45" t="s">
        <v>23</v>
      </c>
      <c r="BE45" t="s">
        <v>68</v>
      </c>
      <c r="BF45" t="s">
        <v>25</v>
      </c>
      <c r="BG45" t="s">
        <v>26</v>
      </c>
      <c r="BH45" t="s">
        <v>60</v>
      </c>
      <c r="BI45" t="s">
        <v>28</v>
      </c>
      <c r="BJ45" t="s">
        <v>43</v>
      </c>
      <c r="BK45" t="s">
        <v>35</v>
      </c>
      <c r="BL45" t="s">
        <v>30</v>
      </c>
      <c r="BM45" t="s">
        <v>31</v>
      </c>
      <c r="BN45" t="s">
        <v>46</v>
      </c>
      <c r="BO45" t="s">
        <v>54</v>
      </c>
      <c r="BP45" t="s">
        <v>34</v>
      </c>
      <c r="BQ45" t="s">
        <v>35</v>
      </c>
      <c r="BR45" t="s">
        <v>700</v>
      </c>
      <c r="BS45" t="s">
        <v>697</v>
      </c>
      <c r="BT45" t="s">
        <v>697</v>
      </c>
      <c r="BU45" t="s">
        <v>697</v>
      </c>
      <c r="BV45" t="s">
        <v>699</v>
      </c>
      <c r="BW45" t="s">
        <v>697</v>
      </c>
      <c r="BX45" t="s">
        <v>697</v>
      </c>
      <c r="BY45" t="s">
        <v>700</v>
      </c>
      <c r="BZ45" t="s">
        <v>698</v>
      </c>
      <c r="CA45" t="s">
        <v>697</v>
      </c>
      <c r="CB45" t="s">
        <v>965</v>
      </c>
      <c r="CC45" t="s">
        <v>700</v>
      </c>
    </row>
    <row r="46" spans="1:81" ht="24" customHeight="1" x14ac:dyDescent="0.2">
      <c r="A46">
        <v>11770991885</v>
      </c>
      <c r="B46" s="12">
        <v>44020.595509259256</v>
      </c>
      <c r="C46" s="12">
        <v>44020.603622685187</v>
      </c>
      <c r="H46" t="s">
        <v>712</v>
      </c>
      <c r="I46" t="s">
        <v>711</v>
      </c>
      <c r="J46" t="s">
        <v>710</v>
      </c>
      <c r="K46" t="s">
        <v>709</v>
      </c>
      <c r="L46" t="s">
        <v>708</v>
      </c>
      <c r="N46" t="s">
        <v>707</v>
      </c>
      <c r="O46" t="s">
        <v>20</v>
      </c>
      <c r="P46" t="s">
        <v>706</v>
      </c>
      <c r="R46" t="s">
        <v>107</v>
      </c>
      <c r="S46" t="s">
        <v>705</v>
      </c>
      <c r="T46" t="s">
        <v>704</v>
      </c>
      <c r="U46" t="s">
        <v>702</v>
      </c>
      <c r="V46">
        <v>6</v>
      </c>
      <c r="W46" t="s">
        <v>703</v>
      </c>
      <c r="Y46" t="s">
        <v>51</v>
      </c>
      <c r="AA46">
        <v>2</v>
      </c>
      <c r="AB46" t="s">
        <v>38</v>
      </c>
      <c r="AC46" t="s">
        <v>726</v>
      </c>
      <c r="AD46" t="s">
        <v>726</v>
      </c>
      <c r="AE46" t="s">
        <v>726</v>
      </c>
      <c r="AF46" t="s">
        <v>726</v>
      </c>
      <c r="AG46" t="s">
        <v>727</v>
      </c>
      <c r="AH46" t="s">
        <v>726</v>
      </c>
      <c r="AI46" t="s">
        <v>722</v>
      </c>
      <c r="AJ46" t="s">
        <v>108</v>
      </c>
      <c r="AL46" t="s">
        <v>720</v>
      </c>
      <c r="AM46">
        <v>14</v>
      </c>
      <c r="AN46">
        <v>0</v>
      </c>
      <c r="AO46" t="s">
        <v>739</v>
      </c>
      <c r="AP46" t="s">
        <v>701</v>
      </c>
      <c r="AQ46" t="s">
        <v>701</v>
      </c>
      <c r="AR46" t="s">
        <v>701</v>
      </c>
      <c r="AS46" t="s">
        <v>715</v>
      </c>
      <c r="AT46" t="s">
        <v>714</v>
      </c>
      <c r="AU46" t="s">
        <v>716</v>
      </c>
      <c r="AV46" t="s">
        <v>715</v>
      </c>
      <c r="AW46" t="s">
        <v>714</v>
      </c>
      <c r="AX46" t="s">
        <v>714</v>
      </c>
      <c r="AY46" t="s">
        <v>715</v>
      </c>
      <c r="AZ46" t="s">
        <v>714</v>
      </c>
      <c r="BA46" t="s">
        <v>714</v>
      </c>
      <c r="BB46" t="s">
        <v>701</v>
      </c>
      <c r="BC46" t="s">
        <v>701</v>
      </c>
      <c r="BD46" t="s">
        <v>23</v>
      </c>
      <c r="BE46" t="s">
        <v>68</v>
      </c>
      <c r="BF46" t="s">
        <v>42</v>
      </c>
      <c r="BG46" t="s">
        <v>59</v>
      </c>
      <c r="BH46" t="s">
        <v>23</v>
      </c>
      <c r="BI46" t="s">
        <v>41</v>
      </c>
      <c r="BJ46" t="s">
        <v>61</v>
      </c>
      <c r="BK46" t="s">
        <v>35</v>
      </c>
      <c r="BL46" t="s">
        <v>30</v>
      </c>
      <c r="BM46" t="s">
        <v>31</v>
      </c>
      <c r="BN46" t="s">
        <v>32</v>
      </c>
      <c r="BO46" t="s">
        <v>70</v>
      </c>
      <c r="BP46" t="s">
        <v>64</v>
      </c>
      <c r="BQ46" t="s">
        <v>71</v>
      </c>
      <c r="BR46" t="s">
        <v>699</v>
      </c>
      <c r="BS46" t="s">
        <v>699</v>
      </c>
      <c r="BT46" t="s">
        <v>699</v>
      </c>
      <c r="BU46" t="s">
        <v>699</v>
      </c>
      <c r="BV46" t="s">
        <v>697</v>
      </c>
      <c r="BW46" t="s">
        <v>697</v>
      </c>
      <c r="BX46" t="s">
        <v>697</v>
      </c>
      <c r="BY46" t="s">
        <v>965</v>
      </c>
      <c r="BZ46" t="s">
        <v>697</v>
      </c>
      <c r="CA46" t="s">
        <v>700</v>
      </c>
      <c r="CB46" t="s">
        <v>700</v>
      </c>
      <c r="CC46" t="s">
        <v>965</v>
      </c>
    </row>
    <row r="47" spans="1:81" ht="24" customHeight="1" x14ac:dyDescent="0.2">
      <c r="A47">
        <v>11770713796</v>
      </c>
      <c r="B47" s="12">
        <v>44020.536354166667</v>
      </c>
      <c r="C47" s="12">
        <v>44020.536504629628</v>
      </c>
      <c r="H47" t="s">
        <v>712</v>
      </c>
      <c r="I47" t="s">
        <v>711</v>
      </c>
      <c r="J47" t="s">
        <v>710</v>
      </c>
      <c r="K47" t="s">
        <v>709</v>
      </c>
      <c r="L47" t="s">
        <v>708</v>
      </c>
    </row>
    <row r="48" spans="1:81" ht="24" customHeight="1" x14ac:dyDescent="0.2">
      <c r="A48">
        <v>11770682586</v>
      </c>
      <c r="B48" s="12">
        <v>44020.528715277775</v>
      </c>
      <c r="C48" s="12">
        <v>44020.529606481483</v>
      </c>
      <c r="H48" t="s">
        <v>712</v>
      </c>
      <c r="I48" t="s">
        <v>711</v>
      </c>
      <c r="J48" t="s">
        <v>710</v>
      </c>
      <c r="K48" t="s">
        <v>709</v>
      </c>
      <c r="L48" t="s">
        <v>708</v>
      </c>
    </row>
    <row r="49" spans="1:81" ht="24" customHeight="1" x14ac:dyDescent="0.2">
      <c r="A49">
        <v>11770649185</v>
      </c>
      <c r="B49" s="12">
        <v>44020.519687499997</v>
      </c>
      <c r="C49" s="12">
        <v>44020.520474537036</v>
      </c>
      <c r="M49" t="s">
        <v>775</v>
      </c>
    </row>
    <row r="50" spans="1:81" ht="24" customHeight="1" x14ac:dyDescent="0.2">
      <c r="A50">
        <v>11770637135</v>
      </c>
      <c r="B50" s="12">
        <v>44020.517060185186</v>
      </c>
      <c r="C50" s="12">
        <v>44020.520752314813</v>
      </c>
      <c r="H50" t="s">
        <v>712</v>
      </c>
      <c r="I50" t="s">
        <v>711</v>
      </c>
      <c r="J50" t="s">
        <v>710</v>
      </c>
      <c r="K50" t="s">
        <v>709</v>
      </c>
      <c r="L50" t="s">
        <v>708</v>
      </c>
      <c r="N50" t="s">
        <v>717</v>
      </c>
      <c r="O50" t="s">
        <v>20</v>
      </c>
      <c r="P50" t="s">
        <v>21</v>
      </c>
      <c r="Q50" t="s">
        <v>702</v>
      </c>
      <c r="R50" t="s">
        <v>109</v>
      </c>
      <c r="S50" t="s">
        <v>732</v>
      </c>
      <c r="T50" t="s">
        <v>716</v>
      </c>
      <c r="U50" t="s">
        <v>38</v>
      </c>
      <c r="V50">
        <v>7.5</v>
      </c>
      <c r="W50" t="s">
        <v>703</v>
      </c>
      <c r="Y50" t="s">
        <v>22</v>
      </c>
      <c r="AA50">
        <v>2</v>
      </c>
      <c r="AB50" t="s">
        <v>38</v>
      </c>
      <c r="AC50" t="s">
        <v>722</v>
      </c>
      <c r="AD50" t="s">
        <v>721</v>
      </c>
      <c r="AE50" t="s">
        <v>721</v>
      </c>
      <c r="AF50" t="s">
        <v>722</v>
      </c>
      <c r="AG50" t="s">
        <v>722</v>
      </c>
      <c r="AH50" t="s">
        <v>726</v>
      </c>
      <c r="AI50" t="s">
        <v>721</v>
      </c>
      <c r="AJ50" t="s">
        <v>57</v>
      </c>
      <c r="AL50" t="s">
        <v>743</v>
      </c>
      <c r="AM50">
        <v>6</v>
      </c>
      <c r="AN50">
        <v>2</v>
      </c>
      <c r="AO50" t="s">
        <v>719</v>
      </c>
      <c r="AP50" t="s">
        <v>701</v>
      </c>
      <c r="AQ50" t="s">
        <v>713</v>
      </c>
      <c r="AR50" t="s">
        <v>714</v>
      </c>
      <c r="AS50" t="s">
        <v>714</v>
      </c>
      <c r="AT50" t="s">
        <v>718</v>
      </c>
      <c r="AU50" t="s">
        <v>716</v>
      </c>
      <c r="AV50" t="s">
        <v>718</v>
      </c>
      <c r="AW50" t="s">
        <v>714</v>
      </c>
      <c r="AX50" t="s">
        <v>715</v>
      </c>
      <c r="AY50" t="s">
        <v>713</v>
      </c>
      <c r="AZ50" t="s">
        <v>713</v>
      </c>
      <c r="BA50" t="s">
        <v>714</v>
      </c>
      <c r="BB50" t="s">
        <v>715</v>
      </c>
      <c r="BC50" t="s">
        <v>701</v>
      </c>
      <c r="BD50" t="s">
        <v>23</v>
      </c>
      <c r="BE50" t="s">
        <v>52</v>
      </c>
      <c r="BF50" t="s">
        <v>25</v>
      </c>
      <c r="BG50" t="s">
        <v>53</v>
      </c>
      <c r="BH50" t="s">
        <v>69</v>
      </c>
      <c r="BI50" t="s">
        <v>35</v>
      </c>
      <c r="BJ50" t="s">
        <v>28</v>
      </c>
      <c r="BK50" t="s">
        <v>29</v>
      </c>
      <c r="BL50" t="s">
        <v>30</v>
      </c>
      <c r="BM50" t="s">
        <v>63</v>
      </c>
      <c r="BN50" t="s">
        <v>80</v>
      </c>
      <c r="BO50" t="s">
        <v>33</v>
      </c>
      <c r="BP50" t="s">
        <v>34</v>
      </c>
      <c r="BQ50" t="s">
        <v>28</v>
      </c>
      <c r="BR50" t="s">
        <v>696</v>
      </c>
      <c r="BS50" t="s">
        <v>700</v>
      </c>
      <c r="BT50" t="s">
        <v>697</v>
      </c>
      <c r="BU50" t="s">
        <v>700</v>
      </c>
      <c r="BV50" t="s">
        <v>699</v>
      </c>
      <c r="BW50" t="s">
        <v>700</v>
      </c>
      <c r="BX50" t="s">
        <v>697</v>
      </c>
      <c r="BY50" t="s">
        <v>696</v>
      </c>
      <c r="BZ50" t="s">
        <v>965</v>
      </c>
      <c r="CA50" t="s">
        <v>965</v>
      </c>
      <c r="CB50" t="s">
        <v>965</v>
      </c>
      <c r="CC50" t="s">
        <v>697</v>
      </c>
    </row>
    <row r="51" spans="1:81" ht="24" customHeight="1" x14ac:dyDescent="0.2">
      <c r="A51">
        <v>11770575294</v>
      </c>
      <c r="B51" s="12">
        <v>44020.501226851855</v>
      </c>
      <c r="C51" s="12">
        <v>44020.508437500001</v>
      </c>
      <c r="H51" t="s">
        <v>712</v>
      </c>
      <c r="I51" t="s">
        <v>711</v>
      </c>
      <c r="J51" t="s">
        <v>710</v>
      </c>
      <c r="K51" t="s">
        <v>709</v>
      </c>
      <c r="L51" t="s">
        <v>708</v>
      </c>
      <c r="N51" t="s">
        <v>707</v>
      </c>
      <c r="O51" t="s">
        <v>20</v>
      </c>
      <c r="P51" t="s">
        <v>706</v>
      </c>
      <c r="Q51" t="s">
        <v>702</v>
      </c>
      <c r="R51" t="s">
        <v>110</v>
      </c>
      <c r="S51" t="s">
        <v>705</v>
      </c>
      <c r="T51" t="s">
        <v>704</v>
      </c>
      <c r="U51" t="s">
        <v>702</v>
      </c>
      <c r="V51">
        <v>6.5</v>
      </c>
      <c r="W51" t="s">
        <v>703</v>
      </c>
      <c r="Y51" t="s">
        <v>51</v>
      </c>
      <c r="AA51">
        <v>4</v>
      </c>
      <c r="AB51" t="s">
        <v>38</v>
      </c>
      <c r="AC51" t="s">
        <v>722</v>
      </c>
      <c r="AD51" t="s">
        <v>726</v>
      </c>
      <c r="AE51" t="s">
        <v>722</v>
      </c>
      <c r="AF51" t="s">
        <v>726</v>
      </c>
      <c r="AG51" t="s">
        <v>699</v>
      </c>
      <c r="AH51" t="s">
        <v>721</v>
      </c>
      <c r="AI51" t="s">
        <v>726</v>
      </c>
      <c r="AJ51" t="s">
        <v>57</v>
      </c>
      <c r="AL51" t="s">
        <v>720</v>
      </c>
      <c r="AM51">
        <v>6</v>
      </c>
      <c r="AN51">
        <v>3</v>
      </c>
      <c r="AO51" t="s">
        <v>719</v>
      </c>
      <c r="AP51" t="s">
        <v>715</v>
      </c>
      <c r="AQ51" t="s">
        <v>714</v>
      </c>
      <c r="AR51" t="s">
        <v>718</v>
      </c>
      <c r="AS51" t="s">
        <v>718</v>
      </c>
      <c r="AT51" t="s">
        <v>718</v>
      </c>
      <c r="AU51" t="s">
        <v>716</v>
      </c>
      <c r="AV51" t="s">
        <v>718</v>
      </c>
      <c r="AW51" t="s">
        <v>716</v>
      </c>
      <c r="AX51" t="s">
        <v>718</v>
      </c>
      <c r="AY51" t="s">
        <v>718</v>
      </c>
      <c r="AZ51" t="s">
        <v>718</v>
      </c>
      <c r="BA51" t="s">
        <v>714</v>
      </c>
      <c r="BB51" t="s">
        <v>718</v>
      </c>
      <c r="BC51" t="s">
        <v>718</v>
      </c>
      <c r="BD51" t="s">
        <v>41</v>
      </c>
      <c r="BE51" t="s">
        <v>24</v>
      </c>
      <c r="BF51" t="s">
        <v>25</v>
      </c>
      <c r="BG51" t="s">
        <v>26</v>
      </c>
      <c r="BH51" t="s">
        <v>23</v>
      </c>
      <c r="BI51" t="s">
        <v>28</v>
      </c>
      <c r="BJ51" t="s">
        <v>28</v>
      </c>
      <c r="BK51" t="s">
        <v>29</v>
      </c>
      <c r="BL51" t="s">
        <v>64</v>
      </c>
      <c r="BM51" t="s">
        <v>31</v>
      </c>
      <c r="BN51" t="s">
        <v>80</v>
      </c>
      <c r="BO51" t="s">
        <v>54</v>
      </c>
      <c r="BP51" t="s">
        <v>64</v>
      </c>
      <c r="BQ51" t="s">
        <v>49</v>
      </c>
      <c r="BR51" t="s">
        <v>700</v>
      </c>
      <c r="BS51" t="s">
        <v>696</v>
      </c>
      <c r="BT51" t="s">
        <v>700</v>
      </c>
      <c r="BU51" t="s">
        <v>697</v>
      </c>
      <c r="BV51" t="s">
        <v>700</v>
      </c>
      <c r="BW51" t="s">
        <v>697</v>
      </c>
      <c r="BX51" t="s">
        <v>697</v>
      </c>
      <c r="BY51" t="s">
        <v>696</v>
      </c>
      <c r="BZ51" t="s">
        <v>700</v>
      </c>
      <c r="CA51" t="s">
        <v>696</v>
      </c>
      <c r="CB51" t="s">
        <v>700</v>
      </c>
      <c r="CC51" t="s">
        <v>700</v>
      </c>
    </row>
    <row r="52" spans="1:81" ht="24" customHeight="1" x14ac:dyDescent="0.2">
      <c r="A52">
        <v>11770531603</v>
      </c>
      <c r="B52" s="12">
        <v>44020.490243055552</v>
      </c>
      <c r="C52" s="12">
        <v>44020.494780092595</v>
      </c>
      <c r="H52" t="s">
        <v>712</v>
      </c>
      <c r="I52" t="s">
        <v>711</v>
      </c>
      <c r="J52" t="s">
        <v>710</v>
      </c>
      <c r="K52" t="s">
        <v>709</v>
      </c>
      <c r="L52" t="s">
        <v>708</v>
      </c>
      <c r="N52" t="s">
        <v>717</v>
      </c>
      <c r="O52" t="s">
        <v>66</v>
      </c>
      <c r="P52" t="s">
        <v>21</v>
      </c>
      <c r="Q52" t="s">
        <v>702</v>
      </c>
      <c r="R52" t="s">
        <v>111</v>
      </c>
      <c r="S52" t="s">
        <v>753</v>
      </c>
      <c r="T52" t="s">
        <v>716</v>
      </c>
      <c r="U52" t="s">
        <v>38</v>
      </c>
      <c r="V52">
        <v>7</v>
      </c>
      <c r="W52" t="s">
        <v>703</v>
      </c>
      <c r="Y52" t="s">
        <v>51</v>
      </c>
      <c r="AA52">
        <v>2</v>
      </c>
      <c r="AB52" t="s">
        <v>702</v>
      </c>
      <c r="AC52" t="s">
        <v>698</v>
      </c>
      <c r="AD52" t="s">
        <v>699</v>
      </c>
      <c r="AE52" t="s">
        <v>738</v>
      </c>
      <c r="AF52" t="s">
        <v>727</v>
      </c>
      <c r="AG52" t="s">
        <v>738</v>
      </c>
      <c r="AH52" t="s">
        <v>698</v>
      </c>
      <c r="AI52" t="s">
        <v>698</v>
      </c>
      <c r="AP52" t="s">
        <v>713</v>
      </c>
      <c r="AQ52" t="s">
        <v>713</v>
      </c>
      <c r="AR52" t="s">
        <v>701</v>
      </c>
      <c r="AS52" t="s">
        <v>713</v>
      </c>
      <c r="AT52" t="s">
        <v>701</v>
      </c>
      <c r="AU52" t="s">
        <v>701</v>
      </c>
      <c r="AV52" t="s">
        <v>701</v>
      </c>
      <c r="AW52" t="s">
        <v>713</v>
      </c>
      <c r="AX52" t="s">
        <v>713</v>
      </c>
      <c r="AY52" t="s">
        <v>701</v>
      </c>
      <c r="AZ52" t="s">
        <v>713</v>
      </c>
      <c r="BA52" t="s">
        <v>713</v>
      </c>
      <c r="BB52" t="s">
        <v>713</v>
      </c>
      <c r="BC52" t="s">
        <v>713</v>
      </c>
      <c r="BD52" t="s">
        <v>908</v>
      </c>
      <c r="BE52" t="s">
        <v>68</v>
      </c>
      <c r="BF52" t="s">
        <v>58</v>
      </c>
      <c r="BG52" t="s">
        <v>59</v>
      </c>
      <c r="BH52" t="s">
        <v>69</v>
      </c>
      <c r="BI52" t="s">
        <v>41</v>
      </c>
      <c r="BJ52" t="s">
        <v>61</v>
      </c>
      <c r="BK52" t="s">
        <v>35</v>
      </c>
      <c r="BL52" t="s">
        <v>43</v>
      </c>
      <c r="BM52" t="s">
        <v>31</v>
      </c>
      <c r="BN52" t="s">
        <v>32</v>
      </c>
      <c r="BO52" t="s">
        <v>33</v>
      </c>
      <c r="BP52" t="s">
        <v>43</v>
      </c>
      <c r="BQ52" t="s">
        <v>71</v>
      </c>
      <c r="BR52" t="s">
        <v>696</v>
      </c>
      <c r="BS52" t="s">
        <v>699</v>
      </c>
      <c r="BT52" t="s">
        <v>697</v>
      </c>
      <c r="BU52" t="s">
        <v>700</v>
      </c>
      <c r="BV52" t="s">
        <v>697</v>
      </c>
      <c r="BW52" t="s">
        <v>700</v>
      </c>
      <c r="BX52" t="s">
        <v>698</v>
      </c>
      <c r="BY52" t="s">
        <v>697</v>
      </c>
      <c r="BZ52" t="s">
        <v>696</v>
      </c>
      <c r="CA52" t="s">
        <v>698</v>
      </c>
      <c r="CB52" t="s">
        <v>697</v>
      </c>
      <c r="CC52" t="s">
        <v>696</v>
      </c>
    </row>
    <row r="53" spans="1:81" ht="24" customHeight="1" x14ac:dyDescent="0.2">
      <c r="A53">
        <v>11770482034</v>
      </c>
      <c r="B53" s="12">
        <v>44020.478252314817</v>
      </c>
      <c r="C53" s="12">
        <v>44020.482951388891</v>
      </c>
      <c r="H53" t="s">
        <v>712</v>
      </c>
      <c r="I53" t="s">
        <v>711</v>
      </c>
      <c r="J53" t="s">
        <v>710</v>
      </c>
      <c r="K53" t="s">
        <v>709</v>
      </c>
      <c r="L53" t="s">
        <v>708</v>
      </c>
      <c r="N53" t="s">
        <v>707</v>
      </c>
      <c r="O53" t="s">
        <v>20</v>
      </c>
      <c r="P53" t="s">
        <v>21</v>
      </c>
      <c r="Q53" t="s">
        <v>56</v>
      </c>
      <c r="R53" t="s">
        <v>92</v>
      </c>
      <c r="S53" t="s">
        <v>705</v>
      </c>
      <c r="T53" t="s">
        <v>716</v>
      </c>
      <c r="U53" t="s">
        <v>702</v>
      </c>
      <c r="V53">
        <v>8</v>
      </c>
      <c r="W53" t="s">
        <v>724</v>
      </c>
      <c r="X53" t="s">
        <v>866</v>
      </c>
      <c r="Y53" t="s">
        <v>39</v>
      </c>
      <c r="AA53">
        <v>2</v>
      </c>
      <c r="AB53" t="s">
        <v>38</v>
      </c>
      <c r="AC53" t="s">
        <v>721</v>
      </c>
      <c r="AD53" t="s">
        <v>721</v>
      </c>
      <c r="AE53" t="s">
        <v>721</v>
      </c>
      <c r="AF53" t="s">
        <v>721</v>
      </c>
      <c r="AG53" t="s">
        <v>721</v>
      </c>
      <c r="AH53" t="s">
        <v>721</v>
      </c>
      <c r="AI53" t="s">
        <v>722</v>
      </c>
      <c r="AJ53" t="s">
        <v>57</v>
      </c>
      <c r="AL53" t="s">
        <v>720</v>
      </c>
      <c r="AM53">
        <v>6</v>
      </c>
      <c r="AN53">
        <v>3</v>
      </c>
      <c r="AO53" t="s">
        <v>719</v>
      </c>
      <c r="AP53" t="s">
        <v>701</v>
      </c>
      <c r="AQ53" t="s">
        <v>701</v>
      </c>
      <c r="AR53" t="s">
        <v>701</v>
      </c>
      <c r="AS53" t="s">
        <v>714</v>
      </c>
      <c r="AT53" t="s">
        <v>714</v>
      </c>
      <c r="AU53" t="s">
        <v>716</v>
      </c>
      <c r="AV53" t="s">
        <v>701</v>
      </c>
      <c r="AW53" t="s">
        <v>701</v>
      </c>
      <c r="AX53" t="s">
        <v>713</v>
      </c>
      <c r="AY53" t="s">
        <v>701</v>
      </c>
      <c r="AZ53" t="s">
        <v>713</v>
      </c>
      <c r="BA53" t="s">
        <v>715</v>
      </c>
      <c r="BB53" t="s">
        <v>713</v>
      </c>
      <c r="BC53" t="s">
        <v>701</v>
      </c>
      <c r="BD53" t="s">
        <v>43</v>
      </c>
      <c r="BE53" t="s">
        <v>52</v>
      </c>
      <c r="BF53" t="s">
        <v>43</v>
      </c>
      <c r="BG53" t="s">
        <v>59</v>
      </c>
      <c r="BH53" t="s">
        <v>69</v>
      </c>
      <c r="BI53" t="s">
        <v>41</v>
      </c>
      <c r="BJ53" t="s">
        <v>61</v>
      </c>
      <c r="BK53" t="s">
        <v>35</v>
      </c>
      <c r="BL53" t="s">
        <v>43</v>
      </c>
      <c r="BM53" t="s">
        <v>63</v>
      </c>
      <c r="BN53" t="s">
        <v>43</v>
      </c>
      <c r="BO53" t="s">
        <v>33</v>
      </c>
      <c r="BP53" t="s">
        <v>43</v>
      </c>
      <c r="BQ53" t="s">
        <v>71</v>
      </c>
      <c r="BR53" t="s">
        <v>696</v>
      </c>
      <c r="BS53" t="s">
        <v>700</v>
      </c>
      <c r="BT53" t="s">
        <v>697</v>
      </c>
      <c r="BU53" t="s">
        <v>700</v>
      </c>
      <c r="BV53" t="s">
        <v>697</v>
      </c>
      <c r="BW53" t="s">
        <v>700</v>
      </c>
      <c r="BX53" t="s">
        <v>698</v>
      </c>
      <c r="BY53" t="s">
        <v>697</v>
      </c>
      <c r="BZ53" t="s">
        <v>696</v>
      </c>
      <c r="CA53" t="s">
        <v>698</v>
      </c>
      <c r="CB53" t="s">
        <v>696</v>
      </c>
      <c r="CC53" t="s">
        <v>696</v>
      </c>
    </row>
    <row r="54" spans="1:81" ht="24" customHeight="1" x14ac:dyDescent="0.2">
      <c r="A54">
        <v>11770440613</v>
      </c>
      <c r="B54" s="12">
        <v>44020.467951388891</v>
      </c>
      <c r="C54" s="12">
        <v>44020.469699074078</v>
      </c>
      <c r="H54" t="s">
        <v>712</v>
      </c>
      <c r="I54" t="s">
        <v>711</v>
      </c>
      <c r="J54" t="s">
        <v>710</v>
      </c>
      <c r="K54" t="s">
        <v>709</v>
      </c>
      <c r="L54" t="s">
        <v>708</v>
      </c>
      <c r="N54" t="s">
        <v>717</v>
      </c>
      <c r="O54" t="s">
        <v>20</v>
      </c>
      <c r="P54" t="s">
        <v>706</v>
      </c>
      <c r="R54" t="s">
        <v>112</v>
      </c>
      <c r="S54" t="s">
        <v>733</v>
      </c>
      <c r="T54" t="s">
        <v>716</v>
      </c>
      <c r="U54" t="s">
        <v>38</v>
      </c>
      <c r="V54">
        <v>7</v>
      </c>
      <c r="W54" t="s">
        <v>703</v>
      </c>
      <c r="Y54" t="s">
        <v>78</v>
      </c>
      <c r="AA54">
        <v>3</v>
      </c>
      <c r="AB54" t="s">
        <v>38</v>
      </c>
      <c r="AC54" t="s">
        <v>726</v>
      </c>
      <c r="AD54" t="s">
        <v>722</v>
      </c>
      <c r="AE54" t="s">
        <v>726</v>
      </c>
      <c r="AF54" t="s">
        <v>722</v>
      </c>
      <c r="AG54" t="s">
        <v>726</v>
      </c>
      <c r="AH54" t="s">
        <v>721</v>
      </c>
      <c r="AI54" t="s">
        <v>722</v>
      </c>
    </row>
    <row r="55" spans="1:81" ht="24" customHeight="1" x14ac:dyDescent="0.2">
      <c r="A55">
        <v>11770341437</v>
      </c>
      <c r="B55" s="12">
        <v>44020.445335648146</v>
      </c>
      <c r="C55" s="12">
        <v>44020.454016203701</v>
      </c>
      <c r="H55" t="s">
        <v>712</v>
      </c>
      <c r="I55" t="s">
        <v>711</v>
      </c>
      <c r="J55" t="s">
        <v>710</v>
      </c>
      <c r="K55" t="s">
        <v>709</v>
      </c>
      <c r="L55" t="s">
        <v>708</v>
      </c>
      <c r="N55" t="s">
        <v>717</v>
      </c>
      <c r="O55" t="s">
        <v>72</v>
      </c>
      <c r="P55" t="s">
        <v>21</v>
      </c>
      <c r="Q55" t="s">
        <v>702</v>
      </c>
      <c r="R55" t="s">
        <v>113</v>
      </c>
      <c r="S55" t="s">
        <v>732</v>
      </c>
      <c r="T55" t="s">
        <v>741</v>
      </c>
      <c r="U55" t="s">
        <v>38</v>
      </c>
      <c r="V55">
        <v>6.5</v>
      </c>
      <c r="W55" t="s">
        <v>703</v>
      </c>
      <c r="Y55" t="s">
        <v>22</v>
      </c>
      <c r="AA55">
        <v>3</v>
      </c>
      <c r="AB55" t="s">
        <v>38</v>
      </c>
      <c r="AC55" t="s">
        <v>699</v>
      </c>
      <c r="AD55" t="s">
        <v>722</v>
      </c>
      <c r="AE55" t="s">
        <v>726</v>
      </c>
      <c r="AF55" t="s">
        <v>722</v>
      </c>
      <c r="AG55" t="s">
        <v>722</v>
      </c>
      <c r="AH55" t="s">
        <v>721</v>
      </c>
      <c r="AI55" t="s">
        <v>721</v>
      </c>
      <c r="AJ55" t="s">
        <v>57</v>
      </c>
      <c r="AL55" t="s">
        <v>720</v>
      </c>
      <c r="AM55">
        <v>5</v>
      </c>
      <c r="AN55">
        <v>1.5</v>
      </c>
      <c r="AO55" t="s">
        <v>719</v>
      </c>
      <c r="AP55" t="s">
        <v>713</v>
      </c>
      <c r="AQ55" t="s">
        <v>713</v>
      </c>
      <c r="AR55" t="s">
        <v>713</v>
      </c>
      <c r="AS55" t="s">
        <v>701</v>
      </c>
      <c r="AT55" t="s">
        <v>716</v>
      </c>
      <c r="AU55" t="s">
        <v>716</v>
      </c>
      <c r="AV55" t="s">
        <v>701</v>
      </c>
      <c r="AW55" t="s">
        <v>716</v>
      </c>
      <c r="AX55" t="s">
        <v>701</v>
      </c>
      <c r="AY55" t="s">
        <v>701</v>
      </c>
      <c r="AZ55" t="s">
        <v>701</v>
      </c>
      <c r="BA55" t="s">
        <v>716</v>
      </c>
      <c r="BB55" t="s">
        <v>701</v>
      </c>
      <c r="BC55" t="s">
        <v>701</v>
      </c>
      <c r="BD55" t="s">
        <v>43</v>
      </c>
      <c r="BE55" t="s">
        <v>68</v>
      </c>
      <c r="BF55" t="s">
        <v>58</v>
      </c>
      <c r="BG55" t="s">
        <v>59</v>
      </c>
      <c r="BH55" t="s">
        <v>69</v>
      </c>
      <c r="BI55" t="s">
        <v>41</v>
      </c>
      <c r="BJ55" t="s">
        <v>61</v>
      </c>
      <c r="BK55" t="s">
        <v>35</v>
      </c>
      <c r="BL55" t="s">
        <v>43</v>
      </c>
      <c r="BM55" t="s">
        <v>63</v>
      </c>
      <c r="BN55" t="s">
        <v>46</v>
      </c>
      <c r="BO55" t="s">
        <v>70</v>
      </c>
      <c r="BP55" t="s">
        <v>43</v>
      </c>
      <c r="BQ55" t="s">
        <v>35</v>
      </c>
      <c r="BR55" t="s">
        <v>696</v>
      </c>
      <c r="BS55" t="s">
        <v>699</v>
      </c>
      <c r="BT55" t="s">
        <v>696</v>
      </c>
      <c r="BU55" t="s">
        <v>698</v>
      </c>
      <c r="BV55" t="s">
        <v>700</v>
      </c>
      <c r="BW55" t="s">
        <v>700</v>
      </c>
      <c r="BX55" t="s">
        <v>698</v>
      </c>
      <c r="BY55" t="s">
        <v>965</v>
      </c>
      <c r="BZ55" t="s">
        <v>697</v>
      </c>
      <c r="CA55" t="s">
        <v>698</v>
      </c>
      <c r="CB55" t="s">
        <v>697</v>
      </c>
      <c r="CC55" t="s">
        <v>697</v>
      </c>
    </row>
    <row r="56" spans="1:81" ht="24" customHeight="1" x14ac:dyDescent="0.2">
      <c r="A56">
        <v>11770335115</v>
      </c>
      <c r="B56" s="12">
        <v>44020.443020833336</v>
      </c>
      <c r="C56" s="12">
        <v>44020.448692129627</v>
      </c>
      <c r="H56" t="s">
        <v>712</v>
      </c>
      <c r="I56" t="s">
        <v>711</v>
      </c>
      <c r="J56" t="s">
        <v>710</v>
      </c>
      <c r="K56" t="s">
        <v>709</v>
      </c>
      <c r="L56" t="s">
        <v>708</v>
      </c>
      <c r="N56" t="s">
        <v>717</v>
      </c>
      <c r="O56" t="s">
        <v>55</v>
      </c>
      <c r="P56" t="s">
        <v>706</v>
      </c>
      <c r="Q56" t="s">
        <v>56</v>
      </c>
      <c r="R56" t="s">
        <v>62</v>
      </c>
      <c r="S56" t="s">
        <v>705</v>
      </c>
      <c r="T56" t="s">
        <v>716</v>
      </c>
      <c r="U56" t="s">
        <v>702</v>
      </c>
      <c r="V56">
        <v>8.5</v>
      </c>
      <c r="W56" t="s">
        <v>703</v>
      </c>
      <c r="Y56" t="s">
        <v>51</v>
      </c>
      <c r="AA56">
        <v>5</v>
      </c>
      <c r="AB56" t="s">
        <v>38</v>
      </c>
      <c r="AC56" t="s">
        <v>721</v>
      </c>
      <c r="AD56" t="s">
        <v>721</v>
      </c>
      <c r="AE56" t="s">
        <v>722</v>
      </c>
      <c r="AF56" t="s">
        <v>699</v>
      </c>
      <c r="AG56" t="s">
        <v>727</v>
      </c>
      <c r="AH56" t="s">
        <v>721</v>
      </c>
      <c r="AI56" t="s">
        <v>721</v>
      </c>
      <c r="AJ56" t="s">
        <v>57</v>
      </c>
      <c r="AL56" t="s">
        <v>743</v>
      </c>
      <c r="AM56">
        <v>5</v>
      </c>
      <c r="AN56">
        <v>4</v>
      </c>
      <c r="AO56" t="s">
        <v>719</v>
      </c>
      <c r="AP56" t="s">
        <v>701</v>
      </c>
      <c r="AQ56" t="s">
        <v>701</v>
      </c>
      <c r="AR56" t="s">
        <v>701</v>
      </c>
      <c r="AS56" t="s">
        <v>715</v>
      </c>
      <c r="AT56" t="s">
        <v>714</v>
      </c>
      <c r="AU56" t="s">
        <v>715</v>
      </c>
      <c r="AV56" t="s">
        <v>701</v>
      </c>
      <c r="AW56" t="s">
        <v>716</v>
      </c>
      <c r="AX56" t="s">
        <v>713</v>
      </c>
      <c r="AY56" t="s">
        <v>713</v>
      </c>
      <c r="AZ56" t="s">
        <v>701</v>
      </c>
      <c r="BA56" t="s">
        <v>714</v>
      </c>
      <c r="BB56" t="s">
        <v>713</v>
      </c>
      <c r="BC56" t="s">
        <v>713</v>
      </c>
      <c r="BD56" t="s">
        <v>908</v>
      </c>
      <c r="BE56" t="s">
        <v>68</v>
      </c>
      <c r="BF56" t="s">
        <v>25</v>
      </c>
      <c r="BG56" t="s">
        <v>59</v>
      </c>
      <c r="BH56" t="s">
        <v>23</v>
      </c>
      <c r="BI56" t="s">
        <v>41</v>
      </c>
      <c r="BJ56" t="s">
        <v>61</v>
      </c>
      <c r="BK56" t="s">
        <v>35</v>
      </c>
      <c r="BL56" t="s">
        <v>30</v>
      </c>
      <c r="BM56" t="s">
        <v>63</v>
      </c>
      <c r="BN56" t="s">
        <v>43</v>
      </c>
      <c r="BO56" t="s">
        <v>70</v>
      </c>
      <c r="BP56" t="s">
        <v>48</v>
      </c>
      <c r="BQ56" t="s">
        <v>71</v>
      </c>
      <c r="BR56" t="s">
        <v>697</v>
      </c>
      <c r="BS56" t="s">
        <v>698</v>
      </c>
      <c r="BT56" t="s">
        <v>699</v>
      </c>
      <c r="BU56" t="s">
        <v>698</v>
      </c>
      <c r="BV56" t="s">
        <v>699</v>
      </c>
      <c r="BW56" t="s">
        <v>700</v>
      </c>
      <c r="BX56" t="s">
        <v>698</v>
      </c>
      <c r="BY56" t="s">
        <v>696</v>
      </c>
      <c r="BZ56" t="s">
        <v>697</v>
      </c>
      <c r="CA56" t="s">
        <v>697</v>
      </c>
      <c r="CB56" t="s">
        <v>697</v>
      </c>
      <c r="CC56" t="s">
        <v>696</v>
      </c>
    </row>
    <row r="57" spans="1:81" ht="24" customHeight="1" x14ac:dyDescent="0.2">
      <c r="A57">
        <v>11770283198</v>
      </c>
      <c r="B57" s="12">
        <v>44020.427546296298</v>
      </c>
      <c r="C57" s="12">
        <v>44020.432118055556</v>
      </c>
      <c r="H57" t="s">
        <v>712</v>
      </c>
      <c r="I57" t="s">
        <v>711</v>
      </c>
      <c r="J57" t="s">
        <v>710</v>
      </c>
      <c r="K57" t="s">
        <v>709</v>
      </c>
      <c r="L57" t="s">
        <v>708</v>
      </c>
      <c r="N57" t="s">
        <v>717</v>
      </c>
      <c r="O57" t="s">
        <v>36</v>
      </c>
      <c r="P57" t="s">
        <v>21</v>
      </c>
      <c r="Q57" t="s">
        <v>702</v>
      </c>
      <c r="R57" t="s">
        <v>114</v>
      </c>
      <c r="S57" t="s">
        <v>705</v>
      </c>
      <c r="T57" t="s">
        <v>716</v>
      </c>
      <c r="U57" t="s">
        <v>702</v>
      </c>
      <c r="V57">
        <v>8</v>
      </c>
      <c r="W57" t="s">
        <v>703</v>
      </c>
      <c r="Y57" t="s">
        <v>22</v>
      </c>
      <c r="AA57" t="s">
        <v>115</v>
      </c>
      <c r="AB57" t="s">
        <v>702</v>
      </c>
      <c r="AC57" t="s">
        <v>726</v>
      </c>
      <c r="AD57" t="s">
        <v>722</v>
      </c>
      <c r="AE57" t="s">
        <v>699</v>
      </c>
      <c r="AF57" t="s">
        <v>722</v>
      </c>
      <c r="AG57" t="s">
        <v>699</v>
      </c>
      <c r="AH57" t="s">
        <v>726</v>
      </c>
      <c r="AI57" t="s">
        <v>727</v>
      </c>
      <c r="AP57" t="s">
        <v>701</v>
      </c>
      <c r="AQ57" t="s">
        <v>701</v>
      </c>
      <c r="AR57" t="s">
        <v>701</v>
      </c>
      <c r="AS57" t="s">
        <v>715</v>
      </c>
      <c r="AT57" t="s">
        <v>715</v>
      </c>
      <c r="AU57" t="s">
        <v>716</v>
      </c>
      <c r="AV57" t="s">
        <v>715</v>
      </c>
      <c r="AW57" t="s">
        <v>715</v>
      </c>
      <c r="AX57" t="s">
        <v>718</v>
      </c>
      <c r="AY57" t="s">
        <v>701</v>
      </c>
      <c r="AZ57" t="s">
        <v>715</v>
      </c>
      <c r="BA57" t="s">
        <v>715</v>
      </c>
      <c r="BB57" t="s">
        <v>715</v>
      </c>
      <c r="BC57" t="s">
        <v>715</v>
      </c>
      <c r="BD57" t="s">
        <v>908</v>
      </c>
      <c r="BE57" t="s">
        <v>68</v>
      </c>
      <c r="BF57" t="s">
        <v>58</v>
      </c>
      <c r="BG57" t="s">
        <v>59</v>
      </c>
      <c r="BH57" t="s">
        <v>60</v>
      </c>
      <c r="BI57" t="s">
        <v>41</v>
      </c>
      <c r="BJ57" t="s">
        <v>28</v>
      </c>
      <c r="BK57" t="s">
        <v>43</v>
      </c>
      <c r="BL57" t="s">
        <v>30</v>
      </c>
      <c r="BM57" t="s">
        <v>45</v>
      </c>
      <c r="BN57" t="s">
        <v>46</v>
      </c>
      <c r="BO57" t="s">
        <v>70</v>
      </c>
      <c r="BP57" t="s">
        <v>34</v>
      </c>
      <c r="BQ57" t="s">
        <v>35</v>
      </c>
      <c r="BR57" t="s">
        <v>696</v>
      </c>
      <c r="BS57" t="s">
        <v>700</v>
      </c>
      <c r="BT57" t="s">
        <v>697</v>
      </c>
      <c r="BU57" t="s">
        <v>698</v>
      </c>
      <c r="BV57" t="s">
        <v>697</v>
      </c>
      <c r="BW57" t="s">
        <v>698</v>
      </c>
      <c r="BX57" t="s">
        <v>700</v>
      </c>
      <c r="BY57" t="s">
        <v>697</v>
      </c>
      <c r="BZ57" t="s">
        <v>698</v>
      </c>
      <c r="CA57" t="s">
        <v>698</v>
      </c>
      <c r="CB57" t="s">
        <v>696</v>
      </c>
      <c r="CC57" t="s">
        <v>697</v>
      </c>
    </row>
    <row r="58" spans="1:81" ht="24" customHeight="1" x14ac:dyDescent="0.2">
      <c r="A58">
        <v>11770241777</v>
      </c>
      <c r="B58" s="12">
        <v>44020.414537037039</v>
      </c>
      <c r="C58" s="12">
        <v>44020.419351851851</v>
      </c>
      <c r="H58" t="s">
        <v>712</v>
      </c>
      <c r="I58" t="s">
        <v>711</v>
      </c>
      <c r="J58" t="s">
        <v>710</v>
      </c>
      <c r="K58" t="s">
        <v>709</v>
      </c>
      <c r="L58" t="s">
        <v>708</v>
      </c>
      <c r="N58" t="s">
        <v>717</v>
      </c>
      <c r="O58" t="s">
        <v>55</v>
      </c>
      <c r="P58" t="s">
        <v>21</v>
      </c>
      <c r="Q58" t="s">
        <v>730</v>
      </c>
      <c r="R58" t="s">
        <v>62</v>
      </c>
      <c r="S58" t="s">
        <v>705</v>
      </c>
      <c r="T58" t="s">
        <v>716</v>
      </c>
      <c r="U58" t="s">
        <v>38</v>
      </c>
      <c r="V58">
        <v>8</v>
      </c>
      <c r="W58" t="s">
        <v>703</v>
      </c>
      <c r="Y58" t="s">
        <v>39</v>
      </c>
      <c r="AA58">
        <v>4</v>
      </c>
      <c r="AB58" t="s">
        <v>38</v>
      </c>
      <c r="AC58" t="s">
        <v>722</v>
      </c>
      <c r="AD58" t="s">
        <v>721</v>
      </c>
      <c r="AE58" t="s">
        <v>726</v>
      </c>
      <c r="AF58" t="s">
        <v>722</v>
      </c>
      <c r="AG58" t="s">
        <v>722</v>
      </c>
      <c r="AH58" t="s">
        <v>721</v>
      </c>
      <c r="AI58" t="s">
        <v>722</v>
      </c>
      <c r="AJ58" t="s">
        <v>57</v>
      </c>
      <c r="AL58" t="s">
        <v>743</v>
      </c>
      <c r="AM58">
        <v>8</v>
      </c>
      <c r="AN58">
        <v>3</v>
      </c>
      <c r="AO58" t="s">
        <v>719</v>
      </c>
      <c r="AP58" t="s">
        <v>715</v>
      </c>
      <c r="AQ58" t="s">
        <v>715</v>
      </c>
      <c r="AR58" t="s">
        <v>715</v>
      </c>
      <c r="AS58" t="s">
        <v>701</v>
      </c>
      <c r="AT58" t="s">
        <v>701</v>
      </c>
      <c r="AU58" t="s">
        <v>714</v>
      </c>
      <c r="AV58" t="s">
        <v>715</v>
      </c>
      <c r="AW58" t="s">
        <v>714</v>
      </c>
      <c r="AX58" t="s">
        <v>715</v>
      </c>
      <c r="AY58" t="s">
        <v>701</v>
      </c>
      <c r="AZ58" t="s">
        <v>701</v>
      </c>
      <c r="BA58" t="s">
        <v>715</v>
      </c>
      <c r="BB58" t="s">
        <v>715</v>
      </c>
      <c r="BC58" t="s">
        <v>715</v>
      </c>
      <c r="BD58" t="s">
        <v>23</v>
      </c>
      <c r="BE58" t="s">
        <v>68</v>
      </c>
      <c r="BF58" t="s">
        <v>25</v>
      </c>
      <c r="BG58" t="s">
        <v>59</v>
      </c>
      <c r="BH58" t="s">
        <v>23</v>
      </c>
      <c r="BI58" t="s">
        <v>41</v>
      </c>
      <c r="BJ58" t="s">
        <v>74</v>
      </c>
      <c r="BK58" t="s">
        <v>35</v>
      </c>
      <c r="BL58" t="s">
        <v>64</v>
      </c>
      <c r="BM58" t="s">
        <v>31</v>
      </c>
      <c r="BN58" t="s">
        <v>46</v>
      </c>
      <c r="BO58" t="s">
        <v>70</v>
      </c>
      <c r="BP58" t="s">
        <v>34</v>
      </c>
      <c r="BQ58" t="s">
        <v>28</v>
      </c>
      <c r="BR58" t="s">
        <v>697</v>
      </c>
      <c r="BS58" t="s">
        <v>700</v>
      </c>
      <c r="BT58" t="s">
        <v>696</v>
      </c>
      <c r="BU58" t="s">
        <v>700</v>
      </c>
      <c r="BV58" t="s">
        <v>697</v>
      </c>
      <c r="BW58" t="s">
        <v>698</v>
      </c>
      <c r="BX58" t="s">
        <v>700</v>
      </c>
      <c r="BY58" t="s">
        <v>696</v>
      </c>
      <c r="BZ58" t="s">
        <v>696</v>
      </c>
      <c r="CA58" t="s">
        <v>700</v>
      </c>
      <c r="CB58" t="s">
        <v>696</v>
      </c>
      <c r="CC58" t="s">
        <v>696</v>
      </c>
    </row>
    <row r="59" spans="1:81" ht="24" customHeight="1" x14ac:dyDescent="0.2">
      <c r="A59">
        <v>11770114439</v>
      </c>
      <c r="B59" s="12">
        <v>44020.380532407406</v>
      </c>
      <c r="C59" s="12">
        <v>44020.384687500002</v>
      </c>
      <c r="H59" t="s">
        <v>712</v>
      </c>
      <c r="I59" t="s">
        <v>711</v>
      </c>
      <c r="J59" t="s">
        <v>710</v>
      </c>
      <c r="K59" t="s">
        <v>709</v>
      </c>
      <c r="L59" t="s">
        <v>708</v>
      </c>
      <c r="N59" t="s">
        <v>717</v>
      </c>
      <c r="O59" t="s">
        <v>55</v>
      </c>
      <c r="P59" t="s">
        <v>21</v>
      </c>
      <c r="Q59" t="s">
        <v>702</v>
      </c>
      <c r="R59" t="s">
        <v>62</v>
      </c>
      <c r="S59" t="s">
        <v>705</v>
      </c>
      <c r="T59" t="s">
        <v>716</v>
      </c>
      <c r="U59" t="s">
        <v>38</v>
      </c>
      <c r="V59">
        <v>8</v>
      </c>
      <c r="W59" t="s">
        <v>703</v>
      </c>
      <c r="Y59" t="s">
        <v>39</v>
      </c>
      <c r="AA59">
        <v>5</v>
      </c>
      <c r="AB59" t="s">
        <v>38</v>
      </c>
      <c r="AC59" t="s">
        <v>721</v>
      </c>
      <c r="AD59" t="s">
        <v>721</v>
      </c>
      <c r="AE59" t="s">
        <v>726</v>
      </c>
      <c r="AF59" t="s">
        <v>722</v>
      </c>
      <c r="AG59" t="s">
        <v>722</v>
      </c>
      <c r="AH59" t="s">
        <v>722</v>
      </c>
      <c r="AI59" t="s">
        <v>722</v>
      </c>
      <c r="AJ59" t="s">
        <v>57</v>
      </c>
      <c r="AL59" t="s">
        <v>720</v>
      </c>
      <c r="AM59">
        <v>6.5</v>
      </c>
      <c r="AN59">
        <v>3</v>
      </c>
      <c r="AO59" t="s">
        <v>719</v>
      </c>
      <c r="AP59" t="s">
        <v>715</v>
      </c>
      <c r="AQ59" t="s">
        <v>714</v>
      </c>
      <c r="AR59" t="s">
        <v>714</v>
      </c>
      <c r="AS59" t="s">
        <v>714</v>
      </c>
      <c r="AT59" t="s">
        <v>701</v>
      </c>
      <c r="AU59" t="s">
        <v>715</v>
      </c>
      <c r="AV59" t="s">
        <v>715</v>
      </c>
      <c r="AW59" t="s">
        <v>715</v>
      </c>
      <c r="AX59" t="s">
        <v>715</v>
      </c>
      <c r="AY59" t="s">
        <v>715</v>
      </c>
      <c r="AZ59" t="s">
        <v>701</v>
      </c>
      <c r="BA59" t="s">
        <v>701</v>
      </c>
      <c r="BB59" t="s">
        <v>715</v>
      </c>
      <c r="BC59" t="s">
        <v>715</v>
      </c>
      <c r="BD59" t="s">
        <v>23</v>
      </c>
      <c r="BE59" t="s">
        <v>52</v>
      </c>
      <c r="BF59" t="s">
        <v>25</v>
      </c>
      <c r="BG59" t="s">
        <v>59</v>
      </c>
      <c r="BH59" t="s">
        <v>60</v>
      </c>
      <c r="BI59" t="s">
        <v>35</v>
      </c>
      <c r="BJ59" t="s">
        <v>74</v>
      </c>
      <c r="BK59" t="s">
        <v>44</v>
      </c>
      <c r="BL59" t="s">
        <v>30</v>
      </c>
      <c r="BM59" t="s">
        <v>31</v>
      </c>
      <c r="BN59" t="s">
        <v>46</v>
      </c>
      <c r="BO59" t="s">
        <v>33</v>
      </c>
      <c r="BP59" t="s">
        <v>34</v>
      </c>
      <c r="BQ59" t="s">
        <v>35</v>
      </c>
      <c r="BR59" t="s">
        <v>697</v>
      </c>
      <c r="BS59" t="s">
        <v>698</v>
      </c>
      <c r="BT59" t="s">
        <v>697</v>
      </c>
      <c r="BU59" t="s">
        <v>698</v>
      </c>
      <c r="BV59" t="s">
        <v>697</v>
      </c>
      <c r="BW59" t="s">
        <v>700</v>
      </c>
      <c r="BX59" t="s">
        <v>700</v>
      </c>
      <c r="BY59" t="s">
        <v>696</v>
      </c>
      <c r="BZ59" t="s">
        <v>697</v>
      </c>
      <c r="CA59" t="s">
        <v>965</v>
      </c>
      <c r="CB59" t="s">
        <v>697</v>
      </c>
      <c r="CC59" t="s">
        <v>697</v>
      </c>
    </row>
    <row r="60" spans="1:81" ht="24" customHeight="1" x14ac:dyDescent="0.2">
      <c r="A60">
        <v>11769974400</v>
      </c>
      <c r="B60" s="12">
        <v>44020.330925925926</v>
      </c>
      <c r="C60" s="12">
        <v>44020.331331018519</v>
      </c>
      <c r="H60" t="s">
        <v>712</v>
      </c>
      <c r="I60" t="s">
        <v>711</v>
      </c>
      <c r="J60" t="s">
        <v>710</v>
      </c>
      <c r="K60" t="s">
        <v>709</v>
      </c>
      <c r="L60" t="s">
        <v>708</v>
      </c>
    </row>
    <row r="61" spans="1:81" ht="24" customHeight="1" x14ac:dyDescent="0.2">
      <c r="A61">
        <v>11769912562</v>
      </c>
      <c r="B61" s="12">
        <v>44020.307256944441</v>
      </c>
      <c r="C61" s="12">
        <v>44020.332256944443</v>
      </c>
      <c r="H61" t="s">
        <v>712</v>
      </c>
      <c r="I61" t="s">
        <v>711</v>
      </c>
      <c r="J61" t="s">
        <v>710</v>
      </c>
      <c r="K61" t="s">
        <v>709</v>
      </c>
      <c r="L61" t="s">
        <v>708</v>
      </c>
      <c r="N61" t="s">
        <v>707</v>
      </c>
      <c r="O61" t="s">
        <v>66</v>
      </c>
      <c r="P61" t="s">
        <v>21</v>
      </c>
      <c r="Q61" t="s">
        <v>702</v>
      </c>
      <c r="R61" t="s">
        <v>116</v>
      </c>
      <c r="S61" t="s">
        <v>732</v>
      </c>
      <c r="T61" t="s">
        <v>731</v>
      </c>
      <c r="U61" t="s">
        <v>38</v>
      </c>
      <c r="V61">
        <v>7</v>
      </c>
      <c r="W61" t="s">
        <v>703</v>
      </c>
      <c r="Y61" t="s">
        <v>78</v>
      </c>
      <c r="AA61">
        <v>4</v>
      </c>
      <c r="AB61" t="s">
        <v>38</v>
      </c>
      <c r="AC61" t="s">
        <v>721</v>
      </c>
      <c r="AD61" t="s">
        <v>721</v>
      </c>
      <c r="AE61" t="s">
        <v>722</v>
      </c>
      <c r="AF61" t="s">
        <v>722</v>
      </c>
      <c r="AG61" t="s">
        <v>721</v>
      </c>
      <c r="AH61" t="s">
        <v>727</v>
      </c>
      <c r="AI61" t="s">
        <v>738</v>
      </c>
      <c r="AJ61" t="s">
        <v>57</v>
      </c>
      <c r="AL61" t="s">
        <v>751</v>
      </c>
      <c r="AM61">
        <v>3</v>
      </c>
      <c r="AN61">
        <v>2</v>
      </c>
      <c r="AO61" t="s">
        <v>719</v>
      </c>
      <c r="AP61" t="s">
        <v>701</v>
      </c>
      <c r="AQ61" t="s">
        <v>701</v>
      </c>
      <c r="AR61" t="s">
        <v>715</v>
      </c>
      <c r="AS61" t="s">
        <v>701</v>
      </c>
      <c r="AT61" t="s">
        <v>701</v>
      </c>
      <c r="AU61" t="s">
        <v>701</v>
      </c>
      <c r="AV61" t="s">
        <v>715</v>
      </c>
      <c r="AW61" t="s">
        <v>713</v>
      </c>
      <c r="AX61" t="s">
        <v>701</v>
      </c>
      <c r="AY61" t="s">
        <v>713</v>
      </c>
      <c r="AZ61" t="s">
        <v>713</v>
      </c>
      <c r="BA61" t="s">
        <v>713</v>
      </c>
      <c r="BB61" t="s">
        <v>713</v>
      </c>
      <c r="BC61" t="s">
        <v>713</v>
      </c>
      <c r="BD61" t="s">
        <v>908</v>
      </c>
      <c r="BE61" t="s">
        <v>68</v>
      </c>
      <c r="BF61" t="s">
        <v>25</v>
      </c>
      <c r="BG61" t="s">
        <v>53</v>
      </c>
      <c r="BH61" t="s">
        <v>60</v>
      </c>
      <c r="BI61" t="s">
        <v>35</v>
      </c>
      <c r="BJ61" t="s">
        <v>74</v>
      </c>
      <c r="BK61" t="s">
        <v>35</v>
      </c>
      <c r="BL61" t="s">
        <v>30</v>
      </c>
      <c r="BM61" t="s">
        <v>45</v>
      </c>
      <c r="BN61" t="s">
        <v>32</v>
      </c>
      <c r="BO61" t="s">
        <v>70</v>
      </c>
      <c r="BP61" t="s">
        <v>34</v>
      </c>
      <c r="BQ61" t="s">
        <v>71</v>
      </c>
      <c r="BR61" t="s">
        <v>697</v>
      </c>
      <c r="BS61" t="s">
        <v>698</v>
      </c>
      <c r="BT61" t="s">
        <v>696</v>
      </c>
      <c r="BU61" t="s">
        <v>696</v>
      </c>
      <c r="BV61" t="s">
        <v>696</v>
      </c>
      <c r="BW61" t="s">
        <v>700</v>
      </c>
      <c r="BX61" t="s">
        <v>965</v>
      </c>
      <c r="BY61" t="s">
        <v>696</v>
      </c>
      <c r="BZ61" t="s">
        <v>697</v>
      </c>
      <c r="CA61" t="s">
        <v>698</v>
      </c>
      <c r="CB61" t="s">
        <v>965</v>
      </c>
      <c r="CC61" t="s">
        <v>965</v>
      </c>
    </row>
    <row r="62" spans="1:81" ht="24" customHeight="1" x14ac:dyDescent="0.2">
      <c r="A62">
        <v>11769769221</v>
      </c>
      <c r="B62" s="12">
        <v>44020.238553240742</v>
      </c>
      <c r="C62" s="12">
        <v>44020.239259259259</v>
      </c>
      <c r="H62" t="s">
        <v>712</v>
      </c>
      <c r="I62" t="s">
        <v>711</v>
      </c>
    </row>
    <row r="63" spans="1:81" ht="24" customHeight="1" x14ac:dyDescent="0.2">
      <c r="A63">
        <v>11769712608</v>
      </c>
      <c r="B63" s="12">
        <v>44020.211469907408</v>
      </c>
      <c r="C63" s="12">
        <v>44020.224560185183</v>
      </c>
      <c r="H63" t="s">
        <v>712</v>
      </c>
      <c r="I63" t="s">
        <v>711</v>
      </c>
      <c r="J63" t="s">
        <v>710</v>
      </c>
      <c r="K63" t="s">
        <v>709</v>
      </c>
      <c r="L63" t="s">
        <v>708</v>
      </c>
      <c r="N63" t="s">
        <v>717</v>
      </c>
      <c r="O63" t="s">
        <v>72</v>
      </c>
      <c r="P63" t="s">
        <v>21</v>
      </c>
      <c r="Q63" t="s">
        <v>702</v>
      </c>
      <c r="R63" t="s">
        <v>117</v>
      </c>
      <c r="S63" t="s">
        <v>732</v>
      </c>
      <c r="T63" t="s">
        <v>716</v>
      </c>
      <c r="U63" t="s">
        <v>702</v>
      </c>
      <c r="V63">
        <v>6</v>
      </c>
      <c r="W63" t="s">
        <v>703</v>
      </c>
      <c r="Y63" t="s">
        <v>51</v>
      </c>
      <c r="AA63">
        <v>5</v>
      </c>
      <c r="AB63" t="s">
        <v>702</v>
      </c>
      <c r="AC63" t="s">
        <v>738</v>
      </c>
      <c r="AD63" t="s">
        <v>722</v>
      </c>
      <c r="AE63" t="s">
        <v>699</v>
      </c>
      <c r="AF63" t="s">
        <v>738</v>
      </c>
      <c r="AG63" t="s">
        <v>727</v>
      </c>
      <c r="AH63" t="s">
        <v>726</v>
      </c>
      <c r="AI63" t="s">
        <v>698</v>
      </c>
      <c r="AP63" t="s">
        <v>715</v>
      </c>
      <c r="AQ63" t="s">
        <v>715</v>
      </c>
      <c r="AR63" t="s">
        <v>714</v>
      </c>
      <c r="AS63" t="s">
        <v>718</v>
      </c>
      <c r="AT63" t="s">
        <v>718</v>
      </c>
      <c r="AU63" t="s">
        <v>716</v>
      </c>
      <c r="AV63" t="s">
        <v>701</v>
      </c>
      <c r="AW63" t="s">
        <v>714</v>
      </c>
      <c r="AX63" t="s">
        <v>718</v>
      </c>
      <c r="AY63" t="s">
        <v>718</v>
      </c>
      <c r="AZ63" t="s">
        <v>718</v>
      </c>
      <c r="BA63" t="s">
        <v>716</v>
      </c>
      <c r="BB63" t="s">
        <v>718</v>
      </c>
      <c r="BC63" t="s">
        <v>718</v>
      </c>
      <c r="BD63" t="s">
        <v>23</v>
      </c>
      <c r="BE63" t="s">
        <v>52</v>
      </c>
      <c r="BF63" t="s">
        <v>58</v>
      </c>
      <c r="BG63" t="s">
        <v>26</v>
      </c>
      <c r="BH63" t="s">
        <v>23</v>
      </c>
      <c r="BI63" t="s">
        <v>28</v>
      </c>
      <c r="BJ63" t="s">
        <v>74</v>
      </c>
      <c r="BK63" t="s">
        <v>44</v>
      </c>
      <c r="BL63" t="s">
        <v>43</v>
      </c>
      <c r="BM63" t="s">
        <v>63</v>
      </c>
      <c r="BN63" t="s">
        <v>32</v>
      </c>
      <c r="BO63" t="s">
        <v>33</v>
      </c>
      <c r="BP63" t="s">
        <v>43</v>
      </c>
      <c r="BQ63" t="s">
        <v>35</v>
      </c>
      <c r="BR63" t="s">
        <v>697</v>
      </c>
      <c r="BS63" t="s">
        <v>700</v>
      </c>
      <c r="BT63" t="s">
        <v>697</v>
      </c>
      <c r="BU63" t="s">
        <v>700</v>
      </c>
      <c r="BV63" t="s">
        <v>697</v>
      </c>
      <c r="BW63" t="s">
        <v>700</v>
      </c>
      <c r="BX63" t="s">
        <v>697</v>
      </c>
      <c r="BY63" t="s">
        <v>696</v>
      </c>
      <c r="BZ63" t="s">
        <v>700</v>
      </c>
      <c r="CA63" t="s">
        <v>965</v>
      </c>
      <c r="CB63" t="s">
        <v>700</v>
      </c>
      <c r="CC63" t="s">
        <v>700</v>
      </c>
    </row>
    <row r="64" spans="1:81" ht="24" customHeight="1" x14ac:dyDescent="0.2">
      <c r="A64">
        <v>11769112168</v>
      </c>
      <c r="B64" s="12">
        <v>44020.028483796297</v>
      </c>
      <c r="C64" s="12">
        <v>44020.031435185185</v>
      </c>
      <c r="H64" t="s">
        <v>712</v>
      </c>
      <c r="I64" t="s">
        <v>711</v>
      </c>
      <c r="J64" t="s">
        <v>710</v>
      </c>
      <c r="K64" t="s">
        <v>709</v>
      </c>
      <c r="L64" t="s">
        <v>708</v>
      </c>
      <c r="N64" t="s">
        <v>707</v>
      </c>
      <c r="O64" t="s">
        <v>20</v>
      </c>
      <c r="P64" t="s">
        <v>706</v>
      </c>
      <c r="Q64" t="s">
        <v>702</v>
      </c>
      <c r="R64" t="s">
        <v>92</v>
      </c>
      <c r="S64" t="s">
        <v>732</v>
      </c>
      <c r="T64" t="s">
        <v>716</v>
      </c>
      <c r="U64" t="s">
        <v>702</v>
      </c>
      <c r="V64">
        <v>8</v>
      </c>
      <c r="W64" t="s">
        <v>703</v>
      </c>
      <c r="Y64" t="s">
        <v>93</v>
      </c>
      <c r="AA64">
        <v>2</v>
      </c>
      <c r="AB64" t="s">
        <v>38</v>
      </c>
      <c r="AC64" t="s">
        <v>722</v>
      </c>
      <c r="AD64" t="s">
        <v>721</v>
      </c>
      <c r="AE64" t="s">
        <v>722</v>
      </c>
      <c r="AF64" t="s">
        <v>699</v>
      </c>
      <c r="AG64" t="s">
        <v>738</v>
      </c>
      <c r="AH64" t="s">
        <v>699</v>
      </c>
      <c r="AI64" t="s">
        <v>726</v>
      </c>
      <c r="AJ64" t="s">
        <v>79</v>
      </c>
      <c r="AL64" t="s">
        <v>743</v>
      </c>
      <c r="AM64">
        <v>4.5</v>
      </c>
      <c r="AN64">
        <v>2</v>
      </c>
      <c r="AO64" t="s">
        <v>719</v>
      </c>
    </row>
    <row r="65" spans="1:81" ht="24" customHeight="1" x14ac:dyDescent="0.2">
      <c r="A65">
        <v>11768976920</v>
      </c>
      <c r="B65" s="12">
        <v>44019.999062499999</v>
      </c>
      <c r="C65" s="12">
        <v>44020.004756944443</v>
      </c>
      <c r="H65" t="s">
        <v>712</v>
      </c>
      <c r="I65" t="s">
        <v>711</v>
      </c>
      <c r="J65" t="s">
        <v>710</v>
      </c>
      <c r="K65" t="s">
        <v>709</v>
      </c>
      <c r="L65" t="s">
        <v>708</v>
      </c>
      <c r="N65" t="s">
        <v>717</v>
      </c>
      <c r="O65" t="s">
        <v>20</v>
      </c>
      <c r="P65" t="s">
        <v>21</v>
      </c>
      <c r="Q65" t="s">
        <v>702</v>
      </c>
      <c r="R65" t="s">
        <v>62</v>
      </c>
      <c r="S65" t="s">
        <v>705</v>
      </c>
      <c r="T65" t="s">
        <v>716</v>
      </c>
      <c r="U65" t="s">
        <v>702</v>
      </c>
      <c r="V65">
        <v>8</v>
      </c>
      <c r="W65" t="s">
        <v>703</v>
      </c>
      <c r="Y65" t="s">
        <v>39</v>
      </c>
      <c r="AA65">
        <v>3</v>
      </c>
      <c r="AB65" t="s">
        <v>38</v>
      </c>
      <c r="AC65" t="s">
        <v>726</v>
      </c>
      <c r="AD65" t="s">
        <v>699</v>
      </c>
      <c r="AE65" t="s">
        <v>738</v>
      </c>
      <c r="AF65" t="s">
        <v>726</v>
      </c>
      <c r="AG65" t="s">
        <v>727</v>
      </c>
      <c r="AH65" t="s">
        <v>738</v>
      </c>
      <c r="AI65" t="s">
        <v>721</v>
      </c>
      <c r="AJ65" t="s">
        <v>57</v>
      </c>
      <c r="AL65" t="s">
        <v>720</v>
      </c>
      <c r="AM65">
        <v>4</v>
      </c>
      <c r="AN65">
        <v>2</v>
      </c>
      <c r="AO65" t="s">
        <v>719</v>
      </c>
      <c r="AP65" t="s">
        <v>701</v>
      </c>
      <c r="AQ65" t="s">
        <v>701</v>
      </c>
      <c r="AR65" t="s">
        <v>715</v>
      </c>
      <c r="AS65" t="s">
        <v>714</v>
      </c>
      <c r="AT65" t="s">
        <v>718</v>
      </c>
      <c r="AU65" t="s">
        <v>714</v>
      </c>
      <c r="AV65" t="s">
        <v>715</v>
      </c>
      <c r="AW65" t="s">
        <v>718</v>
      </c>
      <c r="AX65" t="s">
        <v>701</v>
      </c>
      <c r="AY65" t="s">
        <v>701</v>
      </c>
      <c r="AZ65" t="s">
        <v>701</v>
      </c>
      <c r="BA65" t="s">
        <v>701</v>
      </c>
      <c r="BB65" t="s">
        <v>715</v>
      </c>
      <c r="BC65" t="s">
        <v>701</v>
      </c>
      <c r="BD65" t="s">
        <v>908</v>
      </c>
      <c r="BE65" t="s">
        <v>68</v>
      </c>
      <c r="BF65" t="s">
        <v>58</v>
      </c>
      <c r="BG65" t="s">
        <v>59</v>
      </c>
      <c r="BH65" t="s">
        <v>60</v>
      </c>
      <c r="BI65" t="s">
        <v>41</v>
      </c>
      <c r="BJ65" t="s">
        <v>74</v>
      </c>
      <c r="BK65" t="s">
        <v>29</v>
      </c>
      <c r="BL65" t="s">
        <v>43</v>
      </c>
      <c r="BM65" t="s">
        <v>63</v>
      </c>
      <c r="BN65" t="s">
        <v>32</v>
      </c>
      <c r="BO65" t="s">
        <v>33</v>
      </c>
      <c r="BP65" t="s">
        <v>34</v>
      </c>
      <c r="BQ65" t="s">
        <v>35</v>
      </c>
      <c r="BR65" t="s">
        <v>697</v>
      </c>
      <c r="BS65" t="s">
        <v>700</v>
      </c>
      <c r="BT65" t="s">
        <v>696</v>
      </c>
      <c r="BU65" t="s">
        <v>700</v>
      </c>
      <c r="BV65" t="s">
        <v>699</v>
      </c>
      <c r="BW65" t="s">
        <v>700</v>
      </c>
      <c r="BX65" t="s">
        <v>700</v>
      </c>
      <c r="BY65" t="s">
        <v>697</v>
      </c>
      <c r="BZ65" t="s">
        <v>697</v>
      </c>
      <c r="CA65" t="s">
        <v>700</v>
      </c>
      <c r="CB65" t="s">
        <v>697</v>
      </c>
      <c r="CC65" t="s">
        <v>697</v>
      </c>
    </row>
    <row r="66" spans="1:81" ht="24" customHeight="1" x14ac:dyDescent="0.2">
      <c r="A66">
        <v>11768937404</v>
      </c>
      <c r="B66" s="12">
        <v>44019.991712962961</v>
      </c>
      <c r="C66" s="12">
        <v>44019.996932870374</v>
      </c>
      <c r="H66" t="s">
        <v>712</v>
      </c>
      <c r="I66" t="s">
        <v>711</v>
      </c>
      <c r="J66" t="s">
        <v>710</v>
      </c>
      <c r="K66" t="s">
        <v>709</v>
      </c>
      <c r="L66" t="s">
        <v>708</v>
      </c>
      <c r="N66" t="s">
        <v>707</v>
      </c>
      <c r="O66" t="s">
        <v>20</v>
      </c>
      <c r="P66" t="s">
        <v>706</v>
      </c>
      <c r="Q66" t="s">
        <v>865</v>
      </c>
      <c r="R66" t="s">
        <v>62</v>
      </c>
      <c r="S66" t="s">
        <v>705</v>
      </c>
      <c r="T66" t="s">
        <v>716</v>
      </c>
      <c r="U66" t="s">
        <v>38</v>
      </c>
      <c r="V66">
        <v>8</v>
      </c>
      <c r="W66" t="s">
        <v>703</v>
      </c>
      <c r="Y66" t="s">
        <v>99</v>
      </c>
      <c r="AA66">
        <v>4</v>
      </c>
      <c r="AB66" t="s">
        <v>38</v>
      </c>
      <c r="AC66" t="s">
        <v>726</v>
      </c>
      <c r="AD66" t="s">
        <v>726</v>
      </c>
      <c r="AE66" t="s">
        <v>699</v>
      </c>
      <c r="AF66" t="s">
        <v>722</v>
      </c>
      <c r="AG66" t="s">
        <v>722</v>
      </c>
      <c r="AH66" t="s">
        <v>721</v>
      </c>
      <c r="AI66" t="s">
        <v>721</v>
      </c>
      <c r="AJ66" t="s">
        <v>79</v>
      </c>
      <c r="AL66" t="s">
        <v>720</v>
      </c>
      <c r="AM66">
        <v>3</v>
      </c>
      <c r="AN66">
        <v>2</v>
      </c>
      <c r="AO66" t="s">
        <v>719</v>
      </c>
      <c r="AP66" t="s">
        <v>715</v>
      </c>
      <c r="AQ66" t="s">
        <v>715</v>
      </c>
      <c r="AR66" t="s">
        <v>715</v>
      </c>
      <c r="AS66" t="s">
        <v>716</v>
      </c>
      <c r="AT66" t="s">
        <v>716</v>
      </c>
      <c r="AU66" t="s">
        <v>716</v>
      </c>
      <c r="AV66" t="s">
        <v>714</v>
      </c>
      <c r="AW66" t="s">
        <v>716</v>
      </c>
      <c r="AX66" t="s">
        <v>715</v>
      </c>
      <c r="AY66" t="s">
        <v>701</v>
      </c>
      <c r="AZ66" t="s">
        <v>713</v>
      </c>
      <c r="BA66" t="s">
        <v>718</v>
      </c>
      <c r="BB66" t="s">
        <v>714</v>
      </c>
      <c r="BC66" t="s">
        <v>715</v>
      </c>
      <c r="BD66" t="s">
        <v>43</v>
      </c>
      <c r="BE66" t="s">
        <v>68</v>
      </c>
      <c r="BF66" t="s">
        <v>25</v>
      </c>
      <c r="BG66" t="s">
        <v>59</v>
      </c>
      <c r="BH66" t="s">
        <v>60</v>
      </c>
      <c r="BI66" t="s">
        <v>35</v>
      </c>
      <c r="BJ66" t="s">
        <v>74</v>
      </c>
      <c r="BK66" t="s">
        <v>35</v>
      </c>
      <c r="BL66" t="s">
        <v>43</v>
      </c>
      <c r="BM66" t="s">
        <v>45</v>
      </c>
      <c r="BN66" t="s">
        <v>32</v>
      </c>
      <c r="BO66" t="s">
        <v>70</v>
      </c>
      <c r="BP66" t="s">
        <v>64</v>
      </c>
      <c r="BQ66" t="s">
        <v>28</v>
      </c>
    </row>
    <row r="67" spans="1:81" ht="24" customHeight="1" x14ac:dyDescent="0.2">
      <c r="A67">
        <v>11768812245</v>
      </c>
      <c r="B67" s="12">
        <v>44019.966446759259</v>
      </c>
      <c r="C67" s="12">
        <v>44019.970983796295</v>
      </c>
      <c r="H67" t="s">
        <v>712</v>
      </c>
      <c r="I67" t="s">
        <v>711</v>
      </c>
      <c r="J67" t="s">
        <v>710</v>
      </c>
      <c r="K67" t="s">
        <v>709</v>
      </c>
      <c r="L67" t="s">
        <v>708</v>
      </c>
      <c r="N67" t="s">
        <v>717</v>
      </c>
      <c r="O67" t="s">
        <v>72</v>
      </c>
      <c r="P67" t="s">
        <v>21</v>
      </c>
      <c r="Q67" t="s">
        <v>702</v>
      </c>
      <c r="R67" t="s">
        <v>118</v>
      </c>
      <c r="S67" t="s">
        <v>753</v>
      </c>
      <c r="T67" t="s">
        <v>741</v>
      </c>
      <c r="U67" t="s">
        <v>702</v>
      </c>
      <c r="V67">
        <v>6</v>
      </c>
      <c r="W67" t="s">
        <v>703</v>
      </c>
      <c r="Y67" t="s">
        <v>51</v>
      </c>
      <c r="AA67">
        <v>2</v>
      </c>
      <c r="AB67" t="s">
        <v>702</v>
      </c>
      <c r="AC67" t="s">
        <v>726</v>
      </c>
      <c r="AD67" t="s">
        <v>726</v>
      </c>
      <c r="AE67" t="s">
        <v>726</v>
      </c>
      <c r="AF67" t="s">
        <v>722</v>
      </c>
      <c r="AG67" t="s">
        <v>699</v>
      </c>
      <c r="AH67" t="s">
        <v>726</v>
      </c>
      <c r="AI67" t="s">
        <v>722</v>
      </c>
      <c r="AP67" t="s">
        <v>715</v>
      </c>
      <c r="AQ67" t="s">
        <v>714</v>
      </c>
      <c r="AR67" t="s">
        <v>714</v>
      </c>
      <c r="AS67" t="s">
        <v>714</v>
      </c>
      <c r="AT67" t="s">
        <v>718</v>
      </c>
      <c r="AU67" t="s">
        <v>718</v>
      </c>
      <c r="AV67" t="s">
        <v>701</v>
      </c>
      <c r="AW67" t="s">
        <v>715</v>
      </c>
      <c r="AX67" t="s">
        <v>714</v>
      </c>
      <c r="AY67" t="s">
        <v>714</v>
      </c>
      <c r="AZ67" t="s">
        <v>701</v>
      </c>
      <c r="BA67" t="s">
        <v>715</v>
      </c>
      <c r="BB67" t="s">
        <v>715</v>
      </c>
      <c r="BC67" t="s">
        <v>714</v>
      </c>
      <c r="BD67" t="s">
        <v>23</v>
      </c>
      <c r="BE67" t="s">
        <v>52</v>
      </c>
      <c r="BF67" t="s">
        <v>25</v>
      </c>
      <c r="BG67" t="s">
        <v>53</v>
      </c>
      <c r="BH67" t="s">
        <v>23</v>
      </c>
      <c r="BI67" t="s">
        <v>35</v>
      </c>
      <c r="BJ67" t="s">
        <v>74</v>
      </c>
      <c r="BK67" t="s">
        <v>29</v>
      </c>
      <c r="BL67" t="s">
        <v>64</v>
      </c>
      <c r="BM67" t="s">
        <v>31</v>
      </c>
      <c r="BN67" t="s">
        <v>32</v>
      </c>
      <c r="BO67" t="s">
        <v>54</v>
      </c>
      <c r="BP67" t="s">
        <v>64</v>
      </c>
      <c r="BQ67" t="s">
        <v>35</v>
      </c>
      <c r="BR67" t="s">
        <v>697</v>
      </c>
      <c r="BS67" t="s">
        <v>697</v>
      </c>
      <c r="BT67" t="s">
        <v>699</v>
      </c>
      <c r="BU67" t="s">
        <v>700</v>
      </c>
      <c r="BV67" t="s">
        <v>700</v>
      </c>
      <c r="BW67" t="s">
        <v>700</v>
      </c>
      <c r="BX67" t="s">
        <v>697</v>
      </c>
      <c r="BY67" t="s">
        <v>965</v>
      </c>
      <c r="BZ67" t="s">
        <v>697</v>
      </c>
      <c r="CA67" t="s">
        <v>697</v>
      </c>
      <c r="CB67" t="s">
        <v>965</v>
      </c>
      <c r="CC67" t="s">
        <v>697</v>
      </c>
    </row>
    <row r="68" spans="1:81" ht="24" customHeight="1" x14ac:dyDescent="0.2">
      <c r="A68">
        <v>11768755020</v>
      </c>
      <c r="B68" s="12">
        <v>44019.95584490741</v>
      </c>
      <c r="C68" s="12">
        <v>44019.957060185188</v>
      </c>
      <c r="H68" t="s">
        <v>712</v>
      </c>
      <c r="I68" t="s">
        <v>711</v>
      </c>
      <c r="J68" t="s">
        <v>710</v>
      </c>
      <c r="K68" t="s">
        <v>709</v>
      </c>
      <c r="L68" t="s">
        <v>708</v>
      </c>
    </row>
    <row r="69" spans="1:81" ht="24" customHeight="1" x14ac:dyDescent="0.2">
      <c r="A69">
        <v>11768582927</v>
      </c>
      <c r="B69" s="12">
        <v>44019.929918981485</v>
      </c>
      <c r="C69" s="12">
        <v>44019.940347222226</v>
      </c>
      <c r="H69" t="s">
        <v>712</v>
      </c>
      <c r="I69" t="s">
        <v>711</v>
      </c>
      <c r="J69" t="s">
        <v>710</v>
      </c>
      <c r="K69" t="s">
        <v>709</v>
      </c>
      <c r="L69" t="s">
        <v>708</v>
      </c>
      <c r="N69" t="s">
        <v>707</v>
      </c>
      <c r="O69" t="s">
        <v>36</v>
      </c>
      <c r="P69" t="s">
        <v>706</v>
      </c>
      <c r="Q69" t="s">
        <v>702</v>
      </c>
      <c r="R69" t="s">
        <v>119</v>
      </c>
      <c r="S69" t="s">
        <v>732</v>
      </c>
      <c r="T69" t="s">
        <v>716</v>
      </c>
      <c r="U69" t="s">
        <v>702</v>
      </c>
      <c r="V69">
        <v>7.5</v>
      </c>
      <c r="W69" t="s">
        <v>703</v>
      </c>
      <c r="Y69" t="s">
        <v>39</v>
      </c>
      <c r="AA69">
        <v>4</v>
      </c>
      <c r="AB69" t="s">
        <v>38</v>
      </c>
      <c r="AC69" t="s">
        <v>722</v>
      </c>
      <c r="AD69" t="s">
        <v>722</v>
      </c>
      <c r="AE69" t="s">
        <v>726</v>
      </c>
      <c r="AF69" t="s">
        <v>722</v>
      </c>
      <c r="AG69" t="s">
        <v>722</v>
      </c>
      <c r="AH69" t="s">
        <v>722</v>
      </c>
      <c r="AI69" t="s">
        <v>722</v>
      </c>
      <c r="AJ69" t="s">
        <v>79</v>
      </c>
      <c r="AL69" t="s">
        <v>720</v>
      </c>
      <c r="AM69">
        <v>4</v>
      </c>
      <c r="AN69">
        <v>3</v>
      </c>
      <c r="AO69" t="s">
        <v>719</v>
      </c>
      <c r="AP69" t="s">
        <v>715</v>
      </c>
      <c r="AQ69" t="s">
        <v>701</v>
      </c>
      <c r="AR69" t="s">
        <v>715</v>
      </c>
      <c r="AS69" t="s">
        <v>715</v>
      </c>
      <c r="AT69" t="s">
        <v>701</v>
      </c>
      <c r="AU69" t="s">
        <v>718</v>
      </c>
      <c r="AV69" t="s">
        <v>715</v>
      </c>
      <c r="AW69" t="s">
        <v>715</v>
      </c>
      <c r="AX69" t="s">
        <v>715</v>
      </c>
      <c r="AY69" t="s">
        <v>715</v>
      </c>
      <c r="AZ69" t="s">
        <v>701</v>
      </c>
      <c r="BA69" t="s">
        <v>718</v>
      </c>
      <c r="BB69" t="s">
        <v>701</v>
      </c>
      <c r="BC69" t="s">
        <v>715</v>
      </c>
      <c r="BD69" t="s">
        <v>908</v>
      </c>
      <c r="BE69" t="s">
        <v>52</v>
      </c>
      <c r="BF69" t="s">
        <v>58</v>
      </c>
      <c r="BG69" t="s">
        <v>53</v>
      </c>
      <c r="BH69" t="s">
        <v>60</v>
      </c>
      <c r="BI69" t="s">
        <v>35</v>
      </c>
      <c r="BJ69" t="s">
        <v>74</v>
      </c>
      <c r="BK69" t="s">
        <v>29</v>
      </c>
      <c r="BL69" t="s">
        <v>30</v>
      </c>
      <c r="BM69" t="s">
        <v>31</v>
      </c>
      <c r="BN69" t="s">
        <v>32</v>
      </c>
      <c r="BO69" t="s">
        <v>33</v>
      </c>
      <c r="BP69" t="s">
        <v>34</v>
      </c>
      <c r="BQ69" t="s">
        <v>71</v>
      </c>
      <c r="BR69" t="s">
        <v>699</v>
      </c>
      <c r="BS69" t="s">
        <v>699</v>
      </c>
      <c r="BT69" t="s">
        <v>697</v>
      </c>
      <c r="BU69" t="s">
        <v>700</v>
      </c>
      <c r="BV69" t="s">
        <v>700</v>
      </c>
      <c r="BW69" t="s">
        <v>700</v>
      </c>
      <c r="BX69" t="s">
        <v>965</v>
      </c>
      <c r="BY69" t="s">
        <v>697</v>
      </c>
      <c r="BZ69" t="s">
        <v>965</v>
      </c>
      <c r="CA69" t="s">
        <v>965</v>
      </c>
      <c r="CB69" t="s">
        <v>965</v>
      </c>
      <c r="CC69" t="s">
        <v>965</v>
      </c>
    </row>
    <row r="70" spans="1:81" ht="24" customHeight="1" x14ac:dyDescent="0.2">
      <c r="A70">
        <v>11768411151</v>
      </c>
      <c r="B70" s="12">
        <v>44019.904710648145</v>
      </c>
      <c r="C70" s="12">
        <v>44019.912581018521</v>
      </c>
      <c r="H70" t="s">
        <v>712</v>
      </c>
      <c r="I70" t="s">
        <v>711</v>
      </c>
      <c r="J70" t="s">
        <v>710</v>
      </c>
      <c r="K70" t="s">
        <v>709</v>
      </c>
      <c r="L70" t="s">
        <v>708</v>
      </c>
      <c r="N70" t="s">
        <v>717</v>
      </c>
      <c r="O70" t="s">
        <v>66</v>
      </c>
      <c r="P70" t="s">
        <v>21</v>
      </c>
      <c r="R70" t="s">
        <v>92</v>
      </c>
      <c r="S70" t="s">
        <v>732</v>
      </c>
      <c r="T70" t="s">
        <v>716</v>
      </c>
      <c r="U70" t="s">
        <v>38</v>
      </c>
      <c r="V70">
        <v>8.5</v>
      </c>
      <c r="W70" t="s">
        <v>703</v>
      </c>
      <c r="Y70" t="s">
        <v>51</v>
      </c>
      <c r="AA70">
        <v>6</v>
      </c>
      <c r="AB70" t="s">
        <v>38</v>
      </c>
      <c r="AC70" t="s">
        <v>721</v>
      </c>
      <c r="AD70" t="s">
        <v>721</v>
      </c>
      <c r="AE70" t="s">
        <v>722</v>
      </c>
      <c r="AF70" t="s">
        <v>726</v>
      </c>
      <c r="AG70" t="s">
        <v>726</v>
      </c>
      <c r="AH70" t="s">
        <v>722</v>
      </c>
      <c r="AI70" t="s">
        <v>722</v>
      </c>
      <c r="AJ70" t="s">
        <v>57</v>
      </c>
      <c r="AL70" t="s">
        <v>751</v>
      </c>
      <c r="AM70">
        <v>6</v>
      </c>
      <c r="AN70">
        <v>2</v>
      </c>
      <c r="AO70" t="s">
        <v>719</v>
      </c>
      <c r="AP70" t="s">
        <v>701</v>
      </c>
      <c r="AQ70" t="s">
        <v>701</v>
      </c>
      <c r="AR70" t="s">
        <v>701</v>
      </c>
      <c r="AS70" t="s">
        <v>701</v>
      </c>
      <c r="AT70" t="s">
        <v>715</v>
      </c>
      <c r="AU70" t="s">
        <v>718</v>
      </c>
      <c r="AV70" t="s">
        <v>715</v>
      </c>
      <c r="AW70" t="s">
        <v>715</v>
      </c>
      <c r="AX70" t="s">
        <v>701</v>
      </c>
      <c r="AY70" t="s">
        <v>701</v>
      </c>
      <c r="AZ70" t="s">
        <v>701</v>
      </c>
      <c r="BA70" t="s">
        <v>715</v>
      </c>
      <c r="BB70" t="s">
        <v>701</v>
      </c>
      <c r="BC70" t="s">
        <v>701</v>
      </c>
      <c r="BD70" t="s">
        <v>908</v>
      </c>
      <c r="BE70" t="s">
        <v>52</v>
      </c>
      <c r="BF70" t="s">
        <v>58</v>
      </c>
      <c r="BG70" t="s">
        <v>53</v>
      </c>
      <c r="BH70" t="s">
        <v>60</v>
      </c>
      <c r="BI70" t="s">
        <v>41</v>
      </c>
      <c r="BJ70" t="s">
        <v>61</v>
      </c>
      <c r="BK70" t="s">
        <v>35</v>
      </c>
      <c r="BL70" t="s">
        <v>43</v>
      </c>
      <c r="BM70" t="s">
        <v>45</v>
      </c>
      <c r="BN70" t="s">
        <v>32</v>
      </c>
      <c r="BO70" t="s">
        <v>70</v>
      </c>
      <c r="BP70" t="s">
        <v>34</v>
      </c>
      <c r="BQ70" t="s">
        <v>71</v>
      </c>
      <c r="BR70" t="s">
        <v>696</v>
      </c>
      <c r="BS70" t="s">
        <v>700</v>
      </c>
      <c r="BT70" t="s">
        <v>696</v>
      </c>
      <c r="BU70" t="s">
        <v>700</v>
      </c>
      <c r="BV70" t="s">
        <v>697</v>
      </c>
      <c r="BW70" t="s">
        <v>700</v>
      </c>
      <c r="BX70" t="s">
        <v>700</v>
      </c>
      <c r="BY70" t="s">
        <v>697</v>
      </c>
      <c r="BZ70" t="s">
        <v>965</v>
      </c>
      <c r="CA70" t="s">
        <v>700</v>
      </c>
      <c r="CB70" t="s">
        <v>696</v>
      </c>
      <c r="CC70" t="s">
        <v>696</v>
      </c>
    </row>
    <row r="71" spans="1:81" ht="24" customHeight="1" x14ac:dyDescent="0.2">
      <c r="A71">
        <v>11768130789</v>
      </c>
      <c r="B71" s="12">
        <v>44019.862986111111</v>
      </c>
      <c r="C71" s="12">
        <v>44019.864270833335</v>
      </c>
      <c r="H71" t="s">
        <v>712</v>
      </c>
      <c r="I71" t="s">
        <v>711</v>
      </c>
      <c r="J71" t="s">
        <v>710</v>
      </c>
      <c r="K71" t="s">
        <v>709</v>
      </c>
      <c r="L71" t="s">
        <v>708</v>
      </c>
    </row>
    <row r="72" spans="1:81" ht="24" customHeight="1" x14ac:dyDescent="0.2">
      <c r="A72">
        <v>11768129788</v>
      </c>
      <c r="B72" s="12">
        <v>44019.862962962965</v>
      </c>
      <c r="C72" s="12">
        <v>44019.871689814812</v>
      </c>
      <c r="H72" t="s">
        <v>712</v>
      </c>
      <c r="I72" t="s">
        <v>711</v>
      </c>
      <c r="J72" t="s">
        <v>710</v>
      </c>
      <c r="K72" t="s">
        <v>709</v>
      </c>
      <c r="L72" t="s">
        <v>708</v>
      </c>
      <c r="N72" t="s">
        <v>717</v>
      </c>
      <c r="O72" t="s">
        <v>55</v>
      </c>
      <c r="P72" t="s">
        <v>21</v>
      </c>
      <c r="R72" t="s">
        <v>62</v>
      </c>
      <c r="S72" t="s">
        <v>705</v>
      </c>
      <c r="T72" t="s">
        <v>716</v>
      </c>
      <c r="U72" t="s">
        <v>38</v>
      </c>
      <c r="V72">
        <v>7.5</v>
      </c>
      <c r="W72" t="s">
        <v>724</v>
      </c>
      <c r="X72" t="s">
        <v>120</v>
      </c>
      <c r="Y72" t="s">
        <v>78</v>
      </c>
      <c r="AA72" t="s">
        <v>115</v>
      </c>
      <c r="AB72" t="s">
        <v>38</v>
      </c>
      <c r="AC72" t="s">
        <v>721</v>
      </c>
      <c r="AD72" t="s">
        <v>721</v>
      </c>
      <c r="AE72" t="s">
        <v>721</v>
      </c>
      <c r="AF72" t="s">
        <v>721</v>
      </c>
      <c r="AG72" t="s">
        <v>721</v>
      </c>
      <c r="AH72" t="s">
        <v>721</v>
      </c>
      <c r="AI72" t="s">
        <v>721</v>
      </c>
      <c r="AJ72" t="s">
        <v>57</v>
      </c>
      <c r="AL72" t="s">
        <v>720</v>
      </c>
      <c r="AM72">
        <v>7.5</v>
      </c>
      <c r="AN72">
        <v>2.5</v>
      </c>
      <c r="AO72" t="s">
        <v>719</v>
      </c>
      <c r="AP72" t="s">
        <v>701</v>
      </c>
      <c r="AQ72" t="s">
        <v>715</v>
      </c>
      <c r="AR72" t="s">
        <v>715</v>
      </c>
      <c r="AS72" t="s">
        <v>701</v>
      </c>
      <c r="AT72" t="s">
        <v>713</v>
      </c>
      <c r="AU72" t="s">
        <v>715</v>
      </c>
      <c r="AV72" t="s">
        <v>715</v>
      </c>
      <c r="AW72" t="s">
        <v>715</v>
      </c>
      <c r="AX72" t="s">
        <v>701</v>
      </c>
      <c r="AY72" t="s">
        <v>701</v>
      </c>
      <c r="AZ72" t="s">
        <v>701</v>
      </c>
      <c r="BA72" t="s">
        <v>701</v>
      </c>
      <c r="BB72" t="s">
        <v>715</v>
      </c>
      <c r="BC72" t="s">
        <v>715</v>
      </c>
      <c r="BD72" t="s">
        <v>908</v>
      </c>
      <c r="BE72" t="s">
        <v>68</v>
      </c>
      <c r="BF72" t="s">
        <v>58</v>
      </c>
      <c r="BG72" t="s">
        <v>59</v>
      </c>
      <c r="BH72" t="s">
        <v>23</v>
      </c>
      <c r="BI72" t="s">
        <v>41</v>
      </c>
      <c r="BJ72" t="s">
        <v>74</v>
      </c>
      <c r="BK72" t="s">
        <v>35</v>
      </c>
      <c r="BL72" t="s">
        <v>30</v>
      </c>
      <c r="BM72" t="s">
        <v>31</v>
      </c>
      <c r="BN72" t="s">
        <v>80</v>
      </c>
      <c r="BO72" t="s">
        <v>70</v>
      </c>
      <c r="BP72" t="s">
        <v>34</v>
      </c>
      <c r="BQ72" t="s">
        <v>35</v>
      </c>
      <c r="BR72" t="s">
        <v>700</v>
      </c>
      <c r="BS72" t="s">
        <v>697</v>
      </c>
      <c r="BT72" t="s">
        <v>699</v>
      </c>
      <c r="BU72" t="s">
        <v>697</v>
      </c>
      <c r="BV72" t="s">
        <v>699</v>
      </c>
      <c r="BW72" t="s">
        <v>696</v>
      </c>
      <c r="BX72" t="s">
        <v>700</v>
      </c>
      <c r="BY72" t="s">
        <v>696</v>
      </c>
      <c r="BZ72" t="s">
        <v>696</v>
      </c>
      <c r="CA72" t="s">
        <v>965</v>
      </c>
      <c r="CB72" t="s">
        <v>696</v>
      </c>
      <c r="CC72" t="s">
        <v>696</v>
      </c>
    </row>
    <row r="73" spans="1:81" ht="24" customHeight="1" x14ac:dyDescent="0.2">
      <c r="A73">
        <v>11768060305</v>
      </c>
      <c r="B73" s="12">
        <v>44019.852986111109</v>
      </c>
      <c r="C73" s="12">
        <v>44019.857083333336</v>
      </c>
      <c r="H73" t="s">
        <v>712</v>
      </c>
      <c r="I73" t="s">
        <v>711</v>
      </c>
      <c r="J73" t="s">
        <v>710</v>
      </c>
      <c r="K73" t="s">
        <v>709</v>
      </c>
      <c r="L73" t="s">
        <v>708</v>
      </c>
      <c r="N73" t="s">
        <v>717</v>
      </c>
      <c r="O73" t="s">
        <v>36</v>
      </c>
      <c r="P73" t="s">
        <v>21</v>
      </c>
      <c r="R73" t="s">
        <v>92</v>
      </c>
      <c r="S73" t="s">
        <v>732</v>
      </c>
      <c r="T73" t="s">
        <v>716</v>
      </c>
      <c r="U73" t="s">
        <v>38</v>
      </c>
      <c r="V73">
        <v>6.5</v>
      </c>
      <c r="W73" t="s">
        <v>703</v>
      </c>
      <c r="Y73" t="s">
        <v>78</v>
      </c>
      <c r="AA73">
        <v>3</v>
      </c>
      <c r="AB73" t="s">
        <v>702</v>
      </c>
      <c r="AC73" t="s">
        <v>726</v>
      </c>
      <c r="AD73" t="s">
        <v>726</v>
      </c>
      <c r="AE73" t="s">
        <v>726</v>
      </c>
      <c r="AF73" t="s">
        <v>726</v>
      </c>
      <c r="AG73" t="s">
        <v>727</v>
      </c>
      <c r="AH73" t="s">
        <v>726</v>
      </c>
      <c r="AI73" t="s">
        <v>699</v>
      </c>
      <c r="AP73" t="s">
        <v>713</v>
      </c>
      <c r="AQ73" t="s">
        <v>713</v>
      </c>
      <c r="AR73" t="s">
        <v>713</v>
      </c>
      <c r="AS73" t="s">
        <v>701</v>
      </c>
      <c r="AT73" t="s">
        <v>701</v>
      </c>
      <c r="AU73" t="s">
        <v>713</v>
      </c>
      <c r="AV73" t="s">
        <v>713</v>
      </c>
      <c r="AW73" t="s">
        <v>701</v>
      </c>
      <c r="AX73" t="s">
        <v>713</v>
      </c>
      <c r="AY73" t="s">
        <v>713</v>
      </c>
      <c r="AZ73" t="s">
        <v>713</v>
      </c>
      <c r="BA73" t="s">
        <v>713</v>
      </c>
      <c r="BB73" t="s">
        <v>713</v>
      </c>
      <c r="BC73" t="s">
        <v>713</v>
      </c>
      <c r="BD73" t="s">
        <v>908</v>
      </c>
      <c r="BE73" t="s">
        <v>68</v>
      </c>
      <c r="BF73" t="s">
        <v>43</v>
      </c>
      <c r="BG73" t="s">
        <v>59</v>
      </c>
      <c r="BH73" t="s">
        <v>69</v>
      </c>
      <c r="BI73" t="s">
        <v>41</v>
      </c>
      <c r="BJ73" t="s">
        <v>61</v>
      </c>
      <c r="BK73" t="s">
        <v>35</v>
      </c>
      <c r="BL73" t="s">
        <v>43</v>
      </c>
      <c r="BM73" t="s">
        <v>63</v>
      </c>
      <c r="BN73" t="s">
        <v>46</v>
      </c>
      <c r="BO73" t="s">
        <v>70</v>
      </c>
      <c r="BP73" t="s">
        <v>43</v>
      </c>
      <c r="BQ73" t="s">
        <v>71</v>
      </c>
      <c r="BR73" t="s">
        <v>696</v>
      </c>
      <c r="BS73" t="s">
        <v>698</v>
      </c>
      <c r="BT73" t="s">
        <v>696</v>
      </c>
      <c r="BU73" t="s">
        <v>698</v>
      </c>
      <c r="BV73" t="s">
        <v>696</v>
      </c>
      <c r="BW73" t="s">
        <v>698</v>
      </c>
      <c r="BX73" t="s">
        <v>698</v>
      </c>
      <c r="BY73" t="s">
        <v>697</v>
      </c>
      <c r="BZ73" t="s">
        <v>696</v>
      </c>
      <c r="CA73" t="s">
        <v>698</v>
      </c>
      <c r="CB73" t="s">
        <v>696</v>
      </c>
      <c r="CC73" t="s">
        <v>696</v>
      </c>
    </row>
    <row r="74" spans="1:81" ht="24" customHeight="1" x14ac:dyDescent="0.2">
      <c r="A74">
        <v>11767867148</v>
      </c>
      <c r="B74" s="12">
        <v>44019.829444444447</v>
      </c>
      <c r="C74" s="12">
        <v>44019.838761574072</v>
      </c>
      <c r="H74" t="s">
        <v>712</v>
      </c>
      <c r="I74" t="s">
        <v>711</v>
      </c>
      <c r="J74" t="s">
        <v>710</v>
      </c>
      <c r="K74" t="s">
        <v>709</v>
      </c>
      <c r="L74" t="s">
        <v>708</v>
      </c>
      <c r="N74" t="s">
        <v>717</v>
      </c>
      <c r="O74" t="s">
        <v>36</v>
      </c>
      <c r="P74" t="s">
        <v>21</v>
      </c>
      <c r="R74" t="s">
        <v>121</v>
      </c>
      <c r="S74" t="s">
        <v>705</v>
      </c>
      <c r="T74" t="s">
        <v>716</v>
      </c>
      <c r="U74" t="s">
        <v>702</v>
      </c>
      <c r="V74">
        <v>5.5</v>
      </c>
      <c r="W74" t="s">
        <v>703</v>
      </c>
      <c r="Y74" t="s">
        <v>39</v>
      </c>
      <c r="AA74">
        <v>3</v>
      </c>
      <c r="AB74" t="s">
        <v>38</v>
      </c>
      <c r="AC74" t="s">
        <v>722</v>
      </c>
      <c r="AD74" t="s">
        <v>721</v>
      </c>
      <c r="AE74" t="s">
        <v>722</v>
      </c>
      <c r="AF74" t="s">
        <v>722</v>
      </c>
      <c r="AG74" t="s">
        <v>722</v>
      </c>
      <c r="AH74" t="s">
        <v>721</v>
      </c>
      <c r="AI74" t="s">
        <v>721</v>
      </c>
      <c r="AJ74" t="s">
        <v>740</v>
      </c>
      <c r="AK74" t="s">
        <v>122</v>
      </c>
      <c r="AL74" t="s">
        <v>751</v>
      </c>
      <c r="AM74">
        <v>9</v>
      </c>
      <c r="AN74">
        <v>3</v>
      </c>
      <c r="AO74" t="s">
        <v>719</v>
      </c>
      <c r="AP74" t="s">
        <v>715</v>
      </c>
      <c r="AQ74" t="s">
        <v>715</v>
      </c>
      <c r="AR74" t="s">
        <v>714</v>
      </c>
      <c r="AS74" t="s">
        <v>718</v>
      </c>
      <c r="AT74" t="s">
        <v>716</v>
      </c>
      <c r="AU74" t="s">
        <v>716</v>
      </c>
      <c r="AV74" t="s">
        <v>716</v>
      </c>
      <c r="AW74" t="s">
        <v>716</v>
      </c>
      <c r="AX74" t="s">
        <v>718</v>
      </c>
      <c r="AY74" t="s">
        <v>716</v>
      </c>
      <c r="AZ74" t="s">
        <v>718</v>
      </c>
      <c r="BA74" t="s">
        <v>718</v>
      </c>
      <c r="BB74" t="s">
        <v>718</v>
      </c>
      <c r="BC74" t="s">
        <v>716</v>
      </c>
      <c r="BD74" t="s">
        <v>23</v>
      </c>
      <c r="BE74" t="s">
        <v>52</v>
      </c>
      <c r="BF74" t="s">
        <v>25</v>
      </c>
      <c r="BG74" t="s">
        <v>53</v>
      </c>
      <c r="BH74" t="s">
        <v>27</v>
      </c>
      <c r="BI74" t="s">
        <v>28</v>
      </c>
      <c r="BJ74" t="s">
        <v>28</v>
      </c>
      <c r="BK74" t="s">
        <v>29</v>
      </c>
      <c r="BL74" t="s">
        <v>64</v>
      </c>
      <c r="BM74" t="s">
        <v>63</v>
      </c>
      <c r="BN74" t="s">
        <v>32</v>
      </c>
      <c r="BO74" t="s">
        <v>33</v>
      </c>
      <c r="BP74" t="s">
        <v>48</v>
      </c>
      <c r="BQ74" t="s">
        <v>71</v>
      </c>
      <c r="BR74" t="s">
        <v>699</v>
      </c>
      <c r="BS74" t="s">
        <v>696</v>
      </c>
      <c r="BT74" t="s">
        <v>700</v>
      </c>
      <c r="BU74" t="s">
        <v>697</v>
      </c>
      <c r="BV74" t="s">
        <v>700</v>
      </c>
      <c r="BW74" t="s">
        <v>697</v>
      </c>
      <c r="BX74" t="s">
        <v>696</v>
      </c>
      <c r="BY74" t="s">
        <v>697</v>
      </c>
      <c r="BZ74" t="s">
        <v>700</v>
      </c>
      <c r="CA74" t="s">
        <v>697</v>
      </c>
      <c r="CB74" t="s">
        <v>700</v>
      </c>
      <c r="CC74" t="s">
        <v>700</v>
      </c>
    </row>
    <row r="75" spans="1:81" ht="24" customHeight="1" x14ac:dyDescent="0.2">
      <c r="A75">
        <v>11767678534</v>
      </c>
      <c r="B75" s="12">
        <v>44019.814293981479</v>
      </c>
      <c r="C75" s="12">
        <v>44019.82</v>
      </c>
      <c r="H75" t="s">
        <v>712</v>
      </c>
      <c r="I75" t="s">
        <v>711</v>
      </c>
      <c r="J75" t="s">
        <v>710</v>
      </c>
      <c r="K75" t="s">
        <v>709</v>
      </c>
      <c r="L75" t="s">
        <v>708</v>
      </c>
      <c r="N75" t="s">
        <v>707</v>
      </c>
      <c r="O75" t="s">
        <v>20</v>
      </c>
      <c r="P75" t="s">
        <v>706</v>
      </c>
      <c r="R75" t="s">
        <v>123</v>
      </c>
      <c r="S75" t="s">
        <v>732</v>
      </c>
      <c r="T75" t="s">
        <v>716</v>
      </c>
      <c r="U75" t="s">
        <v>702</v>
      </c>
      <c r="V75">
        <v>8.5</v>
      </c>
      <c r="W75" t="s">
        <v>703</v>
      </c>
      <c r="Y75" t="s">
        <v>39</v>
      </c>
      <c r="AA75">
        <v>2</v>
      </c>
      <c r="AB75" t="s">
        <v>702</v>
      </c>
      <c r="AC75" t="s">
        <v>699</v>
      </c>
      <c r="AD75" t="s">
        <v>699</v>
      </c>
      <c r="AE75" t="s">
        <v>699</v>
      </c>
      <c r="AF75" t="s">
        <v>727</v>
      </c>
      <c r="AG75" t="s">
        <v>727</v>
      </c>
      <c r="AH75" t="s">
        <v>726</v>
      </c>
      <c r="AI75" t="s">
        <v>699</v>
      </c>
      <c r="AP75" t="s">
        <v>715</v>
      </c>
      <c r="AQ75" t="s">
        <v>715</v>
      </c>
      <c r="AR75" t="s">
        <v>715</v>
      </c>
      <c r="AS75" t="s">
        <v>718</v>
      </c>
      <c r="AT75" t="s">
        <v>713</v>
      </c>
      <c r="AU75" t="s">
        <v>714</v>
      </c>
      <c r="AV75" t="s">
        <v>718</v>
      </c>
      <c r="AW75" t="s">
        <v>716</v>
      </c>
      <c r="AX75" t="s">
        <v>718</v>
      </c>
      <c r="AY75" t="s">
        <v>715</v>
      </c>
      <c r="AZ75" t="s">
        <v>715</v>
      </c>
      <c r="BA75" t="s">
        <v>714</v>
      </c>
      <c r="BB75" t="s">
        <v>714</v>
      </c>
      <c r="BC75" t="s">
        <v>716</v>
      </c>
      <c r="BD75" t="s">
        <v>908</v>
      </c>
      <c r="BE75" t="s">
        <v>52</v>
      </c>
      <c r="BF75" t="s">
        <v>25</v>
      </c>
      <c r="BG75" t="s">
        <v>59</v>
      </c>
      <c r="BH75" t="s">
        <v>60</v>
      </c>
      <c r="BI75" t="s">
        <v>35</v>
      </c>
      <c r="BJ75" t="s">
        <v>74</v>
      </c>
      <c r="BK75" t="s">
        <v>35</v>
      </c>
      <c r="BL75" t="s">
        <v>30</v>
      </c>
      <c r="BM75" t="s">
        <v>31</v>
      </c>
      <c r="BN75" t="s">
        <v>46</v>
      </c>
      <c r="BO75" t="s">
        <v>33</v>
      </c>
      <c r="BP75" t="s">
        <v>34</v>
      </c>
      <c r="BQ75" t="s">
        <v>71</v>
      </c>
      <c r="BR75" t="s">
        <v>697</v>
      </c>
      <c r="BS75" t="s">
        <v>699</v>
      </c>
      <c r="BT75" t="s">
        <v>697</v>
      </c>
      <c r="BU75" t="s">
        <v>700</v>
      </c>
      <c r="BV75" t="s">
        <v>697</v>
      </c>
      <c r="BW75" t="s">
        <v>700</v>
      </c>
      <c r="BX75" t="s">
        <v>700</v>
      </c>
      <c r="BY75" t="s">
        <v>697</v>
      </c>
      <c r="BZ75" t="s">
        <v>696</v>
      </c>
      <c r="CA75" t="s">
        <v>700</v>
      </c>
      <c r="CB75" t="s">
        <v>696</v>
      </c>
      <c r="CC75" t="s">
        <v>696</v>
      </c>
    </row>
    <row r="76" spans="1:81" ht="24" customHeight="1" x14ac:dyDescent="0.2">
      <c r="A76">
        <v>11767429431</v>
      </c>
      <c r="B76" s="12">
        <v>44019.791875000003</v>
      </c>
      <c r="C76" s="12">
        <v>44019.796759259261</v>
      </c>
      <c r="H76" t="s">
        <v>712</v>
      </c>
      <c r="I76" t="s">
        <v>711</v>
      </c>
      <c r="J76" t="s">
        <v>710</v>
      </c>
      <c r="K76" t="s">
        <v>709</v>
      </c>
      <c r="L76" t="s">
        <v>708</v>
      </c>
      <c r="N76" t="s">
        <v>717</v>
      </c>
      <c r="O76" t="s">
        <v>55</v>
      </c>
      <c r="P76" t="s">
        <v>21</v>
      </c>
      <c r="Q76" t="s">
        <v>56</v>
      </c>
      <c r="R76" t="s">
        <v>62</v>
      </c>
      <c r="S76" t="s">
        <v>705</v>
      </c>
      <c r="T76" t="s">
        <v>716</v>
      </c>
      <c r="U76" t="s">
        <v>702</v>
      </c>
      <c r="V76">
        <v>6.5</v>
      </c>
      <c r="W76" t="s">
        <v>703</v>
      </c>
      <c r="Y76" t="s">
        <v>99</v>
      </c>
      <c r="AA76">
        <v>4</v>
      </c>
      <c r="AB76" t="s">
        <v>38</v>
      </c>
      <c r="AC76" t="s">
        <v>721</v>
      </c>
      <c r="AD76" t="s">
        <v>721</v>
      </c>
      <c r="AE76" t="s">
        <v>721</v>
      </c>
      <c r="AF76" t="s">
        <v>721</v>
      </c>
      <c r="AG76" t="s">
        <v>721</v>
      </c>
      <c r="AH76" t="s">
        <v>721</v>
      </c>
      <c r="AI76" t="s">
        <v>721</v>
      </c>
      <c r="AJ76" t="s">
        <v>57</v>
      </c>
      <c r="AL76" t="s">
        <v>751</v>
      </c>
      <c r="AM76">
        <v>6</v>
      </c>
      <c r="AN76">
        <v>3</v>
      </c>
      <c r="AO76" t="s">
        <v>719</v>
      </c>
      <c r="AP76" t="s">
        <v>715</v>
      </c>
      <c r="AQ76" t="s">
        <v>701</v>
      </c>
      <c r="AR76" t="s">
        <v>715</v>
      </c>
      <c r="AS76" t="s">
        <v>714</v>
      </c>
      <c r="AT76" t="s">
        <v>716</v>
      </c>
      <c r="AU76" t="s">
        <v>718</v>
      </c>
      <c r="AV76" t="s">
        <v>715</v>
      </c>
      <c r="AW76" t="s">
        <v>701</v>
      </c>
      <c r="AX76" t="s">
        <v>715</v>
      </c>
      <c r="AY76" t="s">
        <v>713</v>
      </c>
      <c r="AZ76" t="s">
        <v>701</v>
      </c>
      <c r="BA76" t="s">
        <v>701</v>
      </c>
      <c r="BB76" t="s">
        <v>701</v>
      </c>
      <c r="BC76" t="s">
        <v>701</v>
      </c>
      <c r="BD76" t="s">
        <v>23</v>
      </c>
      <c r="BE76" t="s">
        <v>52</v>
      </c>
      <c r="BF76" t="s">
        <v>25</v>
      </c>
      <c r="BG76" t="s">
        <v>53</v>
      </c>
      <c r="BH76" t="s">
        <v>27</v>
      </c>
      <c r="BI76" t="s">
        <v>35</v>
      </c>
      <c r="BJ76" t="s">
        <v>74</v>
      </c>
      <c r="BK76" t="s">
        <v>35</v>
      </c>
      <c r="BL76" t="s">
        <v>64</v>
      </c>
      <c r="BM76" t="s">
        <v>45</v>
      </c>
      <c r="BN76" t="s">
        <v>80</v>
      </c>
      <c r="BO76" t="s">
        <v>33</v>
      </c>
      <c r="BP76" t="s">
        <v>48</v>
      </c>
      <c r="BQ76" t="s">
        <v>35</v>
      </c>
      <c r="BR76" t="s">
        <v>697</v>
      </c>
      <c r="BS76" t="s">
        <v>697</v>
      </c>
      <c r="BT76" t="s">
        <v>700</v>
      </c>
      <c r="BU76" t="s">
        <v>697</v>
      </c>
      <c r="BV76" t="s">
        <v>697</v>
      </c>
      <c r="BW76" t="s">
        <v>700</v>
      </c>
      <c r="BX76" t="s">
        <v>697</v>
      </c>
      <c r="BY76" t="s">
        <v>697</v>
      </c>
      <c r="BZ76" t="s">
        <v>965</v>
      </c>
      <c r="CA76" t="s">
        <v>696</v>
      </c>
      <c r="CB76" t="s">
        <v>697</v>
      </c>
      <c r="CC76" t="s">
        <v>697</v>
      </c>
    </row>
    <row r="77" spans="1:81" ht="24" customHeight="1" x14ac:dyDescent="0.2">
      <c r="A77">
        <v>11767373150</v>
      </c>
      <c r="B77" s="12">
        <v>44019.786608796298</v>
      </c>
      <c r="C77" s="12">
        <v>44019.790706018517</v>
      </c>
      <c r="H77" t="s">
        <v>712</v>
      </c>
      <c r="I77" t="s">
        <v>711</v>
      </c>
      <c r="J77" t="s">
        <v>710</v>
      </c>
      <c r="K77" t="s">
        <v>709</v>
      </c>
      <c r="L77" t="s">
        <v>708</v>
      </c>
      <c r="N77" t="s">
        <v>717</v>
      </c>
      <c r="O77" t="s">
        <v>36</v>
      </c>
      <c r="P77" t="s">
        <v>706</v>
      </c>
      <c r="Q77" t="s">
        <v>702</v>
      </c>
      <c r="R77" t="s">
        <v>124</v>
      </c>
      <c r="S77" t="s">
        <v>732</v>
      </c>
      <c r="T77" t="s">
        <v>716</v>
      </c>
      <c r="U77" t="s">
        <v>702</v>
      </c>
      <c r="V77">
        <v>7.5</v>
      </c>
      <c r="W77" t="s">
        <v>703</v>
      </c>
      <c r="Y77" t="s">
        <v>740</v>
      </c>
      <c r="Z77" t="s">
        <v>864</v>
      </c>
      <c r="AA77">
        <v>3</v>
      </c>
      <c r="AB77" t="s">
        <v>702</v>
      </c>
      <c r="AC77" t="s">
        <v>726</v>
      </c>
      <c r="AD77" t="s">
        <v>699</v>
      </c>
      <c r="AE77" t="s">
        <v>727</v>
      </c>
      <c r="AF77" t="s">
        <v>727</v>
      </c>
      <c r="AG77" t="s">
        <v>738</v>
      </c>
      <c r="AH77" t="s">
        <v>726</v>
      </c>
      <c r="AI77" t="s">
        <v>726</v>
      </c>
      <c r="AP77" t="s">
        <v>701</v>
      </c>
      <c r="AQ77" t="s">
        <v>701</v>
      </c>
      <c r="AR77" t="s">
        <v>701</v>
      </c>
      <c r="AS77" t="s">
        <v>701</v>
      </c>
      <c r="AT77" t="s">
        <v>713</v>
      </c>
      <c r="AU77" t="s">
        <v>701</v>
      </c>
      <c r="AV77" t="s">
        <v>701</v>
      </c>
      <c r="AW77" t="s">
        <v>701</v>
      </c>
      <c r="AX77" t="s">
        <v>701</v>
      </c>
      <c r="AY77" t="s">
        <v>701</v>
      </c>
      <c r="AZ77" t="s">
        <v>713</v>
      </c>
      <c r="BA77" t="s">
        <v>701</v>
      </c>
      <c r="BB77" t="s">
        <v>701</v>
      </c>
      <c r="BC77" t="s">
        <v>701</v>
      </c>
      <c r="BD77" t="s">
        <v>908</v>
      </c>
      <c r="BE77" t="s">
        <v>68</v>
      </c>
      <c r="BF77" t="s">
        <v>58</v>
      </c>
      <c r="BG77" t="s">
        <v>59</v>
      </c>
      <c r="BH77" t="s">
        <v>69</v>
      </c>
      <c r="BI77" t="s">
        <v>41</v>
      </c>
      <c r="BJ77" t="s">
        <v>74</v>
      </c>
      <c r="BK77" t="s">
        <v>43</v>
      </c>
      <c r="BL77" t="s">
        <v>30</v>
      </c>
      <c r="BM77" t="s">
        <v>31</v>
      </c>
      <c r="BN77" t="s">
        <v>46</v>
      </c>
      <c r="BO77" t="s">
        <v>70</v>
      </c>
      <c r="BP77" t="s">
        <v>34</v>
      </c>
      <c r="BQ77" t="s">
        <v>71</v>
      </c>
    </row>
    <row r="78" spans="1:81" ht="24" customHeight="1" x14ac:dyDescent="0.2">
      <c r="A78">
        <v>11767058760</v>
      </c>
      <c r="B78" s="12">
        <v>44019.758263888885</v>
      </c>
      <c r="C78" s="12">
        <v>44019.76189814815</v>
      </c>
      <c r="H78" t="s">
        <v>712</v>
      </c>
      <c r="I78" t="s">
        <v>711</v>
      </c>
      <c r="J78" t="s">
        <v>710</v>
      </c>
      <c r="K78" t="s">
        <v>709</v>
      </c>
      <c r="L78" t="s">
        <v>708</v>
      </c>
      <c r="N78" t="s">
        <v>707</v>
      </c>
      <c r="O78" t="s">
        <v>66</v>
      </c>
      <c r="P78" t="s">
        <v>706</v>
      </c>
      <c r="Q78" t="s">
        <v>702</v>
      </c>
      <c r="R78" t="s">
        <v>125</v>
      </c>
      <c r="S78" t="s">
        <v>732</v>
      </c>
      <c r="T78" t="s">
        <v>716</v>
      </c>
      <c r="U78" t="s">
        <v>38</v>
      </c>
      <c r="V78">
        <v>7</v>
      </c>
      <c r="W78" t="s">
        <v>703</v>
      </c>
      <c r="Y78" t="s">
        <v>39</v>
      </c>
      <c r="AA78">
        <v>4</v>
      </c>
      <c r="AB78" t="s">
        <v>38</v>
      </c>
      <c r="AC78" t="s">
        <v>726</v>
      </c>
      <c r="AD78" t="s">
        <v>722</v>
      </c>
      <c r="AE78" t="s">
        <v>722</v>
      </c>
      <c r="AF78" t="s">
        <v>727</v>
      </c>
      <c r="AG78" t="s">
        <v>727</v>
      </c>
      <c r="AH78" t="s">
        <v>699</v>
      </c>
      <c r="AI78" t="s">
        <v>699</v>
      </c>
      <c r="AJ78" t="s">
        <v>740</v>
      </c>
      <c r="AK78" t="s">
        <v>863</v>
      </c>
      <c r="AL78" t="s">
        <v>720</v>
      </c>
      <c r="AM78">
        <v>1.5</v>
      </c>
      <c r="AN78">
        <v>2</v>
      </c>
      <c r="AO78" t="s">
        <v>739</v>
      </c>
    </row>
    <row r="79" spans="1:81" ht="24" customHeight="1" x14ac:dyDescent="0.2">
      <c r="A79">
        <v>11766896040</v>
      </c>
      <c r="B79" s="12">
        <v>44019.74386574074</v>
      </c>
      <c r="C79" s="12">
        <v>44019.745462962965</v>
      </c>
      <c r="H79" t="s">
        <v>712</v>
      </c>
      <c r="I79" t="s">
        <v>711</v>
      </c>
      <c r="J79" t="s">
        <v>710</v>
      </c>
      <c r="K79" t="s">
        <v>709</v>
      </c>
      <c r="L79" t="s">
        <v>708</v>
      </c>
      <c r="N79" t="s">
        <v>717</v>
      </c>
      <c r="O79" t="s">
        <v>55</v>
      </c>
      <c r="P79" t="s">
        <v>21</v>
      </c>
      <c r="Q79" t="s">
        <v>862</v>
      </c>
      <c r="R79" t="s">
        <v>62</v>
      </c>
      <c r="S79" t="s">
        <v>705</v>
      </c>
      <c r="T79" t="s">
        <v>716</v>
      </c>
      <c r="U79" t="s">
        <v>702</v>
      </c>
      <c r="V79">
        <v>8</v>
      </c>
      <c r="W79" t="s">
        <v>703</v>
      </c>
      <c r="Y79" t="s">
        <v>51</v>
      </c>
      <c r="AA79">
        <v>3</v>
      </c>
      <c r="AB79" t="s">
        <v>702</v>
      </c>
      <c r="AC79" t="s">
        <v>726</v>
      </c>
      <c r="AD79" t="s">
        <v>726</v>
      </c>
      <c r="AE79" t="s">
        <v>722</v>
      </c>
      <c r="AF79" t="s">
        <v>726</v>
      </c>
      <c r="AG79" t="s">
        <v>699</v>
      </c>
      <c r="AH79" t="s">
        <v>721</v>
      </c>
      <c r="AI79" t="s">
        <v>726</v>
      </c>
    </row>
    <row r="80" spans="1:81" ht="24" customHeight="1" x14ac:dyDescent="0.2">
      <c r="A80">
        <v>11766678933</v>
      </c>
      <c r="B80" s="12">
        <v>44019.677418981482</v>
      </c>
      <c r="C80" s="12">
        <v>44019.714317129627</v>
      </c>
      <c r="H80" t="s">
        <v>712</v>
      </c>
      <c r="I80" t="s">
        <v>711</v>
      </c>
      <c r="J80" t="s">
        <v>710</v>
      </c>
      <c r="K80" t="s">
        <v>709</v>
      </c>
      <c r="L80" t="s">
        <v>708</v>
      </c>
      <c r="N80" t="s">
        <v>717</v>
      </c>
      <c r="O80" t="s">
        <v>72</v>
      </c>
      <c r="P80" t="s">
        <v>21</v>
      </c>
      <c r="Q80" t="s">
        <v>702</v>
      </c>
      <c r="R80" t="s">
        <v>126</v>
      </c>
      <c r="S80" t="s">
        <v>732</v>
      </c>
      <c r="T80" t="s">
        <v>716</v>
      </c>
      <c r="U80" t="s">
        <v>702</v>
      </c>
      <c r="V80">
        <v>6</v>
      </c>
      <c r="W80" t="s">
        <v>703</v>
      </c>
      <c r="Y80" t="s">
        <v>39</v>
      </c>
      <c r="AA80">
        <v>2</v>
      </c>
      <c r="AB80" t="s">
        <v>38</v>
      </c>
      <c r="AC80" t="s">
        <v>722</v>
      </c>
      <c r="AD80" t="s">
        <v>722</v>
      </c>
      <c r="AE80" t="s">
        <v>722</v>
      </c>
      <c r="AF80" t="s">
        <v>722</v>
      </c>
      <c r="AG80" t="s">
        <v>722</v>
      </c>
      <c r="AH80" t="s">
        <v>722</v>
      </c>
      <c r="AI80" t="s">
        <v>722</v>
      </c>
      <c r="AJ80" t="s">
        <v>57</v>
      </c>
      <c r="AL80" t="s">
        <v>720</v>
      </c>
      <c r="AM80">
        <v>2</v>
      </c>
      <c r="AN80">
        <v>1.5</v>
      </c>
      <c r="AO80" t="s">
        <v>719</v>
      </c>
      <c r="AP80" t="s">
        <v>718</v>
      </c>
      <c r="AQ80" t="s">
        <v>718</v>
      </c>
      <c r="AR80" t="s">
        <v>716</v>
      </c>
      <c r="AS80" t="s">
        <v>718</v>
      </c>
      <c r="AT80" t="s">
        <v>716</v>
      </c>
      <c r="AU80" t="s">
        <v>718</v>
      </c>
      <c r="AV80" t="s">
        <v>715</v>
      </c>
      <c r="AW80" t="s">
        <v>714</v>
      </c>
      <c r="AX80" t="s">
        <v>716</v>
      </c>
      <c r="AY80" t="s">
        <v>715</v>
      </c>
      <c r="AZ80" t="s">
        <v>713</v>
      </c>
      <c r="BA80" t="s">
        <v>718</v>
      </c>
      <c r="BB80" t="s">
        <v>718</v>
      </c>
      <c r="BC80" t="s">
        <v>716</v>
      </c>
      <c r="BD80" t="s">
        <v>41</v>
      </c>
      <c r="BE80" t="s">
        <v>47</v>
      </c>
      <c r="BF80" t="s">
        <v>25</v>
      </c>
      <c r="BG80" t="s">
        <v>53</v>
      </c>
      <c r="BH80" t="s">
        <v>27</v>
      </c>
      <c r="BI80" t="s">
        <v>28</v>
      </c>
      <c r="BJ80" t="s">
        <v>28</v>
      </c>
      <c r="BK80" t="s">
        <v>44</v>
      </c>
      <c r="BL80" t="s">
        <v>43</v>
      </c>
      <c r="BM80" t="s">
        <v>63</v>
      </c>
      <c r="BN80" t="s">
        <v>43</v>
      </c>
      <c r="BO80" t="s">
        <v>47</v>
      </c>
      <c r="BP80" t="s">
        <v>43</v>
      </c>
      <c r="BQ80" t="s">
        <v>35</v>
      </c>
      <c r="BR80" t="s">
        <v>697</v>
      </c>
      <c r="BS80" t="s">
        <v>700</v>
      </c>
      <c r="BT80" t="s">
        <v>699</v>
      </c>
      <c r="BU80" t="s">
        <v>700</v>
      </c>
      <c r="BV80" t="s">
        <v>699</v>
      </c>
      <c r="BW80" t="s">
        <v>699</v>
      </c>
      <c r="BX80" t="s">
        <v>697</v>
      </c>
      <c r="BY80" t="s">
        <v>700</v>
      </c>
      <c r="BZ80" t="s">
        <v>700</v>
      </c>
      <c r="CA80" t="s">
        <v>965</v>
      </c>
      <c r="CB80" t="s">
        <v>697</v>
      </c>
      <c r="CC80" t="s">
        <v>697</v>
      </c>
    </row>
    <row r="81" spans="1:81" ht="24" customHeight="1" x14ac:dyDescent="0.2">
      <c r="A81">
        <v>11766500600</v>
      </c>
      <c r="B81" s="12">
        <v>44019.679166666669</v>
      </c>
      <c r="C81" s="12">
        <v>44019.684687499997</v>
      </c>
      <c r="H81" t="s">
        <v>712</v>
      </c>
      <c r="I81" t="s">
        <v>711</v>
      </c>
      <c r="J81" t="s">
        <v>710</v>
      </c>
      <c r="K81" t="s">
        <v>709</v>
      </c>
      <c r="L81" t="s">
        <v>708</v>
      </c>
      <c r="N81" t="s">
        <v>717</v>
      </c>
      <c r="O81" t="s">
        <v>55</v>
      </c>
      <c r="P81" t="s">
        <v>21</v>
      </c>
      <c r="Q81" t="s">
        <v>797</v>
      </c>
      <c r="R81" t="s">
        <v>62</v>
      </c>
      <c r="S81" t="s">
        <v>705</v>
      </c>
      <c r="T81" t="s">
        <v>716</v>
      </c>
      <c r="U81" t="s">
        <v>702</v>
      </c>
      <c r="V81">
        <v>8</v>
      </c>
      <c r="W81" t="s">
        <v>703</v>
      </c>
      <c r="Y81" t="s">
        <v>39</v>
      </c>
      <c r="AA81">
        <v>4</v>
      </c>
      <c r="AB81" t="s">
        <v>702</v>
      </c>
      <c r="AC81" t="s">
        <v>722</v>
      </c>
      <c r="AD81" t="s">
        <v>726</v>
      </c>
      <c r="AE81" t="s">
        <v>722</v>
      </c>
      <c r="AF81" t="s">
        <v>727</v>
      </c>
      <c r="AG81" t="s">
        <v>738</v>
      </c>
      <c r="AH81" t="s">
        <v>726</v>
      </c>
      <c r="AI81" t="s">
        <v>726</v>
      </c>
      <c r="AP81" t="s">
        <v>701</v>
      </c>
      <c r="AQ81" t="s">
        <v>701</v>
      </c>
      <c r="AR81" t="s">
        <v>701</v>
      </c>
      <c r="AS81" t="s">
        <v>714</v>
      </c>
      <c r="AT81" t="s">
        <v>701</v>
      </c>
      <c r="AU81" t="s">
        <v>718</v>
      </c>
      <c r="AV81" t="s">
        <v>701</v>
      </c>
      <c r="AW81" t="s">
        <v>701</v>
      </c>
      <c r="AX81" t="s">
        <v>701</v>
      </c>
      <c r="AY81" t="s">
        <v>701</v>
      </c>
      <c r="AZ81" t="s">
        <v>701</v>
      </c>
      <c r="BA81" t="s">
        <v>718</v>
      </c>
      <c r="BB81" t="s">
        <v>701</v>
      </c>
      <c r="BC81" t="s">
        <v>701</v>
      </c>
      <c r="BD81" t="s">
        <v>908</v>
      </c>
      <c r="BE81" t="s">
        <v>68</v>
      </c>
      <c r="BF81" t="s">
        <v>43</v>
      </c>
      <c r="BG81" t="s">
        <v>59</v>
      </c>
      <c r="BH81" t="s">
        <v>60</v>
      </c>
      <c r="BI81" t="s">
        <v>41</v>
      </c>
      <c r="BJ81" t="s">
        <v>74</v>
      </c>
      <c r="BK81" t="s">
        <v>43</v>
      </c>
      <c r="BL81" t="s">
        <v>43</v>
      </c>
      <c r="BM81" t="s">
        <v>31</v>
      </c>
      <c r="BN81" t="s">
        <v>32</v>
      </c>
      <c r="BO81" t="s">
        <v>70</v>
      </c>
      <c r="BP81" t="s">
        <v>43</v>
      </c>
      <c r="BQ81" t="s">
        <v>71</v>
      </c>
      <c r="BR81" t="s">
        <v>697</v>
      </c>
      <c r="BS81" t="s">
        <v>700</v>
      </c>
      <c r="BT81" t="s">
        <v>697</v>
      </c>
      <c r="BU81" t="s">
        <v>700</v>
      </c>
      <c r="BV81" t="s">
        <v>697</v>
      </c>
      <c r="BW81" t="s">
        <v>700</v>
      </c>
      <c r="BX81" t="s">
        <v>700</v>
      </c>
      <c r="BY81" t="s">
        <v>965</v>
      </c>
      <c r="BZ81" t="s">
        <v>697</v>
      </c>
      <c r="CA81" t="s">
        <v>700</v>
      </c>
      <c r="CB81" t="s">
        <v>697</v>
      </c>
      <c r="CC81" t="s">
        <v>697</v>
      </c>
    </row>
    <row r="82" spans="1:81" ht="24" customHeight="1" x14ac:dyDescent="0.2">
      <c r="A82">
        <v>11766400913</v>
      </c>
      <c r="B82" s="12">
        <v>44019.665810185186</v>
      </c>
      <c r="C82" s="12">
        <v>44019.669166666667</v>
      </c>
      <c r="H82" t="s">
        <v>712</v>
      </c>
      <c r="I82" t="s">
        <v>711</v>
      </c>
      <c r="J82" t="s">
        <v>710</v>
      </c>
      <c r="K82" t="s">
        <v>709</v>
      </c>
      <c r="L82" t="s">
        <v>708</v>
      </c>
      <c r="N82" t="s">
        <v>717</v>
      </c>
      <c r="O82" t="s">
        <v>55</v>
      </c>
      <c r="P82" t="s">
        <v>706</v>
      </c>
      <c r="R82" t="s">
        <v>62</v>
      </c>
      <c r="S82" t="s">
        <v>705</v>
      </c>
      <c r="T82" t="s">
        <v>716</v>
      </c>
      <c r="U82" t="s">
        <v>702</v>
      </c>
      <c r="V82">
        <v>7.5</v>
      </c>
      <c r="W82" t="s">
        <v>703</v>
      </c>
      <c r="Y82" t="s">
        <v>93</v>
      </c>
      <c r="AA82">
        <v>4</v>
      </c>
      <c r="AB82" t="s">
        <v>38</v>
      </c>
      <c r="AC82" t="s">
        <v>721</v>
      </c>
      <c r="AD82" t="s">
        <v>722</v>
      </c>
      <c r="AE82" t="s">
        <v>721</v>
      </c>
      <c r="AF82" t="s">
        <v>721</v>
      </c>
      <c r="AG82" t="s">
        <v>726</v>
      </c>
      <c r="AH82" t="s">
        <v>726</v>
      </c>
      <c r="AI82" t="s">
        <v>722</v>
      </c>
      <c r="AJ82" t="s">
        <v>57</v>
      </c>
      <c r="AL82" t="s">
        <v>720</v>
      </c>
      <c r="AM82">
        <v>7</v>
      </c>
      <c r="AN82">
        <v>3</v>
      </c>
      <c r="AO82" t="s">
        <v>719</v>
      </c>
      <c r="AP82" t="s">
        <v>701</v>
      </c>
      <c r="AQ82" t="s">
        <v>713</v>
      </c>
      <c r="AR82" t="s">
        <v>713</v>
      </c>
      <c r="AS82" t="s">
        <v>713</v>
      </c>
      <c r="AT82" t="s">
        <v>713</v>
      </c>
      <c r="AU82" t="s">
        <v>713</v>
      </c>
      <c r="AV82" t="s">
        <v>715</v>
      </c>
      <c r="AW82" t="s">
        <v>701</v>
      </c>
      <c r="AX82" t="s">
        <v>701</v>
      </c>
      <c r="AY82" t="s">
        <v>701</v>
      </c>
      <c r="AZ82" t="s">
        <v>713</v>
      </c>
      <c r="BA82" t="s">
        <v>713</v>
      </c>
      <c r="BB82" t="s">
        <v>713</v>
      </c>
      <c r="BC82" t="s">
        <v>701</v>
      </c>
      <c r="BD82" t="s">
        <v>23</v>
      </c>
      <c r="BE82" t="s">
        <v>52</v>
      </c>
      <c r="BF82" t="s">
        <v>42</v>
      </c>
      <c r="BG82" t="s">
        <v>59</v>
      </c>
      <c r="BH82" t="s">
        <v>60</v>
      </c>
      <c r="BI82" t="s">
        <v>35</v>
      </c>
      <c r="BJ82" t="s">
        <v>61</v>
      </c>
      <c r="BK82" t="s">
        <v>29</v>
      </c>
      <c r="BL82" t="s">
        <v>29</v>
      </c>
      <c r="BM82" t="s">
        <v>45</v>
      </c>
      <c r="BN82" t="s">
        <v>80</v>
      </c>
      <c r="BO82" t="s">
        <v>70</v>
      </c>
      <c r="BP82" t="s">
        <v>64</v>
      </c>
      <c r="BQ82" t="s">
        <v>35</v>
      </c>
      <c r="BR82" t="s">
        <v>697</v>
      </c>
      <c r="BS82" t="s">
        <v>696</v>
      </c>
      <c r="BT82" t="s">
        <v>697</v>
      </c>
      <c r="BU82" t="s">
        <v>700</v>
      </c>
      <c r="BV82" t="s">
        <v>700</v>
      </c>
      <c r="BW82" t="s">
        <v>700</v>
      </c>
      <c r="BX82" t="s">
        <v>700</v>
      </c>
      <c r="BY82" t="s">
        <v>697</v>
      </c>
      <c r="BZ82" t="s">
        <v>697</v>
      </c>
      <c r="CA82" t="s">
        <v>700</v>
      </c>
      <c r="CB82" t="s">
        <v>697</v>
      </c>
      <c r="CC82" t="s">
        <v>697</v>
      </c>
    </row>
    <row r="83" spans="1:81" ht="24" customHeight="1" x14ac:dyDescent="0.2">
      <c r="A83">
        <v>11766265981</v>
      </c>
      <c r="B83" s="12">
        <v>44019.647372685184</v>
      </c>
      <c r="C83" s="12">
        <v>44019.648263888892</v>
      </c>
      <c r="H83" t="s">
        <v>712</v>
      </c>
      <c r="I83" t="s">
        <v>711</v>
      </c>
      <c r="J83" t="s">
        <v>710</v>
      </c>
      <c r="K83" t="s">
        <v>709</v>
      </c>
      <c r="L83" t="s">
        <v>708</v>
      </c>
    </row>
    <row r="84" spans="1:81" ht="24" customHeight="1" x14ac:dyDescent="0.2">
      <c r="A84">
        <v>11766101038</v>
      </c>
      <c r="B84" s="12">
        <v>44019.621944444443</v>
      </c>
      <c r="C84" s="12">
        <v>44019.62604166667</v>
      </c>
      <c r="H84" t="s">
        <v>712</v>
      </c>
      <c r="I84" t="s">
        <v>711</v>
      </c>
      <c r="J84" t="s">
        <v>710</v>
      </c>
      <c r="K84" t="s">
        <v>709</v>
      </c>
      <c r="L84" t="s">
        <v>708</v>
      </c>
      <c r="N84" t="s">
        <v>707</v>
      </c>
      <c r="O84" t="s">
        <v>20</v>
      </c>
      <c r="P84" t="s">
        <v>21</v>
      </c>
      <c r="Q84" t="s">
        <v>702</v>
      </c>
      <c r="R84" t="s">
        <v>62</v>
      </c>
      <c r="S84" t="s">
        <v>732</v>
      </c>
      <c r="T84" t="s">
        <v>716</v>
      </c>
      <c r="U84" t="s">
        <v>702</v>
      </c>
      <c r="V84">
        <v>8</v>
      </c>
      <c r="W84" t="s">
        <v>703</v>
      </c>
      <c r="Y84" t="s">
        <v>39</v>
      </c>
      <c r="AA84">
        <v>2</v>
      </c>
      <c r="AB84" t="s">
        <v>38</v>
      </c>
      <c r="AC84" t="s">
        <v>721</v>
      </c>
      <c r="AD84" t="s">
        <v>721</v>
      </c>
      <c r="AE84" t="s">
        <v>726</v>
      </c>
      <c r="AF84" t="s">
        <v>726</v>
      </c>
      <c r="AG84" t="s">
        <v>721</v>
      </c>
      <c r="AH84" t="s">
        <v>721</v>
      </c>
      <c r="AI84" t="s">
        <v>722</v>
      </c>
      <c r="AJ84" t="s">
        <v>57</v>
      </c>
      <c r="AL84" t="s">
        <v>743</v>
      </c>
      <c r="AM84">
        <v>5</v>
      </c>
      <c r="AN84">
        <v>2.5</v>
      </c>
      <c r="AO84" t="s">
        <v>719</v>
      </c>
      <c r="AP84" t="s">
        <v>715</v>
      </c>
      <c r="AQ84" t="s">
        <v>715</v>
      </c>
      <c r="AR84" t="s">
        <v>715</v>
      </c>
      <c r="AS84" t="s">
        <v>715</v>
      </c>
      <c r="AT84" t="s">
        <v>718</v>
      </c>
      <c r="AU84" t="s">
        <v>718</v>
      </c>
      <c r="AV84" t="s">
        <v>714</v>
      </c>
      <c r="AW84" t="s">
        <v>718</v>
      </c>
      <c r="AX84" t="s">
        <v>715</v>
      </c>
      <c r="AY84" t="s">
        <v>715</v>
      </c>
      <c r="AZ84" t="s">
        <v>701</v>
      </c>
      <c r="BA84" t="s">
        <v>714</v>
      </c>
      <c r="BB84" t="s">
        <v>701</v>
      </c>
      <c r="BC84" t="s">
        <v>714</v>
      </c>
      <c r="BD84" t="s">
        <v>23</v>
      </c>
      <c r="BE84" t="s">
        <v>52</v>
      </c>
      <c r="BF84" t="s">
        <v>25</v>
      </c>
      <c r="BG84" t="s">
        <v>59</v>
      </c>
      <c r="BH84" t="s">
        <v>23</v>
      </c>
      <c r="BI84" t="s">
        <v>35</v>
      </c>
      <c r="BJ84" t="s">
        <v>74</v>
      </c>
      <c r="BK84" t="s">
        <v>35</v>
      </c>
      <c r="BL84" t="s">
        <v>30</v>
      </c>
      <c r="BM84" t="s">
        <v>31</v>
      </c>
      <c r="BN84" t="s">
        <v>46</v>
      </c>
      <c r="BO84" t="s">
        <v>33</v>
      </c>
      <c r="BP84" t="s">
        <v>34</v>
      </c>
      <c r="BQ84" t="s">
        <v>35</v>
      </c>
      <c r="BR84" t="s">
        <v>697</v>
      </c>
      <c r="BS84" t="s">
        <v>700</v>
      </c>
      <c r="BT84" t="s">
        <v>697</v>
      </c>
      <c r="BU84" t="s">
        <v>700</v>
      </c>
      <c r="BV84" t="s">
        <v>699</v>
      </c>
      <c r="BW84" t="s">
        <v>700</v>
      </c>
      <c r="BX84" t="s">
        <v>697</v>
      </c>
      <c r="BY84" t="s">
        <v>696</v>
      </c>
      <c r="BZ84" t="s">
        <v>697</v>
      </c>
      <c r="CA84" t="s">
        <v>700</v>
      </c>
      <c r="CB84" t="s">
        <v>965</v>
      </c>
      <c r="CC84" t="s">
        <v>965</v>
      </c>
    </row>
    <row r="85" spans="1:81" ht="24" customHeight="1" x14ac:dyDescent="0.2">
      <c r="A85">
        <v>11765986213</v>
      </c>
      <c r="B85" s="12">
        <v>44019.602916666663</v>
      </c>
      <c r="C85" s="12">
        <v>44019.607407407406</v>
      </c>
      <c r="H85" t="s">
        <v>712</v>
      </c>
      <c r="I85" t="s">
        <v>711</v>
      </c>
      <c r="J85" t="s">
        <v>710</v>
      </c>
      <c r="K85" t="s">
        <v>709</v>
      </c>
      <c r="L85" t="s">
        <v>708</v>
      </c>
      <c r="N85" t="s">
        <v>717</v>
      </c>
      <c r="O85" t="s">
        <v>20</v>
      </c>
      <c r="P85" t="s">
        <v>21</v>
      </c>
      <c r="Q85" t="s">
        <v>702</v>
      </c>
      <c r="R85" t="s">
        <v>127</v>
      </c>
      <c r="S85" t="s">
        <v>705</v>
      </c>
      <c r="T85" t="s">
        <v>716</v>
      </c>
      <c r="U85" t="s">
        <v>38</v>
      </c>
      <c r="V85">
        <v>8</v>
      </c>
      <c r="W85" t="s">
        <v>703</v>
      </c>
      <c r="Y85" t="s">
        <v>39</v>
      </c>
      <c r="AA85">
        <v>4</v>
      </c>
      <c r="AB85" t="s">
        <v>38</v>
      </c>
      <c r="AC85" t="s">
        <v>721</v>
      </c>
      <c r="AD85" t="s">
        <v>721</v>
      </c>
      <c r="AE85" t="s">
        <v>721</v>
      </c>
      <c r="AF85" t="s">
        <v>721</v>
      </c>
      <c r="AG85" t="s">
        <v>721</v>
      </c>
      <c r="AH85" t="s">
        <v>721</v>
      </c>
      <c r="AI85" t="s">
        <v>721</v>
      </c>
      <c r="AJ85" t="s">
        <v>57</v>
      </c>
      <c r="AL85" t="s">
        <v>751</v>
      </c>
      <c r="AM85">
        <v>8</v>
      </c>
      <c r="AN85">
        <v>4</v>
      </c>
      <c r="AO85" t="s">
        <v>719</v>
      </c>
      <c r="AP85" t="s">
        <v>715</v>
      </c>
      <c r="AQ85" t="s">
        <v>718</v>
      </c>
      <c r="AR85" t="s">
        <v>718</v>
      </c>
      <c r="AS85" t="s">
        <v>718</v>
      </c>
      <c r="AT85" t="s">
        <v>718</v>
      </c>
      <c r="AU85" t="s">
        <v>718</v>
      </c>
      <c r="AV85" t="s">
        <v>718</v>
      </c>
      <c r="AW85" t="s">
        <v>718</v>
      </c>
      <c r="AX85" t="s">
        <v>718</v>
      </c>
      <c r="AY85" t="s">
        <v>718</v>
      </c>
      <c r="AZ85" t="s">
        <v>718</v>
      </c>
      <c r="BA85" t="s">
        <v>718</v>
      </c>
      <c r="BB85" t="s">
        <v>718</v>
      </c>
      <c r="BC85" t="s">
        <v>718</v>
      </c>
      <c r="BD85" t="s">
        <v>41</v>
      </c>
      <c r="BE85" t="s">
        <v>52</v>
      </c>
      <c r="BF85" t="s">
        <v>42</v>
      </c>
      <c r="BG85" t="s">
        <v>53</v>
      </c>
      <c r="BH85" t="s">
        <v>27</v>
      </c>
      <c r="BI85" t="s">
        <v>43</v>
      </c>
      <c r="BJ85" t="s">
        <v>28</v>
      </c>
      <c r="BK85" t="s">
        <v>29</v>
      </c>
      <c r="BL85" t="s">
        <v>30</v>
      </c>
      <c r="BM85" t="s">
        <v>63</v>
      </c>
      <c r="BN85" t="s">
        <v>46</v>
      </c>
      <c r="BO85" t="s">
        <v>33</v>
      </c>
      <c r="BP85" t="s">
        <v>48</v>
      </c>
      <c r="BQ85" t="s">
        <v>35</v>
      </c>
      <c r="BR85" t="s">
        <v>700</v>
      </c>
      <c r="BS85" t="s">
        <v>697</v>
      </c>
      <c r="BT85" t="s">
        <v>697</v>
      </c>
      <c r="BU85" t="s">
        <v>697</v>
      </c>
      <c r="BV85" t="s">
        <v>700</v>
      </c>
      <c r="BW85" t="s">
        <v>696</v>
      </c>
      <c r="BX85" t="s">
        <v>697</v>
      </c>
      <c r="BY85" t="s">
        <v>697</v>
      </c>
      <c r="BZ85" t="s">
        <v>700</v>
      </c>
      <c r="CA85" t="s">
        <v>697</v>
      </c>
      <c r="CB85" t="s">
        <v>700</v>
      </c>
      <c r="CC85" t="s">
        <v>700</v>
      </c>
    </row>
    <row r="86" spans="1:81" ht="24" customHeight="1" x14ac:dyDescent="0.2">
      <c r="A86">
        <v>11765961914</v>
      </c>
      <c r="B86" s="12">
        <v>44019.597916666666</v>
      </c>
      <c r="C86" s="12">
        <v>44019.605983796297</v>
      </c>
      <c r="H86" t="s">
        <v>712</v>
      </c>
      <c r="I86" t="s">
        <v>711</v>
      </c>
      <c r="J86" t="s">
        <v>710</v>
      </c>
      <c r="K86" t="s">
        <v>709</v>
      </c>
      <c r="L86" t="s">
        <v>708</v>
      </c>
      <c r="N86" t="s">
        <v>707</v>
      </c>
      <c r="O86" t="s">
        <v>36</v>
      </c>
      <c r="P86" t="s">
        <v>21</v>
      </c>
      <c r="Q86" t="s">
        <v>702</v>
      </c>
      <c r="R86" t="s">
        <v>128</v>
      </c>
      <c r="S86" t="s">
        <v>732</v>
      </c>
      <c r="T86" t="s">
        <v>716</v>
      </c>
      <c r="U86" t="s">
        <v>38</v>
      </c>
      <c r="V86">
        <v>7</v>
      </c>
      <c r="W86" t="s">
        <v>703</v>
      </c>
      <c r="Y86" t="s">
        <v>51</v>
      </c>
      <c r="AA86">
        <v>3</v>
      </c>
      <c r="AB86" t="s">
        <v>38</v>
      </c>
      <c r="AC86" t="s">
        <v>722</v>
      </c>
      <c r="AD86" t="s">
        <v>721</v>
      </c>
      <c r="AE86" t="s">
        <v>722</v>
      </c>
      <c r="AF86" t="s">
        <v>726</v>
      </c>
      <c r="AG86" t="s">
        <v>699</v>
      </c>
      <c r="AH86" t="s">
        <v>721</v>
      </c>
      <c r="AI86" t="s">
        <v>722</v>
      </c>
      <c r="AJ86" t="s">
        <v>57</v>
      </c>
      <c r="AL86" t="s">
        <v>720</v>
      </c>
      <c r="AM86">
        <v>4</v>
      </c>
      <c r="AN86">
        <v>3</v>
      </c>
      <c r="AO86" t="s">
        <v>719</v>
      </c>
      <c r="AP86" t="s">
        <v>701</v>
      </c>
      <c r="AQ86" t="s">
        <v>713</v>
      </c>
      <c r="AR86" t="s">
        <v>713</v>
      </c>
      <c r="AS86" t="s">
        <v>701</v>
      </c>
      <c r="AT86" t="s">
        <v>713</v>
      </c>
      <c r="AU86" t="s">
        <v>714</v>
      </c>
      <c r="AV86" t="s">
        <v>713</v>
      </c>
      <c r="AW86" t="s">
        <v>701</v>
      </c>
      <c r="AX86" t="s">
        <v>713</v>
      </c>
      <c r="AY86" t="s">
        <v>713</v>
      </c>
      <c r="AZ86" t="s">
        <v>713</v>
      </c>
      <c r="BA86" t="s">
        <v>701</v>
      </c>
      <c r="BB86" t="s">
        <v>713</v>
      </c>
      <c r="BC86" t="s">
        <v>701</v>
      </c>
      <c r="BD86" t="s">
        <v>43</v>
      </c>
      <c r="BE86" t="s">
        <v>68</v>
      </c>
      <c r="BF86" t="s">
        <v>43</v>
      </c>
      <c r="BG86" t="s">
        <v>59</v>
      </c>
      <c r="BH86" t="s">
        <v>60</v>
      </c>
      <c r="BI86" t="s">
        <v>41</v>
      </c>
      <c r="BJ86" t="s">
        <v>61</v>
      </c>
      <c r="BK86" t="s">
        <v>35</v>
      </c>
      <c r="BL86" t="s">
        <v>43</v>
      </c>
      <c r="BM86" t="s">
        <v>45</v>
      </c>
      <c r="BN86" t="s">
        <v>32</v>
      </c>
      <c r="BO86" t="s">
        <v>70</v>
      </c>
      <c r="BP86" t="s">
        <v>34</v>
      </c>
      <c r="BQ86" t="s">
        <v>71</v>
      </c>
      <c r="BR86" t="s">
        <v>697</v>
      </c>
      <c r="BS86" t="s">
        <v>698</v>
      </c>
      <c r="BT86" t="s">
        <v>697</v>
      </c>
      <c r="BU86" t="s">
        <v>698</v>
      </c>
      <c r="BV86" t="s">
        <v>696</v>
      </c>
      <c r="BW86" t="s">
        <v>698</v>
      </c>
      <c r="BX86" t="s">
        <v>698</v>
      </c>
      <c r="BY86" t="s">
        <v>696</v>
      </c>
      <c r="BZ86" t="s">
        <v>696</v>
      </c>
      <c r="CA86" t="s">
        <v>698</v>
      </c>
      <c r="CB86" t="s">
        <v>697</v>
      </c>
      <c r="CC86" t="s">
        <v>696</v>
      </c>
    </row>
    <row r="87" spans="1:81" ht="24" customHeight="1" x14ac:dyDescent="0.2">
      <c r="A87">
        <v>11765791555</v>
      </c>
      <c r="B87" s="12">
        <v>44019.570486111108</v>
      </c>
      <c r="C87" s="12">
        <v>44019.570983796293</v>
      </c>
      <c r="H87" t="s">
        <v>712</v>
      </c>
      <c r="I87" t="s">
        <v>711</v>
      </c>
      <c r="J87" t="s">
        <v>710</v>
      </c>
      <c r="K87" t="s">
        <v>709</v>
      </c>
      <c r="L87" t="s">
        <v>708</v>
      </c>
    </row>
    <row r="88" spans="1:81" ht="24" customHeight="1" x14ac:dyDescent="0.2">
      <c r="A88">
        <v>11765726967</v>
      </c>
      <c r="B88" s="12">
        <v>44019.558159722219</v>
      </c>
      <c r="C88" s="12">
        <v>44019.560046296298</v>
      </c>
      <c r="H88" t="s">
        <v>712</v>
      </c>
      <c r="I88" t="s">
        <v>711</v>
      </c>
      <c r="J88" t="s">
        <v>710</v>
      </c>
      <c r="K88" t="s">
        <v>709</v>
      </c>
      <c r="L88" t="s">
        <v>708</v>
      </c>
      <c r="N88" t="s">
        <v>707</v>
      </c>
      <c r="O88" t="s">
        <v>66</v>
      </c>
      <c r="P88" t="s">
        <v>21</v>
      </c>
      <c r="Q88" t="s">
        <v>750</v>
      </c>
      <c r="R88" t="s">
        <v>76</v>
      </c>
      <c r="S88" t="s">
        <v>705</v>
      </c>
      <c r="T88" t="s">
        <v>716</v>
      </c>
      <c r="U88" t="s">
        <v>702</v>
      </c>
      <c r="V88">
        <v>7.5</v>
      </c>
      <c r="W88" t="s">
        <v>703</v>
      </c>
      <c r="Y88" t="s">
        <v>51</v>
      </c>
      <c r="AA88">
        <v>1</v>
      </c>
      <c r="AB88" t="s">
        <v>702</v>
      </c>
      <c r="AC88" t="s">
        <v>738</v>
      </c>
      <c r="AD88" t="s">
        <v>727</v>
      </c>
      <c r="AE88" t="s">
        <v>698</v>
      </c>
      <c r="AF88" t="s">
        <v>698</v>
      </c>
      <c r="AG88" t="s">
        <v>698</v>
      </c>
      <c r="AH88" t="s">
        <v>698</v>
      </c>
      <c r="AI88" t="s">
        <v>699</v>
      </c>
    </row>
    <row r="89" spans="1:81" ht="24" customHeight="1" x14ac:dyDescent="0.2">
      <c r="A89">
        <v>11765574513</v>
      </c>
      <c r="B89" s="12">
        <v>44019.529432870368</v>
      </c>
      <c r="C89" s="12">
        <v>44019.533460648148</v>
      </c>
      <c r="H89" t="s">
        <v>712</v>
      </c>
      <c r="I89" t="s">
        <v>711</v>
      </c>
      <c r="J89" t="s">
        <v>710</v>
      </c>
      <c r="K89" t="s">
        <v>709</v>
      </c>
      <c r="L89" t="s">
        <v>708</v>
      </c>
      <c r="N89" t="s">
        <v>717</v>
      </c>
      <c r="O89" t="s">
        <v>55</v>
      </c>
      <c r="P89" t="s">
        <v>706</v>
      </c>
      <c r="Q89" t="s">
        <v>702</v>
      </c>
      <c r="R89" t="s">
        <v>62</v>
      </c>
      <c r="S89" t="s">
        <v>705</v>
      </c>
      <c r="T89" t="s">
        <v>716</v>
      </c>
      <c r="U89" t="s">
        <v>702</v>
      </c>
      <c r="V89">
        <v>10</v>
      </c>
      <c r="W89" t="s">
        <v>703</v>
      </c>
      <c r="Y89" t="s">
        <v>39</v>
      </c>
      <c r="AA89">
        <v>4</v>
      </c>
      <c r="AB89" t="s">
        <v>38</v>
      </c>
      <c r="AC89" t="s">
        <v>726</v>
      </c>
      <c r="AD89" t="s">
        <v>726</v>
      </c>
      <c r="AE89" t="s">
        <v>738</v>
      </c>
      <c r="AF89" t="s">
        <v>722</v>
      </c>
      <c r="AG89" t="s">
        <v>727</v>
      </c>
      <c r="AH89" t="s">
        <v>722</v>
      </c>
      <c r="AI89" t="s">
        <v>726</v>
      </c>
      <c r="AJ89" t="s">
        <v>57</v>
      </c>
      <c r="AL89" t="s">
        <v>720</v>
      </c>
      <c r="AM89">
        <v>2</v>
      </c>
      <c r="AN89">
        <v>1.5</v>
      </c>
      <c r="AO89" t="s">
        <v>719</v>
      </c>
    </row>
    <row r="90" spans="1:81" ht="24" customHeight="1" x14ac:dyDescent="0.2">
      <c r="A90">
        <v>11765559748</v>
      </c>
      <c r="B90" s="12">
        <v>44019.527986111112</v>
      </c>
      <c r="C90" s="12">
        <v>44019.534108796295</v>
      </c>
      <c r="H90" t="s">
        <v>712</v>
      </c>
      <c r="I90" t="s">
        <v>711</v>
      </c>
      <c r="J90" t="s">
        <v>710</v>
      </c>
      <c r="K90" t="s">
        <v>709</v>
      </c>
      <c r="L90" t="s">
        <v>708</v>
      </c>
      <c r="N90" t="s">
        <v>717</v>
      </c>
      <c r="O90" t="s">
        <v>55</v>
      </c>
      <c r="P90" t="s">
        <v>706</v>
      </c>
      <c r="Q90" t="s">
        <v>752</v>
      </c>
      <c r="R90" t="s">
        <v>62</v>
      </c>
      <c r="S90" t="s">
        <v>705</v>
      </c>
      <c r="T90" t="s">
        <v>716</v>
      </c>
      <c r="U90" t="s">
        <v>702</v>
      </c>
      <c r="V90">
        <v>9.5</v>
      </c>
      <c r="W90" t="s">
        <v>703</v>
      </c>
      <c r="Y90" t="s">
        <v>51</v>
      </c>
      <c r="AA90">
        <v>5</v>
      </c>
      <c r="AB90" t="s">
        <v>38</v>
      </c>
      <c r="AC90" t="s">
        <v>721</v>
      </c>
      <c r="AD90" t="s">
        <v>721</v>
      </c>
      <c r="AE90" t="s">
        <v>722</v>
      </c>
      <c r="AF90" t="s">
        <v>738</v>
      </c>
      <c r="AG90" t="s">
        <v>722</v>
      </c>
      <c r="AH90" t="s">
        <v>721</v>
      </c>
      <c r="AI90" t="s">
        <v>722</v>
      </c>
      <c r="AJ90" t="s">
        <v>57</v>
      </c>
      <c r="AL90" t="s">
        <v>751</v>
      </c>
      <c r="AM90">
        <v>8.5</v>
      </c>
      <c r="AN90">
        <v>2</v>
      </c>
      <c r="AO90" t="s">
        <v>719</v>
      </c>
      <c r="AP90" t="s">
        <v>701</v>
      </c>
      <c r="AQ90" t="s">
        <v>701</v>
      </c>
      <c r="AR90" t="s">
        <v>701</v>
      </c>
      <c r="AS90" t="s">
        <v>718</v>
      </c>
      <c r="AT90" t="s">
        <v>715</v>
      </c>
      <c r="AU90" t="s">
        <v>716</v>
      </c>
      <c r="AV90" t="s">
        <v>715</v>
      </c>
      <c r="AW90" t="s">
        <v>715</v>
      </c>
      <c r="AX90" t="s">
        <v>701</v>
      </c>
      <c r="AY90" t="s">
        <v>715</v>
      </c>
      <c r="AZ90" t="s">
        <v>715</v>
      </c>
      <c r="BA90" t="s">
        <v>701</v>
      </c>
      <c r="BB90" t="s">
        <v>715</v>
      </c>
      <c r="BC90" t="s">
        <v>715</v>
      </c>
      <c r="BD90" t="s">
        <v>908</v>
      </c>
      <c r="BE90" t="s">
        <v>68</v>
      </c>
      <c r="BF90" t="s">
        <v>25</v>
      </c>
      <c r="BG90" t="s">
        <v>59</v>
      </c>
      <c r="BH90" t="s">
        <v>60</v>
      </c>
      <c r="BI90" t="s">
        <v>35</v>
      </c>
      <c r="BJ90" t="s">
        <v>61</v>
      </c>
      <c r="BK90" t="s">
        <v>35</v>
      </c>
      <c r="BL90" t="s">
        <v>43</v>
      </c>
      <c r="BM90" t="s">
        <v>63</v>
      </c>
      <c r="BN90" t="s">
        <v>46</v>
      </c>
      <c r="BO90" t="s">
        <v>70</v>
      </c>
      <c r="BP90" t="s">
        <v>43</v>
      </c>
      <c r="BQ90" t="s">
        <v>71</v>
      </c>
      <c r="BR90" t="s">
        <v>696</v>
      </c>
      <c r="BS90" t="s">
        <v>700</v>
      </c>
      <c r="BT90" t="s">
        <v>697</v>
      </c>
      <c r="BU90" t="s">
        <v>700</v>
      </c>
      <c r="BV90" t="s">
        <v>697</v>
      </c>
      <c r="BW90" t="s">
        <v>700</v>
      </c>
      <c r="BX90" t="s">
        <v>700</v>
      </c>
      <c r="BY90" t="s">
        <v>697</v>
      </c>
      <c r="BZ90" t="s">
        <v>965</v>
      </c>
      <c r="CA90" t="s">
        <v>965</v>
      </c>
      <c r="CB90" t="s">
        <v>697</v>
      </c>
      <c r="CC90" t="s">
        <v>697</v>
      </c>
    </row>
    <row r="91" spans="1:81" ht="24" customHeight="1" x14ac:dyDescent="0.2">
      <c r="A91">
        <v>11765558720</v>
      </c>
      <c r="B91" s="12">
        <v>44019.527604166666</v>
      </c>
      <c r="C91" s="12">
        <v>44019.533842592595</v>
      </c>
      <c r="H91" t="s">
        <v>712</v>
      </c>
      <c r="I91" t="s">
        <v>711</v>
      </c>
      <c r="J91" t="s">
        <v>710</v>
      </c>
      <c r="K91" t="s">
        <v>709</v>
      </c>
      <c r="L91" t="s">
        <v>708</v>
      </c>
      <c r="N91" t="s">
        <v>717</v>
      </c>
      <c r="O91" t="s">
        <v>55</v>
      </c>
      <c r="P91" t="s">
        <v>21</v>
      </c>
      <c r="Q91" t="s">
        <v>702</v>
      </c>
      <c r="R91" t="s">
        <v>62</v>
      </c>
      <c r="S91" t="s">
        <v>705</v>
      </c>
      <c r="T91" t="s">
        <v>716</v>
      </c>
      <c r="U91" t="s">
        <v>38</v>
      </c>
      <c r="V91">
        <v>8</v>
      </c>
      <c r="W91" t="s">
        <v>703</v>
      </c>
      <c r="Y91" t="s">
        <v>78</v>
      </c>
      <c r="AA91">
        <v>6</v>
      </c>
      <c r="AB91" t="s">
        <v>38</v>
      </c>
      <c r="AC91" t="s">
        <v>721</v>
      </c>
      <c r="AD91" t="s">
        <v>722</v>
      </c>
      <c r="AE91" t="s">
        <v>726</v>
      </c>
      <c r="AF91" t="s">
        <v>726</v>
      </c>
      <c r="AG91" t="s">
        <v>699</v>
      </c>
      <c r="AH91" t="s">
        <v>726</v>
      </c>
      <c r="AI91" t="s">
        <v>726</v>
      </c>
      <c r="AJ91" t="s">
        <v>57</v>
      </c>
      <c r="AL91" t="s">
        <v>720</v>
      </c>
      <c r="AM91">
        <v>6</v>
      </c>
      <c r="AN91">
        <v>3</v>
      </c>
      <c r="AO91" t="s">
        <v>719</v>
      </c>
      <c r="AP91" t="s">
        <v>701</v>
      </c>
      <c r="AQ91" t="s">
        <v>701</v>
      </c>
      <c r="AR91" t="s">
        <v>701</v>
      </c>
      <c r="AS91" t="s">
        <v>715</v>
      </c>
      <c r="AT91" t="s">
        <v>714</v>
      </c>
      <c r="AU91" t="s">
        <v>714</v>
      </c>
      <c r="AV91" t="s">
        <v>701</v>
      </c>
      <c r="AW91" t="s">
        <v>715</v>
      </c>
      <c r="AX91" t="s">
        <v>701</v>
      </c>
      <c r="AY91" t="s">
        <v>715</v>
      </c>
      <c r="AZ91" t="s">
        <v>714</v>
      </c>
      <c r="BA91" t="s">
        <v>701</v>
      </c>
      <c r="BB91" t="s">
        <v>701</v>
      </c>
      <c r="BC91" t="s">
        <v>715</v>
      </c>
      <c r="BD91" t="s">
        <v>908</v>
      </c>
      <c r="BE91" t="s">
        <v>68</v>
      </c>
      <c r="BF91" t="s">
        <v>43</v>
      </c>
      <c r="BG91" t="s">
        <v>59</v>
      </c>
      <c r="BH91" t="s">
        <v>69</v>
      </c>
      <c r="BI91" t="s">
        <v>41</v>
      </c>
      <c r="BJ91" t="s">
        <v>74</v>
      </c>
      <c r="BK91" t="s">
        <v>35</v>
      </c>
      <c r="BL91" t="s">
        <v>43</v>
      </c>
      <c r="BM91" t="s">
        <v>45</v>
      </c>
      <c r="BN91" t="s">
        <v>43</v>
      </c>
      <c r="BO91" t="s">
        <v>70</v>
      </c>
      <c r="BP91" t="s">
        <v>43</v>
      </c>
      <c r="BQ91" t="s">
        <v>35</v>
      </c>
      <c r="BR91" t="s">
        <v>699</v>
      </c>
      <c r="BS91" t="s">
        <v>700</v>
      </c>
      <c r="BT91" t="s">
        <v>697</v>
      </c>
      <c r="BU91" t="s">
        <v>700</v>
      </c>
      <c r="BV91" t="s">
        <v>697</v>
      </c>
      <c r="BW91" t="s">
        <v>699</v>
      </c>
      <c r="BX91" t="s">
        <v>700</v>
      </c>
      <c r="BY91" t="s">
        <v>697</v>
      </c>
      <c r="BZ91" t="s">
        <v>700</v>
      </c>
      <c r="CA91" t="s">
        <v>700</v>
      </c>
      <c r="CB91" t="s">
        <v>697</v>
      </c>
      <c r="CC91" t="s">
        <v>697</v>
      </c>
    </row>
    <row r="92" spans="1:81" ht="24" customHeight="1" x14ac:dyDescent="0.2">
      <c r="A92">
        <v>11765548765</v>
      </c>
      <c r="B92" s="12">
        <v>44019.524780092594</v>
      </c>
      <c r="C92" s="12">
        <v>44019.537951388891</v>
      </c>
      <c r="H92" t="s">
        <v>712</v>
      </c>
      <c r="I92" t="s">
        <v>711</v>
      </c>
      <c r="J92" t="s">
        <v>710</v>
      </c>
      <c r="K92" t="s">
        <v>709</v>
      </c>
      <c r="L92" t="s">
        <v>708</v>
      </c>
      <c r="N92" t="s">
        <v>717</v>
      </c>
      <c r="O92" t="s">
        <v>36</v>
      </c>
      <c r="P92" t="s">
        <v>21</v>
      </c>
      <c r="Q92" t="s">
        <v>702</v>
      </c>
      <c r="R92" t="s">
        <v>129</v>
      </c>
      <c r="S92" t="s">
        <v>732</v>
      </c>
      <c r="T92" t="s">
        <v>716</v>
      </c>
      <c r="U92" t="s">
        <v>702</v>
      </c>
      <c r="V92">
        <v>7</v>
      </c>
      <c r="W92" t="s">
        <v>703</v>
      </c>
      <c r="Y92" t="s">
        <v>51</v>
      </c>
      <c r="AA92">
        <v>4</v>
      </c>
      <c r="AB92" t="s">
        <v>38</v>
      </c>
      <c r="AC92" t="s">
        <v>699</v>
      </c>
      <c r="AD92" t="s">
        <v>722</v>
      </c>
      <c r="AE92" t="s">
        <v>722</v>
      </c>
      <c r="AF92" t="s">
        <v>722</v>
      </c>
      <c r="AG92" t="s">
        <v>727</v>
      </c>
      <c r="AH92" t="s">
        <v>726</v>
      </c>
      <c r="AI92" t="s">
        <v>699</v>
      </c>
      <c r="AJ92" t="s">
        <v>57</v>
      </c>
      <c r="AL92" t="s">
        <v>720</v>
      </c>
      <c r="AM92">
        <v>3</v>
      </c>
      <c r="AN92">
        <v>2</v>
      </c>
      <c r="AO92" t="s">
        <v>719</v>
      </c>
      <c r="AP92" t="s">
        <v>701</v>
      </c>
      <c r="AQ92" t="s">
        <v>701</v>
      </c>
      <c r="AR92" t="s">
        <v>715</v>
      </c>
      <c r="AS92" t="s">
        <v>718</v>
      </c>
      <c r="AT92" t="s">
        <v>718</v>
      </c>
      <c r="AU92" t="s">
        <v>718</v>
      </c>
      <c r="AV92" t="s">
        <v>701</v>
      </c>
      <c r="AW92" t="s">
        <v>715</v>
      </c>
      <c r="AX92" t="s">
        <v>701</v>
      </c>
      <c r="AY92" t="s">
        <v>701</v>
      </c>
      <c r="AZ92" t="s">
        <v>701</v>
      </c>
      <c r="BA92" t="s">
        <v>701</v>
      </c>
      <c r="BB92" t="s">
        <v>701</v>
      </c>
      <c r="BC92" t="s">
        <v>715</v>
      </c>
      <c r="BD92" t="s">
        <v>908</v>
      </c>
      <c r="BE92" t="s">
        <v>52</v>
      </c>
      <c r="BF92" t="s">
        <v>58</v>
      </c>
      <c r="BG92" t="s">
        <v>59</v>
      </c>
      <c r="BH92" t="s">
        <v>60</v>
      </c>
      <c r="BI92" t="s">
        <v>41</v>
      </c>
      <c r="BJ92" t="s">
        <v>74</v>
      </c>
      <c r="BK92" t="s">
        <v>29</v>
      </c>
      <c r="BL92" t="s">
        <v>30</v>
      </c>
      <c r="BM92" t="s">
        <v>63</v>
      </c>
      <c r="BN92" t="s">
        <v>46</v>
      </c>
      <c r="BO92" t="s">
        <v>70</v>
      </c>
      <c r="BP92" t="s">
        <v>43</v>
      </c>
      <c r="BQ92" t="s">
        <v>71</v>
      </c>
      <c r="BR92" t="s">
        <v>697</v>
      </c>
      <c r="BS92" t="s">
        <v>698</v>
      </c>
      <c r="BT92" t="s">
        <v>696</v>
      </c>
      <c r="BU92" t="s">
        <v>700</v>
      </c>
      <c r="BV92" t="s">
        <v>697</v>
      </c>
      <c r="BW92" t="s">
        <v>698</v>
      </c>
      <c r="BX92" t="s">
        <v>698</v>
      </c>
      <c r="BY92" t="s">
        <v>696</v>
      </c>
      <c r="BZ92" t="s">
        <v>696</v>
      </c>
      <c r="CA92" t="s">
        <v>965</v>
      </c>
      <c r="CB92" t="s">
        <v>696</v>
      </c>
      <c r="CC92" t="s">
        <v>696</v>
      </c>
    </row>
    <row r="93" spans="1:81" ht="24" customHeight="1" x14ac:dyDescent="0.2">
      <c r="A93">
        <v>11765509391</v>
      </c>
      <c r="B93" s="12">
        <v>44019.517685185187</v>
      </c>
      <c r="C93" s="12">
        <v>44019.530057870368</v>
      </c>
      <c r="H93" t="s">
        <v>712</v>
      </c>
      <c r="I93" t="s">
        <v>711</v>
      </c>
      <c r="J93" t="s">
        <v>710</v>
      </c>
      <c r="K93" t="s">
        <v>709</v>
      </c>
      <c r="L93" t="s">
        <v>708</v>
      </c>
      <c r="N93" t="s">
        <v>717</v>
      </c>
      <c r="O93" t="s">
        <v>20</v>
      </c>
      <c r="P93" t="s">
        <v>706</v>
      </c>
      <c r="Q93" t="s">
        <v>702</v>
      </c>
      <c r="R93" t="s">
        <v>92</v>
      </c>
      <c r="S93" t="s">
        <v>705</v>
      </c>
      <c r="T93" t="s">
        <v>716</v>
      </c>
      <c r="U93" t="s">
        <v>702</v>
      </c>
      <c r="V93">
        <v>9.5</v>
      </c>
      <c r="W93" t="s">
        <v>703</v>
      </c>
      <c r="Y93" t="s">
        <v>78</v>
      </c>
      <c r="AA93">
        <v>2</v>
      </c>
      <c r="AB93" t="s">
        <v>38</v>
      </c>
      <c r="AC93" t="s">
        <v>722</v>
      </c>
      <c r="AD93" t="s">
        <v>726</v>
      </c>
      <c r="AE93" t="s">
        <v>722</v>
      </c>
      <c r="AF93" t="s">
        <v>722</v>
      </c>
      <c r="AG93" t="s">
        <v>699</v>
      </c>
      <c r="AH93" t="s">
        <v>726</v>
      </c>
      <c r="AI93" t="s">
        <v>722</v>
      </c>
      <c r="AJ93" t="s">
        <v>57</v>
      </c>
      <c r="AL93" t="s">
        <v>720</v>
      </c>
      <c r="AM93">
        <v>4</v>
      </c>
      <c r="AN93">
        <v>1.5</v>
      </c>
      <c r="AO93" t="s">
        <v>719</v>
      </c>
      <c r="AP93" t="s">
        <v>701</v>
      </c>
      <c r="AQ93" t="s">
        <v>701</v>
      </c>
      <c r="AR93" t="s">
        <v>714</v>
      </c>
      <c r="AS93" t="s">
        <v>716</v>
      </c>
      <c r="AT93" t="s">
        <v>718</v>
      </c>
      <c r="AU93" t="s">
        <v>716</v>
      </c>
      <c r="AV93" t="s">
        <v>714</v>
      </c>
      <c r="AW93" t="s">
        <v>716</v>
      </c>
      <c r="AX93" t="s">
        <v>715</v>
      </c>
      <c r="AY93" t="s">
        <v>714</v>
      </c>
      <c r="AZ93" t="s">
        <v>701</v>
      </c>
      <c r="BA93" t="s">
        <v>718</v>
      </c>
      <c r="BB93" t="s">
        <v>715</v>
      </c>
      <c r="BC93" t="s">
        <v>718</v>
      </c>
      <c r="BD93" t="s">
        <v>908</v>
      </c>
      <c r="BE93" t="s">
        <v>24</v>
      </c>
      <c r="BF93" t="s">
        <v>25</v>
      </c>
      <c r="BG93" t="s">
        <v>59</v>
      </c>
      <c r="BH93" t="s">
        <v>60</v>
      </c>
      <c r="BI93" t="s">
        <v>35</v>
      </c>
      <c r="BJ93" t="s">
        <v>28</v>
      </c>
      <c r="BK93" t="s">
        <v>35</v>
      </c>
      <c r="BL93" t="s">
        <v>64</v>
      </c>
      <c r="BM93" t="s">
        <v>63</v>
      </c>
      <c r="BN93" t="s">
        <v>46</v>
      </c>
      <c r="BO93" t="s">
        <v>33</v>
      </c>
      <c r="BP93" t="s">
        <v>34</v>
      </c>
      <c r="BQ93" t="s">
        <v>35</v>
      </c>
      <c r="BR93" t="s">
        <v>697</v>
      </c>
      <c r="BS93" t="s">
        <v>700</v>
      </c>
      <c r="BT93" t="s">
        <v>699</v>
      </c>
      <c r="BU93" t="s">
        <v>700</v>
      </c>
      <c r="BV93" t="s">
        <v>697</v>
      </c>
      <c r="BW93" t="s">
        <v>700</v>
      </c>
      <c r="BX93" t="s">
        <v>965</v>
      </c>
      <c r="BY93" t="s">
        <v>697</v>
      </c>
      <c r="BZ93" t="s">
        <v>700</v>
      </c>
      <c r="CA93" t="s">
        <v>965</v>
      </c>
      <c r="CB93" t="s">
        <v>697</v>
      </c>
      <c r="CC93" t="s">
        <v>965</v>
      </c>
    </row>
    <row r="94" spans="1:81" ht="24" customHeight="1" x14ac:dyDescent="0.2">
      <c r="A94">
        <v>11765483600</v>
      </c>
      <c r="B94" s="12">
        <v>44019.510081018518</v>
      </c>
      <c r="C94" s="12">
        <v>44019.517141203702</v>
      </c>
      <c r="H94" t="s">
        <v>712</v>
      </c>
      <c r="I94" t="s">
        <v>711</v>
      </c>
      <c r="J94" t="s">
        <v>710</v>
      </c>
      <c r="K94" t="s">
        <v>709</v>
      </c>
      <c r="L94" t="s">
        <v>708</v>
      </c>
      <c r="N94" t="s">
        <v>717</v>
      </c>
      <c r="O94" t="s">
        <v>36</v>
      </c>
      <c r="P94" t="s">
        <v>706</v>
      </c>
      <c r="Q94" t="s">
        <v>702</v>
      </c>
      <c r="R94" t="s">
        <v>92</v>
      </c>
      <c r="S94" t="s">
        <v>753</v>
      </c>
      <c r="T94" t="s">
        <v>716</v>
      </c>
      <c r="U94" t="s">
        <v>702</v>
      </c>
      <c r="V94">
        <v>8.5</v>
      </c>
      <c r="W94" t="s">
        <v>703</v>
      </c>
      <c r="Y94" t="s">
        <v>39</v>
      </c>
      <c r="AA94">
        <v>2</v>
      </c>
      <c r="AB94" t="s">
        <v>38</v>
      </c>
      <c r="AC94" t="s">
        <v>722</v>
      </c>
      <c r="AD94" t="s">
        <v>722</v>
      </c>
      <c r="AE94" t="s">
        <v>721</v>
      </c>
      <c r="AF94" t="s">
        <v>722</v>
      </c>
      <c r="AG94" t="s">
        <v>722</v>
      </c>
      <c r="AH94" t="s">
        <v>721</v>
      </c>
      <c r="AI94" t="s">
        <v>722</v>
      </c>
      <c r="AJ94" t="s">
        <v>57</v>
      </c>
      <c r="AL94" t="s">
        <v>720</v>
      </c>
      <c r="AM94">
        <v>4</v>
      </c>
      <c r="AN94">
        <v>1</v>
      </c>
      <c r="AO94" t="s">
        <v>719</v>
      </c>
      <c r="AP94" t="s">
        <v>715</v>
      </c>
      <c r="AQ94" t="s">
        <v>715</v>
      </c>
      <c r="AR94" t="s">
        <v>715</v>
      </c>
      <c r="AS94" t="s">
        <v>714</v>
      </c>
      <c r="AT94" t="s">
        <v>715</v>
      </c>
      <c r="AU94" t="s">
        <v>715</v>
      </c>
      <c r="AV94" t="s">
        <v>715</v>
      </c>
      <c r="AW94" t="s">
        <v>714</v>
      </c>
      <c r="AX94" t="s">
        <v>715</v>
      </c>
      <c r="AY94" t="s">
        <v>714</v>
      </c>
      <c r="AZ94" t="s">
        <v>715</v>
      </c>
      <c r="BA94" t="s">
        <v>715</v>
      </c>
      <c r="BB94" t="s">
        <v>715</v>
      </c>
      <c r="BC94" t="s">
        <v>715</v>
      </c>
      <c r="BD94" t="s">
        <v>23</v>
      </c>
      <c r="BE94" t="s">
        <v>24</v>
      </c>
      <c r="BF94" t="s">
        <v>25</v>
      </c>
      <c r="BG94" t="s">
        <v>53</v>
      </c>
      <c r="BH94" t="s">
        <v>23</v>
      </c>
      <c r="BI94" t="s">
        <v>35</v>
      </c>
      <c r="BJ94" t="s">
        <v>74</v>
      </c>
      <c r="BK94" t="s">
        <v>29</v>
      </c>
      <c r="BL94" t="s">
        <v>30</v>
      </c>
      <c r="BM94" t="s">
        <v>31</v>
      </c>
      <c r="BN94" t="s">
        <v>43</v>
      </c>
      <c r="BO94" t="s">
        <v>54</v>
      </c>
      <c r="BP94" t="s">
        <v>34</v>
      </c>
      <c r="BQ94" t="s">
        <v>28</v>
      </c>
      <c r="BR94" t="s">
        <v>700</v>
      </c>
      <c r="BS94" t="s">
        <v>697</v>
      </c>
      <c r="BT94" t="s">
        <v>700</v>
      </c>
      <c r="BU94" t="s">
        <v>697</v>
      </c>
      <c r="BV94" t="s">
        <v>700</v>
      </c>
      <c r="BW94" t="s">
        <v>697</v>
      </c>
      <c r="BX94" t="s">
        <v>697</v>
      </c>
      <c r="BY94" t="s">
        <v>696</v>
      </c>
      <c r="BZ94" t="s">
        <v>700</v>
      </c>
      <c r="CA94" t="s">
        <v>697</v>
      </c>
      <c r="CB94" t="s">
        <v>697</v>
      </c>
      <c r="CC94" t="s">
        <v>965</v>
      </c>
    </row>
    <row r="95" spans="1:81" ht="24" customHeight="1" x14ac:dyDescent="0.2">
      <c r="A95">
        <v>11765468732</v>
      </c>
      <c r="B95" s="12">
        <v>44019.508981481478</v>
      </c>
      <c r="C95" s="12">
        <v>44019.513773148145</v>
      </c>
      <c r="H95" t="s">
        <v>712</v>
      </c>
      <c r="I95" t="s">
        <v>711</v>
      </c>
      <c r="J95" t="s">
        <v>710</v>
      </c>
      <c r="K95" t="s">
        <v>709</v>
      </c>
      <c r="L95" t="s">
        <v>708</v>
      </c>
      <c r="N95" t="s">
        <v>717</v>
      </c>
      <c r="O95" t="s">
        <v>20</v>
      </c>
      <c r="P95" t="s">
        <v>21</v>
      </c>
      <c r="R95" t="s">
        <v>84</v>
      </c>
      <c r="S95" t="s">
        <v>705</v>
      </c>
      <c r="T95" t="s">
        <v>716</v>
      </c>
      <c r="U95" t="s">
        <v>702</v>
      </c>
      <c r="V95">
        <v>9.5</v>
      </c>
      <c r="W95" t="s">
        <v>703</v>
      </c>
      <c r="Y95" t="s">
        <v>39</v>
      </c>
      <c r="AA95">
        <v>3</v>
      </c>
      <c r="AB95" t="s">
        <v>38</v>
      </c>
      <c r="AC95" t="s">
        <v>721</v>
      </c>
      <c r="AD95" t="s">
        <v>721</v>
      </c>
      <c r="AE95" t="s">
        <v>726</v>
      </c>
      <c r="AF95" t="s">
        <v>721</v>
      </c>
      <c r="AG95" t="s">
        <v>722</v>
      </c>
      <c r="AH95" t="s">
        <v>722</v>
      </c>
      <c r="AI95" t="s">
        <v>726</v>
      </c>
      <c r="AJ95" t="s">
        <v>57</v>
      </c>
      <c r="AL95" t="s">
        <v>720</v>
      </c>
      <c r="AM95">
        <v>4</v>
      </c>
      <c r="AN95">
        <v>2.5</v>
      </c>
      <c r="AO95" t="s">
        <v>719</v>
      </c>
      <c r="AP95" t="s">
        <v>701</v>
      </c>
      <c r="AQ95" t="s">
        <v>701</v>
      </c>
      <c r="AR95" t="s">
        <v>701</v>
      </c>
      <c r="AS95" t="s">
        <v>716</v>
      </c>
      <c r="AT95" t="s">
        <v>713</v>
      </c>
      <c r="AU95" t="s">
        <v>715</v>
      </c>
      <c r="AV95" t="s">
        <v>715</v>
      </c>
      <c r="AW95" t="s">
        <v>716</v>
      </c>
      <c r="AX95" t="s">
        <v>716</v>
      </c>
      <c r="AY95" t="s">
        <v>716</v>
      </c>
      <c r="AZ95" t="s">
        <v>718</v>
      </c>
      <c r="BA95" t="s">
        <v>715</v>
      </c>
      <c r="BB95" t="s">
        <v>714</v>
      </c>
      <c r="BC95" t="s">
        <v>718</v>
      </c>
      <c r="BD95" t="s">
        <v>43</v>
      </c>
      <c r="BE95" t="s">
        <v>68</v>
      </c>
      <c r="BF95" t="s">
        <v>43</v>
      </c>
      <c r="BG95" t="s">
        <v>59</v>
      </c>
      <c r="BH95" t="s">
        <v>60</v>
      </c>
      <c r="BI95" t="s">
        <v>41</v>
      </c>
      <c r="BJ95" t="s">
        <v>61</v>
      </c>
      <c r="BK95" t="s">
        <v>44</v>
      </c>
      <c r="BL95" t="s">
        <v>43</v>
      </c>
      <c r="BM95" t="s">
        <v>63</v>
      </c>
      <c r="BN95" t="s">
        <v>32</v>
      </c>
      <c r="BO95" t="s">
        <v>70</v>
      </c>
      <c r="BP95" t="s">
        <v>43</v>
      </c>
      <c r="BQ95" t="s">
        <v>35</v>
      </c>
      <c r="BR95" t="s">
        <v>696</v>
      </c>
      <c r="BS95" t="s">
        <v>699</v>
      </c>
      <c r="BT95" t="s">
        <v>699</v>
      </c>
      <c r="BU95" t="s">
        <v>700</v>
      </c>
      <c r="BV95" t="s">
        <v>699</v>
      </c>
      <c r="BW95" t="s">
        <v>700</v>
      </c>
      <c r="BX95" t="s">
        <v>700</v>
      </c>
      <c r="BY95" t="s">
        <v>697</v>
      </c>
      <c r="BZ95" t="s">
        <v>697</v>
      </c>
      <c r="CA95" t="s">
        <v>700</v>
      </c>
      <c r="CB95" t="s">
        <v>697</v>
      </c>
      <c r="CC95" t="s">
        <v>696</v>
      </c>
    </row>
    <row r="96" spans="1:81" ht="24" customHeight="1" x14ac:dyDescent="0.2">
      <c r="A96">
        <v>11765428280</v>
      </c>
      <c r="B96" s="12">
        <v>44019.500173611108</v>
      </c>
      <c r="C96" s="12">
        <v>44019.505925925929</v>
      </c>
      <c r="H96" t="s">
        <v>712</v>
      </c>
      <c r="I96" t="s">
        <v>711</v>
      </c>
      <c r="J96" t="s">
        <v>710</v>
      </c>
      <c r="K96" t="s">
        <v>709</v>
      </c>
      <c r="L96" t="s">
        <v>708</v>
      </c>
      <c r="N96" t="s">
        <v>717</v>
      </c>
      <c r="O96" t="s">
        <v>66</v>
      </c>
      <c r="P96" t="s">
        <v>706</v>
      </c>
      <c r="Q96" t="s">
        <v>56</v>
      </c>
      <c r="R96" t="s">
        <v>92</v>
      </c>
      <c r="S96" t="s">
        <v>732</v>
      </c>
      <c r="T96" t="s">
        <v>716</v>
      </c>
      <c r="U96" t="s">
        <v>38</v>
      </c>
      <c r="V96">
        <v>8</v>
      </c>
      <c r="W96" t="s">
        <v>703</v>
      </c>
      <c r="Y96" t="s">
        <v>39</v>
      </c>
      <c r="AA96">
        <v>5</v>
      </c>
      <c r="AB96" t="s">
        <v>38</v>
      </c>
      <c r="AC96" t="s">
        <v>722</v>
      </c>
      <c r="AD96" t="s">
        <v>722</v>
      </c>
      <c r="AE96" t="s">
        <v>722</v>
      </c>
      <c r="AF96" t="s">
        <v>726</v>
      </c>
      <c r="AG96" t="s">
        <v>726</v>
      </c>
      <c r="AH96" t="s">
        <v>721</v>
      </c>
      <c r="AI96" t="s">
        <v>721</v>
      </c>
      <c r="AJ96" t="s">
        <v>130</v>
      </c>
      <c r="AL96" t="s">
        <v>743</v>
      </c>
      <c r="AM96">
        <v>8</v>
      </c>
      <c r="AN96">
        <v>2</v>
      </c>
      <c r="AO96" t="s">
        <v>719</v>
      </c>
      <c r="AP96" t="s">
        <v>715</v>
      </c>
      <c r="AQ96" t="s">
        <v>715</v>
      </c>
      <c r="AR96" t="s">
        <v>715</v>
      </c>
      <c r="AS96" t="s">
        <v>715</v>
      </c>
      <c r="AT96" t="s">
        <v>718</v>
      </c>
      <c r="AU96" t="s">
        <v>718</v>
      </c>
      <c r="AV96" t="s">
        <v>714</v>
      </c>
      <c r="AW96" t="s">
        <v>716</v>
      </c>
      <c r="AX96" t="s">
        <v>715</v>
      </c>
      <c r="AY96" t="s">
        <v>701</v>
      </c>
      <c r="AZ96" t="s">
        <v>715</v>
      </c>
      <c r="BA96" t="s">
        <v>715</v>
      </c>
      <c r="BB96" t="s">
        <v>715</v>
      </c>
      <c r="BC96" t="s">
        <v>718</v>
      </c>
      <c r="BD96" t="s">
        <v>908</v>
      </c>
      <c r="BE96" t="s">
        <v>68</v>
      </c>
      <c r="BF96" t="s">
        <v>43</v>
      </c>
      <c r="BG96" t="s">
        <v>59</v>
      </c>
      <c r="BH96" t="s">
        <v>60</v>
      </c>
      <c r="BI96" t="s">
        <v>35</v>
      </c>
      <c r="BJ96" t="s">
        <v>61</v>
      </c>
      <c r="BK96" t="s">
        <v>35</v>
      </c>
      <c r="BL96" t="s">
        <v>30</v>
      </c>
      <c r="BM96" t="s">
        <v>63</v>
      </c>
      <c r="BN96" t="s">
        <v>46</v>
      </c>
      <c r="BO96" t="s">
        <v>33</v>
      </c>
      <c r="BP96" t="s">
        <v>34</v>
      </c>
      <c r="BQ96" t="s">
        <v>71</v>
      </c>
      <c r="BR96" t="s">
        <v>699</v>
      </c>
      <c r="BS96" t="s">
        <v>697</v>
      </c>
      <c r="BT96" t="s">
        <v>700</v>
      </c>
      <c r="BU96" t="s">
        <v>697</v>
      </c>
      <c r="BV96" t="s">
        <v>699</v>
      </c>
      <c r="BW96" t="s">
        <v>699</v>
      </c>
      <c r="BX96" t="s">
        <v>965</v>
      </c>
      <c r="BY96" t="s">
        <v>696</v>
      </c>
      <c r="BZ96" t="s">
        <v>700</v>
      </c>
      <c r="CA96" t="s">
        <v>965</v>
      </c>
      <c r="CB96" t="s">
        <v>697</v>
      </c>
      <c r="CC96" t="s">
        <v>965</v>
      </c>
    </row>
    <row r="97" spans="1:81" ht="24" customHeight="1" x14ac:dyDescent="0.2">
      <c r="A97">
        <v>11765417320</v>
      </c>
      <c r="B97" s="12">
        <v>44019.496921296297</v>
      </c>
      <c r="C97" s="12">
        <v>44019.507071759261</v>
      </c>
      <c r="H97" t="s">
        <v>712</v>
      </c>
      <c r="I97" t="s">
        <v>711</v>
      </c>
      <c r="J97" t="s">
        <v>710</v>
      </c>
      <c r="K97" t="s">
        <v>709</v>
      </c>
      <c r="L97" t="s">
        <v>708</v>
      </c>
      <c r="N97" t="s">
        <v>717</v>
      </c>
      <c r="O97" t="s">
        <v>55</v>
      </c>
      <c r="P97" t="s">
        <v>21</v>
      </c>
      <c r="Q97" t="s">
        <v>702</v>
      </c>
      <c r="R97" t="s">
        <v>62</v>
      </c>
      <c r="S97" t="s">
        <v>705</v>
      </c>
      <c r="T97" t="s">
        <v>716</v>
      </c>
      <c r="U97" t="s">
        <v>702</v>
      </c>
      <c r="V97">
        <v>9</v>
      </c>
      <c r="W97" t="s">
        <v>703</v>
      </c>
      <c r="Y97" t="s">
        <v>51</v>
      </c>
      <c r="AA97">
        <v>4</v>
      </c>
      <c r="AB97" t="s">
        <v>38</v>
      </c>
      <c r="AC97" t="s">
        <v>721</v>
      </c>
      <c r="AD97" t="s">
        <v>721</v>
      </c>
      <c r="AE97" t="s">
        <v>722</v>
      </c>
      <c r="AF97" t="s">
        <v>726</v>
      </c>
      <c r="AG97" t="s">
        <v>726</v>
      </c>
      <c r="AH97" t="s">
        <v>722</v>
      </c>
      <c r="AI97" t="s">
        <v>726</v>
      </c>
      <c r="AJ97" t="s">
        <v>740</v>
      </c>
      <c r="AK97" t="s">
        <v>131</v>
      </c>
      <c r="AL97" t="s">
        <v>720</v>
      </c>
      <c r="AM97">
        <v>6</v>
      </c>
      <c r="AO97" t="s">
        <v>739</v>
      </c>
      <c r="AP97" t="s">
        <v>701</v>
      </c>
      <c r="AQ97" t="s">
        <v>715</v>
      </c>
      <c r="AR97" t="s">
        <v>715</v>
      </c>
      <c r="AS97" t="s">
        <v>714</v>
      </c>
      <c r="AT97" t="s">
        <v>701</v>
      </c>
      <c r="AU97" t="s">
        <v>715</v>
      </c>
      <c r="AV97" t="s">
        <v>714</v>
      </c>
      <c r="AW97" t="s">
        <v>714</v>
      </c>
      <c r="AX97" t="s">
        <v>701</v>
      </c>
      <c r="AY97" t="s">
        <v>701</v>
      </c>
      <c r="AZ97" t="s">
        <v>701</v>
      </c>
      <c r="BA97" t="s">
        <v>714</v>
      </c>
      <c r="BB97" t="s">
        <v>715</v>
      </c>
      <c r="BC97" t="s">
        <v>714</v>
      </c>
      <c r="BD97" t="s">
        <v>23</v>
      </c>
      <c r="BE97" t="s">
        <v>52</v>
      </c>
      <c r="BF97" t="s">
        <v>25</v>
      </c>
      <c r="BG97" t="s">
        <v>59</v>
      </c>
      <c r="BH97" t="s">
        <v>60</v>
      </c>
      <c r="BI97" t="s">
        <v>35</v>
      </c>
      <c r="BJ97" t="s">
        <v>74</v>
      </c>
      <c r="BK97" t="s">
        <v>35</v>
      </c>
      <c r="BL97" t="s">
        <v>30</v>
      </c>
      <c r="BM97" t="s">
        <v>31</v>
      </c>
      <c r="BN97" t="s">
        <v>46</v>
      </c>
      <c r="BO97" t="s">
        <v>33</v>
      </c>
      <c r="BP97" t="s">
        <v>34</v>
      </c>
      <c r="BQ97" t="s">
        <v>71</v>
      </c>
      <c r="BR97" t="s">
        <v>697</v>
      </c>
      <c r="BS97" t="s">
        <v>700</v>
      </c>
      <c r="BT97" t="s">
        <v>697</v>
      </c>
      <c r="BU97" t="s">
        <v>700</v>
      </c>
      <c r="BV97" t="s">
        <v>699</v>
      </c>
      <c r="BW97" t="s">
        <v>700</v>
      </c>
      <c r="BX97" t="s">
        <v>700</v>
      </c>
      <c r="BY97" t="s">
        <v>696</v>
      </c>
      <c r="BZ97" t="s">
        <v>700</v>
      </c>
      <c r="CA97" t="s">
        <v>700</v>
      </c>
      <c r="CB97" t="s">
        <v>697</v>
      </c>
      <c r="CC97" t="s">
        <v>697</v>
      </c>
    </row>
    <row r="98" spans="1:81" ht="24" customHeight="1" x14ac:dyDescent="0.2">
      <c r="A98">
        <v>11765410385</v>
      </c>
      <c r="B98" s="12">
        <v>44019.496493055558</v>
      </c>
      <c r="C98" s="12">
        <v>44019.521539351852</v>
      </c>
      <c r="H98" t="s">
        <v>712</v>
      </c>
      <c r="I98" t="s">
        <v>711</v>
      </c>
      <c r="J98" t="s">
        <v>710</v>
      </c>
      <c r="K98" t="s">
        <v>709</v>
      </c>
      <c r="L98" t="s">
        <v>708</v>
      </c>
      <c r="N98" t="s">
        <v>717</v>
      </c>
      <c r="O98" t="s">
        <v>20</v>
      </c>
      <c r="P98" t="s">
        <v>706</v>
      </c>
      <c r="Q98" t="s">
        <v>752</v>
      </c>
      <c r="R98" t="s">
        <v>132</v>
      </c>
      <c r="S98" t="s">
        <v>705</v>
      </c>
      <c r="T98" t="s">
        <v>716</v>
      </c>
      <c r="U98" t="s">
        <v>38</v>
      </c>
      <c r="V98">
        <v>7</v>
      </c>
      <c r="W98" t="s">
        <v>703</v>
      </c>
      <c r="Y98" t="s">
        <v>39</v>
      </c>
      <c r="AA98">
        <v>3</v>
      </c>
      <c r="AB98" t="s">
        <v>702</v>
      </c>
      <c r="AC98" t="s">
        <v>722</v>
      </c>
      <c r="AD98" t="s">
        <v>722</v>
      </c>
      <c r="AE98" t="s">
        <v>726</v>
      </c>
      <c r="AF98" t="s">
        <v>726</v>
      </c>
      <c r="AG98" t="s">
        <v>699</v>
      </c>
      <c r="AH98" t="s">
        <v>722</v>
      </c>
      <c r="AI98" t="s">
        <v>722</v>
      </c>
      <c r="AP98" t="s">
        <v>701</v>
      </c>
      <c r="AQ98" t="s">
        <v>701</v>
      </c>
      <c r="AR98" t="s">
        <v>715</v>
      </c>
      <c r="AS98" t="s">
        <v>714</v>
      </c>
      <c r="AT98" t="s">
        <v>715</v>
      </c>
      <c r="AU98" t="s">
        <v>716</v>
      </c>
      <c r="AV98" t="s">
        <v>718</v>
      </c>
      <c r="AW98" t="s">
        <v>716</v>
      </c>
      <c r="AX98" t="s">
        <v>715</v>
      </c>
      <c r="AY98" t="s">
        <v>715</v>
      </c>
      <c r="AZ98" t="s">
        <v>714</v>
      </c>
      <c r="BA98" t="s">
        <v>715</v>
      </c>
      <c r="BB98" t="s">
        <v>718</v>
      </c>
      <c r="BC98" t="s">
        <v>714</v>
      </c>
      <c r="BD98" t="s">
        <v>43</v>
      </c>
      <c r="BE98" t="s">
        <v>68</v>
      </c>
      <c r="BF98" t="s">
        <v>43</v>
      </c>
      <c r="BG98" t="s">
        <v>59</v>
      </c>
      <c r="BH98" t="s">
        <v>69</v>
      </c>
      <c r="BI98" t="s">
        <v>35</v>
      </c>
      <c r="BJ98" t="s">
        <v>74</v>
      </c>
      <c r="BK98" t="s">
        <v>35</v>
      </c>
      <c r="BL98" t="s">
        <v>43</v>
      </c>
      <c r="BM98" t="s">
        <v>31</v>
      </c>
      <c r="BN98" t="s">
        <v>43</v>
      </c>
      <c r="BO98" t="s">
        <v>70</v>
      </c>
      <c r="BP98" t="s">
        <v>34</v>
      </c>
      <c r="BQ98" t="s">
        <v>71</v>
      </c>
      <c r="BR98" t="s">
        <v>699</v>
      </c>
      <c r="BS98" t="s">
        <v>700</v>
      </c>
      <c r="BT98" t="s">
        <v>697</v>
      </c>
      <c r="BU98" t="s">
        <v>699</v>
      </c>
      <c r="BV98" t="s">
        <v>699</v>
      </c>
      <c r="BW98" t="s">
        <v>697</v>
      </c>
      <c r="BX98" t="s">
        <v>698</v>
      </c>
      <c r="BY98" t="s">
        <v>965</v>
      </c>
      <c r="BZ98" t="s">
        <v>965</v>
      </c>
      <c r="CA98" t="s">
        <v>965</v>
      </c>
      <c r="CB98" t="s">
        <v>697</v>
      </c>
      <c r="CC98" t="s">
        <v>965</v>
      </c>
    </row>
    <row r="99" spans="1:81" ht="24" customHeight="1" x14ac:dyDescent="0.2">
      <c r="A99">
        <v>11765410352</v>
      </c>
      <c r="B99" s="12">
        <v>44019.496087962965</v>
      </c>
      <c r="C99" s="12">
        <v>44019.503622685188</v>
      </c>
      <c r="H99" t="s">
        <v>712</v>
      </c>
      <c r="I99" t="s">
        <v>711</v>
      </c>
      <c r="J99" t="s">
        <v>710</v>
      </c>
      <c r="K99" t="s">
        <v>709</v>
      </c>
      <c r="L99" t="s">
        <v>708</v>
      </c>
      <c r="N99" t="s">
        <v>717</v>
      </c>
      <c r="O99" t="s">
        <v>20</v>
      </c>
      <c r="P99" t="s">
        <v>21</v>
      </c>
      <c r="Q99" t="s">
        <v>702</v>
      </c>
      <c r="R99" t="s">
        <v>133</v>
      </c>
      <c r="S99" t="s">
        <v>705</v>
      </c>
      <c r="T99" t="s">
        <v>728</v>
      </c>
      <c r="U99" t="s">
        <v>702</v>
      </c>
      <c r="V99">
        <v>7</v>
      </c>
      <c r="W99" t="s">
        <v>703</v>
      </c>
      <c r="Y99" t="s">
        <v>39</v>
      </c>
      <c r="AA99">
        <v>3</v>
      </c>
      <c r="AB99" t="s">
        <v>38</v>
      </c>
      <c r="AC99" t="s">
        <v>727</v>
      </c>
      <c r="AD99" t="s">
        <v>726</v>
      </c>
      <c r="AE99" t="s">
        <v>699</v>
      </c>
      <c r="AF99" t="s">
        <v>699</v>
      </c>
      <c r="AG99" t="s">
        <v>727</v>
      </c>
      <c r="AH99" t="s">
        <v>726</v>
      </c>
      <c r="AI99" t="s">
        <v>726</v>
      </c>
      <c r="AJ99" t="s">
        <v>57</v>
      </c>
      <c r="AL99" t="s">
        <v>720</v>
      </c>
      <c r="AM99">
        <v>4</v>
      </c>
      <c r="AN99">
        <v>2.5</v>
      </c>
      <c r="AO99" t="s">
        <v>719</v>
      </c>
      <c r="AP99" t="s">
        <v>715</v>
      </c>
      <c r="AQ99" t="s">
        <v>718</v>
      </c>
      <c r="AR99" t="s">
        <v>715</v>
      </c>
      <c r="AS99" t="s">
        <v>716</v>
      </c>
      <c r="AT99" t="s">
        <v>716</v>
      </c>
      <c r="AU99" t="s">
        <v>716</v>
      </c>
      <c r="AV99" t="s">
        <v>718</v>
      </c>
      <c r="AW99" t="s">
        <v>714</v>
      </c>
      <c r="AX99" t="s">
        <v>718</v>
      </c>
      <c r="AY99" t="s">
        <v>718</v>
      </c>
      <c r="AZ99" t="s">
        <v>718</v>
      </c>
      <c r="BA99" t="s">
        <v>718</v>
      </c>
      <c r="BB99" t="s">
        <v>718</v>
      </c>
      <c r="BC99" t="s">
        <v>716</v>
      </c>
      <c r="BD99" t="s">
        <v>23</v>
      </c>
      <c r="BE99" t="s">
        <v>52</v>
      </c>
      <c r="BF99" t="s">
        <v>25</v>
      </c>
      <c r="BG99" t="s">
        <v>53</v>
      </c>
      <c r="BH99" t="s">
        <v>23</v>
      </c>
      <c r="BI99" t="s">
        <v>35</v>
      </c>
      <c r="BJ99" t="s">
        <v>74</v>
      </c>
      <c r="BK99" t="s">
        <v>29</v>
      </c>
      <c r="BL99" t="s">
        <v>30</v>
      </c>
      <c r="BM99" t="s">
        <v>31</v>
      </c>
      <c r="BN99" t="s">
        <v>32</v>
      </c>
      <c r="BO99" t="s">
        <v>33</v>
      </c>
      <c r="BP99" t="s">
        <v>34</v>
      </c>
      <c r="BQ99" t="s">
        <v>35</v>
      </c>
      <c r="BR99" t="s">
        <v>699</v>
      </c>
      <c r="BS99" t="s">
        <v>697</v>
      </c>
      <c r="BT99" t="s">
        <v>699</v>
      </c>
      <c r="BU99" t="s">
        <v>697</v>
      </c>
      <c r="BV99" t="s">
        <v>699</v>
      </c>
      <c r="BW99" t="s">
        <v>697</v>
      </c>
      <c r="BX99" t="s">
        <v>697</v>
      </c>
      <c r="BY99" t="s">
        <v>697</v>
      </c>
      <c r="BZ99" t="s">
        <v>965</v>
      </c>
      <c r="CA99" t="s">
        <v>697</v>
      </c>
      <c r="CB99" t="s">
        <v>697</v>
      </c>
      <c r="CC99" t="s">
        <v>700</v>
      </c>
    </row>
    <row r="100" spans="1:81" ht="24" customHeight="1" x14ac:dyDescent="0.2">
      <c r="A100">
        <v>11765377478</v>
      </c>
      <c r="B100" s="12">
        <v>44019.488761574074</v>
      </c>
      <c r="C100" s="12">
        <v>44019.493958333333</v>
      </c>
      <c r="H100" t="s">
        <v>712</v>
      </c>
      <c r="I100" t="s">
        <v>711</v>
      </c>
      <c r="J100" t="s">
        <v>710</v>
      </c>
      <c r="K100" t="s">
        <v>709</v>
      </c>
      <c r="L100" t="s">
        <v>708</v>
      </c>
      <c r="N100" t="s">
        <v>717</v>
      </c>
      <c r="O100" t="s">
        <v>55</v>
      </c>
      <c r="P100" t="s">
        <v>706</v>
      </c>
      <c r="Q100" t="s">
        <v>702</v>
      </c>
      <c r="R100" t="s">
        <v>134</v>
      </c>
      <c r="S100" t="s">
        <v>705</v>
      </c>
      <c r="T100" t="s">
        <v>704</v>
      </c>
      <c r="U100" t="s">
        <v>702</v>
      </c>
      <c r="V100">
        <v>9</v>
      </c>
      <c r="W100" t="s">
        <v>703</v>
      </c>
      <c r="Y100" t="s">
        <v>99</v>
      </c>
      <c r="AA100">
        <v>3</v>
      </c>
      <c r="AB100" t="s">
        <v>38</v>
      </c>
      <c r="AC100" t="s">
        <v>722</v>
      </c>
      <c r="AD100" t="s">
        <v>722</v>
      </c>
      <c r="AE100" t="s">
        <v>722</v>
      </c>
      <c r="AF100" t="s">
        <v>726</v>
      </c>
      <c r="AG100" t="s">
        <v>726</v>
      </c>
      <c r="AH100" t="s">
        <v>721</v>
      </c>
      <c r="AI100" t="s">
        <v>721</v>
      </c>
      <c r="AJ100" t="s">
        <v>57</v>
      </c>
      <c r="AL100" t="s">
        <v>720</v>
      </c>
      <c r="AM100">
        <v>4</v>
      </c>
      <c r="AN100">
        <v>4</v>
      </c>
      <c r="AO100" t="s">
        <v>719</v>
      </c>
      <c r="AP100" t="s">
        <v>701</v>
      </c>
      <c r="AQ100" t="s">
        <v>701</v>
      </c>
      <c r="AR100" t="s">
        <v>701</v>
      </c>
      <c r="AS100" t="s">
        <v>715</v>
      </c>
      <c r="AT100" t="s">
        <v>701</v>
      </c>
      <c r="AU100" t="s">
        <v>701</v>
      </c>
      <c r="AV100" t="s">
        <v>715</v>
      </c>
      <c r="AW100" t="s">
        <v>714</v>
      </c>
      <c r="AX100" t="s">
        <v>715</v>
      </c>
      <c r="AY100" t="s">
        <v>715</v>
      </c>
      <c r="AZ100" t="s">
        <v>701</v>
      </c>
      <c r="BA100" t="s">
        <v>713</v>
      </c>
      <c r="BB100" t="s">
        <v>713</v>
      </c>
      <c r="BC100" t="s">
        <v>701</v>
      </c>
      <c r="BD100" t="s">
        <v>908</v>
      </c>
      <c r="BE100" t="s">
        <v>68</v>
      </c>
      <c r="BF100" t="s">
        <v>25</v>
      </c>
      <c r="BG100" t="s">
        <v>59</v>
      </c>
      <c r="BH100" t="s">
        <v>23</v>
      </c>
      <c r="BI100" t="s">
        <v>41</v>
      </c>
      <c r="BJ100" t="s">
        <v>74</v>
      </c>
      <c r="BK100" t="s">
        <v>29</v>
      </c>
      <c r="BL100" t="s">
        <v>43</v>
      </c>
      <c r="BM100" t="s">
        <v>45</v>
      </c>
      <c r="BN100" t="s">
        <v>80</v>
      </c>
      <c r="BO100" t="s">
        <v>70</v>
      </c>
      <c r="BP100" t="s">
        <v>34</v>
      </c>
      <c r="BQ100" t="s">
        <v>35</v>
      </c>
      <c r="BR100" t="s">
        <v>696</v>
      </c>
      <c r="BS100" t="s">
        <v>697</v>
      </c>
      <c r="BT100" t="s">
        <v>699</v>
      </c>
      <c r="BU100" t="s">
        <v>697</v>
      </c>
      <c r="BV100" t="s">
        <v>700</v>
      </c>
      <c r="BW100" t="s">
        <v>697</v>
      </c>
      <c r="BX100" t="s">
        <v>700</v>
      </c>
      <c r="BY100" t="s">
        <v>697</v>
      </c>
      <c r="BZ100" t="s">
        <v>697</v>
      </c>
      <c r="CA100" t="s">
        <v>697</v>
      </c>
      <c r="CB100" t="s">
        <v>696</v>
      </c>
      <c r="CC100" t="s">
        <v>696</v>
      </c>
    </row>
    <row r="101" spans="1:81" ht="24" customHeight="1" x14ac:dyDescent="0.2">
      <c r="A101">
        <v>11765336937</v>
      </c>
      <c r="B101" s="12">
        <v>44019.478842592594</v>
      </c>
      <c r="C101" s="12">
        <v>44019.489710648151</v>
      </c>
      <c r="H101" t="s">
        <v>712</v>
      </c>
      <c r="I101" t="s">
        <v>711</v>
      </c>
      <c r="J101" t="s">
        <v>710</v>
      </c>
      <c r="K101" t="s">
        <v>709</v>
      </c>
      <c r="L101" t="s">
        <v>708</v>
      </c>
      <c r="N101" t="s">
        <v>717</v>
      </c>
      <c r="O101" t="s">
        <v>55</v>
      </c>
      <c r="P101" t="s">
        <v>706</v>
      </c>
      <c r="Q101" t="s">
        <v>861</v>
      </c>
      <c r="R101" t="s">
        <v>135</v>
      </c>
      <c r="S101" t="s">
        <v>705</v>
      </c>
      <c r="T101" t="s">
        <v>716</v>
      </c>
      <c r="U101" t="s">
        <v>702</v>
      </c>
      <c r="V101">
        <v>8.5</v>
      </c>
      <c r="W101" t="s">
        <v>703</v>
      </c>
      <c r="Y101" t="s">
        <v>51</v>
      </c>
      <c r="AA101">
        <v>4</v>
      </c>
      <c r="AB101" t="s">
        <v>38</v>
      </c>
      <c r="AC101" t="s">
        <v>726</v>
      </c>
      <c r="AD101" t="s">
        <v>722</v>
      </c>
      <c r="AE101" t="s">
        <v>738</v>
      </c>
      <c r="AF101" t="s">
        <v>722</v>
      </c>
      <c r="AG101" t="s">
        <v>726</v>
      </c>
      <c r="AH101" t="s">
        <v>721</v>
      </c>
      <c r="AI101" t="s">
        <v>721</v>
      </c>
      <c r="AJ101" t="s">
        <v>57</v>
      </c>
      <c r="AL101" t="s">
        <v>743</v>
      </c>
      <c r="AM101">
        <v>3</v>
      </c>
      <c r="AN101">
        <v>2.5</v>
      </c>
      <c r="AO101" t="s">
        <v>719</v>
      </c>
      <c r="AP101" t="s">
        <v>715</v>
      </c>
      <c r="AQ101" t="s">
        <v>714</v>
      </c>
      <c r="AR101" t="s">
        <v>714</v>
      </c>
      <c r="AS101" t="s">
        <v>716</v>
      </c>
      <c r="AT101" t="s">
        <v>718</v>
      </c>
      <c r="AU101" t="s">
        <v>718</v>
      </c>
      <c r="AV101" t="s">
        <v>714</v>
      </c>
      <c r="AW101" t="s">
        <v>714</v>
      </c>
      <c r="AX101" t="s">
        <v>718</v>
      </c>
      <c r="AY101" t="s">
        <v>718</v>
      </c>
      <c r="AZ101" t="s">
        <v>715</v>
      </c>
      <c r="BA101" t="s">
        <v>716</v>
      </c>
      <c r="BB101" t="s">
        <v>715</v>
      </c>
      <c r="BC101" t="s">
        <v>716</v>
      </c>
      <c r="BD101" t="s">
        <v>908</v>
      </c>
      <c r="BE101" t="s">
        <v>52</v>
      </c>
      <c r="BF101" t="s">
        <v>43</v>
      </c>
      <c r="BG101" t="s">
        <v>26</v>
      </c>
      <c r="BH101" t="s">
        <v>69</v>
      </c>
      <c r="BI101" t="s">
        <v>28</v>
      </c>
      <c r="BJ101" t="s">
        <v>74</v>
      </c>
      <c r="BK101" t="s">
        <v>35</v>
      </c>
      <c r="BL101" t="s">
        <v>43</v>
      </c>
      <c r="BM101" t="s">
        <v>31</v>
      </c>
      <c r="BN101" t="s">
        <v>43</v>
      </c>
      <c r="BO101" t="s">
        <v>47</v>
      </c>
      <c r="BP101" t="s">
        <v>43</v>
      </c>
      <c r="BQ101" t="s">
        <v>71</v>
      </c>
      <c r="BR101" t="s">
        <v>699</v>
      </c>
      <c r="BS101" t="s">
        <v>699</v>
      </c>
      <c r="BT101" t="s">
        <v>697</v>
      </c>
      <c r="BU101" t="s">
        <v>699</v>
      </c>
      <c r="BV101" t="s">
        <v>700</v>
      </c>
      <c r="BW101" t="s">
        <v>699</v>
      </c>
      <c r="BX101" t="s">
        <v>696</v>
      </c>
      <c r="BY101" t="s">
        <v>697</v>
      </c>
      <c r="BZ101" t="s">
        <v>965</v>
      </c>
      <c r="CA101" t="s">
        <v>697</v>
      </c>
      <c r="CB101" t="s">
        <v>965</v>
      </c>
      <c r="CC101" t="s">
        <v>965</v>
      </c>
    </row>
    <row r="102" spans="1:81" ht="24" customHeight="1" x14ac:dyDescent="0.2">
      <c r="A102">
        <v>11765330544</v>
      </c>
      <c r="B102" s="12">
        <v>44019.476099537038</v>
      </c>
      <c r="C102" s="12">
        <v>44019.485659722224</v>
      </c>
      <c r="H102" t="s">
        <v>712</v>
      </c>
      <c r="I102" t="s">
        <v>711</v>
      </c>
      <c r="J102" t="s">
        <v>710</v>
      </c>
      <c r="K102" t="s">
        <v>709</v>
      </c>
      <c r="L102" t="s">
        <v>708</v>
      </c>
      <c r="N102" t="s">
        <v>707</v>
      </c>
      <c r="O102" t="s">
        <v>136</v>
      </c>
      <c r="P102" t="s">
        <v>21</v>
      </c>
      <c r="R102" t="s">
        <v>137</v>
      </c>
      <c r="S102" t="s">
        <v>732</v>
      </c>
      <c r="T102" t="s">
        <v>728</v>
      </c>
      <c r="U102" t="s">
        <v>38</v>
      </c>
      <c r="V102">
        <v>8</v>
      </c>
      <c r="W102" t="s">
        <v>724</v>
      </c>
      <c r="X102" t="s">
        <v>860</v>
      </c>
      <c r="Y102" t="s">
        <v>51</v>
      </c>
      <c r="AA102">
        <v>4</v>
      </c>
      <c r="AB102" t="s">
        <v>702</v>
      </c>
      <c r="AC102" t="s">
        <v>738</v>
      </c>
      <c r="AD102" t="s">
        <v>738</v>
      </c>
      <c r="AE102" t="s">
        <v>738</v>
      </c>
      <c r="AF102" t="s">
        <v>698</v>
      </c>
      <c r="AG102" t="s">
        <v>698</v>
      </c>
      <c r="AH102" t="s">
        <v>698</v>
      </c>
      <c r="AI102" t="s">
        <v>698</v>
      </c>
      <c r="AP102" t="s">
        <v>701</v>
      </c>
      <c r="AQ102" t="s">
        <v>713</v>
      </c>
      <c r="AR102" t="s">
        <v>713</v>
      </c>
      <c r="AS102" t="s">
        <v>714</v>
      </c>
      <c r="AT102" t="s">
        <v>715</v>
      </c>
      <c r="AU102" t="s">
        <v>701</v>
      </c>
      <c r="AV102" t="s">
        <v>701</v>
      </c>
      <c r="AW102" t="s">
        <v>701</v>
      </c>
      <c r="AX102" t="s">
        <v>701</v>
      </c>
      <c r="AY102" t="s">
        <v>713</v>
      </c>
      <c r="AZ102" t="s">
        <v>713</v>
      </c>
      <c r="BA102" t="s">
        <v>701</v>
      </c>
      <c r="BB102" t="s">
        <v>713</v>
      </c>
      <c r="BC102" t="s">
        <v>713</v>
      </c>
      <c r="BD102" t="s">
        <v>43</v>
      </c>
      <c r="BE102" t="s">
        <v>68</v>
      </c>
      <c r="BF102" t="s">
        <v>43</v>
      </c>
      <c r="BG102" t="s">
        <v>59</v>
      </c>
      <c r="BH102" t="s">
        <v>69</v>
      </c>
      <c r="BI102" t="s">
        <v>41</v>
      </c>
      <c r="BJ102" t="s">
        <v>61</v>
      </c>
      <c r="BK102" t="s">
        <v>43</v>
      </c>
      <c r="BL102" t="s">
        <v>43</v>
      </c>
      <c r="BM102" t="s">
        <v>45</v>
      </c>
      <c r="BN102" t="s">
        <v>43</v>
      </c>
      <c r="BO102" t="s">
        <v>70</v>
      </c>
      <c r="BP102" t="s">
        <v>43</v>
      </c>
      <c r="BQ102" t="s">
        <v>71</v>
      </c>
      <c r="BR102" t="s">
        <v>697</v>
      </c>
      <c r="BS102" t="s">
        <v>700</v>
      </c>
      <c r="BT102" t="s">
        <v>697</v>
      </c>
      <c r="BU102" t="s">
        <v>700</v>
      </c>
      <c r="BV102" t="s">
        <v>697</v>
      </c>
      <c r="BW102" t="s">
        <v>700</v>
      </c>
      <c r="BX102" t="s">
        <v>700</v>
      </c>
      <c r="BY102" t="s">
        <v>965</v>
      </c>
      <c r="BZ102" t="s">
        <v>697</v>
      </c>
      <c r="CA102" t="s">
        <v>700</v>
      </c>
      <c r="CB102" t="s">
        <v>697</v>
      </c>
      <c r="CC102" t="s">
        <v>697</v>
      </c>
    </row>
    <row r="103" spans="1:81" ht="24" customHeight="1" x14ac:dyDescent="0.2">
      <c r="A103">
        <v>11765313334</v>
      </c>
      <c r="B103" s="12">
        <v>44019.473483796297</v>
      </c>
      <c r="C103" s="12">
        <v>44019.474328703705</v>
      </c>
      <c r="H103" t="s">
        <v>712</v>
      </c>
      <c r="I103" t="s">
        <v>711</v>
      </c>
      <c r="J103" t="s">
        <v>710</v>
      </c>
      <c r="K103" t="s">
        <v>709</v>
      </c>
      <c r="L103" t="s">
        <v>708</v>
      </c>
    </row>
    <row r="104" spans="1:81" ht="24" customHeight="1" x14ac:dyDescent="0.2">
      <c r="A104">
        <v>11765304328</v>
      </c>
      <c r="B104" s="12">
        <v>44019.471886574072</v>
      </c>
      <c r="C104" s="12">
        <v>44019.472187500003</v>
      </c>
      <c r="H104" t="s">
        <v>712</v>
      </c>
      <c r="I104" t="s">
        <v>711</v>
      </c>
      <c r="J104" t="s">
        <v>710</v>
      </c>
      <c r="K104" t="s">
        <v>709</v>
      </c>
      <c r="L104" t="s">
        <v>708</v>
      </c>
    </row>
    <row r="105" spans="1:81" ht="24" customHeight="1" x14ac:dyDescent="0.2">
      <c r="A105">
        <v>11765303641</v>
      </c>
      <c r="B105" s="12">
        <v>44019.470706018517</v>
      </c>
      <c r="C105" s="12">
        <v>44019.477141203701</v>
      </c>
      <c r="H105" t="s">
        <v>712</v>
      </c>
      <c r="I105" t="s">
        <v>711</v>
      </c>
      <c r="J105" t="s">
        <v>710</v>
      </c>
      <c r="K105" t="s">
        <v>709</v>
      </c>
      <c r="L105" t="s">
        <v>708</v>
      </c>
      <c r="N105" t="s">
        <v>717</v>
      </c>
      <c r="O105" t="s">
        <v>72</v>
      </c>
      <c r="P105" t="s">
        <v>21</v>
      </c>
      <c r="R105" t="s">
        <v>138</v>
      </c>
      <c r="S105" t="s">
        <v>732</v>
      </c>
      <c r="T105" t="s">
        <v>716</v>
      </c>
      <c r="U105" t="s">
        <v>702</v>
      </c>
      <c r="V105">
        <v>5</v>
      </c>
      <c r="W105" t="s">
        <v>703</v>
      </c>
      <c r="Y105" t="s">
        <v>51</v>
      </c>
      <c r="AA105">
        <v>5</v>
      </c>
      <c r="AB105" t="s">
        <v>702</v>
      </c>
      <c r="AC105" t="s">
        <v>698</v>
      </c>
      <c r="AD105" t="s">
        <v>722</v>
      </c>
      <c r="AE105" t="s">
        <v>738</v>
      </c>
      <c r="AF105" t="s">
        <v>722</v>
      </c>
      <c r="AG105" t="s">
        <v>726</v>
      </c>
      <c r="AH105" t="s">
        <v>699</v>
      </c>
      <c r="AI105" t="s">
        <v>699</v>
      </c>
      <c r="AP105" t="s">
        <v>701</v>
      </c>
      <c r="AQ105" t="s">
        <v>701</v>
      </c>
      <c r="AR105" t="s">
        <v>701</v>
      </c>
      <c r="AS105" t="s">
        <v>701</v>
      </c>
      <c r="AT105" t="s">
        <v>701</v>
      </c>
      <c r="AU105" t="s">
        <v>701</v>
      </c>
      <c r="AV105" t="s">
        <v>701</v>
      </c>
      <c r="AW105" t="s">
        <v>701</v>
      </c>
      <c r="AX105" t="s">
        <v>715</v>
      </c>
      <c r="AY105" t="s">
        <v>715</v>
      </c>
      <c r="AZ105" t="s">
        <v>715</v>
      </c>
      <c r="BA105" t="s">
        <v>714</v>
      </c>
      <c r="BB105" t="s">
        <v>701</v>
      </c>
      <c r="BC105" t="s">
        <v>714</v>
      </c>
      <c r="BD105" t="s">
        <v>908</v>
      </c>
      <c r="BE105" t="s">
        <v>24</v>
      </c>
      <c r="BF105" t="s">
        <v>25</v>
      </c>
      <c r="BG105" t="s">
        <v>59</v>
      </c>
      <c r="BH105" t="s">
        <v>27</v>
      </c>
      <c r="BI105" t="s">
        <v>35</v>
      </c>
      <c r="BJ105" t="s">
        <v>74</v>
      </c>
      <c r="BK105" t="s">
        <v>29</v>
      </c>
      <c r="BL105" t="s">
        <v>64</v>
      </c>
      <c r="BM105" t="s">
        <v>45</v>
      </c>
      <c r="BN105" t="s">
        <v>46</v>
      </c>
      <c r="BO105" t="s">
        <v>54</v>
      </c>
      <c r="BP105" t="s">
        <v>34</v>
      </c>
      <c r="BQ105" t="s">
        <v>35</v>
      </c>
      <c r="BR105" t="s">
        <v>699</v>
      </c>
      <c r="BS105" t="s">
        <v>699</v>
      </c>
      <c r="BT105" t="s">
        <v>700</v>
      </c>
      <c r="BU105" t="s">
        <v>697</v>
      </c>
      <c r="BV105" t="s">
        <v>700</v>
      </c>
      <c r="BW105" t="s">
        <v>697</v>
      </c>
      <c r="BX105" t="s">
        <v>697</v>
      </c>
      <c r="BY105" t="s">
        <v>700</v>
      </c>
      <c r="BZ105" t="s">
        <v>965</v>
      </c>
      <c r="CA105" t="s">
        <v>697</v>
      </c>
      <c r="CB105" t="s">
        <v>700</v>
      </c>
      <c r="CC105" t="s">
        <v>700</v>
      </c>
    </row>
    <row r="106" spans="1:81" ht="24" customHeight="1" x14ac:dyDescent="0.2">
      <c r="A106">
        <v>11765297089</v>
      </c>
      <c r="B106" s="12">
        <v>44019.469722222224</v>
      </c>
      <c r="C106" s="12">
        <v>44019.474722222221</v>
      </c>
      <c r="H106" t="s">
        <v>712</v>
      </c>
      <c r="I106" t="s">
        <v>711</v>
      </c>
      <c r="J106" t="s">
        <v>710</v>
      </c>
      <c r="K106" t="s">
        <v>709</v>
      </c>
      <c r="L106" t="s">
        <v>708</v>
      </c>
      <c r="N106" t="s">
        <v>717</v>
      </c>
      <c r="O106" t="s">
        <v>36</v>
      </c>
      <c r="P106" t="s">
        <v>706</v>
      </c>
      <c r="Q106" t="s">
        <v>859</v>
      </c>
      <c r="R106" t="s">
        <v>139</v>
      </c>
      <c r="S106" t="s">
        <v>705</v>
      </c>
      <c r="T106" t="s">
        <v>716</v>
      </c>
      <c r="U106" t="s">
        <v>702</v>
      </c>
      <c r="V106">
        <v>7</v>
      </c>
      <c r="W106" t="s">
        <v>703</v>
      </c>
      <c r="Y106" t="s">
        <v>51</v>
      </c>
      <c r="AA106">
        <v>1</v>
      </c>
      <c r="AB106" t="s">
        <v>38</v>
      </c>
      <c r="AC106" t="s">
        <v>726</v>
      </c>
      <c r="AD106" t="s">
        <v>726</v>
      </c>
      <c r="AE106" t="s">
        <v>727</v>
      </c>
      <c r="AF106" t="s">
        <v>726</v>
      </c>
      <c r="AG106" t="s">
        <v>727</v>
      </c>
      <c r="AH106" t="s">
        <v>726</v>
      </c>
      <c r="AI106" t="s">
        <v>722</v>
      </c>
      <c r="AJ106" t="s">
        <v>140</v>
      </c>
      <c r="AL106" t="s">
        <v>751</v>
      </c>
      <c r="AM106">
        <v>3</v>
      </c>
      <c r="AN106">
        <v>2</v>
      </c>
      <c r="AO106" t="s">
        <v>719</v>
      </c>
      <c r="AP106" t="s">
        <v>718</v>
      </c>
      <c r="AQ106" t="s">
        <v>715</v>
      </c>
      <c r="AR106" t="s">
        <v>718</v>
      </c>
      <c r="AS106" t="s">
        <v>718</v>
      </c>
      <c r="AT106" t="s">
        <v>718</v>
      </c>
      <c r="AU106" t="s">
        <v>716</v>
      </c>
      <c r="AV106" t="s">
        <v>714</v>
      </c>
      <c r="AW106" t="s">
        <v>716</v>
      </c>
      <c r="AX106" t="s">
        <v>715</v>
      </c>
      <c r="AY106" t="s">
        <v>701</v>
      </c>
      <c r="AZ106" t="s">
        <v>701</v>
      </c>
      <c r="BA106" t="s">
        <v>718</v>
      </c>
      <c r="BB106" t="s">
        <v>701</v>
      </c>
      <c r="BC106" t="s">
        <v>714</v>
      </c>
      <c r="BD106" t="s">
        <v>23</v>
      </c>
      <c r="BE106" t="s">
        <v>52</v>
      </c>
      <c r="BF106" t="s">
        <v>42</v>
      </c>
      <c r="BG106" t="s">
        <v>59</v>
      </c>
      <c r="BH106" t="s">
        <v>27</v>
      </c>
      <c r="BI106" t="s">
        <v>35</v>
      </c>
      <c r="BJ106" t="s">
        <v>74</v>
      </c>
      <c r="BK106" t="s">
        <v>35</v>
      </c>
      <c r="BL106" t="s">
        <v>64</v>
      </c>
      <c r="BM106" t="s">
        <v>45</v>
      </c>
      <c r="BN106" t="s">
        <v>32</v>
      </c>
      <c r="BO106" t="s">
        <v>33</v>
      </c>
      <c r="BP106" t="s">
        <v>64</v>
      </c>
      <c r="BQ106" t="s">
        <v>71</v>
      </c>
      <c r="BR106" t="s">
        <v>697</v>
      </c>
      <c r="BS106" t="s">
        <v>700</v>
      </c>
      <c r="BT106" t="s">
        <v>697</v>
      </c>
      <c r="BU106" t="s">
        <v>700</v>
      </c>
      <c r="BV106" t="s">
        <v>697</v>
      </c>
      <c r="BW106" t="s">
        <v>700</v>
      </c>
      <c r="BX106" t="s">
        <v>697</v>
      </c>
      <c r="BY106" t="s">
        <v>697</v>
      </c>
      <c r="BZ106" t="s">
        <v>696</v>
      </c>
      <c r="CA106" t="s">
        <v>965</v>
      </c>
      <c r="CB106" t="s">
        <v>696</v>
      </c>
      <c r="CC106" t="s">
        <v>696</v>
      </c>
    </row>
    <row r="107" spans="1:81" ht="24" customHeight="1" x14ac:dyDescent="0.2">
      <c r="A107">
        <v>11765292907</v>
      </c>
      <c r="B107" s="12">
        <v>44019.469050925924</v>
      </c>
      <c r="C107" s="12">
        <v>44019.476979166669</v>
      </c>
      <c r="H107" t="s">
        <v>712</v>
      </c>
      <c r="I107" t="s">
        <v>711</v>
      </c>
      <c r="J107" t="s">
        <v>710</v>
      </c>
      <c r="K107" t="s">
        <v>709</v>
      </c>
      <c r="L107" t="s">
        <v>708</v>
      </c>
      <c r="N107" t="s">
        <v>717</v>
      </c>
      <c r="O107" t="s">
        <v>20</v>
      </c>
      <c r="P107" t="s">
        <v>706</v>
      </c>
      <c r="Q107" t="s">
        <v>702</v>
      </c>
      <c r="R107" t="s">
        <v>141</v>
      </c>
      <c r="S107" t="s">
        <v>705</v>
      </c>
      <c r="T107" t="s">
        <v>716</v>
      </c>
      <c r="U107" t="s">
        <v>702</v>
      </c>
      <c r="V107">
        <v>7</v>
      </c>
      <c r="W107" t="s">
        <v>703</v>
      </c>
      <c r="Y107" t="s">
        <v>78</v>
      </c>
      <c r="AA107">
        <v>3</v>
      </c>
      <c r="AB107" t="s">
        <v>38</v>
      </c>
      <c r="AC107" t="s">
        <v>721</v>
      </c>
      <c r="AD107" t="s">
        <v>722</v>
      </c>
      <c r="AE107" t="s">
        <v>727</v>
      </c>
      <c r="AF107" t="s">
        <v>722</v>
      </c>
      <c r="AG107" t="s">
        <v>726</v>
      </c>
      <c r="AH107" t="s">
        <v>722</v>
      </c>
      <c r="AI107" t="s">
        <v>721</v>
      </c>
      <c r="AJ107" t="s">
        <v>57</v>
      </c>
      <c r="AL107" t="s">
        <v>720</v>
      </c>
      <c r="AM107">
        <v>4</v>
      </c>
      <c r="AN107">
        <v>3.5</v>
      </c>
      <c r="AO107" t="s">
        <v>719</v>
      </c>
      <c r="AP107" t="s">
        <v>701</v>
      </c>
      <c r="AQ107" t="s">
        <v>701</v>
      </c>
      <c r="AR107" t="s">
        <v>701</v>
      </c>
      <c r="AS107" t="s">
        <v>701</v>
      </c>
      <c r="AT107" t="s">
        <v>713</v>
      </c>
      <c r="AU107" t="s">
        <v>715</v>
      </c>
      <c r="AV107" t="s">
        <v>701</v>
      </c>
      <c r="AW107" t="s">
        <v>715</v>
      </c>
      <c r="AX107" t="s">
        <v>715</v>
      </c>
      <c r="AY107" t="s">
        <v>713</v>
      </c>
      <c r="AZ107" t="s">
        <v>713</v>
      </c>
      <c r="BA107" t="s">
        <v>701</v>
      </c>
      <c r="BB107" t="s">
        <v>701</v>
      </c>
      <c r="BC107" t="s">
        <v>715</v>
      </c>
      <c r="BD107" t="s">
        <v>908</v>
      </c>
      <c r="BE107" t="s">
        <v>68</v>
      </c>
      <c r="BF107" t="s">
        <v>25</v>
      </c>
      <c r="BG107" t="s">
        <v>59</v>
      </c>
      <c r="BH107" t="s">
        <v>23</v>
      </c>
      <c r="BI107" t="s">
        <v>41</v>
      </c>
      <c r="BJ107" t="s">
        <v>74</v>
      </c>
      <c r="BK107" t="s">
        <v>35</v>
      </c>
      <c r="BL107" t="s">
        <v>30</v>
      </c>
      <c r="BM107" t="s">
        <v>45</v>
      </c>
      <c r="BN107" t="s">
        <v>32</v>
      </c>
      <c r="BO107" t="s">
        <v>70</v>
      </c>
      <c r="BP107" t="s">
        <v>43</v>
      </c>
      <c r="BQ107" t="s">
        <v>71</v>
      </c>
      <c r="BR107" t="s">
        <v>696</v>
      </c>
      <c r="BS107" t="s">
        <v>700</v>
      </c>
      <c r="BT107" t="s">
        <v>697</v>
      </c>
      <c r="BU107" t="s">
        <v>700</v>
      </c>
      <c r="BV107" t="s">
        <v>697</v>
      </c>
      <c r="BW107" t="s">
        <v>700</v>
      </c>
      <c r="BX107" t="s">
        <v>698</v>
      </c>
      <c r="BY107" t="s">
        <v>697</v>
      </c>
      <c r="BZ107" t="s">
        <v>696</v>
      </c>
      <c r="CA107" t="s">
        <v>700</v>
      </c>
      <c r="CB107" t="s">
        <v>696</v>
      </c>
      <c r="CC107" t="s">
        <v>696</v>
      </c>
    </row>
    <row r="108" spans="1:81" ht="24" customHeight="1" x14ac:dyDescent="0.2">
      <c r="A108">
        <v>11765290718</v>
      </c>
      <c r="B108" s="12">
        <v>44019.467615740738</v>
      </c>
      <c r="C108" s="12">
        <v>44019.475983796299</v>
      </c>
      <c r="H108" t="s">
        <v>712</v>
      </c>
      <c r="I108" t="s">
        <v>711</v>
      </c>
      <c r="J108" t="s">
        <v>710</v>
      </c>
      <c r="K108" t="s">
        <v>709</v>
      </c>
      <c r="L108" t="s">
        <v>708</v>
      </c>
      <c r="N108" t="s">
        <v>707</v>
      </c>
      <c r="O108" t="s">
        <v>55</v>
      </c>
      <c r="P108" t="s">
        <v>706</v>
      </c>
      <c r="Q108" t="s">
        <v>858</v>
      </c>
      <c r="R108" t="s">
        <v>62</v>
      </c>
      <c r="S108" t="s">
        <v>705</v>
      </c>
      <c r="T108" t="s">
        <v>716</v>
      </c>
      <c r="U108" t="s">
        <v>702</v>
      </c>
      <c r="V108">
        <v>7</v>
      </c>
      <c r="W108" t="s">
        <v>703</v>
      </c>
      <c r="Y108" t="s">
        <v>39</v>
      </c>
      <c r="AA108">
        <v>5</v>
      </c>
      <c r="AB108" t="s">
        <v>38</v>
      </c>
      <c r="AC108" t="s">
        <v>721</v>
      </c>
      <c r="AD108" t="s">
        <v>722</v>
      </c>
      <c r="AE108" t="s">
        <v>727</v>
      </c>
      <c r="AF108" t="s">
        <v>721</v>
      </c>
      <c r="AG108" t="s">
        <v>699</v>
      </c>
      <c r="AH108" t="s">
        <v>721</v>
      </c>
      <c r="AI108" t="s">
        <v>726</v>
      </c>
      <c r="AJ108" t="s">
        <v>57</v>
      </c>
      <c r="AL108" t="s">
        <v>720</v>
      </c>
      <c r="AM108">
        <v>5</v>
      </c>
      <c r="AN108">
        <v>2.5</v>
      </c>
      <c r="AO108" t="s">
        <v>719</v>
      </c>
      <c r="AP108" t="s">
        <v>715</v>
      </c>
      <c r="AQ108" t="s">
        <v>714</v>
      </c>
      <c r="AR108" t="s">
        <v>718</v>
      </c>
      <c r="AS108" t="s">
        <v>716</v>
      </c>
      <c r="AT108" t="s">
        <v>701</v>
      </c>
      <c r="AU108" t="s">
        <v>716</v>
      </c>
      <c r="AV108" t="s">
        <v>716</v>
      </c>
      <c r="AW108" t="s">
        <v>716</v>
      </c>
      <c r="AX108" t="s">
        <v>716</v>
      </c>
      <c r="AY108" t="s">
        <v>718</v>
      </c>
      <c r="AZ108" t="s">
        <v>715</v>
      </c>
      <c r="BA108" t="s">
        <v>715</v>
      </c>
      <c r="BB108" t="s">
        <v>718</v>
      </c>
      <c r="BC108" t="s">
        <v>718</v>
      </c>
      <c r="BD108" t="s">
        <v>41</v>
      </c>
      <c r="BE108" t="s">
        <v>52</v>
      </c>
      <c r="BF108" t="s">
        <v>42</v>
      </c>
      <c r="BG108" t="s">
        <v>53</v>
      </c>
      <c r="BH108" t="s">
        <v>23</v>
      </c>
      <c r="BI108" t="s">
        <v>35</v>
      </c>
      <c r="BJ108" t="s">
        <v>74</v>
      </c>
      <c r="BK108" t="s">
        <v>35</v>
      </c>
      <c r="BL108" t="s">
        <v>30</v>
      </c>
      <c r="BM108" t="s">
        <v>63</v>
      </c>
      <c r="BN108" t="s">
        <v>32</v>
      </c>
      <c r="BO108" t="s">
        <v>54</v>
      </c>
      <c r="BP108" t="s">
        <v>34</v>
      </c>
      <c r="BQ108" t="s">
        <v>35</v>
      </c>
      <c r="BR108" t="s">
        <v>697</v>
      </c>
      <c r="BS108" t="s">
        <v>700</v>
      </c>
      <c r="BT108" t="s">
        <v>699</v>
      </c>
      <c r="BU108" t="s">
        <v>697</v>
      </c>
      <c r="BV108" t="s">
        <v>699</v>
      </c>
      <c r="BW108" t="s">
        <v>700</v>
      </c>
      <c r="BX108" t="s">
        <v>696</v>
      </c>
      <c r="BY108" t="s">
        <v>697</v>
      </c>
      <c r="BZ108" t="s">
        <v>697</v>
      </c>
      <c r="CA108" t="s">
        <v>700</v>
      </c>
      <c r="CB108" t="s">
        <v>697</v>
      </c>
      <c r="CC108" t="s">
        <v>697</v>
      </c>
    </row>
    <row r="109" spans="1:81" ht="24" customHeight="1" x14ac:dyDescent="0.2">
      <c r="A109">
        <v>11765287530</v>
      </c>
      <c r="B109" s="12">
        <v>44019.467326388891</v>
      </c>
      <c r="C109" s="12">
        <v>44019.472870370373</v>
      </c>
      <c r="H109" t="s">
        <v>712</v>
      </c>
      <c r="I109" t="s">
        <v>711</v>
      </c>
      <c r="J109" t="s">
        <v>710</v>
      </c>
      <c r="K109" t="s">
        <v>709</v>
      </c>
      <c r="L109" t="s">
        <v>708</v>
      </c>
      <c r="N109" t="s">
        <v>717</v>
      </c>
      <c r="O109" t="s">
        <v>55</v>
      </c>
      <c r="P109" t="s">
        <v>21</v>
      </c>
      <c r="Q109" t="s">
        <v>702</v>
      </c>
      <c r="R109" t="s">
        <v>62</v>
      </c>
      <c r="S109" t="s">
        <v>705</v>
      </c>
      <c r="T109" t="s">
        <v>716</v>
      </c>
      <c r="U109" t="s">
        <v>702</v>
      </c>
      <c r="V109">
        <v>8</v>
      </c>
      <c r="W109" t="s">
        <v>703</v>
      </c>
      <c r="Y109" t="s">
        <v>78</v>
      </c>
      <c r="AA109">
        <v>4</v>
      </c>
      <c r="AB109" t="s">
        <v>38</v>
      </c>
      <c r="AC109" t="s">
        <v>722</v>
      </c>
      <c r="AD109" t="s">
        <v>721</v>
      </c>
      <c r="AE109" t="s">
        <v>722</v>
      </c>
      <c r="AF109" t="s">
        <v>721</v>
      </c>
      <c r="AG109" t="s">
        <v>722</v>
      </c>
      <c r="AH109" t="s">
        <v>721</v>
      </c>
      <c r="AI109" t="s">
        <v>721</v>
      </c>
      <c r="AJ109" t="s">
        <v>57</v>
      </c>
      <c r="AL109" t="s">
        <v>720</v>
      </c>
      <c r="AM109">
        <v>4</v>
      </c>
      <c r="AN109">
        <v>3</v>
      </c>
      <c r="AO109" t="s">
        <v>719</v>
      </c>
      <c r="AP109" t="s">
        <v>701</v>
      </c>
      <c r="AQ109" t="s">
        <v>701</v>
      </c>
      <c r="AR109" t="s">
        <v>715</v>
      </c>
      <c r="AS109" t="s">
        <v>714</v>
      </c>
      <c r="AT109" t="s">
        <v>713</v>
      </c>
      <c r="AU109" t="s">
        <v>713</v>
      </c>
      <c r="AV109" t="s">
        <v>715</v>
      </c>
      <c r="AW109" t="s">
        <v>701</v>
      </c>
      <c r="AX109" t="s">
        <v>715</v>
      </c>
      <c r="AY109" t="s">
        <v>715</v>
      </c>
      <c r="AZ109" t="s">
        <v>713</v>
      </c>
      <c r="BA109" t="s">
        <v>713</v>
      </c>
      <c r="BB109" t="s">
        <v>715</v>
      </c>
      <c r="BC109" t="s">
        <v>701</v>
      </c>
      <c r="BD109" t="s">
        <v>23</v>
      </c>
      <c r="BE109" t="s">
        <v>68</v>
      </c>
      <c r="BF109" t="s">
        <v>25</v>
      </c>
      <c r="BG109" t="s">
        <v>59</v>
      </c>
      <c r="BH109" t="s">
        <v>27</v>
      </c>
      <c r="BI109" t="s">
        <v>35</v>
      </c>
      <c r="BJ109" t="s">
        <v>43</v>
      </c>
      <c r="BK109" t="s">
        <v>44</v>
      </c>
      <c r="BL109" t="s">
        <v>30</v>
      </c>
      <c r="BM109" t="s">
        <v>63</v>
      </c>
      <c r="BN109" t="s">
        <v>80</v>
      </c>
      <c r="BO109" t="s">
        <v>70</v>
      </c>
      <c r="BP109" t="s">
        <v>34</v>
      </c>
      <c r="BQ109" t="s">
        <v>35</v>
      </c>
      <c r="BR109" t="s">
        <v>697</v>
      </c>
      <c r="BS109" t="s">
        <v>697</v>
      </c>
      <c r="BT109" t="s">
        <v>700</v>
      </c>
      <c r="BU109" t="s">
        <v>699</v>
      </c>
      <c r="BV109" t="s">
        <v>699</v>
      </c>
      <c r="BW109" t="s">
        <v>699</v>
      </c>
      <c r="BX109" t="s">
        <v>965</v>
      </c>
      <c r="BY109" t="s">
        <v>697</v>
      </c>
      <c r="BZ109" t="s">
        <v>696</v>
      </c>
      <c r="CA109" t="s">
        <v>700</v>
      </c>
      <c r="CB109" t="s">
        <v>696</v>
      </c>
      <c r="CC109" t="s">
        <v>696</v>
      </c>
    </row>
    <row r="110" spans="1:81" ht="24" customHeight="1" x14ac:dyDescent="0.2">
      <c r="A110">
        <v>11765267164</v>
      </c>
      <c r="B110" s="12">
        <v>44019.46199074074</v>
      </c>
      <c r="C110" s="12">
        <v>44019.462939814817</v>
      </c>
      <c r="H110" t="s">
        <v>712</v>
      </c>
      <c r="I110" t="s">
        <v>711</v>
      </c>
      <c r="J110" t="s">
        <v>710</v>
      </c>
      <c r="K110" t="s">
        <v>709</v>
      </c>
      <c r="L110" t="s">
        <v>708</v>
      </c>
    </row>
    <row r="111" spans="1:81" ht="24" customHeight="1" x14ac:dyDescent="0.2">
      <c r="A111">
        <v>11765266472</v>
      </c>
      <c r="B111" s="12">
        <v>44019.462361111109</v>
      </c>
      <c r="C111" s="12">
        <v>44019.462766203702</v>
      </c>
      <c r="H111" t="s">
        <v>712</v>
      </c>
    </row>
    <row r="112" spans="1:81" ht="24" customHeight="1" x14ac:dyDescent="0.2">
      <c r="A112">
        <v>11765262926</v>
      </c>
      <c r="B112" s="12">
        <v>44019.461354166669</v>
      </c>
      <c r="C112" s="12">
        <v>44019.466203703705</v>
      </c>
      <c r="H112" t="s">
        <v>712</v>
      </c>
      <c r="I112" t="s">
        <v>711</v>
      </c>
      <c r="J112" t="s">
        <v>710</v>
      </c>
      <c r="K112" t="s">
        <v>709</v>
      </c>
      <c r="L112" t="s">
        <v>708</v>
      </c>
      <c r="N112" t="s">
        <v>717</v>
      </c>
      <c r="O112" t="s">
        <v>66</v>
      </c>
      <c r="P112" t="s">
        <v>21</v>
      </c>
      <c r="Q112" t="s">
        <v>702</v>
      </c>
      <c r="R112" t="s">
        <v>142</v>
      </c>
      <c r="S112" t="s">
        <v>732</v>
      </c>
      <c r="T112" t="s">
        <v>716</v>
      </c>
      <c r="U112" t="s">
        <v>38</v>
      </c>
      <c r="V112">
        <v>7.5</v>
      </c>
      <c r="W112" t="s">
        <v>703</v>
      </c>
      <c r="Y112" t="s">
        <v>51</v>
      </c>
      <c r="AA112">
        <v>4</v>
      </c>
      <c r="AB112" t="s">
        <v>702</v>
      </c>
      <c r="AC112" t="s">
        <v>726</v>
      </c>
      <c r="AD112" t="s">
        <v>699</v>
      </c>
      <c r="AE112" t="s">
        <v>726</v>
      </c>
      <c r="AF112" t="s">
        <v>726</v>
      </c>
      <c r="AG112" t="s">
        <v>722</v>
      </c>
      <c r="AH112" t="s">
        <v>722</v>
      </c>
      <c r="AI112" t="s">
        <v>721</v>
      </c>
      <c r="AP112" t="s">
        <v>715</v>
      </c>
      <c r="AQ112" t="s">
        <v>701</v>
      </c>
      <c r="AR112" t="s">
        <v>701</v>
      </c>
      <c r="AS112" t="s">
        <v>714</v>
      </c>
      <c r="AT112" t="s">
        <v>714</v>
      </c>
      <c r="AU112" t="s">
        <v>716</v>
      </c>
      <c r="AV112" t="s">
        <v>715</v>
      </c>
      <c r="AW112" t="s">
        <v>718</v>
      </c>
      <c r="AX112" t="s">
        <v>718</v>
      </c>
      <c r="AY112" t="s">
        <v>718</v>
      </c>
      <c r="AZ112" t="s">
        <v>701</v>
      </c>
      <c r="BA112" t="s">
        <v>718</v>
      </c>
      <c r="BB112" t="s">
        <v>714</v>
      </c>
      <c r="BC112" t="s">
        <v>714</v>
      </c>
      <c r="BD112" t="s">
        <v>908</v>
      </c>
      <c r="BE112" t="s">
        <v>68</v>
      </c>
      <c r="BF112" t="s">
        <v>25</v>
      </c>
      <c r="BG112" t="s">
        <v>59</v>
      </c>
      <c r="BH112" t="s">
        <v>60</v>
      </c>
      <c r="BI112" t="s">
        <v>35</v>
      </c>
      <c r="BJ112" t="s">
        <v>61</v>
      </c>
      <c r="BK112" t="s">
        <v>44</v>
      </c>
      <c r="BL112" t="s">
        <v>43</v>
      </c>
      <c r="BM112" t="s">
        <v>63</v>
      </c>
      <c r="BN112" t="s">
        <v>43</v>
      </c>
      <c r="BO112" t="s">
        <v>33</v>
      </c>
      <c r="BP112" t="s">
        <v>43</v>
      </c>
      <c r="BQ112" t="s">
        <v>35</v>
      </c>
      <c r="BR112" t="s">
        <v>697</v>
      </c>
      <c r="BS112" t="s">
        <v>699</v>
      </c>
      <c r="BT112" t="s">
        <v>699</v>
      </c>
      <c r="BU112" t="s">
        <v>697</v>
      </c>
      <c r="BV112" t="s">
        <v>697</v>
      </c>
      <c r="BW112" t="s">
        <v>700</v>
      </c>
      <c r="BX112" t="s">
        <v>700</v>
      </c>
      <c r="BY112" t="s">
        <v>696</v>
      </c>
      <c r="BZ112" t="s">
        <v>696</v>
      </c>
      <c r="CA112" t="s">
        <v>700</v>
      </c>
      <c r="CB112" t="s">
        <v>696</v>
      </c>
      <c r="CC112" t="s">
        <v>696</v>
      </c>
    </row>
    <row r="113" spans="1:81" ht="24" customHeight="1" x14ac:dyDescent="0.2">
      <c r="A113">
        <v>11765262436</v>
      </c>
      <c r="B113" s="12">
        <v>44019.461388888885</v>
      </c>
      <c r="C113" s="12">
        <v>44019.466423611113</v>
      </c>
      <c r="H113" t="s">
        <v>712</v>
      </c>
      <c r="I113" t="s">
        <v>711</v>
      </c>
      <c r="J113" t="s">
        <v>710</v>
      </c>
      <c r="K113" t="s">
        <v>709</v>
      </c>
      <c r="L113" t="s">
        <v>708</v>
      </c>
      <c r="N113" t="s">
        <v>707</v>
      </c>
      <c r="O113" t="s">
        <v>36</v>
      </c>
      <c r="P113" t="s">
        <v>706</v>
      </c>
      <c r="Q113" t="s">
        <v>702</v>
      </c>
      <c r="R113" t="s">
        <v>124</v>
      </c>
      <c r="S113" t="s">
        <v>732</v>
      </c>
      <c r="T113" t="s">
        <v>716</v>
      </c>
      <c r="U113" t="s">
        <v>702</v>
      </c>
      <c r="V113">
        <v>7.5</v>
      </c>
      <c r="W113" t="s">
        <v>703</v>
      </c>
      <c r="Y113" t="s">
        <v>51</v>
      </c>
      <c r="AA113">
        <v>2</v>
      </c>
      <c r="AB113" t="s">
        <v>38</v>
      </c>
      <c r="AC113" t="s">
        <v>722</v>
      </c>
      <c r="AD113" t="s">
        <v>722</v>
      </c>
      <c r="AE113" t="s">
        <v>722</v>
      </c>
      <c r="AF113" t="s">
        <v>727</v>
      </c>
      <c r="AG113" t="s">
        <v>699</v>
      </c>
      <c r="AH113" t="s">
        <v>721</v>
      </c>
      <c r="AI113" t="s">
        <v>722</v>
      </c>
      <c r="AJ113" t="s">
        <v>57</v>
      </c>
      <c r="AL113" t="s">
        <v>743</v>
      </c>
      <c r="AM113">
        <v>8</v>
      </c>
      <c r="AN113">
        <v>3</v>
      </c>
      <c r="AO113" t="s">
        <v>719</v>
      </c>
      <c r="AP113" t="s">
        <v>701</v>
      </c>
      <c r="AQ113" t="s">
        <v>701</v>
      </c>
      <c r="AR113" t="s">
        <v>701</v>
      </c>
      <c r="AS113" t="s">
        <v>718</v>
      </c>
      <c r="AT113" t="s">
        <v>718</v>
      </c>
      <c r="AU113" t="s">
        <v>716</v>
      </c>
      <c r="AV113" t="s">
        <v>714</v>
      </c>
      <c r="AW113" t="s">
        <v>716</v>
      </c>
      <c r="AX113" t="s">
        <v>714</v>
      </c>
      <c r="AY113" t="s">
        <v>701</v>
      </c>
      <c r="AZ113" t="s">
        <v>715</v>
      </c>
      <c r="BA113" t="s">
        <v>715</v>
      </c>
      <c r="BB113" t="s">
        <v>714</v>
      </c>
      <c r="BC113" t="s">
        <v>718</v>
      </c>
      <c r="BD113" t="s">
        <v>23</v>
      </c>
      <c r="BE113" t="s">
        <v>68</v>
      </c>
      <c r="BF113" t="s">
        <v>58</v>
      </c>
      <c r="BG113" t="s">
        <v>53</v>
      </c>
      <c r="BH113" t="s">
        <v>23</v>
      </c>
      <c r="BI113" t="s">
        <v>41</v>
      </c>
      <c r="BJ113" t="s">
        <v>74</v>
      </c>
      <c r="BK113" t="s">
        <v>43</v>
      </c>
      <c r="BL113" t="s">
        <v>30</v>
      </c>
      <c r="BM113" t="s">
        <v>63</v>
      </c>
      <c r="BN113" t="s">
        <v>80</v>
      </c>
      <c r="BO113" t="s">
        <v>33</v>
      </c>
      <c r="BP113" t="s">
        <v>34</v>
      </c>
      <c r="BQ113" t="s">
        <v>49</v>
      </c>
      <c r="BR113" t="s">
        <v>697</v>
      </c>
      <c r="BS113" t="s">
        <v>700</v>
      </c>
      <c r="BT113" t="s">
        <v>697</v>
      </c>
      <c r="BU113" t="s">
        <v>700</v>
      </c>
      <c r="BV113" t="s">
        <v>699</v>
      </c>
      <c r="BW113" t="s">
        <v>700</v>
      </c>
      <c r="BX113" t="s">
        <v>700</v>
      </c>
      <c r="BY113" t="s">
        <v>697</v>
      </c>
      <c r="BZ113" t="s">
        <v>700</v>
      </c>
      <c r="CA113" t="s">
        <v>965</v>
      </c>
      <c r="CB113" t="s">
        <v>697</v>
      </c>
      <c r="CC113" t="s">
        <v>698</v>
      </c>
    </row>
    <row r="114" spans="1:81" ht="24" customHeight="1" x14ac:dyDescent="0.2">
      <c r="A114">
        <v>11765258545</v>
      </c>
      <c r="B114" s="12">
        <v>44019.459618055553</v>
      </c>
      <c r="C114" s="12">
        <v>44019.468310185184</v>
      </c>
      <c r="H114" t="s">
        <v>712</v>
      </c>
      <c r="I114" t="s">
        <v>711</v>
      </c>
      <c r="J114" t="s">
        <v>710</v>
      </c>
      <c r="K114" t="s">
        <v>709</v>
      </c>
      <c r="L114" t="s">
        <v>708</v>
      </c>
      <c r="N114" t="s">
        <v>717</v>
      </c>
      <c r="O114" t="s">
        <v>20</v>
      </c>
      <c r="P114" t="s">
        <v>706</v>
      </c>
      <c r="Q114" t="s">
        <v>56</v>
      </c>
      <c r="R114" t="s">
        <v>143</v>
      </c>
      <c r="S114" t="s">
        <v>705</v>
      </c>
      <c r="T114" t="s">
        <v>716</v>
      </c>
      <c r="U114" t="s">
        <v>702</v>
      </c>
      <c r="V114">
        <v>7.5</v>
      </c>
      <c r="W114" t="s">
        <v>703</v>
      </c>
      <c r="Y114" t="s">
        <v>93</v>
      </c>
      <c r="AA114">
        <v>4</v>
      </c>
      <c r="AB114" t="s">
        <v>38</v>
      </c>
      <c r="AC114" t="s">
        <v>722</v>
      </c>
      <c r="AD114" t="s">
        <v>722</v>
      </c>
      <c r="AE114" t="s">
        <v>726</v>
      </c>
      <c r="AF114" t="s">
        <v>726</v>
      </c>
      <c r="AG114" t="s">
        <v>699</v>
      </c>
      <c r="AH114" t="s">
        <v>721</v>
      </c>
      <c r="AI114" t="s">
        <v>722</v>
      </c>
      <c r="AJ114" t="s">
        <v>57</v>
      </c>
      <c r="AL114" t="s">
        <v>720</v>
      </c>
      <c r="AM114">
        <v>3.5</v>
      </c>
      <c r="AN114">
        <v>2</v>
      </c>
      <c r="AO114" t="s">
        <v>719</v>
      </c>
      <c r="AP114" t="s">
        <v>701</v>
      </c>
      <c r="AQ114" t="s">
        <v>701</v>
      </c>
      <c r="AR114" t="s">
        <v>701</v>
      </c>
      <c r="AS114" t="s">
        <v>701</v>
      </c>
      <c r="AT114" t="s">
        <v>701</v>
      </c>
      <c r="AU114" t="s">
        <v>715</v>
      </c>
      <c r="AV114" t="s">
        <v>701</v>
      </c>
      <c r="AW114" t="s">
        <v>718</v>
      </c>
      <c r="AX114" t="s">
        <v>701</v>
      </c>
      <c r="AY114" t="s">
        <v>701</v>
      </c>
      <c r="AZ114" t="s">
        <v>713</v>
      </c>
      <c r="BA114" t="s">
        <v>715</v>
      </c>
      <c r="BB114" t="s">
        <v>701</v>
      </c>
      <c r="BC114" t="s">
        <v>715</v>
      </c>
      <c r="BD114" t="s">
        <v>908</v>
      </c>
      <c r="BE114" t="s">
        <v>68</v>
      </c>
      <c r="BF114" t="s">
        <v>25</v>
      </c>
      <c r="BG114" t="s">
        <v>59</v>
      </c>
      <c r="BH114" t="s">
        <v>60</v>
      </c>
      <c r="BI114" t="s">
        <v>41</v>
      </c>
      <c r="BJ114" t="s">
        <v>61</v>
      </c>
      <c r="BK114" t="s">
        <v>35</v>
      </c>
      <c r="BL114" t="s">
        <v>30</v>
      </c>
      <c r="BM114" t="s">
        <v>31</v>
      </c>
      <c r="BN114" t="s">
        <v>46</v>
      </c>
      <c r="BO114" t="s">
        <v>70</v>
      </c>
      <c r="BP114" t="s">
        <v>34</v>
      </c>
      <c r="BQ114" t="s">
        <v>71</v>
      </c>
      <c r="BR114" t="s">
        <v>697</v>
      </c>
      <c r="BS114" t="s">
        <v>699</v>
      </c>
      <c r="BT114" t="s">
        <v>697</v>
      </c>
      <c r="BU114" t="s">
        <v>700</v>
      </c>
      <c r="BV114" t="s">
        <v>697</v>
      </c>
      <c r="BW114" t="s">
        <v>700</v>
      </c>
      <c r="BX114" t="s">
        <v>698</v>
      </c>
      <c r="BY114" t="s">
        <v>696</v>
      </c>
      <c r="BZ114" t="s">
        <v>696</v>
      </c>
      <c r="CA114" t="s">
        <v>698</v>
      </c>
      <c r="CB114" t="s">
        <v>696</v>
      </c>
      <c r="CC114" t="s">
        <v>696</v>
      </c>
    </row>
    <row r="115" spans="1:81" ht="24" customHeight="1" x14ac:dyDescent="0.2">
      <c r="A115">
        <v>11765177760</v>
      </c>
      <c r="B115" s="12">
        <v>44019.442384259259</v>
      </c>
      <c r="C115" s="12">
        <v>44019.447546296295</v>
      </c>
      <c r="H115" t="s">
        <v>712</v>
      </c>
      <c r="I115" t="s">
        <v>711</v>
      </c>
      <c r="J115" t="s">
        <v>710</v>
      </c>
      <c r="K115" t="s">
        <v>709</v>
      </c>
      <c r="L115" t="s">
        <v>708</v>
      </c>
      <c r="N115" t="s">
        <v>717</v>
      </c>
      <c r="O115" t="s">
        <v>20</v>
      </c>
      <c r="P115" t="s">
        <v>21</v>
      </c>
      <c r="Q115" t="s">
        <v>730</v>
      </c>
      <c r="R115" t="s">
        <v>144</v>
      </c>
      <c r="S115" t="s">
        <v>732</v>
      </c>
      <c r="T115" t="s">
        <v>731</v>
      </c>
      <c r="U115" t="s">
        <v>702</v>
      </c>
      <c r="V115">
        <v>8</v>
      </c>
      <c r="W115" t="s">
        <v>703</v>
      </c>
      <c r="Y115" t="s">
        <v>39</v>
      </c>
      <c r="AA115">
        <v>5</v>
      </c>
      <c r="AB115" t="s">
        <v>702</v>
      </c>
      <c r="AC115" t="s">
        <v>738</v>
      </c>
      <c r="AD115" t="s">
        <v>721</v>
      </c>
      <c r="AE115" t="s">
        <v>698</v>
      </c>
      <c r="AF115" t="s">
        <v>726</v>
      </c>
      <c r="AG115" t="s">
        <v>726</v>
      </c>
      <c r="AH115" t="s">
        <v>721</v>
      </c>
      <c r="AI115" t="s">
        <v>698</v>
      </c>
      <c r="AP115" t="s">
        <v>715</v>
      </c>
      <c r="AQ115" t="s">
        <v>715</v>
      </c>
      <c r="AR115" t="s">
        <v>715</v>
      </c>
      <c r="AS115" t="s">
        <v>718</v>
      </c>
      <c r="AT115" t="s">
        <v>716</v>
      </c>
      <c r="AU115" t="s">
        <v>718</v>
      </c>
      <c r="AV115" t="s">
        <v>701</v>
      </c>
      <c r="AW115" t="s">
        <v>716</v>
      </c>
      <c r="AX115" t="s">
        <v>716</v>
      </c>
      <c r="AY115" t="s">
        <v>701</v>
      </c>
      <c r="AZ115" t="s">
        <v>701</v>
      </c>
      <c r="BA115" t="s">
        <v>714</v>
      </c>
      <c r="BB115" t="s">
        <v>716</v>
      </c>
      <c r="BC115" t="s">
        <v>716</v>
      </c>
      <c r="BD115" t="s">
        <v>41</v>
      </c>
      <c r="BE115" t="s">
        <v>68</v>
      </c>
      <c r="BF115" t="s">
        <v>42</v>
      </c>
      <c r="BG115" t="s">
        <v>59</v>
      </c>
      <c r="BH115" t="s">
        <v>27</v>
      </c>
      <c r="BI115" t="s">
        <v>35</v>
      </c>
      <c r="BJ115" t="s">
        <v>28</v>
      </c>
      <c r="BK115" t="s">
        <v>44</v>
      </c>
      <c r="BL115" t="s">
        <v>30</v>
      </c>
      <c r="BM115" t="s">
        <v>61</v>
      </c>
      <c r="BN115" t="s">
        <v>80</v>
      </c>
      <c r="BO115" t="s">
        <v>54</v>
      </c>
      <c r="BP115" t="s">
        <v>48</v>
      </c>
      <c r="BQ115" t="s">
        <v>35</v>
      </c>
      <c r="BR115" t="s">
        <v>696</v>
      </c>
      <c r="BS115" t="s">
        <v>696</v>
      </c>
      <c r="BT115" t="s">
        <v>696</v>
      </c>
      <c r="BU115" t="s">
        <v>700</v>
      </c>
      <c r="BV115" t="s">
        <v>696</v>
      </c>
      <c r="BW115" t="s">
        <v>700</v>
      </c>
      <c r="BX115" t="s">
        <v>697</v>
      </c>
      <c r="BY115" t="s">
        <v>696</v>
      </c>
      <c r="BZ115" t="s">
        <v>698</v>
      </c>
      <c r="CA115" t="s">
        <v>696</v>
      </c>
      <c r="CB115" t="s">
        <v>696</v>
      </c>
      <c r="CC115" t="s">
        <v>696</v>
      </c>
    </row>
    <row r="116" spans="1:81" ht="24" customHeight="1" x14ac:dyDescent="0.2">
      <c r="A116">
        <v>11765153246</v>
      </c>
      <c r="B116" s="12">
        <v>44019.436863425923</v>
      </c>
      <c r="C116" s="12">
        <v>44019.439074074071</v>
      </c>
      <c r="H116" t="s">
        <v>712</v>
      </c>
      <c r="I116" t="s">
        <v>711</v>
      </c>
      <c r="J116" t="s">
        <v>710</v>
      </c>
      <c r="K116" t="s">
        <v>709</v>
      </c>
      <c r="L116" t="s">
        <v>708</v>
      </c>
      <c r="N116" t="s">
        <v>707</v>
      </c>
      <c r="O116" t="s">
        <v>55</v>
      </c>
      <c r="P116" t="s">
        <v>21</v>
      </c>
      <c r="Q116" t="s">
        <v>702</v>
      </c>
      <c r="R116" t="s">
        <v>62</v>
      </c>
      <c r="S116" t="s">
        <v>705</v>
      </c>
      <c r="T116" t="s">
        <v>716</v>
      </c>
      <c r="U116" t="s">
        <v>38</v>
      </c>
      <c r="V116">
        <v>7.5</v>
      </c>
      <c r="W116" t="s">
        <v>703</v>
      </c>
      <c r="Y116" t="s">
        <v>740</v>
      </c>
      <c r="Z116" t="s">
        <v>857</v>
      </c>
      <c r="AA116">
        <v>3</v>
      </c>
      <c r="AB116" t="s">
        <v>38</v>
      </c>
      <c r="AC116" t="s">
        <v>722</v>
      </c>
      <c r="AD116" t="s">
        <v>721</v>
      </c>
      <c r="AE116" t="s">
        <v>721</v>
      </c>
      <c r="AF116" t="s">
        <v>726</v>
      </c>
      <c r="AG116" t="s">
        <v>726</v>
      </c>
      <c r="AH116" t="s">
        <v>698</v>
      </c>
      <c r="AI116" t="s">
        <v>727</v>
      </c>
      <c r="AJ116" t="s">
        <v>740</v>
      </c>
      <c r="AK116" t="s">
        <v>131</v>
      </c>
      <c r="AL116" t="s">
        <v>743</v>
      </c>
      <c r="AM116">
        <v>10</v>
      </c>
      <c r="AO116" t="s">
        <v>739</v>
      </c>
    </row>
    <row r="117" spans="1:81" ht="24" customHeight="1" x14ac:dyDescent="0.2">
      <c r="A117">
        <v>11764985528</v>
      </c>
      <c r="B117" s="12">
        <v>44019.395555555559</v>
      </c>
      <c r="C117" s="12">
        <v>44019.401782407411</v>
      </c>
      <c r="H117" t="s">
        <v>712</v>
      </c>
      <c r="I117" t="s">
        <v>711</v>
      </c>
      <c r="J117" t="s">
        <v>710</v>
      </c>
      <c r="K117" t="s">
        <v>709</v>
      </c>
      <c r="L117" t="s">
        <v>708</v>
      </c>
      <c r="N117" t="s">
        <v>717</v>
      </c>
      <c r="O117" t="s">
        <v>72</v>
      </c>
      <c r="P117" t="s">
        <v>21</v>
      </c>
      <c r="Q117" t="s">
        <v>730</v>
      </c>
      <c r="R117" t="s">
        <v>145</v>
      </c>
      <c r="S117" t="s">
        <v>732</v>
      </c>
      <c r="T117" t="s">
        <v>716</v>
      </c>
      <c r="U117" t="s">
        <v>38</v>
      </c>
      <c r="V117">
        <v>6</v>
      </c>
      <c r="W117" t="s">
        <v>724</v>
      </c>
      <c r="X117" t="s">
        <v>856</v>
      </c>
      <c r="Y117" t="s">
        <v>740</v>
      </c>
      <c r="Z117" t="s">
        <v>855</v>
      </c>
      <c r="AA117">
        <v>2</v>
      </c>
      <c r="AB117" t="s">
        <v>702</v>
      </c>
      <c r="AC117" t="s">
        <v>698</v>
      </c>
      <c r="AD117" t="s">
        <v>726</v>
      </c>
      <c r="AE117" t="s">
        <v>699</v>
      </c>
      <c r="AF117" t="s">
        <v>722</v>
      </c>
      <c r="AG117" t="s">
        <v>726</v>
      </c>
      <c r="AH117" t="s">
        <v>738</v>
      </c>
      <c r="AI117" t="s">
        <v>699</v>
      </c>
      <c r="AP117" t="s">
        <v>714</v>
      </c>
      <c r="AQ117" t="s">
        <v>714</v>
      </c>
      <c r="AR117" t="s">
        <v>715</v>
      </c>
      <c r="AS117" t="s">
        <v>714</v>
      </c>
      <c r="AT117" t="s">
        <v>701</v>
      </c>
      <c r="AU117" t="s">
        <v>715</v>
      </c>
      <c r="AV117" t="s">
        <v>701</v>
      </c>
      <c r="AW117" t="s">
        <v>715</v>
      </c>
      <c r="AX117" t="s">
        <v>715</v>
      </c>
      <c r="AY117" t="s">
        <v>701</v>
      </c>
      <c r="AZ117" t="s">
        <v>715</v>
      </c>
      <c r="BA117" t="s">
        <v>715</v>
      </c>
      <c r="BB117" t="s">
        <v>714</v>
      </c>
      <c r="BC117" t="s">
        <v>715</v>
      </c>
      <c r="BD117" t="s">
        <v>23</v>
      </c>
      <c r="BE117" t="s">
        <v>52</v>
      </c>
      <c r="BF117" t="s">
        <v>25</v>
      </c>
      <c r="BG117" t="s">
        <v>53</v>
      </c>
      <c r="BH117" t="s">
        <v>23</v>
      </c>
      <c r="BI117" t="s">
        <v>35</v>
      </c>
      <c r="BJ117" t="s">
        <v>74</v>
      </c>
      <c r="BK117" t="s">
        <v>35</v>
      </c>
      <c r="BL117" t="s">
        <v>64</v>
      </c>
      <c r="BM117" t="s">
        <v>31</v>
      </c>
      <c r="BN117" t="s">
        <v>46</v>
      </c>
      <c r="BO117" t="s">
        <v>70</v>
      </c>
      <c r="BP117" t="s">
        <v>34</v>
      </c>
      <c r="BQ117" t="s">
        <v>28</v>
      </c>
    </row>
    <row r="118" spans="1:81" ht="24" customHeight="1" x14ac:dyDescent="0.2">
      <c r="A118">
        <v>11764976896</v>
      </c>
      <c r="B118" s="12">
        <v>44019.391585648147</v>
      </c>
      <c r="C118" s="12">
        <v>44019.39334490741</v>
      </c>
      <c r="H118" t="s">
        <v>712</v>
      </c>
      <c r="I118" t="s">
        <v>711</v>
      </c>
      <c r="J118" t="s">
        <v>710</v>
      </c>
      <c r="K118" t="s">
        <v>709</v>
      </c>
      <c r="L118" t="s">
        <v>708</v>
      </c>
    </row>
    <row r="119" spans="1:81" ht="24" customHeight="1" x14ac:dyDescent="0.2">
      <c r="A119">
        <v>11763751004</v>
      </c>
      <c r="B119" s="12">
        <v>44019.024942129632</v>
      </c>
      <c r="C119" s="12">
        <v>44019.031030092592</v>
      </c>
      <c r="H119" t="s">
        <v>712</v>
      </c>
      <c r="I119" t="s">
        <v>711</v>
      </c>
      <c r="J119" t="s">
        <v>710</v>
      </c>
      <c r="K119" t="s">
        <v>709</v>
      </c>
      <c r="L119" t="s">
        <v>708</v>
      </c>
      <c r="N119" t="s">
        <v>717</v>
      </c>
      <c r="O119" t="s">
        <v>36</v>
      </c>
      <c r="P119" t="s">
        <v>21</v>
      </c>
      <c r="Q119" t="s">
        <v>702</v>
      </c>
      <c r="R119" t="s">
        <v>146</v>
      </c>
      <c r="S119" t="s">
        <v>705</v>
      </c>
      <c r="T119" t="s">
        <v>704</v>
      </c>
      <c r="U119" t="s">
        <v>702</v>
      </c>
      <c r="V119">
        <v>7</v>
      </c>
      <c r="W119" t="s">
        <v>703</v>
      </c>
      <c r="Y119" t="s">
        <v>22</v>
      </c>
      <c r="AA119">
        <v>2</v>
      </c>
      <c r="AB119" t="s">
        <v>38</v>
      </c>
      <c r="AC119" t="s">
        <v>721</v>
      </c>
      <c r="AD119" t="s">
        <v>721</v>
      </c>
      <c r="AE119" t="s">
        <v>722</v>
      </c>
      <c r="AF119" t="s">
        <v>721</v>
      </c>
      <c r="AG119" t="s">
        <v>721</v>
      </c>
      <c r="AH119" t="s">
        <v>726</v>
      </c>
      <c r="AI119" t="s">
        <v>721</v>
      </c>
      <c r="AJ119" t="s">
        <v>740</v>
      </c>
      <c r="AK119" t="s">
        <v>147</v>
      </c>
      <c r="AL119" t="s">
        <v>720</v>
      </c>
      <c r="AM119">
        <v>10</v>
      </c>
      <c r="AN119">
        <v>0</v>
      </c>
      <c r="AO119" t="s">
        <v>739</v>
      </c>
      <c r="AP119" t="s">
        <v>715</v>
      </c>
      <c r="AQ119" t="s">
        <v>713</v>
      </c>
      <c r="AR119" t="s">
        <v>715</v>
      </c>
      <c r="AS119" t="s">
        <v>713</v>
      </c>
      <c r="AT119" t="s">
        <v>701</v>
      </c>
      <c r="AU119" t="s">
        <v>701</v>
      </c>
      <c r="AV119" t="s">
        <v>713</v>
      </c>
      <c r="AW119" t="s">
        <v>715</v>
      </c>
      <c r="AX119" t="s">
        <v>714</v>
      </c>
      <c r="AY119" t="s">
        <v>715</v>
      </c>
      <c r="AZ119" t="s">
        <v>718</v>
      </c>
      <c r="BA119" t="s">
        <v>715</v>
      </c>
      <c r="BB119" t="s">
        <v>714</v>
      </c>
      <c r="BC119" t="s">
        <v>714</v>
      </c>
      <c r="BD119" t="s">
        <v>41</v>
      </c>
      <c r="BE119" t="s">
        <v>24</v>
      </c>
      <c r="BF119" t="s">
        <v>25</v>
      </c>
      <c r="BG119" t="s">
        <v>53</v>
      </c>
      <c r="BH119" t="s">
        <v>23</v>
      </c>
      <c r="BI119" t="s">
        <v>35</v>
      </c>
      <c r="BJ119" t="s">
        <v>43</v>
      </c>
      <c r="BK119" t="s">
        <v>29</v>
      </c>
      <c r="BL119" t="s">
        <v>30</v>
      </c>
      <c r="BM119" t="s">
        <v>63</v>
      </c>
      <c r="BN119" t="s">
        <v>80</v>
      </c>
      <c r="BO119" t="s">
        <v>54</v>
      </c>
      <c r="BP119" t="s">
        <v>48</v>
      </c>
      <c r="BQ119" t="s">
        <v>28</v>
      </c>
      <c r="BR119" t="s">
        <v>697</v>
      </c>
      <c r="BS119" t="s">
        <v>697</v>
      </c>
      <c r="BT119" t="s">
        <v>697</v>
      </c>
      <c r="BU119" t="s">
        <v>697</v>
      </c>
      <c r="BV119" t="s">
        <v>699</v>
      </c>
      <c r="BW119" t="s">
        <v>697</v>
      </c>
      <c r="BX119" t="s">
        <v>697</v>
      </c>
      <c r="BY119" t="s">
        <v>696</v>
      </c>
      <c r="BZ119" t="s">
        <v>965</v>
      </c>
      <c r="CA119" t="s">
        <v>697</v>
      </c>
      <c r="CB119" t="s">
        <v>700</v>
      </c>
      <c r="CC119" t="s">
        <v>697</v>
      </c>
    </row>
    <row r="120" spans="1:81" ht="24" customHeight="1" x14ac:dyDescent="0.2">
      <c r="A120">
        <v>11763445873</v>
      </c>
      <c r="B120" s="12">
        <v>44018.961354166669</v>
      </c>
      <c r="C120" s="12">
        <v>44018.971759259257</v>
      </c>
      <c r="H120" t="s">
        <v>712</v>
      </c>
      <c r="I120" t="s">
        <v>711</v>
      </c>
      <c r="J120" t="s">
        <v>710</v>
      </c>
      <c r="K120" t="s">
        <v>709</v>
      </c>
      <c r="L120" t="s">
        <v>708</v>
      </c>
      <c r="N120" t="s">
        <v>717</v>
      </c>
      <c r="O120" t="s">
        <v>55</v>
      </c>
      <c r="P120" t="s">
        <v>706</v>
      </c>
      <c r="Q120" t="s">
        <v>702</v>
      </c>
      <c r="R120" t="s">
        <v>148</v>
      </c>
      <c r="S120" t="s">
        <v>705</v>
      </c>
      <c r="T120" t="s">
        <v>716</v>
      </c>
      <c r="U120" t="s">
        <v>38</v>
      </c>
      <c r="V120">
        <v>8</v>
      </c>
      <c r="W120" t="s">
        <v>703</v>
      </c>
      <c r="Y120" t="s">
        <v>51</v>
      </c>
      <c r="AA120">
        <v>5</v>
      </c>
      <c r="AB120" t="s">
        <v>38</v>
      </c>
      <c r="AC120" t="s">
        <v>721</v>
      </c>
      <c r="AD120" t="s">
        <v>721</v>
      </c>
      <c r="AE120" t="s">
        <v>722</v>
      </c>
      <c r="AF120" t="s">
        <v>722</v>
      </c>
      <c r="AG120" t="s">
        <v>721</v>
      </c>
      <c r="AH120" t="s">
        <v>721</v>
      </c>
      <c r="AI120" t="s">
        <v>721</v>
      </c>
      <c r="AJ120" t="s">
        <v>149</v>
      </c>
      <c r="AL120" t="s">
        <v>751</v>
      </c>
      <c r="AM120">
        <v>16</v>
      </c>
      <c r="AN120">
        <v>2</v>
      </c>
      <c r="AO120" t="s">
        <v>739</v>
      </c>
      <c r="AP120" t="s">
        <v>701</v>
      </c>
      <c r="AQ120" t="s">
        <v>701</v>
      </c>
      <c r="AR120" t="s">
        <v>701</v>
      </c>
      <c r="AS120" t="s">
        <v>716</v>
      </c>
      <c r="AT120" t="s">
        <v>716</v>
      </c>
      <c r="AU120" t="s">
        <v>718</v>
      </c>
      <c r="AV120" t="s">
        <v>715</v>
      </c>
      <c r="AW120" t="s">
        <v>718</v>
      </c>
      <c r="AX120" t="s">
        <v>715</v>
      </c>
      <c r="AY120" t="s">
        <v>713</v>
      </c>
      <c r="AZ120" t="s">
        <v>713</v>
      </c>
      <c r="BA120" t="s">
        <v>714</v>
      </c>
      <c r="BB120" t="s">
        <v>718</v>
      </c>
      <c r="BC120" t="s">
        <v>701</v>
      </c>
      <c r="BD120" t="s">
        <v>908</v>
      </c>
      <c r="BE120" t="s">
        <v>52</v>
      </c>
      <c r="BF120" t="s">
        <v>25</v>
      </c>
      <c r="BG120" t="s">
        <v>59</v>
      </c>
      <c r="BH120" t="s">
        <v>27</v>
      </c>
      <c r="BI120" t="s">
        <v>35</v>
      </c>
      <c r="BJ120" t="s">
        <v>74</v>
      </c>
      <c r="BK120" t="s">
        <v>44</v>
      </c>
      <c r="BL120" t="s">
        <v>64</v>
      </c>
      <c r="BM120" t="s">
        <v>63</v>
      </c>
      <c r="BN120" t="s">
        <v>43</v>
      </c>
      <c r="BO120" t="s">
        <v>70</v>
      </c>
      <c r="BP120" t="s">
        <v>43</v>
      </c>
      <c r="BQ120" t="s">
        <v>71</v>
      </c>
      <c r="BR120" t="s">
        <v>700</v>
      </c>
      <c r="BS120" t="s">
        <v>699</v>
      </c>
      <c r="BT120" t="s">
        <v>698</v>
      </c>
      <c r="BU120" t="s">
        <v>697</v>
      </c>
      <c r="BV120" t="s">
        <v>699</v>
      </c>
      <c r="BW120" t="s">
        <v>697</v>
      </c>
      <c r="BX120" t="s">
        <v>700</v>
      </c>
      <c r="BY120" t="s">
        <v>700</v>
      </c>
      <c r="BZ120" t="s">
        <v>965</v>
      </c>
      <c r="CA120" t="s">
        <v>965</v>
      </c>
      <c r="CB120" t="s">
        <v>965</v>
      </c>
      <c r="CC120" t="s">
        <v>697</v>
      </c>
    </row>
    <row r="121" spans="1:81" ht="24" customHeight="1" x14ac:dyDescent="0.2">
      <c r="A121">
        <v>11763418192</v>
      </c>
      <c r="B121" s="12">
        <v>44018.956597222219</v>
      </c>
      <c r="C121" s="12">
        <v>44018.961840277778</v>
      </c>
      <c r="H121" t="s">
        <v>712</v>
      </c>
      <c r="I121" t="s">
        <v>711</v>
      </c>
      <c r="J121" t="s">
        <v>710</v>
      </c>
      <c r="K121" t="s">
        <v>709</v>
      </c>
      <c r="L121" t="s">
        <v>708</v>
      </c>
      <c r="N121" t="s">
        <v>717</v>
      </c>
      <c r="O121" t="s">
        <v>55</v>
      </c>
      <c r="P121" t="s">
        <v>706</v>
      </c>
      <c r="Q121" t="s">
        <v>702</v>
      </c>
      <c r="R121" t="s">
        <v>150</v>
      </c>
      <c r="S121" t="s">
        <v>705</v>
      </c>
      <c r="T121" t="s">
        <v>716</v>
      </c>
      <c r="U121" t="s">
        <v>702</v>
      </c>
      <c r="V121">
        <v>8.5</v>
      </c>
      <c r="W121" t="s">
        <v>703</v>
      </c>
      <c r="Y121" t="s">
        <v>22</v>
      </c>
      <c r="AA121">
        <v>4</v>
      </c>
      <c r="AB121" t="s">
        <v>38</v>
      </c>
      <c r="AC121" t="s">
        <v>699</v>
      </c>
      <c r="AD121" t="s">
        <v>726</v>
      </c>
      <c r="AE121" t="s">
        <v>699</v>
      </c>
      <c r="AF121" t="s">
        <v>699</v>
      </c>
      <c r="AG121" t="s">
        <v>727</v>
      </c>
      <c r="AH121" t="s">
        <v>738</v>
      </c>
      <c r="AI121" t="s">
        <v>726</v>
      </c>
      <c r="AJ121" t="s">
        <v>151</v>
      </c>
      <c r="AL121" t="s">
        <v>720</v>
      </c>
      <c r="AM121">
        <v>2</v>
      </c>
      <c r="AN121">
        <v>0</v>
      </c>
      <c r="AO121" t="s">
        <v>739</v>
      </c>
      <c r="AP121" t="s">
        <v>701</v>
      </c>
      <c r="AQ121" t="s">
        <v>701</v>
      </c>
      <c r="AR121" t="s">
        <v>715</v>
      </c>
      <c r="AS121" t="s">
        <v>716</v>
      </c>
      <c r="AT121" t="s">
        <v>718</v>
      </c>
      <c r="AU121" t="s">
        <v>716</v>
      </c>
      <c r="AV121" t="s">
        <v>716</v>
      </c>
      <c r="AW121" t="s">
        <v>718</v>
      </c>
      <c r="AX121" t="s">
        <v>714</v>
      </c>
      <c r="AY121" t="s">
        <v>713</v>
      </c>
      <c r="AZ121" t="s">
        <v>701</v>
      </c>
      <c r="BA121" t="s">
        <v>714</v>
      </c>
      <c r="BB121" t="s">
        <v>701</v>
      </c>
      <c r="BC121" t="s">
        <v>715</v>
      </c>
      <c r="BD121" t="s">
        <v>908</v>
      </c>
      <c r="BE121" t="s">
        <v>24</v>
      </c>
      <c r="BF121" t="s">
        <v>58</v>
      </c>
      <c r="BG121" t="s">
        <v>59</v>
      </c>
      <c r="BH121" t="s">
        <v>60</v>
      </c>
      <c r="BI121" t="s">
        <v>41</v>
      </c>
      <c r="BJ121" t="s">
        <v>61</v>
      </c>
      <c r="BK121" t="s">
        <v>43</v>
      </c>
      <c r="BL121" t="s">
        <v>30</v>
      </c>
      <c r="BM121" t="s">
        <v>61</v>
      </c>
      <c r="BN121" t="s">
        <v>32</v>
      </c>
      <c r="BO121" t="s">
        <v>70</v>
      </c>
      <c r="BP121" t="s">
        <v>43</v>
      </c>
      <c r="BQ121" t="s">
        <v>71</v>
      </c>
      <c r="BR121" t="s">
        <v>697</v>
      </c>
      <c r="BS121" t="s">
        <v>700</v>
      </c>
      <c r="BT121" t="s">
        <v>697</v>
      </c>
      <c r="BU121" t="s">
        <v>700</v>
      </c>
      <c r="BV121" t="s">
        <v>697</v>
      </c>
      <c r="BW121" t="s">
        <v>698</v>
      </c>
      <c r="BX121" t="s">
        <v>697</v>
      </c>
      <c r="BY121" t="s">
        <v>696</v>
      </c>
      <c r="BZ121" t="s">
        <v>697</v>
      </c>
      <c r="CA121" t="s">
        <v>965</v>
      </c>
      <c r="CB121" t="s">
        <v>697</v>
      </c>
      <c r="CC121" t="s">
        <v>696</v>
      </c>
    </row>
    <row r="122" spans="1:81" ht="24" customHeight="1" x14ac:dyDescent="0.2">
      <c r="A122">
        <v>11763375023</v>
      </c>
      <c r="B122" s="12">
        <v>44018.947129629632</v>
      </c>
      <c r="C122" s="12">
        <v>44018.952893518515</v>
      </c>
      <c r="H122" t="s">
        <v>712</v>
      </c>
      <c r="I122" t="s">
        <v>711</v>
      </c>
      <c r="J122" t="s">
        <v>710</v>
      </c>
      <c r="K122" t="s">
        <v>709</v>
      </c>
      <c r="L122" t="s">
        <v>708</v>
      </c>
      <c r="N122" t="s">
        <v>707</v>
      </c>
      <c r="O122" t="s">
        <v>55</v>
      </c>
      <c r="P122" t="s">
        <v>21</v>
      </c>
      <c r="R122" t="s">
        <v>62</v>
      </c>
      <c r="S122" t="s">
        <v>705</v>
      </c>
      <c r="T122" t="s">
        <v>716</v>
      </c>
      <c r="U122" t="s">
        <v>38</v>
      </c>
      <c r="V122">
        <v>8</v>
      </c>
      <c r="W122" t="s">
        <v>703</v>
      </c>
      <c r="Y122" t="s">
        <v>39</v>
      </c>
      <c r="AA122">
        <v>5</v>
      </c>
      <c r="AB122" t="s">
        <v>38</v>
      </c>
      <c r="AC122" t="s">
        <v>721</v>
      </c>
      <c r="AD122" t="s">
        <v>721</v>
      </c>
      <c r="AE122" t="s">
        <v>722</v>
      </c>
      <c r="AF122" t="s">
        <v>726</v>
      </c>
      <c r="AG122" t="s">
        <v>726</v>
      </c>
      <c r="AH122" t="s">
        <v>722</v>
      </c>
      <c r="AI122" t="s">
        <v>721</v>
      </c>
      <c r="AJ122" t="s">
        <v>740</v>
      </c>
      <c r="AK122" t="s">
        <v>152</v>
      </c>
      <c r="AL122" t="s">
        <v>751</v>
      </c>
      <c r="AM122">
        <v>5</v>
      </c>
      <c r="AN122">
        <v>1</v>
      </c>
      <c r="AO122" t="s">
        <v>719</v>
      </c>
      <c r="AP122" t="s">
        <v>701</v>
      </c>
      <c r="AQ122" t="s">
        <v>701</v>
      </c>
      <c r="AR122" t="s">
        <v>715</v>
      </c>
      <c r="AS122" t="s">
        <v>701</v>
      </c>
      <c r="AT122" t="s">
        <v>701</v>
      </c>
      <c r="AU122" t="s">
        <v>701</v>
      </c>
      <c r="AV122" t="s">
        <v>715</v>
      </c>
      <c r="AW122" t="s">
        <v>715</v>
      </c>
      <c r="AX122" t="s">
        <v>713</v>
      </c>
      <c r="AY122" t="s">
        <v>715</v>
      </c>
      <c r="AZ122" t="s">
        <v>701</v>
      </c>
      <c r="BA122" t="s">
        <v>714</v>
      </c>
      <c r="BB122" t="s">
        <v>701</v>
      </c>
      <c r="BC122" t="s">
        <v>715</v>
      </c>
      <c r="BD122" t="s">
        <v>908</v>
      </c>
      <c r="BE122" t="s">
        <v>68</v>
      </c>
      <c r="BF122" t="s">
        <v>58</v>
      </c>
      <c r="BG122" t="s">
        <v>59</v>
      </c>
      <c r="BH122" t="s">
        <v>60</v>
      </c>
      <c r="BI122" t="s">
        <v>35</v>
      </c>
      <c r="BJ122" t="s">
        <v>74</v>
      </c>
      <c r="BK122" t="s">
        <v>29</v>
      </c>
      <c r="BL122" t="s">
        <v>43</v>
      </c>
      <c r="BM122" t="s">
        <v>45</v>
      </c>
      <c r="BN122" t="s">
        <v>43</v>
      </c>
      <c r="BO122" t="s">
        <v>70</v>
      </c>
      <c r="BP122" t="s">
        <v>43</v>
      </c>
      <c r="BQ122" t="s">
        <v>35</v>
      </c>
      <c r="BR122" t="s">
        <v>697</v>
      </c>
      <c r="BS122" t="s">
        <v>700</v>
      </c>
      <c r="BT122" t="s">
        <v>697</v>
      </c>
      <c r="BU122" t="s">
        <v>700</v>
      </c>
      <c r="BV122" t="s">
        <v>700</v>
      </c>
      <c r="BW122" t="s">
        <v>697</v>
      </c>
      <c r="BX122" t="s">
        <v>700</v>
      </c>
      <c r="BY122" t="s">
        <v>696</v>
      </c>
      <c r="BZ122" t="s">
        <v>697</v>
      </c>
      <c r="CA122" t="s">
        <v>700</v>
      </c>
      <c r="CB122" t="s">
        <v>697</v>
      </c>
      <c r="CC122" t="s">
        <v>696</v>
      </c>
    </row>
    <row r="123" spans="1:81" ht="24" customHeight="1" x14ac:dyDescent="0.2">
      <c r="A123">
        <v>11762228457</v>
      </c>
      <c r="B123" s="12">
        <v>44018.714537037034</v>
      </c>
      <c r="C123" s="12">
        <v>44018.721273148149</v>
      </c>
      <c r="H123" t="s">
        <v>712</v>
      </c>
      <c r="I123" t="s">
        <v>711</v>
      </c>
      <c r="J123" t="s">
        <v>710</v>
      </c>
      <c r="K123" t="s">
        <v>709</v>
      </c>
      <c r="L123" t="s">
        <v>708</v>
      </c>
      <c r="N123" t="s">
        <v>717</v>
      </c>
      <c r="O123" t="s">
        <v>36</v>
      </c>
      <c r="P123" t="s">
        <v>21</v>
      </c>
      <c r="Q123" t="s">
        <v>702</v>
      </c>
      <c r="R123" t="s">
        <v>153</v>
      </c>
      <c r="S123" t="s">
        <v>732</v>
      </c>
      <c r="T123" t="s">
        <v>716</v>
      </c>
      <c r="U123" t="s">
        <v>38</v>
      </c>
      <c r="V123">
        <v>7.5</v>
      </c>
      <c r="W123" t="s">
        <v>703</v>
      </c>
      <c r="Y123" t="s">
        <v>78</v>
      </c>
      <c r="AA123">
        <v>5</v>
      </c>
      <c r="AB123" t="s">
        <v>38</v>
      </c>
      <c r="AC123" t="s">
        <v>721</v>
      </c>
      <c r="AD123" t="s">
        <v>721</v>
      </c>
      <c r="AE123" t="s">
        <v>726</v>
      </c>
      <c r="AF123" t="s">
        <v>726</v>
      </c>
      <c r="AG123" t="s">
        <v>726</v>
      </c>
      <c r="AH123" t="s">
        <v>699</v>
      </c>
      <c r="AI123" t="s">
        <v>722</v>
      </c>
      <c r="AJ123" t="s">
        <v>740</v>
      </c>
      <c r="AK123" t="s">
        <v>147</v>
      </c>
      <c r="AL123" t="s">
        <v>720</v>
      </c>
      <c r="AM123">
        <v>3.5</v>
      </c>
      <c r="AN123">
        <v>1</v>
      </c>
      <c r="AO123" t="s">
        <v>739</v>
      </c>
      <c r="AP123" t="s">
        <v>713</v>
      </c>
      <c r="AQ123" t="s">
        <v>713</v>
      </c>
      <c r="AR123" t="s">
        <v>701</v>
      </c>
      <c r="AS123" t="s">
        <v>701</v>
      </c>
      <c r="AT123" t="s">
        <v>701</v>
      </c>
      <c r="AU123" t="s">
        <v>713</v>
      </c>
      <c r="AV123" t="s">
        <v>713</v>
      </c>
      <c r="AW123" t="s">
        <v>713</v>
      </c>
      <c r="AX123" t="s">
        <v>701</v>
      </c>
      <c r="AY123" t="s">
        <v>701</v>
      </c>
      <c r="AZ123" t="s">
        <v>713</v>
      </c>
      <c r="BA123" t="s">
        <v>701</v>
      </c>
      <c r="BB123" t="s">
        <v>713</v>
      </c>
      <c r="BC123" t="s">
        <v>701</v>
      </c>
      <c r="BD123" t="s">
        <v>43</v>
      </c>
      <c r="BE123" t="s">
        <v>68</v>
      </c>
      <c r="BF123" t="s">
        <v>25</v>
      </c>
      <c r="BG123" t="s">
        <v>59</v>
      </c>
      <c r="BH123" t="s">
        <v>69</v>
      </c>
      <c r="BI123" t="s">
        <v>41</v>
      </c>
      <c r="BJ123" t="s">
        <v>61</v>
      </c>
      <c r="BK123" t="s">
        <v>35</v>
      </c>
      <c r="BL123" t="s">
        <v>43</v>
      </c>
      <c r="BM123" t="s">
        <v>63</v>
      </c>
      <c r="BN123" t="s">
        <v>32</v>
      </c>
      <c r="BO123" t="s">
        <v>70</v>
      </c>
      <c r="BP123" t="s">
        <v>43</v>
      </c>
      <c r="BQ123" t="s">
        <v>71</v>
      </c>
      <c r="BR123" t="s">
        <v>696</v>
      </c>
      <c r="BS123" t="s">
        <v>698</v>
      </c>
      <c r="BT123" t="s">
        <v>698</v>
      </c>
      <c r="BU123" t="s">
        <v>698</v>
      </c>
      <c r="BV123" t="s">
        <v>696</v>
      </c>
      <c r="BW123" t="s">
        <v>698</v>
      </c>
      <c r="BX123" t="s">
        <v>698</v>
      </c>
      <c r="BY123" t="s">
        <v>700</v>
      </c>
      <c r="BZ123" t="s">
        <v>697</v>
      </c>
      <c r="CA123" t="s">
        <v>698</v>
      </c>
      <c r="CB123" t="s">
        <v>696</v>
      </c>
      <c r="CC123" t="s">
        <v>696</v>
      </c>
    </row>
    <row r="124" spans="1:81" ht="24" customHeight="1" x14ac:dyDescent="0.2">
      <c r="A124">
        <v>11762072619</v>
      </c>
      <c r="B124" s="12">
        <v>44018.684930555559</v>
      </c>
      <c r="C124" s="12">
        <v>44018.68917824074</v>
      </c>
      <c r="H124" t="s">
        <v>712</v>
      </c>
      <c r="I124" t="s">
        <v>711</v>
      </c>
      <c r="J124" t="s">
        <v>710</v>
      </c>
      <c r="K124" t="s">
        <v>709</v>
      </c>
      <c r="L124" t="s">
        <v>708</v>
      </c>
      <c r="N124" t="s">
        <v>717</v>
      </c>
      <c r="O124" t="s">
        <v>66</v>
      </c>
      <c r="P124" t="s">
        <v>21</v>
      </c>
      <c r="Q124" t="s">
        <v>702</v>
      </c>
      <c r="R124" t="s">
        <v>116</v>
      </c>
      <c r="S124" t="s">
        <v>732</v>
      </c>
      <c r="T124" t="s">
        <v>716</v>
      </c>
      <c r="U124" t="s">
        <v>38</v>
      </c>
      <c r="V124">
        <v>7</v>
      </c>
      <c r="W124" t="s">
        <v>703</v>
      </c>
      <c r="Y124" t="s">
        <v>51</v>
      </c>
      <c r="AA124">
        <v>5</v>
      </c>
      <c r="AB124" t="s">
        <v>38</v>
      </c>
      <c r="AC124" t="s">
        <v>727</v>
      </c>
      <c r="AD124" t="s">
        <v>727</v>
      </c>
      <c r="AE124" t="s">
        <v>722</v>
      </c>
      <c r="AF124" t="s">
        <v>721</v>
      </c>
      <c r="AG124" t="s">
        <v>722</v>
      </c>
      <c r="AH124" t="s">
        <v>699</v>
      </c>
      <c r="AI124" t="s">
        <v>726</v>
      </c>
      <c r="AJ124" t="s">
        <v>154</v>
      </c>
      <c r="AL124" t="s">
        <v>720</v>
      </c>
      <c r="AM124">
        <v>2</v>
      </c>
      <c r="AN124">
        <v>1</v>
      </c>
      <c r="AO124" t="s">
        <v>719</v>
      </c>
      <c r="AP124" t="s">
        <v>715</v>
      </c>
      <c r="AQ124" t="s">
        <v>715</v>
      </c>
      <c r="AR124" t="s">
        <v>715</v>
      </c>
      <c r="AS124" t="s">
        <v>714</v>
      </c>
      <c r="AT124" t="s">
        <v>714</v>
      </c>
      <c r="AU124" t="s">
        <v>718</v>
      </c>
      <c r="AV124" t="s">
        <v>714</v>
      </c>
      <c r="AW124" t="s">
        <v>718</v>
      </c>
      <c r="AX124" t="s">
        <v>701</v>
      </c>
      <c r="AY124" t="s">
        <v>701</v>
      </c>
      <c r="AZ124" t="s">
        <v>701</v>
      </c>
      <c r="BA124" t="s">
        <v>713</v>
      </c>
      <c r="BB124" t="s">
        <v>713</v>
      </c>
      <c r="BC124" t="s">
        <v>715</v>
      </c>
      <c r="BD124" t="s">
        <v>908</v>
      </c>
      <c r="BE124" t="s">
        <v>52</v>
      </c>
      <c r="BF124" t="s">
        <v>43</v>
      </c>
      <c r="BG124" t="s">
        <v>53</v>
      </c>
      <c r="BH124" t="s">
        <v>60</v>
      </c>
      <c r="BI124" t="s">
        <v>35</v>
      </c>
      <c r="BJ124" t="s">
        <v>74</v>
      </c>
      <c r="BK124" t="s">
        <v>35</v>
      </c>
      <c r="BL124" t="s">
        <v>43</v>
      </c>
      <c r="BM124" t="s">
        <v>61</v>
      </c>
      <c r="BN124" t="s">
        <v>43</v>
      </c>
      <c r="BO124" t="s">
        <v>70</v>
      </c>
      <c r="BP124" t="s">
        <v>43</v>
      </c>
      <c r="BQ124" t="s">
        <v>28</v>
      </c>
      <c r="BR124" t="s">
        <v>697</v>
      </c>
      <c r="BS124" t="s">
        <v>700</v>
      </c>
      <c r="BT124" t="s">
        <v>697</v>
      </c>
      <c r="BU124" t="s">
        <v>697</v>
      </c>
      <c r="BV124" t="s">
        <v>697</v>
      </c>
      <c r="BW124" t="s">
        <v>700</v>
      </c>
      <c r="BX124" t="s">
        <v>697</v>
      </c>
      <c r="BY124" t="s">
        <v>697</v>
      </c>
      <c r="BZ124" t="s">
        <v>965</v>
      </c>
      <c r="CA124" t="s">
        <v>965</v>
      </c>
      <c r="CB124" t="s">
        <v>700</v>
      </c>
      <c r="CC124" t="s">
        <v>700</v>
      </c>
    </row>
    <row r="125" spans="1:81" ht="24" customHeight="1" x14ac:dyDescent="0.2">
      <c r="A125">
        <v>11762003034</v>
      </c>
      <c r="B125" s="12">
        <v>44018.672407407408</v>
      </c>
      <c r="C125" s="12">
        <v>44018.677164351851</v>
      </c>
      <c r="H125" t="s">
        <v>712</v>
      </c>
      <c r="I125" t="s">
        <v>711</v>
      </c>
      <c r="J125" t="s">
        <v>710</v>
      </c>
      <c r="K125" t="s">
        <v>709</v>
      </c>
      <c r="L125" t="s">
        <v>708</v>
      </c>
      <c r="N125" t="s">
        <v>717</v>
      </c>
      <c r="O125" t="s">
        <v>72</v>
      </c>
      <c r="P125" t="s">
        <v>21</v>
      </c>
      <c r="R125" t="s">
        <v>155</v>
      </c>
      <c r="S125" t="s">
        <v>732</v>
      </c>
      <c r="T125" t="s">
        <v>716</v>
      </c>
      <c r="U125" t="s">
        <v>38</v>
      </c>
      <c r="V125">
        <v>6.5</v>
      </c>
      <c r="W125" t="s">
        <v>703</v>
      </c>
      <c r="Y125" t="s">
        <v>22</v>
      </c>
      <c r="AA125">
        <v>4</v>
      </c>
      <c r="AB125" t="s">
        <v>38</v>
      </c>
      <c r="AC125" t="s">
        <v>726</v>
      </c>
      <c r="AD125" t="s">
        <v>726</v>
      </c>
      <c r="AE125" t="s">
        <v>726</v>
      </c>
      <c r="AF125" t="s">
        <v>726</v>
      </c>
      <c r="AG125" t="s">
        <v>726</v>
      </c>
      <c r="AH125" t="s">
        <v>722</v>
      </c>
      <c r="AI125" t="s">
        <v>722</v>
      </c>
      <c r="AJ125" t="s">
        <v>740</v>
      </c>
      <c r="AK125" t="s">
        <v>156</v>
      </c>
      <c r="AL125" t="s">
        <v>720</v>
      </c>
      <c r="AM125">
        <v>12</v>
      </c>
      <c r="AN125">
        <v>2.5</v>
      </c>
      <c r="AO125" t="s">
        <v>739</v>
      </c>
      <c r="AP125" t="s">
        <v>713</v>
      </c>
      <c r="AQ125" t="s">
        <v>713</v>
      </c>
      <c r="AR125" t="s">
        <v>713</v>
      </c>
      <c r="AS125" t="s">
        <v>713</v>
      </c>
      <c r="AT125" t="s">
        <v>713</v>
      </c>
      <c r="AU125" t="s">
        <v>701</v>
      </c>
      <c r="AV125" t="s">
        <v>701</v>
      </c>
      <c r="AW125" t="s">
        <v>701</v>
      </c>
      <c r="AX125" t="s">
        <v>701</v>
      </c>
      <c r="AY125" t="s">
        <v>701</v>
      </c>
      <c r="AZ125" t="s">
        <v>713</v>
      </c>
      <c r="BA125" t="s">
        <v>701</v>
      </c>
      <c r="BB125" t="s">
        <v>701</v>
      </c>
      <c r="BC125" t="s">
        <v>713</v>
      </c>
      <c r="BD125" t="s">
        <v>908</v>
      </c>
      <c r="BE125" t="s">
        <v>68</v>
      </c>
      <c r="BF125" t="s">
        <v>58</v>
      </c>
      <c r="BG125" t="s">
        <v>59</v>
      </c>
      <c r="BH125" t="s">
        <v>60</v>
      </c>
      <c r="BI125" t="s">
        <v>41</v>
      </c>
      <c r="BJ125" t="s">
        <v>61</v>
      </c>
      <c r="BK125" t="s">
        <v>43</v>
      </c>
      <c r="BL125" t="s">
        <v>43</v>
      </c>
      <c r="BM125" t="s">
        <v>45</v>
      </c>
      <c r="BN125" t="s">
        <v>43</v>
      </c>
      <c r="BO125" t="s">
        <v>70</v>
      </c>
      <c r="BP125" t="s">
        <v>43</v>
      </c>
      <c r="BQ125" t="s">
        <v>71</v>
      </c>
      <c r="BR125" t="s">
        <v>697</v>
      </c>
      <c r="BS125" t="s">
        <v>699</v>
      </c>
      <c r="BT125" t="s">
        <v>697</v>
      </c>
      <c r="BU125" t="s">
        <v>700</v>
      </c>
      <c r="BV125" t="s">
        <v>697</v>
      </c>
      <c r="BW125" t="s">
        <v>700</v>
      </c>
      <c r="BX125" t="s">
        <v>700</v>
      </c>
      <c r="BY125" t="s">
        <v>700</v>
      </c>
      <c r="BZ125" t="s">
        <v>965</v>
      </c>
      <c r="CA125" t="s">
        <v>700</v>
      </c>
      <c r="CB125" t="s">
        <v>697</v>
      </c>
      <c r="CC125" t="s">
        <v>697</v>
      </c>
    </row>
    <row r="126" spans="1:81" ht="24" customHeight="1" x14ac:dyDescent="0.2">
      <c r="A126">
        <v>11761974179</v>
      </c>
      <c r="B126" s="12">
        <v>44018.667372685188</v>
      </c>
      <c r="C126" s="12">
        <v>44018.672997685186</v>
      </c>
      <c r="H126" t="s">
        <v>712</v>
      </c>
      <c r="I126" t="s">
        <v>711</v>
      </c>
      <c r="J126" t="s">
        <v>710</v>
      </c>
      <c r="K126" t="s">
        <v>709</v>
      </c>
      <c r="L126" t="s">
        <v>708</v>
      </c>
      <c r="N126" t="s">
        <v>717</v>
      </c>
      <c r="O126" t="s">
        <v>72</v>
      </c>
      <c r="P126" t="s">
        <v>21</v>
      </c>
      <c r="Q126" t="s">
        <v>854</v>
      </c>
      <c r="R126" t="s">
        <v>92</v>
      </c>
      <c r="S126" t="s">
        <v>753</v>
      </c>
      <c r="T126" t="s">
        <v>716</v>
      </c>
      <c r="U126" t="s">
        <v>702</v>
      </c>
      <c r="V126">
        <v>7.5</v>
      </c>
      <c r="W126" t="s">
        <v>703</v>
      </c>
      <c r="Y126" t="s">
        <v>78</v>
      </c>
      <c r="AA126">
        <v>2</v>
      </c>
      <c r="AB126" t="s">
        <v>38</v>
      </c>
      <c r="AC126" t="s">
        <v>726</v>
      </c>
      <c r="AD126" t="s">
        <v>722</v>
      </c>
      <c r="AE126" t="s">
        <v>722</v>
      </c>
      <c r="AF126" t="s">
        <v>722</v>
      </c>
      <c r="AG126" t="s">
        <v>699</v>
      </c>
      <c r="AH126" t="s">
        <v>726</v>
      </c>
      <c r="AI126" t="s">
        <v>726</v>
      </c>
      <c r="AJ126" t="s">
        <v>740</v>
      </c>
      <c r="AK126" t="s">
        <v>156</v>
      </c>
      <c r="AL126" t="s">
        <v>720</v>
      </c>
      <c r="AM126">
        <v>8</v>
      </c>
      <c r="AN126">
        <v>1</v>
      </c>
      <c r="AO126" t="s">
        <v>739</v>
      </c>
      <c r="AP126" t="s">
        <v>701</v>
      </c>
      <c r="AQ126" t="s">
        <v>701</v>
      </c>
      <c r="AR126" t="s">
        <v>713</v>
      </c>
      <c r="AS126" t="s">
        <v>701</v>
      </c>
      <c r="AT126" t="s">
        <v>701</v>
      </c>
      <c r="AU126" t="s">
        <v>701</v>
      </c>
      <c r="AV126" t="s">
        <v>701</v>
      </c>
      <c r="AW126" t="s">
        <v>701</v>
      </c>
      <c r="AX126" t="s">
        <v>701</v>
      </c>
      <c r="AY126" t="s">
        <v>701</v>
      </c>
      <c r="AZ126" t="s">
        <v>701</v>
      </c>
      <c r="BA126" t="s">
        <v>701</v>
      </c>
      <c r="BB126" t="s">
        <v>701</v>
      </c>
      <c r="BC126" t="s">
        <v>701</v>
      </c>
      <c r="BD126" t="s">
        <v>908</v>
      </c>
      <c r="BE126" t="s">
        <v>52</v>
      </c>
      <c r="BF126" t="s">
        <v>58</v>
      </c>
      <c r="BG126" t="s">
        <v>59</v>
      </c>
      <c r="BH126" t="s">
        <v>60</v>
      </c>
      <c r="BI126" t="s">
        <v>41</v>
      </c>
      <c r="BJ126" t="s">
        <v>74</v>
      </c>
      <c r="BK126" t="s">
        <v>35</v>
      </c>
      <c r="BL126" t="s">
        <v>30</v>
      </c>
      <c r="BM126" t="s">
        <v>31</v>
      </c>
      <c r="BN126" t="s">
        <v>32</v>
      </c>
      <c r="BO126" t="s">
        <v>70</v>
      </c>
      <c r="BP126" t="s">
        <v>34</v>
      </c>
      <c r="BQ126" t="s">
        <v>71</v>
      </c>
      <c r="BR126" t="s">
        <v>697</v>
      </c>
      <c r="BS126" t="s">
        <v>697</v>
      </c>
      <c r="BT126" t="s">
        <v>696</v>
      </c>
      <c r="BU126" t="s">
        <v>700</v>
      </c>
      <c r="BV126" t="s">
        <v>699</v>
      </c>
      <c r="BW126" t="s">
        <v>700</v>
      </c>
      <c r="BX126" t="s">
        <v>698</v>
      </c>
      <c r="BY126" t="s">
        <v>700</v>
      </c>
      <c r="BZ126" t="s">
        <v>965</v>
      </c>
      <c r="CA126" t="s">
        <v>700</v>
      </c>
      <c r="CB126" t="s">
        <v>697</v>
      </c>
      <c r="CC126" t="s">
        <v>697</v>
      </c>
    </row>
    <row r="127" spans="1:81" ht="24" customHeight="1" x14ac:dyDescent="0.2">
      <c r="A127">
        <v>11761968833</v>
      </c>
      <c r="B127" s="12">
        <v>44018.666446759256</v>
      </c>
      <c r="C127" s="12">
        <v>44018.670381944445</v>
      </c>
      <c r="H127" t="s">
        <v>712</v>
      </c>
      <c r="I127" t="s">
        <v>711</v>
      </c>
      <c r="J127" t="s">
        <v>710</v>
      </c>
      <c r="K127" t="s">
        <v>709</v>
      </c>
      <c r="L127" t="s">
        <v>708</v>
      </c>
      <c r="N127" t="s">
        <v>717</v>
      </c>
      <c r="O127" t="s">
        <v>66</v>
      </c>
      <c r="P127" t="s">
        <v>706</v>
      </c>
      <c r="Q127" t="s">
        <v>56</v>
      </c>
      <c r="R127" t="s">
        <v>157</v>
      </c>
      <c r="S127" t="s">
        <v>732</v>
      </c>
      <c r="T127" t="s">
        <v>716</v>
      </c>
      <c r="U127" t="s">
        <v>702</v>
      </c>
      <c r="V127">
        <v>7.5</v>
      </c>
      <c r="W127" t="s">
        <v>703</v>
      </c>
      <c r="Y127" t="s">
        <v>51</v>
      </c>
      <c r="AA127">
        <v>4</v>
      </c>
      <c r="AB127" t="s">
        <v>38</v>
      </c>
      <c r="AC127" t="s">
        <v>726</v>
      </c>
      <c r="AD127" t="s">
        <v>726</v>
      </c>
      <c r="AE127" t="s">
        <v>699</v>
      </c>
      <c r="AF127" t="s">
        <v>699</v>
      </c>
      <c r="AG127" t="s">
        <v>726</v>
      </c>
      <c r="AH127" t="s">
        <v>722</v>
      </c>
      <c r="AI127" t="s">
        <v>722</v>
      </c>
      <c r="AJ127" t="s">
        <v>158</v>
      </c>
      <c r="AL127" t="s">
        <v>720</v>
      </c>
      <c r="AM127">
        <v>5.5</v>
      </c>
      <c r="AN127">
        <v>0</v>
      </c>
      <c r="AO127" t="s">
        <v>739</v>
      </c>
      <c r="AP127" t="s">
        <v>701</v>
      </c>
      <c r="AQ127" t="s">
        <v>701</v>
      </c>
      <c r="AR127" t="s">
        <v>701</v>
      </c>
      <c r="AS127" t="s">
        <v>701</v>
      </c>
      <c r="AT127" t="s">
        <v>701</v>
      </c>
      <c r="AU127" t="s">
        <v>701</v>
      </c>
      <c r="AV127" t="s">
        <v>701</v>
      </c>
      <c r="AW127" t="s">
        <v>701</v>
      </c>
      <c r="AX127" t="s">
        <v>701</v>
      </c>
      <c r="AY127" t="s">
        <v>715</v>
      </c>
      <c r="AZ127" t="s">
        <v>701</v>
      </c>
      <c r="BA127" t="s">
        <v>701</v>
      </c>
      <c r="BB127" t="s">
        <v>701</v>
      </c>
      <c r="BC127" t="s">
        <v>701</v>
      </c>
      <c r="BD127" t="s">
        <v>23</v>
      </c>
      <c r="BE127" t="s">
        <v>52</v>
      </c>
      <c r="BF127" t="s">
        <v>25</v>
      </c>
      <c r="BG127" t="s">
        <v>59</v>
      </c>
      <c r="BH127" t="s">
        <v>23</v>
      </c>
      <c r="BI127" t="s">
        <v>35</v>
      </c>
      <c r="BJ127" t="s">
        <v>28</v>
      </c>
      <c r="BK127" t="s">
        <v>29</v>
      </c>
      <c r="BL127" t="s">
        <v>64</v>
      </c>
      <c r="BM127" t="s">
        <v>63</v>
      </c>
      <c r="BN127" t="s">
        <v>32</v>
      </c>
      <c r="BO127" t="s">
        <v>70</v>
      </c>
      <c r="BP127" t="s">
        <v>34</v>
      </c>
      <c r="BQ127" t="s">
        <v>71</v>
      </c>
      <c r="BR127" t="s">
        <v>697</v>
      </c>
      <c r="BS127" t="s">
        <v>699</v>
      </c>
      <c r="BT127" t="s">
        <v>699</v>
      </c>
      <c r="BU127" t="s">
        <v>697</v>
      </c>
      <c r="BV127" t="s">
        <v>699</v>
      </c>
      <c r="BW127" t="s">
        <v>699</v>
      </c>
      <c r="BX127" t="s">
        <v>700</v>
      </c>
      <c r="BY127" t="s">
        <v>697</v>
      </c>
      <c r="BZ127" t="s">
        <v>697</v>
      </c>
      <c r="CA127" t="s">
        <v>965</v>
      </c>
      <c r="CB127" t="s">
        <v>700</v>
      </c>
      <c r="CC127" t="s">
        <v>697</v>
      </c>
    </row>
    <row r="128" spans="1:81" ht="24" customHeight="1" x14ac:dyDescent="0.2">
      <c r="A128">
        <v>11761930434</v>
      </c>
      <c r="B128" s="12">
        <v>44018.659305555557</v>
      </c>
      <c r="C128" s="12">
        <v>44018.663703703707</v>
      </c>
      <c r="H128" t="s">
        <v>712</v>
      </c>
      <c r="I128" t="s">
        <v>711</v>
      </c>
      <c r="J128" t="s">
        <v>710</v>
      </c>
      <c r="K128" t="s">
        <v>709</v>
      </c>
      <c r="L128" t="s">
        <v>708</v>
      </c>
      <c r="N128" t="s">
        <v>707</v>
      </c>
      <c r="O128" t="s">
        <v>20</v>
      </c>
      <c r="P128" t="s">
        <v>21</v>
      </c>
      <c r="Q128" t="s">
        <v>702</v>
      </c>
      <c r="R128" t="s">
        <v>62</v>
      </c>
      <c r="S128" t="s">
        <v>705</v>
      </c>
      <c r="T128" t="s">
        <v>716</v>
      </c>
      <c r="U128" t="s">
        <v>38</v>
      </c>
      <c r="V128">
        <v>7</v>
      </c>
      <c r="W128" t="s">
        <v>703</v>
      </c>
      <c r="Y128" t="s">
        <v>22</v>
      </c>
      <c r="AA128">
        <v>4</v>
      </c>
      <c r="AB128" t="s">
        <v>702</v>
      </c>
      <c r="AC128" t="s">
        <v>722</v>
      </c>
      <c r="AD128" t="s">
        <v>721</v>
      </c>
      <c r="AE128" t="s">
        <v>738</v>
      </c>
      <c r="AF128" t="s">
        <v>722</v>
      </c>
      <c r="AG128" t="s">
        <v>726</v>
      </c>
      <c r="AH128" t="s">
        <v>721</v>
      </c>
      <c r="AI128" t="s">
        <v>721</v>
      </c>
      <c r="AP128" t="s">
        <v>701</v>
      </c>
      <c r="AQ128" t="s">
        <v>713</v>
      </c>
      <c r="AR128" t="s">
        <v>701</v>
      </c>
      <c r="AS128" t="s">
        <v>701</v>
      </c>
      <c r="AT128" t="s">
        <v>701</v>
      </c>
      <c r="AU128" t="s">
        <v>701</v>
      </c>
      <c r="AV128" t="s">
        <v>713</v>
      </c>
      <c r="AW128" t="s">
        <v>713</v>
      </c>
      <c r="AX128" t="s">
        <v>715</v>
      </c>
      <c r="AY128" t="s">
        <v>701</v>
      </c>
      <c r="AZ128" t="s">
        <v>713</v>
      </c>
      <c r="BA128" t="s">
        <v>701</v>
      </c>
      <c r="BB128" t="s">
        <v>713</v>
      </c>
      <c r="BC128" t="s">
        <v>715</v>
      </c>
      <c r="BD128" t="s">
        <v>23</v>
      </c>
      <c r="BE128" t="s">
        <v>68</v>
      </c>
      <c r="BF128" t="s">
        <v>58</v>
      </c>
      <c r="BG128" t="s">
        <v>59</v>
      </c>
      <c r="BH128" t="s">
        <v>23</v>
      </c>
      <c r="BI128" t="s">
        <v>35</v>
      </c>
      <c r="BJ128" t="s">
        <v>74</v>
      </c>
      <c r="BK128" t="s">
        <v>29</v>
      </c>
      <c r="BL128" t="s">
        <v>30</v>
      </c>
      <c r="BM128" t="s">
        <v>61</v>
      </c>
      <c r="BN128" t="s">
        <v>46</v>
      </c>
      <c r="BO128" t="s">
        <v>33</v>
      </c>
      <c r="BP128" t="s">
        <v>34</v>
      </c>
      <c r="BQ128" t="s">
        <v>71</v>
      </c>
      <c r="BR128" t="s">
        <v>696</v>
      </c>
      <c r="BS128" t="s">
        <v>700</v>
      </c>
      <c r="BT128" t="s">
        <v>697</v>
      </c>
      <c r="BU128" t="s">
        <v>699</v>
      </c>
      <c r="BV128" t="s">
        <v>700</v>
      </c>
      <c r="BW128" t="s">
        <v>699</v>
      </c>
      <c r="BX128" t="s">
        <v>700</v>
      </c>
      <c r="BY128" t="s">
        <v>697</v>
      </c>
      <c r="BZ128" t="s">
        <v>697</v>
      </c>
      <c r="CA128" t="s">
        <v>700</v>
      </c>
      <c r="CB128" t="s">
        <v>697</v>
      </c>
      <c r="CC128" t="s">
        <v>697</v>
      </c>
    </row>
    <row r="129" spans="1:81" ht="24" customHeight="1" x14ac:dyDescent="0.2">
      <c r="A129">
        <v>11761503217</v>
      </c>
      <c r="B129" s="12">
        <v>44018.56958333333</v>
      </c>
      <c r="C129" s="12">
        <v>44018.574780092589</v>
      </c>
      <c r="H129" t="s">
        <v>712</v>
      </c>
      <c r="I129" t="s">
        <v>711</v>
      </c>
      <c r="K129" t="s">
        <v>709</v>
      </c>
      <c r="L129" t="s">
        <v>708</v>
      </c>
      <c r="N129" t="s">
        <v>717</v>
      </c>
      <c r="O129" t="s">
        <v>159</v>
      </c>
      <c r="P129" t="s">
        <v>706</v>
      </c>
      <c r="Q129" t="s">
        <v>702</v>
      </c>
      <c r="R129" t="s">
        <v>160</v>
      </c>
      <c r="S129" t="s">
        <v>732</v>
      </c>
      <c r="T129" t="s">
        <v>716</v>
      </c>
      <c r="U129" t="s">
        <v>38</v>
      </c>
      <c r="V129">
        <v>6</v>
      </c>
      <c r="W129" t="s">
        <v>703</v>
      </c>
      <c r="Y129" t="s">
        <v>22</v>
      </c>
      <c r="AA129">
        <v>5</v>
      </c>
      <c r="AB129" t="s">
        <v>702</v>
      </c>
      <c r="AC129" t="s">
        <v>698</v>
      </c>
      <c r="AD129" t="s">
        <v>722</v>
      </c>
      <c r="AE129" t="s">
        <v>727</v>
      </c>
      <c r="AF129" t="s">
        <v>727</v>
      </c>
      <c r="AG129" t="s">
        <v>727</v>
      </c>
      <c r="AH129" t="s">
        <v>738</v>
      </c>
      <c r="AI129" t="s">
        <v>727</v>
      </c>
      <c r="AP129" t="s">
        <v>701</v>
      </c>
      <c r="AQ129" t="s">
        <v>713</v>
      </c>
      <c r="AR129" t="s">
        <v>701</v>
      </c>
      <c r="AS129" t="s">
        <v>701</v>
      </c>
      <c r="AT129" t="s">
        <v>701</v>
      </c>
      <c r="AU129" t="s">
        <v>713</v>
      </c>
      <c r="AV129" t="s">
        <v>713</v>
      </c>
      <c r="AW129" t="s">
        <v>701</v>
      </c>
      <c r="AX129" t="s">
        <v>701</v>
      </c>
      <c r="AY129" t="s">
        <v>701</v>
      </c>
      <c r="AZ129" t="s">
        <v>701</v>
      </c>
      <c r="BA129" t="s">
        <v>718</v>
      </c>
      <c r="BB129" t="s">
        <v>701</v>
      </c>
      <c r="BC129" t="s">
        <v>713</v>
      </c>
      <c r="BD129" t="s">
        <v>908</v>
      </c>
      <c r="BE129" t="s">
        <v>52</v>
      </c>
      <c r="BF129" t="s">
        <v>58</v>
      </c>
      <c r="BG129" t="s">
        <v>59</v>
      </c>
      <c r="BH129" t="s">
        <v>69</v>
      </c>
      <c r="BI129" t="s">
        <v>41</v>
      </c>
      <c r="BJ129" t="s">
        <v>61</v>
      </c>
      <c r="BK129" t="s">
        <v>35</v>
      </c>
      <c r="BL129" t="s">
        <v>43</v>
      </c>
      <c r="BM129" t="s">
        <v>31</v>
      </c>
      <c r="BN129" t="s">
        <v>43</v>
      </c>
      <c r="BO129" t="s">
        <v>70</v>
      </c>
      <c r="BP129" t="s">
        <v>43</v>
      </c>
      <c r="BQ129" t="s">
        <v>71</v>
      </c>
      <c r="BR129" t="s">
        <v>696</v>
      </c>
      <c r="BS129" t="s">
        <v>698</v>
      </c>
      <c r="BT129" t="s">
        <v>696</v>
      </c>
      <c r="BU129" t="s">
        <v>698</v>
      </c>
      <c r="BV129" t="s">
        <v>697</v>
      </c>
      <c r="BW129" t="s">
        <v>700</v>
      </c>
      <c r="BX129" t="s">
        <v>698</v>
      </c>
      <c r="BY129" t="s">
        <v>697</v>
      </c>
      <c r="BZ129" t="s">
        <v>700</v>
      </c>
      <c r="CA129" t="s">
        <v>700</v>
      </c>
      <c r="CB129" t="s">
        <v>697</v>
      </c>
      <c r="CC129" t="s">
        <v>697</v>
      </c>
    </row>
    <row r="130" spans="1:81" ht="24" customHeight="1" x14ac:dyDescent="0.2">
      <c r="A130">
        <v>11761481810</v>
      </c>
      <c r="B130" s="12">
        <v>44018.564247685186</v>
      </c>
      <c r="C130" s="12">
        <v>44018.569120370368</v>
      </c>
      <c r="H130" t="s">
        <v>712</v>
      </c>
      <c r="I130" t="s">
        <v>711</v>
      </c>
      <c r="J130" t="s">
        <v>710</v>
      </c>
      <c r="K130" t="s">
        <v>709</v>
      </c>
      <c r="L130" t="s">
        <v>708</v>
      </c>
      <c r="N130" t="s">
        <v>717</v>
      </c>
      <c r="O130" t="s">
        <v>36</v>
      </c>
      <c r="P130" t="s">
        <v>21</v>
      </c>
      <c r="R130" t="s">
        <v>161</v>
      </c>
      <c r="S130" t="s">
        <v>732</v>
      </c>
      <c r="T130" t="s">
        <v>716</v>
      </c>
      <c r="U130" t="s">
        <v>38</v>
      </c>
      <c r="V130">
        <v>7</v>
      </c>
      <c r="W130" t="s">
        <v>703</v>
      </c>
      <c r="Y130" t="s">
        <v>39</v>
      </c>
      <c r="AA130">
        <v>2</v>
      </c>
      <c r="AB130" t="s">
        <v>38</v>
      </c>
      <c r="AC130" t="s">
        <v>726</v>
      </c>
      <c r="AD130" t="s">
        <v>722</v>
      </c>
      <c r="AE130" t="s">
        <v>726</v>
      </c>
      <c r="AF130" t="s">
        <v>726</v>
      </c>
      <c r="AG130" t="s">
        <v>722</v>
      </c>
      <c r="AH130" t="s">
        <v>721</v>
      </c>
      <c r="AI130" t="s">
        <v>721</v>
      </c>
      <c r="AJ130" t="s">
        <v>151</v>
      </c>
      <c r="AL130" t="s">
        <v>720</v>
      </c>
      <c r="AM130">
        <v>8</v>
      </c>
      <c r="AN130">
        <v>1</v>
      </c>
      <c r="AO130" t="s">
        <v>739</v>
      </c>
      <c r="AP130" t="s">
        <v>715</v>
      </c>
      <c r="AQ130" t="s">
        <v>715</v>
      </c>
      <c r="AR130" t="s">
        <v>715</v>
      </c>
      <c r="AS130" t="s">
        <v>714</v>
      </c>
      <c r="AT130" t="s">
        <v>718</v>
      </c>
      <c r="AU130" t="s">
        <v>718</v>
      </c>
      <c r="AV130" t="s">
        <v>718</v>
      </c>
      <c r="AW130" t="s">
        <v>718</v>
      </c>
      <c r="AX130" t="s">
        <v>716</v>
      </c>
      <c r="AY130" t="s">
        <v>718</v>
      </c>
      <c r="AZ130" t="s">
        <v>716</v>
      </c>
      <c r="BA130" t="s">
        <v>716</v>
      </c>
      <c r="BB130" t="s">
        <v>716</v>
      </c>
      <c r="BC130" t="s">
        <v>716</v>
      </c>
      <c r="BD130" t="s">
        <v>23</v>
      </c>
      <c r="BE130" t="s">
        <v>68</v>
      </c>
      <c r="BF130" t="s">
        <v>25</v>
      </c>
      <c r="BG130" t="s">
        <v>59</v>
      </c>
      <c r="BH130" t="s">
        <v>23</v>
      </c>
      <c r="BI130" t="s">
        <v>35</v>
      </c>
      <c r="BJ130" t="s">
        <v>74</v>
      </c>
      <c r="BK130" t="s">
        <v>29</v>
      </c>
      <c r="BL130" t="s">
        <v>30</v>
      </c>
      <c r="BM130" t="s">
        <v>31</v>
      </c>
      <c r="BN130" t="s">
        <v>32</v>
      </c>
      <c r="BO130" t="s">
        <v>70</v>
      </c>
      <c r="BP130" t="s">
        <v>43</v>
      </c>
      <c r="BQ130" t="s">
        <v>71</v>
      </c>
      <c r="BR130" t="s">
        <v>699</v>
      </c>
      <c r="BS130" t="s">
        <v>697</v>
      </c>
      <c r="BT130" t="s">
        <v>700</v>
      </c>
      <c r="BU130" t="s">
        <v>700</v>
      </c>
      <c r="BV130" t="s">
        <v>699</v>
      </c>
      <c r="BW130" t="s">
        <v>699</v>
      </c>
      <c r="BX130" t="s">
        <v>700</v>
      </c>
      <c r="BY130" t="s">
        <v>696</v>
      </c>
      <c r="BZ130" t="s">
        <v>700</v>
      </c>
      <c r="CA130" t="s">
        <v>697</v>
      </c>
      <c r="CB130" t="s">
        <v>700</v>
      </c>
      <c r="CC130" t="s">
        <v>700</v>
      </c>
    </row>
    <row r="131" spans="1:81" ht="24" customHeight="1" x14ac:dyDescent="0.2">
      <c r="A131">
        <v>11761255886</v>
      </c>
      <c r="B131" s="12">
        <v>44018.501527777778</v>
      </c>
      <c r="C131" s="12">
        <v>44018.509120370371</v>
      </c>
      <c r="H131" t="s">
        <v>712</v>
      </c>
      <c r="I131" t="s">
        <v>711</v>
      </c>
      <c r="J131" t="s">
        <v>710</v>
      </c>
      <c r="K131" t="s">
        <v>709</v>
      </c>
      <c r="L131" t="s">
        <v>708</v>
      </c>
      <c r="N131" t="s">
        <v>717</v>
      </c>
      <c r="O131" t="s">
        <v>72</v>
      </c>
      <c r="P131" t="s">
        <v>21</v>
      </c>
      <c r="Q131" t="s">
        <v>702</v>
      </c>
      <c r="R131" t="s">
        <v>162</v>
      </c>
      <c r="S131" t="s">
        <v>732</v>
      </c>
      <c r="T131" t="s">
        <v>716</v>
      </c>
      <c r="U131" t="s">
        <v>38</v>
      </c>
      <c r="V131">
        <v>8</v>
      </c>
      <c r="W131" t="s">
        <v>724</v>
      </c>
      <c r="X131" t="s">
        <v>853</v>
      </c>
      <c r="Y131" t="s">
        <v>39</v>
      </c>
      <c r="AA131">
        <v>3</v>
      </c>
      <c r="AB131" t="s">
        <v>702</v>
      </c>
      <c r="AC131" t="s">
        <v>698</v>
      </c>
      <c r="AD131" t="s">
        <v>699</v>
      </c>
      <c r="AE131" t="s">
        <v>738</v>
      </c>
      <c r="AF131" t="s">
        <v>726</v>
      </c>
      <c r="AG131" t="s">
        <v>722</v>
      </c>
      <c r="AH131" t="s">
        <v>698</v>
      </c>
      <c r="AI131" t="s">
        <v>698</v>
      </c>
      <c r="AP131" t="s">
        <v>701</v>
      </c>
      <c r="AQ131" t="s">
        <v>701</v>
      </c>
      <c r="AR131" t="s">
        <v>713</v>
      </c>
      <c r="AS131" t="s">
        <v>701</v>
      </c>
      <c r="AT131" t="s">
        <v>701</v>
      </c>
      <c r="AU131" t="s">
        <v>714</v>
      </c>
      <c r="AV131" t="s">
        <v>713</v>
      </c>
      <c r="AW131" t="s">
        <v>715</v>
      </c>
      <c r="AX131" t="s">
        <v>701</v>
      </c>
      <c r="AY131" t="s">
        <v>701</v>
      </c>
      <c r="AZ131" t="s">
        <v>713</v>
      </c>
      <c r="BA131" t="s">
        <v>714</v>
      </c>
      <c r="BB131" t="s">
        <v>713</v>
      </c>
      <c r="BC131" t="s">
        <v>713</v>
      </c>
      <c r="BD131" t="s">
        <v>908</v>
      </c>
      <c r="BE131" t="s">
        <v>68</v>
      </c>
      <c r="BF131" t="s">
        <v>58</v>
      </c>
      <c r="BG131" t="s">
        <v>59</v>
      </c>
      <c r="BH131" t="s">
        <v>69</v>
      </c>
      <c r="BI131" t="s">
        <v>41</v>
      </c>
      <c r="BJ131" t="s">
        <v>61</v>
      </c>
      <c r="BK131" t="s">
        <v>35</v>
      </c>
      <c r="BL131" t="s">
        <v>43</v>
      </c>
      <c r="BM131" t="s">
        <v>31</v>
      </c>
      <c r="BN131" t="s">
        <v>32</v>
      </c>
      <c r="BO131" t="s">
        <v>70</v>
      </c>
      <c r="BP131" t="s">
        <v>43</v>
      </c>
      <c r="BQ131" t="s">
        <v>71</v>
      </c>
      <c r="BR131" t="s">
        <v>697</v>
      </c>
      <c r="BS131" t="s">
        <v>700</v>
      </c>
      <c r="BT131" t="s">
        <v>697</v>
      </c>
      <c r="BU131" t="s">
        <v>700</v>
      </c>
      <c r="BV131" t="s">
        <v>697</v>
      </c>
      <c r="BW131" t="s">
        <v>700</v>
      </c>
      <c r="BX131" t="s">
        <v>698</v>
      </c>
      <c r="BY131" t="s">
        <v>697</v>
      </c>
      <c r="BZ131" t="s">
        <v>697</v>
      </c>
      <c r="CA131" t="s">
        <v>700</v>
      </c>
      <c r="CB131" t="s">
        <v>697</v>
      </c>
      <c r="CC131" t="s">
        <v>697</v>
      </c>
    </row>
    <row r="132" spans="1:81" ht="24" customHeight="1" x14ac:dyDescent="0.2">
      <c r="A132">
        <v>11761179348</v>
      </c>
      <c r="B132" s="12">
        <v>44018.475324074076</v>
      </c>
      <c r="C132" s="12">
        <v>44018.477638888886</v>
      </c>
      <c r="H132" t="s">
        <v>712</v>
      </c>
      <c r="I132" t="s">
        <v>711</v>
      </c>
      <c r="J132" t="s">
        <v>710</v>
      </c>
      <c r="K132" t="s">
        <v>709</v>
      </c>
      <c r="L132" t="s">
        <v>708</v>
      </c>
      <c r="N132" t="s">
        <v>717</v>
      </c>
      <c r="O132" t="s">
        <v>66</v>
      </c>
      <c r="P132" t="s">
        <v>21</v>
      </c>
      <c r="Q132" t="s">
        <v>702</v>
      </c>
      <c r="R132" t="s">
        <v>92</v>
      </c>
      <c r="S132" t="s">
        <v>732</v>
      </c>
      <c r="T132" t="s">
        <v>716</v>
      </c>
      <c r="U132" t="s">
        <v>38</v>
      </c>
      <c r="V132">
        <v>4</v>
      </c>
      <c r="W132" t="s">
        <v>703</v>
      </c>
      <c r="Y132" t="s">
        <v>39</v>
      </c>
      <c r="AA132">
        <v>4</v>
      </c>
      <c r="AB132" t="s">
        <v>38</v>
      </c>
      <c r="AC132" t="s">
        <v>726</v>
      </c>
      <c r="AD132" t="s">
        <v>722</v>
      </c>
      <c r="AE132" t="s">
        <v>726</v>
      </c>
      <c r="AF132" t="s">
        <v>722</v>
      </c>
      <c r="AG132" t="s">
        <v>722</v>
      </c>
      <c r="AH132" t="s">
        <v>722</v>
      </c>
      <c r="AI132" t="s">
        <v>722</v>
      </c>
      <c r="AJ132" t="s">
        <v>151</v>
      </c>
      <c r="AL132" t="s">
        <v>720</v>
      </c>
      <c r="AM132">
        <v>6</v>
      </c>
      <c r="AO132" t="s">
        <v>739</v>
      </c>
    </row>
    <row r="133" spans="1:81" ht="24" customHeight="1" x14ac:dyDescent="0.2">
      <c r="A133">
        <v>11761167245</v>
      </c>
      <c r="B133" s="12">
        <v>44018.470937500002</v>
      </c>
      <c r="C133" s="12">
        <v>44018.474386574075</v>
      </c>
      <c r="H133" t="s">
        <v>712</v>
      </c>
      <c r="I133" t="s">
        <v>711</v>
      </c>
      <c r="J133" t="s">
        <v>710</v>
      </c>
      <c r="K133" t="s">
        <v>709</v>
      </c>
      <c r="L133" t="s">
        <v>708</v>
      </c>
      <c r="N133" t="s">
        <v>717</v>
      </c>
      <c r="O133" t="s">
        <v>20</v>
      </c>
      <c r="P133" t="s">
        <v>706</v>
      </c>
      <c r="Q133" t="s">
        <v>702</v>
      </c>
      <c r="R133" t="s">
        <v>163</v>
      </c>
      <c r="S133" t="s">
        <v>705</v>
      </c>
      <c r="T133" t="s">
        <v>716</v>
      </c>
      <c r="U133" t="s">
        <v>702</v>
      </c>
      <c r="V133">
        <v>7.5</v>
      </c>
      <c r="W133" t="s">
        <v>703</v>
      </c>
      <c r="Y133" t="s">
        <v>78</v>
      </c>
      <c r="AA133">
        <v>2</v>
      </c>
      <c r="AB133" t="s">
        <v>702</v>
      </c>
      <c r="AC133" t="s">
        <v>738</v>
      </c>
      <c r="AD133" t="s">
        <v>738</v>
      </c>
      <c r="AE133" t="s">
        <v>698</v>
      </c>
      <c r="AF133" t="s">
        <v>698</v>
      </c>
      <c r="AG133" t="s">
        <v>698</v>
      </c>
      <c r="AH133" t="s">
        <v>698</v>
      </c>
      <c r="AI133" t="s">
        <v>698</v>
      </c>
      <c r="AP133" t="s">
        <v>701</v>
      </c>
      <c r="AQ133" t="s">
        <v>713</v>
      </c>
      <c r="AR133" t="s">
        <v>701</v>
      </c>
      <c r="AS133" t="s">
        <v>701</v>
      </c>
      <c r="AT133" t="s">
        <v>713</v>
      </c>
      <c r="AU133" t="s">
        <v>713</v>
      </c>
      <c r="AV133" t="s">
        <v>713</v>
      </c>
      <c r="AW133" t="s">
        <v>701</v>
      </c>
      <c r="AX133" t="s">
        <v>713</v>
      </c>
      <c r="AY133" t="s">
        <v>713</v>
      </c>
      <c r="AZ133" t="s">
        <v>713</v>
      </c>
      <c r="BA133" t="s">
        <v>701</v>
      </c>
      <c r="BB133" t="s">
        <v>715</v>
      </c>
      <c r="BC133" t="s">
        <v>701</v>
      </c>
    </row>
    <row r="134" spans="1:81" ht="24" customHeight="1" x14ac:dyDescent="0.2">
      <c r="A134">
        <v>11761146198</v>
      </c>
      <c r="B134" s="12">
        <v>44018.463750000003</v>
      </c>
      <c r="C134" s="12">
        <v>44018.46429398148</v>
      </c>
      <c r="H134" t="s">
        <v>712</v>
      </c>
      <c r="I134" t="s">
        <v>711</v>
      </c>
      <c r="J134" t="s">
        <v>710</v>
      </c>
      <c r="K134" t="s">
        <v>709</v>
      </c>
      <c r="L134" t="s">
        <v>708</v>
      </c>
    </row>
    <row r="135" spans="1:81" ht="24" customHeight="1" x14ac:dyDescent="0.2">
      <c r="A135">
        <v>11761109404</v>
      </c>
      <c r="B135" s="12">
        <v>44018.42559027778</v>
      </c>
      <c r="C135" s="12">
        <v>44018.457337962966</v>
      </c>
      <c r="H135" t="s">
        <v>712</v>
      </c>
      <c r="I135" t="s">
        <v>711</v>
      </c>
      <c r="J135" t="s">
        <v>710</v>
      </c>
      <c r="K135" t="s">
        <v>709</v>
      </c>
      <c r="L135" t="s">
        <v>708</v>
      </c>
      <c r="N135" t="s">
        <v>717</v>
      </c>
      <c r="O135" t="s">
        <v>20</v>
      </c>
      <c r="P135" t="s">
        <v>21</v>
      </c>
      <c r="Q135" t="s">
        <v>768</v>
      </c>
      <c r="R135" t="s">
        <v>164</v>
      </c>
      <c r="S135" t="s">
        <v>732</v>
      </c>
      <c r="T135" t="s">
        <v>716</v>
      </c>
      <c r="U135" t="s">
        <v>38</v>
      </c>
      <c r="V135">
        <v>8</v>
      </c>
      <c r="W135" t="s">
        <v>703</v>
      </c>
      <c r="Y135" t="s">
        <v>39</v>
      </c>
      <c r="AA135">
        <v>5</v>
      </c>
      <c r="AB135" t="s">
        <v>38</v>
      </c>
      <c r="AC135" t="s">
        <v>721</v>
      </c>
      <c r="AD135" t="s">
        <v>721</v>
      </c>
      <c r="AE135" t="s">
        <v>722</v>
      </c>
      <c r="AF135" t="s">
        <v>726</v>
      </c>
      <c r="AG135" t="s">
        <v>722</v>
      </c>
      <c r="AH135" t="s">
        <v>722</v>
      </c>
      <c r="AI135" t="s">
        <v>722</v>
      </c>
      <c r="AJ135" t="s">
        <v>740</v>
      </c>
      <c r="AK135" t="s">
        <v>147</v>
      </c>
      <c r="AL135" t="s">
        <v>751</v>
      </c>
      <c r="AM135">
        <v>17</v>
      </c>
      <c r="AN135">
        <v>0</v>
      </c>
      <c r="AO135" t="s">
        <v>739</v>
      </c>
      <c r="AP135" t="s">
        <v>715</v>
      </c>
      <c r="AQ135" t="s">
        <v>715</v>
      </c>
      <c r="AR135" t="s">
        <v>714</v>
      </c>
      <c r="AS135" t="s">
        <v>718</v>
      </c>
      <c r="AT135" t="s">
        <v>715</v>
      </c>
      <c r="AU135" t="s">
        <v>716</v>
      </c>
      <c r="AV135" t="s">
        <v>718</v>
      </c>
      <c r="AW135" t="s">
        <v>718</v>
      </c>
      <c r="AX135" t="s">
        <v>718</v>
      </c>
      <c r="AY135" t="s">
        <v>714</v>
      </c>
      <c r="AZ135" t="s">
        <v>715</v>
      </c>
      <c r="BA135" t="s">
        <v>714</v>
      </c>
      <c r="BB135" t="s">
        <v>715</v>
      </c>
      <c r="BC135" t="s">
        <v>716</v>
      </c>
      <c r="BD135" t="s">
        <v>23</v>
      </c>
      <c r="BE135" t="s">
        <v>52</v>
      </c>
      <c r="BF135" t="s">
        <v>25</v>
      </c>
      <c r="BG135" t="s">
        <v>53</v>
      </c>
      <c r="BH135" t="s">
        <v>23</v>
      </c>
      <c r="BI135" t="s">
        <v>35</v>
      </c>
      <c r="BJ135" t="s">
        <v>74</v>
      </c>
      <c r="BK135" t="s">
        <v>29</v>
      </c>
      <c r="BL135" t="s">
        <v>30</v>
      </c>
      <c r="BM135" t="s">
        <v>63</v>
      </c>
      <c r="BN135" t="s">
        <v>46</v>
      </c>
      <c r="BO135" t="s">
        <v>33</v>
      </c>
      <c r="BP135" t="s">
        <v>34</v>
      </c>
      <c r="BQ135" t="s">
        <v>71</v>
      </c>
      <c r="BR135" t="s">
        <v>699</v>
      </c>
      <c r="BS135" t="s">
        <v>699</v>
      </c>
      <c r="BT135" t="s">
        <v>697</v>
      </c>
      <c r="BU135" t="s">
        <v>697</v>
      </c>
      <c r="BV135" t="s">
        <v>699</v>
      </c>
      <c r="BW135" t="s">
        <v>699</v>
      </c>
      <c r="BX135" t="s">
        <v>696</v>
      </c>
      <c r="BY135" t="s">
        <v>965</v>
      </c>
      <c r="BZ135" t="s">
        <v>696</v>
      </c>
      <c r="CA135" t="s">
        <v>965</v>
      </c>
      <c r="CB135" t="s">
        <v>696</v>
      </c>
      <c r="CC135" t="s">
        <v>697</v>
      </c>
    </row>
    <row r="136" spans="1:81" ht="24" customHeight="1" x14ac:dyDescent="0.2">
      <c r="A136">
        <v>11761066382</v>
      </c>
      <c r="B136" s="12">
        <v>44018.434803240743</v>
      </c>
      <c r="C136" s="12">
        <v>44018.439097222225</v>
      </c>
      <c r="H136" t="s">
        <v>712</v>
      </c>
      <c r="I136" t="s">
        <v>711</v>
      </c>
      <c r="J136" t="s">
        <v>710</v>
      </c>
      <c r="K136" t="s">
        <v>709</v>
      </c>
      <c r="L136" t="s">
        <v>708</v>
      </c>
      <c r="N136" t="s">
        <v>717</v>
      </c>
      <c r="O136" t="s">
        <v>36</v>
      </c>
      <c r="P136" t="s">
        <v>706</v>
      </c>
      <c r="Q136" t="s">
        <v>702</v>
      </c>
      <c r="R136" t="s">
        <v>165</v>
      </c>
      <c r="S136" t="s">
        <v>732</v>
      </c>
      <c r="T136" t="s">
        <v>716</v>
      </c>
      <c r="U136" t="s">
        <v>38</v>
      </c>
      <c r="V136">
        <v>9</v>
      </c>
      <c r="W136" t="s">
        <v>703</v>
      </c>
      <c r="Y136" t="s">
        <v>51</v>
      </c>
      <c r="AA136">
        <v>4</v>
      </c>
      <c r="AB136" t="s">
        <v>38</v>
      </c>
      <c r="AC136" t="s">
        <v>726</v>
      </c>
      <c r="AD136" t="s">
        <v>726</v>
      </c>
      <c r="AE136" t="s">
        <v>726</v>
      </c>
      <c r="AF136" t="s">
        <v>738</v>
      </c>
      <c r="AG136" t="s">
        <v>738</v>
      </c>
      <c r="AH136" t="s">
        <v>738</v>
      </c>
      <c r="AI136" t="s">
        <v>726</v>
      </c>
      <c r="AJ136" t="s">
        <v>740</v>
      </c>
      <c r="AK136" t="s">
        <v>147</v>
      </c>
      <c r="AL136" t="s">
        <v>720</v>
      </c>
      <c r="AM136">
        <v>6</v>
      </c>
      <c r="AO136" t="s">
        <v>739</v>
      </c>
      <c r="AP136" t="s">
        <v>701</v>
      </c>
      <c r="AQ136" t="s">
        <v>713</v>
      </c>
      <c r="AR136" t="s">
        <v>713</v>
      </c>
      <c r="AS136" t="s">
        <v>713</v>
      </c>
      <c r="AT136" t="s">
        <v>713</v>
      </c>
      <c r="AU136" t="s">
        <v>701</v>
      </c>
      <c r="AV136" t="s">
        <v>713</v>
      </c>
      <c r="AW136" t="s">
        <v>701</v>
      </c>
      <c r="AX136" t="s">
        <v>701</v>
      </c>
      <c r="AY136" t="s">
        <v>713</v>
      </c>
      <c r="AZ136" t="s">
        <v>713</v>
      </c>
      <c r="BA136" t="s">
        <v>713</v>
      </c>
      <c r="BB136" t="s">
        <v>713</v>
      </c>
      <c r="BC136" t="s">
        <v>713</v>
      </c>
      <c r="BD136" t="s">
        <v>908</v>
      </c>
      <c r="BE136" t="s">
        <v>68</v>
      </c>
      <c r="BF136" t="s">
        <v>43</v>
      </c>
      <c r="BG136" t="s">
        <v>59</v>
      </c>
      <c r="BH136" t="s">
        <v>69</v>
      </c>
      <c r="BI136" t="s">
        <v>41</v>
      </c>
      <c r="BJ136" t="s">
        <v>61</v>
      </c>
      <c r="BK136" t="s">
        <v>43</v>
      </c>
      <c r="BL136" t="s">
        <v>43</v>
      </c>
      <c r="BM136" t="s">
        <v>45</v>
      </c>
      <c r="BN136" t="s">
        <v>43</v>
      </c>
      <c r="BO136" t="s">
        <v>70</v>
      </c>
      <c r="BP136" t="s">
        <v>43</v>
      </c>
      <c r="BQ136" t="s">
        <v>71</v>
      </c>
      <c r="BR136" t="s">
        <v>697</v>
      </c>
      <c r="BS136" t="s">
        <v>698</v>
      </c>
      <c r="BT136" t="s">
        <v>698</v>
      </c>
      <c r="BU136" t="s">
        <v>698</v>
      </c>
      <c r="BV136" t="s">
        <v>697</v>
      </c>
      <c r="BW136" t="s">
        <v>698</v>
      </c>
      <c r="BX136" t="s">
        <v>698</v>
      </c>
      <c r="BY136" t="s">
        <v>697</v>
      </c>
      <c r="BZ136" t="s">
        <v>697</v>
      </c>
      <c r="CA136" t="s">
        <v>698</v>
      </c>
      <c r="CB136" t="s">
        <v>697</v>
      </c>
      <c r="CC136" t="s">
        <v>696</v>
      </c>
    </row>
    <row r="137" spans="1:81" ht="24" customHeight="1" x14ac:dyDescent="0.2">
      <c r="A137">
        <v>11761047328</v>
      </c>
      <c r="B137" s="12">
        <v>44018.424502314818</v>
      </c>
      <c r="C137" s="12">
        <v>44018.433923611112</v>
      </c>
      <c r="H137" t="s">
        <v>712</v>
      </c>
      <c r="I137" t="s">
        <v>711</v>
      </c>
      <c r="J137" t="s">
        <v>710</v>
      </c>
      <c r="K137" t="s">
        <v>709</v>
      </c>
      <c r="L137" t="s">
        <v>708</v>
      </c>
      <c r="N137" t="s">
        <v>717</v>
      </c>
      <c r="O137" t="s">
        <v>36</v>
      </c>
      <c r="P137" t="s">
        <v>21</v>
      </c>
      <c r="Q137" t="s">
        <v>702</v>
      </c>
      <c r="R137" t="s">
        <v>166</v>
      </c>
      <c r="S137" t="s">
        <v>732</v>
      </c>
      <c r="T137" t="s">
        <v>716</v>
      </c>
      <c r="U137" t="s">
        <v>38</v>
      </c>
      <c r="V137">
        <v>7.5</v>
      </c>
      <c r="W137" t="s">
        <v>703</v>
      </c>
      <c r="Y137" t="s">
        <v>51</v>
      </c>
      <c r="AA137">
        <v>4</v>
      </c>
      <c r="AB137" t="s">
        <v>38</v>
      </c>
      <c r="AC137" t="s">
        <v>726</v>
      </c>
      <c r="AD137" t="s">
        <v>722</v>
      </c>
      <c r="AE137" t="s">
        <v>726</v>
      </c>
      <c r="AF137" t="s">
        <v>727</v>
      </c>
      <c r="AG137" t="s">
        <v>699</v>
      </c>
      <c r="AH137" t="s">
        <v>726</v>
      </c>
      <c r="AI137" t="s">
        <v>726</v>
      </c>
      <c r="AJ137" t="s">
        <v>151</v>
      </c>
      <c r="AL137" t="s">
        <v>720</v>
      </c>
      <c r="AM137">
        <v>5</v>
      </c>
      <c r="AN137">
        <v>1</v>
      </c>
      <c r="AO137" t="s">
        <v>739</v>
      </c>
      <c r="AP137" t="s">
        <v>701</v>
      </c>
      <c r="AQ137" t="s">
        <v>701</v>
      </c>
      <c r="AR137" t="s">
        <v>701</v>
      </c>
      <c r="AS137" t="s">
        <v>701</v>
      </c>
      <c r="AT137" t="s">
        <v>701</v>
      </c>
      <c r="AU137" t="s">
        <v>714</v>
      </c>
      <c r="AV137" t="s">
        <v>701</v>
      </c>
      <c r="AW137" t="s">
        <v>714</v>
      </c>
      <c r="AX137" t="s">
        <v>701</v>
      </c>
      <c r="AY137" t="s">
        <v>701</v>
      </c>
      <c r="AZ137" t="s">
        <v>701</v>
      </c>
      <c r="BA137" t="s">
        <v>701</v>
      </c>
      <c r="BB137" t="s">
        <v>701</v>
      </c>
      <c r="BC137" t="s">
        <v>701</v>
      </c>
      <c r="BD137" t="s">
        <v>908</v>
      </c>
      <c r="BE137" t="s">
        <v>68</v>
      </c>
      <c r="BF137" t="s">
        <v>58</v>
      </c>
      <c r="BG137" t="s">
        <v>59</v>
      </c>
      <c r="BH137" t="s">
        <v>23</v>
      </c>
      <c r="BI137" t="s">
        <v>41</v>
      </c>
      <c r="BJ137" t="s">
        <v>28</v>
      </c>
      <c r="BK137" t="s">
        <v>29</v>
      </c>
      <c r="BL137" t="s">
        <v>30</v>
      </c>
      <c r="BM137" t="s">
        <v>45</v>
      </c>
      <c r="BN137" t="s">
        <v>46</v>
      </c>
      <c r="BO137" t="s">
        <v>70</v>
      </c>
      <c r="BP137" t="s">
        <v>43</v>
      </c>
      <c r="BQ137" t="s">
        <v>71</v>
      </c>
      <c r="BR137" t="s">
        <v>697</v>
      </c>
      <c r="BS137" t="s">
        <v>698</v>
      </c>
      <c r="BT137" t="s">
        <v>697</v>
      </c>
      <c r="BU137" t="s">
        <v>700</v>
      </c>
      <c r="BV137" t="s">
        <v>697</v>
      </c>
      <c r="BW137" t="s">
        <v>700</v>
      </c>
      <c r="BX137" t="s">
        <v>700</v>
      </c>
      <c r="BY137" t="s">
        <v>696</v>
      </c>
      <c r="BZ137" t="s">
        <v>697</v>
      </c>
      <c r="CA137" t="s">
        <v>965</v>
      </c>
      <c r="CB137" t="s">
        <v>965</v>
      </c>
      <c r="CC137" t="s">
        <v>697</v>
      </c>
    </row>
    <row r="138" spans="1:81" ht="24" customHeight="1" x14ac:dyDescent="0.2">
      <c r="A138">
        <v>11761013741</v>
      </c>
      <c r="B138" s="12">
        <v>44018.414629629631</v>
      </c>
      <c r="C138" s="12">
        <v>44018.424525462964</v>
      </c>
      <c r="H138" t="s">
        <v>712</v>
      </c>
      <c r="I138" t="s">
        <v>711</v>
      </c>
      <c r="J138" t="s">
        <v>710</v>
      </c>
      <c r="K138" t="s">
        <v>709</v>
      </c>
      <c r="L138" t="s">
        <v>708</v>
      </c>
      <c r="N138" t="s">
        <v>717</v>
      </c>
      <c r="O138" t="s">
        <v>55</v>
      </c>
      <c r="P138" t="s">
        <v>21</v>
      </c>
      <c r="Q138" t="s">
        <v>702</v>
      </c>
      <c r="R138" t="s">
        <v>167</v>
      </c>
      <c r="S138" t="s">
        <v>705</v>
      </c>
      <c r="T138" t="s">
        <v>716</v>
      </c>
      <c r="U138" t="s">
        <v>702</v>
      </c>
      <c r="V138">
        <v>7</v>
      </c>
      <c r="W138" t="s">
        <v>724</v>
      </c>
      <c r="X138" t="s">
        <v>852</v>
      </c>
      <c r="Y138" t="s">
        <v>740</v>
      </c>
      <c r="Z138" t="s">
        <v>168</v>
      </c>
      <c r="AA138">
        <v>4</v>
      </c>
      <c r="AB138" t="s">
        <v>38</v>
      </c>
      <c r="AC138" t="s">
        <v>721</v>
      </c>
      <c r="AD138" t="s">
        <v>721</v>
      </c>
      <c r="AE138" t="s">
        <v>722</v>
      </c>
      <c r="AF138" t="s">
        <v>721</v>
      </c>
      <c r="AG138" t="s">
        <v>721</v>
      </c>
      <c r="AH138" t="s">
        <v>721</v>
      </c>
      <c r="AI138" t="s">
        <v>726</v>
      </c>
      <c r="AJ138" t="s">
        <v>151</v>
      </c>
      <c r="AL138" t="s">
        <v>751</v>
      </c>
      <c r="AM138">
        <v>18.5</v>
      </c>
      <c r="AN138">
        <v>48</v>
      </c>
      <c r="AO138" t="s">
        <v>739</v>
      </c>
      <c r="AP138" t="s">
        <v>715</v>
      </c>
      <c r="AQ138" t="s">
        <v>714</v>
      </c>
      <c r="AR138" t="s">
        <v>716</v>
      </c>
      <c r="AS138" t="s">
        <v>718</v>
      </c>
      <c r="AT138" t="s">
        <v>716</v>
      </c>
      <c r="AU138" t="s">
        <v>716</v>
      </c>
      <c r="AV138" t="s">
        <v>716</v>
      </c>
      <c r="AW138" t="s">
        <v>716</v>
      </c>
      <c r="AX138" t="s">
        <v>701</v>
      </c>
      <c r="AY138" t="s">
        <v>713</v>
      </c>
      <c r="AZ138" t="s">
        <v>701</v>
      </c>
      <c r="BA138" t="s">
        <v>713</v>
      </c>
      <c r="BB138" t="s">
        <v>713</v>
      </c>
      <c r="BC138" t="s">
        <v>713</v>
      </c>
      <c r="BD138" t="s">
        <v>41</v>
      </c>
      <c r="BE138" t="s">
        <v>52</v>
      </c>
      <c r="BF138" t="s">
        <v>42</v>
      </c>
      <c r="BG138" t="s">
        <v>59</v>
      </c>
      <c r="BH138" t="s">
        <v>23</v>
      </c>
      <c r="BI138" t="s">
        <v>41</v>
      </c>
      <c r="BJ138" t="s">
        <v>28</v>
      </c>
      <c r="BK138" t="s">
        <v>35</v>
      </c>
      <c r="BL138" t="s">
        <v>30</v>
      </c>
      <c r="BM138" t="s">
        <v>61</v>
      </c>
      <c r="BN138" t="s">
        <v>46</v>
      </c>
      <c r="BO138" t="s">
        <v>33</v>
      </c>
      <c r="BP138" t="s">
        <v>64</v>
      </c>
      <c r="BQ138" t="s">
        <v>71</v>
      </c>
      <c r="BR138" t="s">
        <v>696</v>
      </c>
      <c r="BS138" t="s">
        <v>700</v>
      </c>
      <c r="BT138" t="s">
        <v>697</v>
      </c>
      <c r="BU138" t="s">
        <v>700</v>
      </c>
      <c r="BV138" t="s">
        <v>700</v>
      </c>
      <c r="BW138" t="s">
        <v>699</v>
      </c>
      <c r="BX138" t="s">
        <v>965</v>
      </c>
      <c r="BY138" t="s">
        <v>965</v>
      </c>
      <c r="BZ138" t="s">
        <v>698</v>
      </c>
      <c r="CA138" t="s">
        <v>965</v>
      </c>
      <c r="CB138" t="s">
        <v>700</v>
      </c>
      <c r="CC138" t="s">
        <v>698</v>
      </c>
    </row>
    <row r="139" spans="1:81" ht="24" customHeight="1" x14ac:dyDescent="0.2">
      <c r="A139">
        <v>11761003469</v>
      </c>
      <c r="B139" s="12">
        <v>44018.411620370367</v>
      </c>
      <c r="C139" s="12">
        <v>44018.416446759256</v>
      </c>
      <c r="H139" t="s">
        <v>712</v>
      </c>
      <c r="I139" t="s">
        <v>711</v>
      </c>
      <c r="J139" t="s">
        <v>710</v>
      </c>
      <c r="K139" t="s">
        <v>709</v>
      </c>
      <c r="L139" t="s">
        <v>708</v>
      </c>
      <c r="N139" t="s">
        <v>717</v>
      </c>
      <c r="O139" t="s">
        <v>72</v>
      </c>
      <c r="P139" t="s">
        <v>21</v>
      </c>
      <c r="Q139" t="s">
        <v>702</v>
      </c>
      <c r="R139" t="s">
        <v>169</v>
      </c>
      <c r="S139" t="s">
        <v>732</v>
      </c>
      <c r="T139" t="s">
        <v>741</v>
      </c>
      <c r="U139" t="s">
        <v>38</v>
      </c>
      <c r="V139">
        <v>7</v>
      </c>
      <c r="W139" t="s">
        <v>703</v>
      </c>
      <c r="Y139" t="s">
        <v>51</v>
      </c>
      <c r="AA139">
        <v>2</v>
      </c>
      <c r="AB139" t="s">
        <v>38</v>
      </c>
      <c r="AC139" t="s">
        <v>722</v>
      </c>
      <c r="AD139" t="s">
        <v>726</v>
      </c>
      <c r="AE139" t="s">
        <v>698</v>
      </c>
      <c r="AF139" t="s">
        <v>699</v>
      </c>
      <c r="AG139" t="s">
        <v>699</v>
      </c>
      <c r="AH139" t="s">
        <v>698</v>
      </c>
      <c r="AI139" t="s">
        <v>722</v>
      </c>
      <c r="AJ139" t="s">
        <v>151</v>
      </c>
      <c r="AL139" t="s">
        <v>720</v>
      </c>
      <c r="AM139">
        <v>3.5</v>
      </c>
      <c r="AN139">
        <v>0</v>
      </c>
      <c r="AO139" t="s">
        <v>739</v>
      </c>
      <c r="AP139" t="s">
        <v>713</v>
      </c>
      <c r="AQ139" t="s">
        <v>713</v>
      </c>
      <c r="AR139" t="s">
        <v>713</v>
      </c>
      <c r="AS139" t="s">
        <v>713</v>
      </c>
      <c r="AT139" t="s">
        <v>715</v>
      </c>
      <c r="AU139" t="s">
        <v>716</v>
      </c>
      <c r="AV139" t="s">
        <v>713</v>
      </c>
      <c r="AW139" t="s">
        <v>718</v>
      </c>
      <c r="AX139" t="s">
        <v>713</v>
      </c>
      <c r="AY139" t="s">
        <v>713</v>
      </c>
      <c r="AZ139" t="s">
        <v>713</v>
      </c>
      <c r="BA139" t="s">
        <v>701</v>
      </c>
      <c r="BB139" t="s">
        <v>714</v>
      </c>
      <c r="BC139" t="s">
        <v>713</v>
      </c>
      <c r="BD139" t="s">
        <v>43</v>
      </c>
      <c r="BE139" t="s">
        <v>68</v>
      </c>
      <c r="BF139" t="s">
        <v>58</v>
      </c>
      <c r="BG139" t="s">
        <v>59</v>
      </c>
      <c r="BH139" t="s">
        <v>60</v>
      </c>
      <c r="BI139" t="s">
        <v>41</v>
      </c>
      <c r="BJ139" t="s">
        <v>61</v>
      </c>
      <c r="BK139" t="s">
        <v>35</v>
      </c>
      <c r="BL139" t="s">
        <v>43</v>
      </c>
      <c r="BM139" t="s">
        <v>31</v>
      </c>
      <c r="BN139" t="s">
        <v>43</v>
      </c>
      <c r="BO139" t="s">
        <v>33</v>
      </c>
      <c r="BP139" t="s">
        <v>43</v>
      </c>
      <c r="BQ139" t="s">
        <v>71</v>
      </c>
      <c r="BR139" t="s">
        <v>696</v>
      </c>
      <c r="BS139" t="s">
        <v>698</v>
      </c>
      <c r="BT139" t="s">
        <v>696</v>
      </c>
      <c r="BU139" t="s">
        <v>698</v>
      </c>
      <c r="BV139" t="s">
        <v>696</v>
      </c>
      <c r="BW139" t="s">
        <v>698</v>
      </c>
      <c r="BX139" t="s">
        <v>698</v>
      </c>
      <c r="BY139" t="s">
        <v>697</v>
      </c>
      <c r="BZ139" t="s">
        <v>696</v>
      </c>
      <c r="CA139" t="s">
        <v>698</v>
      </c>
      <c r="CB139" t="s">
        <v>697</v>
      </c>
      <c r="CC139" t="s">
        <v>697</v>
      </c>
    </row>
    <row r="140" spans="1:81" ht="24" customHeight="1" x14ac:dyDescent="0.2">
      <c r="A140">
        <v>11760989922</v>
      </c>
      <c r="B140" s="12">
        <v>44018.406053240738</v>
      </c>
      <c r="C140" s="12">
        <v>44018.406875000001</v>
      </c>
      <c r="H140" t="s">
        <v>712</v>
      </c>
      <c r="I140" t="s">
        <v>711</v>
      </c>
      <c r="J140" t="s">
        <v>710</v>
      </c>
      <c r="K140" t="s">
        <v>709</v>
      </c>
      <c r="L140" t="s">
        <v>708</v>
      </c>
    </row>
    <row r="141" spans="1:81" ht="24" customHeight="1" x14ac:dyDescent="0.2">
      <c r="A141">
        <v>11760969199</v>
      </c>
      <c r="B141" s="12">
        <v>44018.396921296298</v>
      </c>
      <c r="C141" s="12">
        <v>44018.404606481483</v>
      </c>
      <c r="H141" t="s">
        <v>712</v>
      </c>
      <c r="I141" t="s">
        <v>711</v>
      </c>
      <c r="J141" t="s">
        <v>710</v>
      </c>
      <c r="K141" t="s">
        <v>709</v>
      </c>
      <c r="L141" t="s">
        <v>708</v>
      </c>
      <c r="N141" t="s">
        <v>717</v>
      </c>
      <c r="O141" t="s">
        <v>66</v>
      </c>
      <c r="P141" t="s">
        <v>706</v>
      </c>
      <c r="R141" t="s">
        <v>170</v>
      </c>
      <c r="S141" t="s">
        <v>732</v>
      </c>
      <c r="T141" t="s">
        <v>716</v>
      </c>
      <c r="U141" t="s">
        <v>38</v>
      </c>
      <c r="V141">
        <v>7</v>
      </c>
      <c r="W141" t="s">
        <v>703</v>
      </c>
      <c r="Y141" t="s">
        <v>93</v>
      </c>
      <c r="AA141">
        <v>4</v>
      </c>
      <c r="AB141" t="s">
        <v>702</v>
      </c>
      <c r="AC141" t="s">
        <v>726</v>
      </c>
      <c r="AD141" t="s">
        <v>726</v>
      </c>
      <c r="AE141" t="s">
        <v>726</v>
      </c>
      <c r="AF141" t="s">
        <v>722</v>
      </c>
      <c r="AG141" t="s">
        <v>726</v>
      </c>
      <c r="AH141" t="s">
        <v>726</v>
      </c>
      <c r="AI141" t="s">
        <v>722</v>
      </c>
      <c r="AP141" t="s">
        <v>713</v>
      </c>
      <c r="AQ141" t="s">
        <v>713</v>
      </c>
      <c r="AR141" t="s">
        <v>713</v>
      </c>
      <c r="AS141" t="s">
        <v>701</v>
      </c>
      <c r="AT141" t="s">
        <v>715</v>
      </c>
      <c r="AU141" t="s">
        <v>701</v>
      </c>
      <c r="AV141" t="s">
        <v>701</v>
      </c>
      <c r="AW141" t="s">
        <v>715</v>
      </c>
      <c r="AX141" t="s">
        <v>701</v>
      </c>
      <c r="AY141" t="s">
        <v>701</v>
      </c>
      <c r="AZ141" t="s">
        <v>713</v>
      </c>
      <c r="BA141" t="s">
        <v>715</v>
      </c>
      <c r="BB141" t="s">
        <v>701</v>
      </c>
      <c r="BC141" t="s">
        <v>701</v>
      </c>
      <c r="BD141" t="s">
        <v>908</v>
      </c>
      <c r="BE141" t="s">
        <v>52</v>
      </c>
      <c r="BF141" t="s">
        <v>58</v>
      </c>
      <c r="BG141" t="s">
        <v>53</v>
      </c>
      <c r="BH141" t="s">
        <v>69</v>
      </c>
      <c r="BI141" t="s">
        <v>41</v>
      </c>
      <c r="BJ141" t="s">
        <v>74</v>
      </c>
      <c r="BK141" t="s">
        <v>35</v>
      </c>
      <c r="BL141" t="s">
        <v>30</v>
      </c>
      <c r="BM141" t="s">
        <v>63</v>
      </c>
      <c r="BN141" t="s">
        <v>32</v>
      </c>
      <c r="BO141" t="s">
        <v>33</v>
      </c>
      <c r="BP141" t="s">
        <v>34</v>
      </c>
      <c r="BQ141" t="s">
        <v>71</v>
      </c>
      <c r="BR141" t="s">
        <v>697</v>
      </c>
      <c r="BS141" t="s">
        <v>700</v>
      </c>
      <c r="BT141" t="s">
        <v>699</v>
      </c>
      <c r="BU141" t="s">
        <v>700</v>
      </c>
      <c r="BV141" t="s">
        <v>697</v>
      </c>
      <c r="BW141" t="s">
        <v>700</v>
      </c>
      <c r="BX141" t="s">
        <v>700</v>
      </c>
      <c r="BY141" t="s">
        <v>965</v>
      </c>
      <c r="BZ141" t="s">
        <v>965</v>
      </c>
      <c r="CA141" t="s">
        <v>700</v>
      </c>
      <c r="CB141" t="s">
        <v>697</v>
      </c>
      <c r="CC141" t="s">
        <v>697</v>
      </c>
    </row>
    <row r="142" spans="1:81" ht="24" customHeight="1" x14ac:dyDescent="0.2">
      <c r="A142">
        <v>11760960062</v>
      </c>
      <c r="B142" s="12">
        <v>44018.393657407411</v>
      </c>
      <c r="C142" s="12">
        <v>44018.398726851854</v>
      </c>
      <c r="H142" t="s">
        <v>712</v>
      </c>
      <c r="I142" t="s">
        <v>711</v>
      </c>
      <c r="J142" t="s">
        <v>710</v>
      </c>
      <c r="K142" t="s">
        <v>709</v>
      </c>
      <c r="L142" t="s">
        <v>708</v>
      </c>
      <c r="N142" t="s">
        <v>717</v>
      </c>
      <c r="O142" t="s">
        <v>36</v>
      </c>
      <c r="P142" t="s">
        <v>21</v>
      </c>
      <c r="Q142" t="s">
        <v>702</v>
      </c>
      <c r="R142" t="s">
        <v>171</v>
      </c>
      <c r="S142" t="s">
        <v>705</v>
      </c>
      <c r="T142" t="s">
        <v>728</v>
      </c>
      <c r="U142" t="s">
        <v>38</v>
      </c>
      <c r="V142">
        <v>7.5</v>
      </c>
      <c r="W142" t="s">
        <v>703</v>
      </c>
      <c r="Y142" t="s">
        <v>39</v>
      </c>
      <c r="AA142">
        <v>1</v>
      </c>
      <c r="AB142" t="s">
        <v>702</v>
      </c>
      <c r="AC142" t="s">
        <v>726</v>
      </c>
      <c r="AD142" t="s">
        <v>726</v>
      </c>
      <c r="AE142" t="s">
        <v>699</v>
      </c>
      <c r="AF142" t="s">
        <v>726</v>
      </c>
      <c r="AG142" t="s">
        <v>699</v>
      </c>
      <c r="AH142" t="s">
        <v>726</v>
      </c>
      <c r="AI142" t="s">
        <v>726</v>
      </c>
      <c r="AP142" t="s">
        <v>718</v>
      </c>
      <c r="AQ142" t="s">
        <v>718</v>
      </c>
      <c r="AR142" t="s">
        <v>716</v>
      </c>
      <c r="AS142" t="s">
        <v>718</v>
      </c>
      <c r="AT142" t="s">
        <v>718</v>
      </c>
      <c r="AU142" t="s">
        <v>716</v>
      </c>
      <c r="AV142" t="s">
        <v>714</v>
      </c>
      <c r="AW142" t="s">
        <v>716</v>
      </c>
      <c r="AX142" t="s">
        <v>718</v>
      </c>
      <c r="AY142" t="s">
        <v>701</v>
      </c>
      <c r="AZ142" t="s">
        <v>714</v>
      </c>
      <c r="BA142" t="s">
        <v>701</v>
      </c>
      <c r="BB142" t="s">
        <v>714</v>
      </c>
      <c r="BC142" t="s">
        <v>716</v>
      </c>
      <c r="BD142" t="s">
        <v>23</v>
      </c>
      <c r="BE142" t="s">
        <v>52</v>
      </c>
      <c r="BF142" t="s">
        <v>43</v>
      </c>
      <c r="BG142" t="s">
        <v>53</v>
      </c>
      <c r="BH142" t="s">
        <v>23</v>
      </c>
      <c r="BI142" t="s">
        <v>28</v>
      </c>
      <c r="BJ142" t="s">
        <v>43</v>
      </c>
      <c r="BK142" t="s">
        <v>44</v>
      </c>
      <c r="BL142" t="s">
        <v>43</v>
      </c>
      <c r="BM142" t="s">
        <v>63</v>
      </c>
      <c r="BN142" t="s">
        <v>32</v>
      </c>
      <c r="BO142" t="s">
        <v>54</v>
      </c>
      <c r="BP142" t="s">
        <v>43</v>
      </c>
      <c r="BQ142" t="s">
        <v>35</v>
      </c>
      <c r="BR142" t="s">
        <v>696</v>
      </c>
      <c r="BS142" t="s">
        <v>700</v>
      </c>
      <c r="BT142" t="s">
        <v>696</v>
      </c>
      <c r="BU142" t="s">
        <v>700</v>
      </c>
      <c r="BV142" t="s">
        <v>697</v>
      </c>
      <c r="BW142" t="s">
        <v>700</v>
      </c>
      <c r="BX142" t="s">
        <v>696</v>
      </c>
      <c r="BY142" t="s">
        <v>697</v>
      </c>
      <c r="BZ142" t="s">
        <v>700</v>
      </c>
      <c r="CA142" t="s">
        <v>696</v>
      </c>
      <c r="CB142" t="s">
        <v>698</v>
      </c>
      <c r="CC142" t="s">
        <v>700</v>
      </c>
    </row>
    <row r="143" spans="1:81" ht="24" customHeight="1" x14ac:dyDescent="0.2">
      <c r="A143">
        <v>11760958510</v>
      </c>
      <c r="B143" s="12">
        <v>44018.393518518518</v>
      </c>
      <c r="C143" s="12">
        <v>44018.395497685182</v>
      </c>
      <c r="H143" t="s">
        <v>712</v>
      </c>
      <c r="I143" t="s">
        <v>711</v>
      </c>
      <c r="J143" t="s">
        <v>710</v>
      </c>
      <c r="K143" t="s">
        <v>709</v>
      </c>
      <c r="L143" t="s">
        <v>708</v>
      </c>
      <c r="N143" t="s">
        <v>717</v>
      </c>
      <c r="O143" t="s">
        <v>66</v>
      </c>
      <c r="P143" t="s">
        <v>706</v>
      </c>
      <c r="Q143" t="s">
        <v>702</v>
      </c>
      <c r="R143" t="s">
        <v>157</v>
      </c>
      <c r="S143" t="s">
        <v>732</v>
      </c>
      <c r="T143" t="s">
        <v>716</v>
      </c>
      <c r="U143" t="s">
        <v>702</v>
      </c>
      <c r="V143">
        <v>7.5</v>
      </c>
      <c r="W143" t="s">
        <v>703</v>
      </c>
      <c r="Y143" t="s">
        <v>51</v>
      </c>
      <c r="AA143">
        <v>4</v>
      </c>
      <c r="AB143" t="s">
        <v>702</v>
      </c>
      <c r="AC143" t="s">
        <v>726</v>
      </c>
      <c r="AD143" t="s">
        <v>722</v>
      </c>
      <c r="AE143" t="s">
        <v>726</v>
      </c>
      <c r="AF143" t="s">
        <v>726</v>
      </c>
      <c r="AG143" t="s">
        <v>699</v>
      </c>
      <c r="AH143" t="s">
        <v>722</v>
      </c>
      <c r="AI143" t="s">
        <v>722</v>
      </c>
    </row>
    <row r="144" spans="1:81" ht="24" customHeight="1" x14ac:dyDescent="0.2">
      <c r="A144">
        <v>11760127465</v>
      </c>
      <c r="B144" s="12">
        <v>44017.879293981481</v>
      </c>
      <c r="C144" s="12">
        <v>44017.907071759262</v>
      </c>
      <c r="H144" t="s">
        <v>712</v>
      </c>
      <c r="I144" t="s">
        <v>711</v>
      </c>
      <c r="J144" t="s">
        <v>710</v>
      </c>
      <c r="K144" t="s">
        <v>709</v>
      </c>
      <c r="L144" t="s">
        <v>708</v>
      </c>
    </row>
    <row r="145" spans="1:81" ht="24" customHeight="1" x14ac:dyDescent="0.2">
      <c r="A145">
        <v>11760089454</v>
      </c>
      <c r="B145" s="12">
        <v>44017.879293981481</v>
      </c>
      <c r="C145" s="12">
        <v>44017.880416666667</v>
      </c>
      <c r="H145" t="s">
        <v>712</v>
      </c>
      <c r="I145" t="s">
        <v>711</v>
      </c>
      <c r="J145" t="s">
        <v>710</v>
      </c>
      <c r="K145" t="s">
        <v>709</v>
      </c>
      <c r="L145" t="s">
        <v>708</v>
      </c>
    </row>
    <row r="146" spans="1:81" ht="24" customHeight="1" x14ac:dyDescent="0.2">
      <c r="A146">
        <v>11759737398</v>
      </c>
      <c r="B146" s="12">
        <v>44017.66065972222</v>
      </c>
      <c r="C146" s="12">
        <v>44017.664722222224</v>
      </c>
      <c r="H146" t="s">
        <v>712</v>
      </c>
      <c r="I146" t="s">
        <v>711</v>
      </c>
      <c r="J146" t="s">
        <v>710</v>
      </c>
      <c r="K146" t="s">
        <v>709</v>
      </c>
      <c r="L146" t="s">
        <v>708</v>
      </c>
      <c r="N146" t="s">
        <v>707</v>
      </c>
      <c r="O146" t="s">
        <v>55</v>
      </c>
      <c r="P146" t="s">
        <v>21</v>
      </c>
      <c r="Q146" t="s">
        <v>702</v>
      </c>
      <c r="R146" t="s">
        <v>172</v>
      </c>
      <c r="S146" t="s">
        <v>705</v>
      </c>
      <c r="T146" t="s">
        <v>716</v>
      </c>
      <c r="U146" t="s">
        <v>38</v>
      </c>
      <c r="V146">
        <v>8.5</v>
      </c>
      <c r="W146" t="s">
        <v>703</v>
      </c>
      <c r="Y146" t="s">
        <v>39</v>
      </c>
      <c r="AA146">
        <v>5</v>
      </c>
      <c r="AB146" t="s">
        <v>38</v>
      </c>
      <c r="AC146" t="s">
        <v>721</v>
      </c>
      <c r="AD146" t="s">
        <v>721</v>
      </c>
      <c r="AE146" t="s">
        <v>721</v>
      </c>
      <c r="AF146" t="s">
        <v>721</v>
      </c>
      <c r="AG146" t="s">
        <v>721</v>
      </c>
      <c r="AH146" t="s">
        <v>721</v>
      </c>
      <c r="AI146" t="s">
        <v>721</v>
      </c>
      <c r="AJ146" t="s">
        <v>173</v>
      </c>
      <c r="AL146" t="s">
        <v>751</v>
      </c>
      <c r="AM146">
        <v>15</v>
      </c>
      <c r="AN146">
        <v>3</v>
      </c>
      <c r="AO146" t="s">
        <v>719</v>
      </c>
      <c r="AP146" t="s">
        <v>713</v>
      </c>
      <c r="AQ146" t="s">
        <v>713</v>
      </c>
      <c r="AR146" t="s">
        <v>713</v>
      </c>
      <c r="AS146" t="s">
        <v>713</v>
      </c>
      <c r="AT146" t="s">
        <v>713</v>
      </c>
      <c r="AU146" t="s">
        <v>701</v>
      </c>
      <c r="AV146" t="s">
        <v>701</v>
      </c>
      <c r="AW146" t="s">
        <v>701</v>
      </c>
      <c r="AX146" t="s">
        <v>715</v>
      </c>
      <c r="AY146" t="s">
        <v>713</v>
      </c>
      <c r="AZ146" t="s">
        <v>713</v>
      </c>
      <c r="BA146" t="s">
        <v>713</v>
      </c>
      <c r="BB146" t="s">
        <v>713</v>
      </c>
      <c r="BC146" t="s">
        <v>713</v>
      </c>
      <c r="BD146" t="s">
        <v>43</v>
      </c>
      <c r="BE146" t="s">
        <v>68</v>
      </c>
      <c r="BF146" t="s">
        <v>43</v>
      </c>
      <c r="BG146" t="s">
        <v>59</v>
      </c>
      <c r="BH146" t="s">
        <v>60</v>
      </c>
      <c r="BI146" t="s">
        <v>41</v>
      </c>
      <c r="BJ146" t="s">
        <v>61</v>
      </c>
      <c r="BK146" t="s">
        <v>43</v>
      </c>
      <c r="BL146" t="s">
        <v>30</v>
      </c>
      <c r="BM146" t="s">
        <v>45</v>
      </c>
      <c r="BN146" t="s">
        <v>80</v>
      </c>
      <c r="BO146" t="s">
        <v>70</v>
      </c>
      <c r="BP146" t="s">
        <v>43</v>
      </c>
      <c r="BQ146" t="s">
        <v>71</v>
      </c>
      <c r="BR146" t="s">
        <v>696</v>
      </c>
      <c r="BS146" t="s">
        <v>698</v>
      </c>
      <c r="BT146" t="s">
        <v>696</v>
      </c>
      <c r="BU146" t="s">
        <v>698</v>
      </c>
      <c r="BV146" t="s">
        <v>697</v>
      </c>
      <c r="BW146" t="s">
        <v>700</v>
      </c>
      <c r="BX146" t="s">
        <v>698</v>
      </c>
      <c r="BY146" t="s">
        <v>697</v>
      </c>
      <c r="BZ146" t="s">
        <v>697</v>
      </c>
      <c r="CA146" t="s">
        <v>697</v>
      </c>
      <c r="CB146" t="s">
        <v>697</v>
      </c>
      <c r="CC146" t="s">
        <v>697</v>
      </c>
    </row>
    <row r="147" spans="1:81" ht="24" customHeight="1" x14ac:dyDescent="0.2">
      <c r="A147">
        <v>11759670875</v>
      </c>
      <c r="B147" s="12">
        <v>44017.619502314818</v>
      </c>
      <c r="C147" s="12">
        <v>44017.627384259256</v>
      </c>
      <c r="H147" t="s">
        <v>712</v>
      </c>
      <c r="I147" t="s">
        <v>711</v>
      </c>
      <c r="J147" t="s">
        <v>710</v>
      </c>
      <c r="K147" t="s">
        <v>709</v>
      </c>
      <c r="L147" t="s">
        <v>708</v>
      </c>
      <c r="N147" t="s">
        <v>707</v>
      </c>
      <c r="O147" t="s">
        <v>55</v>
      </c>
      <c r="P147" t="s">
        <v>21</v>
      </c>
      <c r="R147" t="s">
        <v>62</v>
      </c>
      <c r="S147" t="s">
        <v>705</v>
      </c>
      <c r="T147" t="s">
        <v>716</v>
      </c>
      <c r="U147" t="s">
        <v>38</v>
      </c>
      <c r="V147">
        <v>7.5</v>
      </c>
      <c r="W147" t="s">
        <v>703</v>
      </c>
      <c r="Y147" t="s">
        <v>78</v>
      </c>
      <c r="AA147">
        <v>5</v>
      </c>
      <c r="AB147" t="s">
        <v>38</v>
      </c>
      <c r="AC147" t="s">
        <v>721</v>
      </c>
      <c r="AD147" t="s">
        <v>721</v>
      </c>
      <c r="AE147" t="s">
        <v>722</v>
      </c>
      <c r="AF147" t="s">
        <v>722</v>
      </c>
      <c r="AG147" t="s">
        <v>722</v>
      </c>
      <c r="AH147" t="s">
        <v>722</v>
      </c>
      <c r="AI147" t="s">
        <v>699</v>
      </c>
      <c r="AJ147" t="s">
        <v>149</v>
      </c>
      <c r="AL147" t="s">
        <v>720</v>
      </c>
      <c r="AM147">
        <v>12</v>
      </c>
      <c r="AN147">
        <v>0</v>
      </c>
      <c r="AO147" t="s">
        <v>739</v>
      </c>
      <c r="AP147" t="s">
        <v>701</v>
      </c>
      <c r="AQ147" t="s">
        <v>714</v>
      </c>
      <c r="AR147" t="s">
        <v>714</v>
      </c>
      <c r="AS147" t="s">
        <v>716</v>
      </c>
      <c r="AT147" t="s">
        <v>714</v>
      </c>
      <c r="AU147" t="s">
        <v>716</v>
      </c>
      <c r="AV147" t="s">
        <v>713</v>
      </c>
      <c r="AW147" t="s">
        <v>713</v>
      </c>
      <c r="AX147" t="s">
        <v>701</v>
      </c>
      <c r="AY147" t="s">
        <v>716</v>
      </c>
      <c r="AZ147" t="s">
        <v>715</v>
      </c>
      <c r="BA147" t="s">
        <v>718</v>
      </c>
      <c r="BB147" t="s">
        <v>718</v>
      </c>
      <c r="BC147" t="s">
        <v>716</v>
      </c>
      <c r="BD147" t="s">
        <v>908</v>
      </c>
      <c r="BE147" t="s">
        <v>68</v>
      </c>
      <c r="BF147" t="s">
        <v>58</v>
      </c>
      <c r="BG147" t="s">
        <v>59</v>
      </c>
      <c r="BH147" t="s">
        <v>60</v>
      </c>
      <c r="BI147" t="s">
        <v>41</v>
      </c>
      <c r="BJ147" t="s">
        <v>74</v>
      </c>
      <c r="BK147" t="s">
        <v>35</v>
      </c>
      <c r="BL147" t="s">
        <v>30</v>
      </c>
      <c r="BM147" t="s">
        <v>61</v>
      </c>
      <c r="BN147" t="s">
        <v>32</v>
      </c>
      <c r="BO147" t="s">
        <v>70</v>
      </c>
      <c r="BP147" t="s">
        <v>34</v>
      </c>
      <c r="BQ147" t="s">
        <v>71</v>
      </c>
      <c r="BR147" t="s">
        <v>699</v>
      </c>
      <c r="BS147" t="s">
        <v>699</v>
      </c>
      <c r="BT147" t="s">
        <v>697</v>
      </c>
      <c r="BU147" t="s">
        <v>700</v>
      </c>
      <c r="BV147" t="s">
        <v>697</v>
      </c>
      <c r="BW147" t="s">
        <v>700</v>
      </c>
      <c r="BX147" t="s">
        <v>697</v>
      </c>
      <c r="BY147" t="s">
        <v>965</v>
      </c>
      <c r="BZ147" t="s">
        <v>965</v>
      </c>
      <c r="CA147" t="s">
        <v>965</v>
      </c>
      <c r="CB147" t="s">
        <v>965</v>
      </c>
      <c r="CC147" t="s">
        <v>965</v>
      </c>
    </row>
    <row r="148" spans="1:81" ht="24" customHeight="1" x14ac:dyDescent="0.2">
      <c r="A148">
        <v>11759315635</v>
      </c>
      <c r="B148" s="12">
        <v>44017.343472222223</v>
      </c>
      <c r="C148" s="12">
        <v>44017.350243055553</v>
      </c>
      <c r="H148" t="s">
        <v>712</v>
      </c>
      <c r="I148" t="s">
        <v>711</v>
      </c>
      <c r="J148" t="s">
        <v>710</v>
      </c>
      <c r="K148" t="s">
        <v>709</v>
      </c>
      <c r="L148" t="s">
        <v>708</v>
      </c>
      <c r="N148" t="s">
        <v>717</v>
      </c>
      <c r="O148" t="s">
        <v>66</v>
      </c>
      <c r="P148" t="s">
        <v>21</v>
      </c>
      <c r="Q148" t="s">
        <v>38</v>
      </c>
      <c r="R148" t="s">
        <v>174</v>
      </c>
      <c r="S148" t="s">
        <v>732</v>
      </c>
      <c r="T148" t="s">
        <v>716</v>
      </c>
      <c r="U148" t="s">
        <v>38</v>
      </c>
      <c r="V148">
        <v>7</v>
      </c>
      <c r="W148" t="s">
        <v>724</v>
      </c>
      <c r="X148" t="s">
        <v>175</v>
      </c>
      <c r="Y148" t="s">
        <v>78</v>
      </c>
      <c r="AA148">
        <v>4</v>
      </c>
      <c r="AB148" t="s">
        <v>38</v>
      </c>
      <c r="AC148" t="s">
        <v>722</v>
      </c>
      <c r="AD148" t="s">
        <v>726</v>
      </c>
      <c r="AE148" t="s">
        <v>722</v>
      </c>
      <c r="AF148" t="s">
        <v>699</v>
      </c>
      <c r="AG148" t="s">
        <v>726</v>
      </c>
      <c r="AH148" t="s">
        <v>726</v>
      </c>
      <c r="AI148" t="s">
        <v>722</v>
      </c>
      <c r="AJ148" t="s">
        <v>149</v>
      </c>
      <c r="AL148" t="s">
        <v>720</v>
      </c>
      <c r="AM148">
        <v>10</v>
      </c>
      <c r="AO148" t="s">
        <v>719</v>
      </c>
      <c r="AP148" t="s">
        <v>713</v>
      </c>
      <c r="AQ148" t="s">
        <v>713</v>
      </c>
      <c r="AR148" t="s">
        <v>701</v>
      </c>
      <c r="AS148" t="s">
        <v>701</v>
      </c>
      <c r="AT148" t="s">
        <v>715</v>
      </c>
      <c r="AU148" t="s">
        <v>718</v>
      </c>
      <c r="AV148" t="s">
        <v>701</v>
      </c>
      <c r="AW148" t="s">
        <v>718</v>
      </c>
      <c r="AX148" t="s">
        <v>714</v>
      </c>
      <c r="AY148" t="s">
        <v>714</v>
      </c>
      <c r="AZ148" t="s">
        <v>715</v>
      </c>
      <c r="BA148" t="s">
        <v>718</v>
      </c>
      <c r="BB148" t="s">
        <v>718</v>
      </c>
      <c r="BC148" t="s">
        <v>718</v>
      </c>
      <c r="BD148" t="s">
        <v>908</v>
      </c>
      <c r="BE148" t="s">
        <v>52</v>
      </c>
      <c r="BF148" t="s">
        <v>25</v>
      </c>
      <c r="BG148" t="s">
        <v>53</v>
      </c>
      <c r="BH148" t="s">
        <v>23</v>
      </c>
      <c r="BI148" t="s">
        <v>41</v>
      </c>
      <c r="BJ148" t="s">
        <v>74</v>
      </c>
      <c r="BK148" t="s">
        <v>35</v>
      </c>
      <c r="BL148" t="s">
        <v>30</v>
      </c>
      <c r="BM148" t="s">
        <v>63</v>
      </c>
      <c r="BN148" t="s">
        <v>46</v>
      </c>
      <c r="BO148" t="s">
        <v>33</v>
      </c>
      <c r="BP148" t="s">
        <v>34</v>
      </c>
      <c r="BQ148" t="s">
        <v>71</v>
      </c>
      <c r="BR148" t="s">
        <v>699</v>
      </c>
      <c r="BS148" t="s">
        <v>699</v>
      </c>
      <c r="BT148" t="s">
        <v>699</v>
      </c>
      <c r="BU148" t="s">
        <v>697</v>
      </c>
      <c r="BV148" t="s">
        <v>699</v>
      </c>
      <c r="BW148" t="s">
        <v>699</v>
      </c>
      <c r="BX148" t="s">
        <v>697</v>
      </c>
      <c r="BY148" t="s">
        <v>965</v>
      </c>
      <c r="BZ148" t="s">
        <v>697</v>
      </c>
      <c r="CA148" t="s">
        <v>965</v>
      </c>
      <c r="CB148" t="s">
        <v>697</v>
      </c>
      <c r="CC148" t="s">
        <v>697</v>
      </c>
    </row>
    <row r="149" spans="1:81" ht="24" customHeight="1" x14ac:dyDescent="0.2">
      <c r="A149">
        <v>11758895792</v>
      </c>
      <c r="B149" s="12">
        <v>44016.9221875</v>
      </c>
      <c r="C149" s="12">
        <v>44016.929398148146</v>
      </c>
      <c r="H149" t="s">
        <v>712</v>
      </c>
      <c r="I149" t="s">
        <v>711</v>
      </c>
      <c r="J149" t="s">
        <v>710</v>
      </c>
      <c r="K149" t="s">
        <v>709</v>
      </c>
      <c r="L149" t="s">
        <v>708</v>
      </c>
      <c r="N149" t="s">
        <v>717</v>
      </c>
      <c r="O149" t="s">
        <v>159</v>
      </c>
      <c r="P149" t="s">
        <v>706</v>
      </c>
      <c r="Q149" t="s">
        <v>702</v>
      </c>
      <c r="R149" t="s">
        <v>176</v>
      </c>
      <c r="S149" t="s">
        <v>732</v>
      </c>
      <c r="T149" t="s">
        <v>728</v>
      </c>
      <c r="U149" t="s">
        <v>38</v>
      </c>
      <c r="V149">
        <v>7</v>
      </c>
      <c r="W149" t="s">
        <v>724</v>
      </c>
      <c r="X149" t="s">
        <v>851</v>
      </c>
      <c r="Y149" t="s">
        <v>51</v>
      </c>
      <c r="AA149">
        <v>2</v>
      </c>
      <c r="AB149" t="s">
        <v>702</v>
      </c>
      <c r="AC149" t="s">
        <v>738</v>
      </c>
      <c r="AD149" t="s">
        <v>698</v>
      </c>
      <c r="AE149" t="s">
        <v>698</v>
      </c>
      <c r="AF149" t="s">
        <v>698</v>
      </c>
      <c r="AG149" t="s">
        <v>698</v>
      </c>
      <c r="AH149" t="s">
        <v>698</v>
      </c>
      <c r="AI149" t="s">
        <v>698</v>
      </c>
      <c r="AP149" t="s">
        <v>701</v>
      </c>
      <c r="AQ149" t="s">
        <v>713</v>
      </c>
      <c r="AR149" t="s">
        <v>713</v>
      </c>
      <c r="AS149" t="s">
        <v>701</v>
      </c>
      <c r="AT149" t="s">
        <v>713</v>
      </c>
      <c r="AU149" t="s">
        <v>701</v>
      </c>
      <c r="AV149" t="s">
        <v>713</v>
      </c>
      <c r="AW149" t="s">
        <v>714</v>
      </c>
      <c r="AX149" t="s">
        <v>701</v>
      </c>
      <c r="AY149" t="s">
        <v>713</v>
      </c>
      <c r="AZ149" t="s">
        <v>713</v>
      </c>
      <c r="BA149" t="s">
        <v>713</v>
      </c>
      <c r="BB149" t="s">
        <v>715</v>
      </c>
      <c r="BC149" t="s">
        <v>713</v>
      </c>
      <c r="BD149" t="s">
        <v>908</v>
      </c>
      <c r="BE149" t="s">
        <v>52</v>
      </c>
      <c r="BF149" t="s">
        <v>25</v>
      </c>
      <c r="BG149" t="s">
        <v>53</v>
      </c>
      <c r="BH149" t="s">
        <v>23</v>
      </c>
      <c r="BI149" t="s">
        <v>41</v>
      </c>
      <c r="BJ149" t="s">
        <v>28</v>
      </c>
      <c r="BK149" t="s">
        <v>43</v>
      </c>
      <c r="BL149" t="s">
        <v>64</v>
      </c>
      <c r="BM149" t="s">
        <v>63</v>
      </c>
      <c r="BN149" t="s">
        <v>46</v>
      </c>
      <c r="BO149" t="s">
        <v>33</v>
      </c>
      <c r="BP149" t="s">
        <v>64</v>
      </c>
      <c r="BQ149" t="s">
        <v>71</v>
      </c>
      <c r="BR149" t="s">
        <v>699</v>
      </c>
      <c r="BS149" t="s">
        <v>699</v>
      </c>
      <c r="BT149" t="s">
        <v>699</v>
      </c>
      <c r="BU149" t="s">
        <v>697</v>
      </c>
      <c r="BV149" t="s">
        <v>700</v>
      </c>
      <c r="BW149" t="s">
        <v>697</v>
      </c>
      <c r="BX149" t="s">
        <v>965</v>
      </c>
      <c r="BY149" t="s">
        <v>965</v>
      </c>
      <c r="BZ149" t="s">
        <v>700</v>
      </c>
      <c r="CA149" t="s">
        <v>965</v>
      </c>
      <c r="CB149" t="s">
        <v>697</v>
      </c>
      <c r="CC149" t="s">
        <v>700</v>
      </c>
    </row>
    <row r="150" spans="1:81" ht="24" customHeight="1" x14ac:dyDescent="0.2">
      <c r="A150">
        <v>11758763124</v>
      </c>
      <c r="B150" s="12">
        <v>44016.822430555556</v>
      </c>
      <c r="C150" s="12">
        <v>44016.826932870368</v>
      </c>
      <c r="H150" t="s">
        <v>712</v>
      </c>
      <c r="I150" t="s">
        <v>711</v>
      </c>
      <c r="J150" t="s">
        <v>710</v>
      </c>
      <c r="K150" t="s">
        <v>709</v>
      </c>
      <c r="L150" t="s">
        <v>708</v>
      </c>
      <c r="N150" t="s">
        <v>717</v>
      </c>
      <c r="O150" t="s">
        <v>55</v>
      </c>
      <c r="P150" t="s">
        <v>706</v>
      </c>
      <c r="Q150" t="s">
        <v>750</v>
      </c>
      <c r="R150" t="s">
        <v>135</v>
      </c>
      <c r="S150" t="s">
        <v>705</v>
      </c>
      <c r="T150" t="s">
        <v>716</v>
      </c>
      <c r="U150" t="s">
        <v>702</v>
      </c>
      <c r="V150">
        <v>7.5</v>
      </c>
      <c r="W150" t="s">
        <v>703</v>
      </c>
      <c r="Y150" t="s">
        <v>78</v>
      </c>
      <c r="AA150">
        <v>5</v>
      </c>
      <c r="AB150" t="s">
        <v>38</v>
      </c>
      <c r="AC150" t="s">
        <v>721</v>
      </c>
      <c r="AD150" t="s">
        <v>721</v>
      </c>
      <c r="AE150" t="s">
        <v>726</v>
      </c>
      <c r="AF150" t="s">
        <v>722</v>
      </c>
      <c r="AG150" t="s">
        <v>726</v>
      </c>
      <c r="AH150" t="s">
        <v>721</v>
      </c>
      <c r="AI150" t="s">
        <v>722</v>
      </c>
      <c r="AJ150" t="s">
        <v>177</v>
      </c>
      <c r="AL150" t="s">
        <v>743</v>
      </c>
      <c r="AM150">
        <v>14</v>
      </c>
      <c r="AN150">
        <v>0</v>
      </c>
      <c r="AO150" t="s">
        <v>739</v>
      </c>
      <c r="AP150" t="s">
        <v>701</v>
      </c>
      <c r="AQ150" t="s">
        <v>701</v>
      </c>
      <c r="AR150" t="s">
        <v>715</v>
      </c>
      <c r="AS150" t="s">
        <v>715</v>
      </c>
      <c r="AT150" t="s">
        <v>715</v>
      </c>
      <c r="AU150" t="s">
        <v>715</v>
      </c>
      <c r="AV150" t="s">
        <v>715</v>
      </c>
      <c r="AW150" t="s">
        <v>715</v>
      </c>
      <c r="AX150" t="s">
        <v>701</v>
      </c>
      <c r="AY150" t="s">
        <v>701</v>
      </c>
      <c r="AZ150" t="s">
        <v>701</v>
      </c>
      <c r="BA150" t="s">
        <v>701</v>
      </c>
      <c r="BB150" t="s">
        <v>715</v>
      </c>
      <c r="BC150" t="s">
        <v>715</v>
      </c>
      <c r="BD150" t="s">
        <v>908</v>
      </c>
      <c r="BE150" t="s">
        <v>52</v>
      </c>
      <c r="BF150" t="s">
        <v>25</v>
      </c>
      <c r="BG150" t="s">
        <v>59</v>
      </c>
      <c r="BH150" t="s">
        <v>60</v>
      </c>
      <c r="BI150" t="s">
        <v>35</v>
      </c>
      <c r="BJ150" t="s">
        <v>28</v>
      </c>
      <c r="BK150" t="s">
        <v>29</v>
      </c>
      <c r="BL150" t="s">
        <v>64</v>
      </c>
      <c r="BM150" t="s">
        <v>45</v>
      </c>
      <c r="BN150" t="s">
        <v>80</v>
      </c>
      <c r="BO150" t="s">
        <v>33</v>
      </c>
      <c r="BP150" t="s">
        <v>34</v>
      </c>
      <c r="BQ150" t="s">
        <v>28</v>
      </c>
      <c r="BR150" t="s">
        <v>697</v>
      </c>
      <c r="BS150" t="s">
        <v>700</v>
      </c>
      <c r="BT150" t="s">
        <v>697</v>
      </c>
      <c r="BU150" t="s">
        <v>700</v>
      </c>
      <c r="BV150" t="s">
        <v>697</v>
      </c>
      <c r="BW150" t="s">
        <v>698</v>
      </c>
      <c r="BX150" t="s">
        <v>697</v>
      </c>
      <c r="BY150" t="s">
        <v>697</v>
      </c>
      <c r="BZ150" t="s">
        <v>965</v>
      </c>
      <c r="CA150" t="s">
        <v>700</v>
      </c>
      <c r="CB150" t="s">
        <v>965</v>
      </c>
      <c r="CC150" t="s">
        <v>700</v>
      </c>
    </row>
    <row r="151" spans="1:81" ht="24" customHeight="1" x14ac:dyDescent="0.2">
      <c r="A151">
        <v>11758189487</v>
      </c>
      <c r="B151" s="12">
        <v>44016.481724537036</v>
      </c>
      <c r="C151" s="12">
        <v>44016.488749999997</v>
      </c>
      <c r="H151" t="s">
        <v>712</v>
      </c>
      <c r="I151" t="s">
        <v>711</v>
      </c>
      <c r="J151" t="s">
        <v>710</v>
      </c>
      <c r="K151" t="s">
        <v>709</v>
      </c>
      <c r="L151" t="s">
        <v>708</v>
      </c>
      <c r="N151" t="s">
        <v>717</v>
      </c>
      <c r="O151" t="s">
        <v>20</v>
      </c>
      <c r="P151" t="s">
        <v>21</v>
      </c>
      <c r="Q151" t="s">
        <v>850</v>
      </c>
      <c r="R151" t="s">
        <v>62</v>
      </c>
      <c r="S151" t="s">
        <v>705</v>
      </c>
      <c r="T151" t="s">
        <v>716</v>
      </c>
      <c r="U151" t="s">
        <v>38</v>
      </c>
      <c r="V151">
        <v>7.5</v>
      </c>
      <c r="W151" t="s">
        <v>703</v>
      </c>
      <c r="Y151" t="s">
        <v>51</v>
      </c>
      <c r="AA151">
        <v>3</v>
      </c>
      <c r="AB151" t="s">
        <v>38</v>
      </c>
      <c r="AC151" t="s">
        <v>721</v>
      </c>
      <c r="AD151" t="s">
        <v>721</v>
      </c>
      <c r="AE151" t="s">
        <v>721</v>
      </c>
      <c r="AF151" t="s">
        <v>721</v>
      </c>
      <c r="AG151" t="s">
        <v>721</v>
      </c>
      <c r="AH151" t="s">
        <v>722</v>
      </c>
      <c r="AI151" t="s">
        <v>721</v>
      </c>
      <c r="AJ151" t="s">
        <v>149</v>
      </c>
      <c r="AL151" t="s">
        <v>751</v>
      </c>
      <c r="AM151">
        <v>23</v>
      </c>
      <c r="AO151" t="s">
        <v>719</v>
      </c>
      <c r="AP151" t="s">
        <v>701</v>
      </c>
      <c r="AQ151" t="s">
        <v>713</v>
      </c>
      <c r="AR151" t="s">
        <v>701</v>
      </c>
      <c r="AS151" t="s">
        <v>715</v>
      </c>
      <c r="AT151" t="s">
        <v>701</v>
      </c>
      <c r="AU151" t="s">
        <v>715</v>
      </c>
      <c r="AV151" t="s">
        <v>701</v>
      </c>
      <c r="AW151" t="s">
        <v>715</v>
      </c>
      <c r="AX151" t="s">
        <v>701</v>
      </c>
      <c r="AY151" t="s">
        <v>715</v>
      </c>
      <c r="AZ151" t="s">
        <v>713</v>
      </c>
      <c r="BA151" t="s">
        <v>713</v>
      </c>
      <c r="BB151" t="s">
        <v>713</v>
      </c>
      <c r="BC151" t="s">
        <v>713</v>
      </c>
      <c r="BD151" t="s">
        <v>23</v>
      </c>
      <c r="BE151" t="s">
        <v>52</v>
      </c>
      <c r="BF151" t="s">
        <v>58</v>
      </c>
      <c r="BG151" t="s">
        <v>53</v>
      </c>
      <c r="BH151" t="s">
        <v>60</v>
      </c>
      <c r="BI151" t="s">
        <v>41</v>
      </c>
      <c r="BJ151" t="s">
        <v>74</v>
      </c>
      <c r="BK151" t="s">
        <v>43</v>
      </c>
      <c r="BL151" t="s">
        <v>64</v>
      </c>
      <c r="BM151" t="s">
        <v>63</v>
      </c>
      <c r="BN151" t="s">
        <v>80</v>
      </c>
      <c r="BO151" t="s">
        <v>33</v>
      </c>
      <c r="BP151" t="s">
        <v>34</v>
      </c>
      <c r="BQ151" t="s">
        <v>71</v>
      </c>
      <c r="BR151" t="s">
        <v>696</v>
      </c>
      <c r="BS151" t="s">
        <v>700</v>
      </c>
      <c r="BT151" t="s">
        <v>699</v>
      </c>
      <c r="BU151" t="s">
        <v>700</v>
      </c>
      <c r="BV151" t="s">
        <v>697</v>
      </c>
      <c r="BW151" t="s">
        <v>700</v>
      </c>
      <c r="BX151" t="s">
        <v>965</v>
      </c>
      <c r="BY151" t="s">
        <v>697</v>
      </c>
      <c r="BZ151" t="s">
        <v>965</v>
      </c>
      <c r="CA151" t="s">
        <v>965</v>
      </c>
      <c r="CB151" t="s">
        <v>965</v>
      </c>
      <c r="CC151" t="s">
        <v>697</v>
      </c>
    </row>
    <row r="152" spans="1:81" ht="24" customHeight="1" x14ac:dyDescent="0.2">
      <c r="A152">
        <v>11757965515</v>
      </c>
      <c r="B152" s="12">
        <v>44016.328090277777</v>
      </c>
      <c r="C152" s="12">
        <v>44016.334155092591</v>
      </c>
      <c r="H152" t="s">
        <v>712</v>
      </c>
      <c r="I152" t="s">
        <v>711</v>
      </c>
      <c r="J152" t="s">
        <v>710</v>
      </c>
      <c r="K152" t="s">
        <v>709</v>
      </c>
      <c r="L152" t="s">
        <v>708</v>
      </c>
      <c r="N152" t="s">
        <v>707</v>
      </c>
      <c r="O152" t="s">
        <v>36</v>
      </c>
      <c r="P152" t="s">
        <v>706</v>
      </c>
      <c r="Q152" t="s">
        <v>752</v>
      </c>
      <c r="R152" t="s">
        <v>178</v>
      </c>
      <c r="S152" t="s">
        <v>732</v>
      </c>
      <c r="T152" t="s">
        <v>716</v>
      </c>
      <c r="U152" t="s">
        <v>38</v>
      </c>
      <c r="V152">
        <v>7</v>
      </c>
      <c r="W152" t="s">
        <v>703</v>
      </c>
      <c r="Y152" t="s">
        <v>78</v>
      </c>
      <c r="AA152">
        <v>4</v>
      </c>
      <c r="AB152" t="s">
        <v>38</v>
      </c>
      <c r="AC152" t="s">
        <v>722</v>
      </c>
      <c r="AD152" t="s">
        <v>721</v>
      </c>
      <c r="AE152" t="s">
        <v>699</v>
      </c>
      <c r="AF152" t="s">
        <v>722</v>
      </c>
      <c r="AG152" t="s">
        <v>722</v>
      </c>
      <c r="AH152" t="s">
        <v>721</v>
      </c>
      <c r="AI152" t="s">
        <v>722</v>
      </c>
      <c r="AJ152" t="s">
        <v>79</v>
      </c>
      <c r="AL152" t="s">
        <v>743</v>
      </c>
      <c r="AM152">
        <v>6.5</v>
      </c>
      <c r="AN152">
        <v>3</v>
      </c>
      <c r="AO152" t="s">
        <v>719</v>
      </c>
      <c r="AP152" t="s">
        <v>701</v>
      </c>
      <c r="AQ152" t="s">
        <v>701</v>
      </c>
      <c r="AR152" t="s">
        <v>701</v>
      </c>
      <c r="AS152" t="s">
        <v>701</v>
      </c>
      <c r="AT152" t="s">
        <v>701</v>
      </c>
      <c r="AU152" t="s">
        <v>701</v>
      </c>
      <c r="AV152" t="s">
        <v>715</v>
      </c>
      <c r="AW152" t="s">
        <v>714</v>
      </c>
      <c r="AX152" t="s">
        <v>701</v>
      </c>
      <c r="AY152" t="s">
        <v>701</v>
      </c>
      <c r="AZ152" t="s">
        <v>701</v>
      </c>
      <c r="BA152" t="s">
        <v>701</v>
      </c>
      <c r="BB152" t="s">
        <v>701</v>
      </c>
      <c r="BC152" t="s">
        <v>701</v>
      </c>
      <c r="BD152" t="s">
        <v>908</v>
      </c>
      <c r="BE152" t="s">
        <v>68</v>
      </c>
      <c r="BF152" t="s">
        <v>25</v>
      </c>
      <c r="BG152" t="s">
        <v>59</v>
      </c>
      <c r="BH152" t="s">
        <v>23</v>
      </c>
      <c r="BI152" t="s">
        <v>41</v>
      </c>
      <c r="BJ152" t="s">
        <v>28</v>
      </c>
      <c r="BK152" t="s">
        <v>43</v>
      </c>
      <c r="BL152" t="s">
        <v>30</v>
      </c>
      <c r="BM152" t="s">
        <v>45</v>
      </c>
      <c r="BN152" t="s">
        <v>32</v>
      </c>
      <c r="BO152" t="s">
        <v>70</v>
      </c>
      <c r="BP152" t="s">
        <v>43</v>
      </c>
      <c r="BQ152" t="s">
        <v>71</v>
      </c>
      <c r="BR152" t="s">
        <v>696</v>
      </c>
      <c r="BS152" t="s">
        <v>700</v>
      </c>
      <c r="BT152" t="s">
        <v>697</v>
      </c>
      <c r="BU152" t="s">
        <v>700</v>
      </c>
      <c r="BV152" t="s">
        <v>699</v>
      </c>
      <c r="BW152" t="s">
        <v>700</v>
      </c>
      <c r="BX152" t="s">
        <v>700</v>
      </c>
      <c r="BY152" t="s">
        <v>965</v>
      </c>
      <c r="BZ152" t="s">
        <v>965</v>
      </c>
      <c r="CA152" t="s">
        <v>700</v>
      </c>
      <c r="CB152" t="s">
        <v>697</v>
      </c>
      <c r="CC152" t="s">
        <v>697</v>
      </c>
    </row>
    <row r="153" spans="1:81" ht="24" customHeight="1" x14ac:dyDescent="0.2">
      <c r="A153">
        <v>11756105154</v>
      </c>
      <c r="B153" s="12">
        <v>44015.294652777775</v>
      </c>
      <c r="C153" s="12">
        <v>44015.303067129629</v>
      </c>
      <c r="H153" t="s">
        <v>712</v>
      </c>
      <c r="I153" t="s">
        <v>711</v>
      </c>
      <c r="J153" t="s">
        <v>710</v>
      </c>
      <c r="K153" t="s">
        <v>709</v>
      </c>
      <c r="L153" t="s">
        <v>708</v>
      </c>
      <c r="N153" t="s">
        <v>717</v>
      </c>
      <c r="O153" t="s">
        <v>36</v>
      </c>
      <c r="P153" t="s">
        <v>706</v>
      </c>
      <c r="Q153" t="s">
        <v>702</v>
      </c>
      <c r="R153" t="s">
        <v>124</v>
      </c>
      <c r="S153" t="s">
        <v>732</v>
      </c>
      <c r="T153" t="s">
        <v>716</v>
      </c>
      <c r="U153" t="s">
        <v>702</v>
      </c>
      <c r="V153">
        <v>8</v>
      </c>
      <c r="W153" t="s">
        <v>703</v>
      </c>
      <c r="Y153" t="s">
        <v>39</v>
      </c>
      <c r="AA153">
        <v>5</v>
      </c>
      <c r="AB153" t="s">
        <v>702</v>
      </c>
      <c r="AC153" t="s">
        <v>727</v>
      </c>
      <c r="AD153" t="s">
        <v>726</v>
      </c>
      <c r="AE153" t="s">
        <v>738</v>
      </c>
      <c r="AF153" t="s">
        <v>738</v>
      </c>
      <c r="AG153" t="s">
        <v>738</v>
      </c>
      <c r="AH153" t="s">
        <v>738</v>
      </c>
      <c r="AI153" t="s">
        <v>726</v>
      </c>
      <c r="AP153" t="s">
        <v>701</v>
      </c>
      <c r="AQ153" t="s">
        <v>701</v>
      </c>
      <c r="AR153" t="s">
        <v>701</v>
      </c>
      <c r="AS153" t="s">
        <v>701</v>
      </c>
      <c r="AT153" t="s">
        <v>701</v>
      </c>
      <c r="AU153" t="s">
        <v>701</v>
      </c>
      <c r="AV153" t="s">
        <v>701</v>
      </c>
      <c r="AW153" t="s">
        <v>701</v>
      </c>
      <c r="AX153" t="s">
        <v>701</v>
      </c>
      <c r="AY153" t="s">
        <v>701</v>
      </c>
      <c r="AZ153" t="s">
        <v>713</v>
      </c>
      <c r="BA153" t="s">
        <v>701</v>
      </c>
      <c r="BB153" t="s">
        <v>701</v>
      </c>
      <c r="BC153" t="s">
        <v>701</v>
      </c>
      <c r="BD153" t="s">
        <v>908</v>
      </c>
      <c r="BE153" t="s">
        <v>68</v>
      </c>
      <c r="BF153" t="s">
        <v>58</v>
      </c>
      <c r="BG153" t="s">
        <v>59</v>
      </c>
      <c r="BH153" t="s">
        <v>69</v>
      </c>
      <c r="BI153" t="s">
        <v>41</v>
      </c>
      <c r="BJ153" t="s">
        <v>61</v>
      </c>
      <c r="BK153" t="s">
        <v>43</v>
      </c>
      <c r="BL153" t="s">
        <v>43</v>
      </c>
      <c r="BM153" t="s">
        <v>45</v>
      </c>
      <c r="BN153" t="s">
        <v>43</v>
      </c>
      <c r="BO153" t="s">
        <v>70</v>
      </c>
      <c r="BP153" t="s">
        <v>43</v>
      </c>
      <c r="BQ153" t="s">
        <v>71</v>
      </c>
      <c r="BR153" t="s">
        <v>697</v>
      </c>
      <c r="BS153" t="s">
        <v>700</v>
      </c>
      <c r="BT153" t="s">
        <v>697</v>
      </c>
      <c r="BU153" t="s">
        <v>700</v>
      </c>
      <c r="BV153" t="s">
        <v>697</v>
      </c>
      <c r="BW153" t="s">
        <v>700</v>
      </c>
      <c r="BX153" t="s">
        <v>698</v>
      </c>
      <c r="BY153" t="s">
        <v>700</v>
      </c>
      <c r="BZ153" t="s">
        <v>697</v>
      </c>
      <c r="CA153" t="s">
        <v>700</v>
      </c>
      <c r="CB153" t="s">
        <v>697</v>
      </c>
      <c r="CC153" t="s">
        <v>697</v>
      </c>
    </row>
    <row r="154" spans="1:81" ht="24" customHeight="1" x14ac:dyDescent="0.2">
      <c r="A154">
        <v>11755353075</v>
      </c>
      <c r="B154" s="12">
        <v>44014.958136574074</v>
      </c>
      <c r="C154" s="12">
        <v>44014.964699074073</v>
      </c>
      <c r="H154" t="s">
        <v>712</v>
      </c>
      <c r="I154" t="s">
        <v>711</v>
      </c>
      <c r="J154" t="s">
        <v>710</v>
      </c>
      <c r="K154" t="s">
        <v>709</v>
      </c>
      <c r="L154" t="s">
        <v>708</v>
      </c>
      <c r="N154" t="s">
        <v>717</v>
      </c>
      <c r="O154" t="s">
        <v>55</v>
      </c>
      <c r="P154" t="s">
        <v>21</v>
      </c>
      <c r="Q154" t="s">
        <v>56</v>
      </c>
      <c r="R154" t="s">
        <v>179</v>
      </c>
      <c r="S154" t="s">
        <v>705</v>
      </c>
      <c r="T154" t="s">
        <v>716</v>
      </c>
      <c r="U154" t="s">
        <v>702</v>
      </c>
      <c r="V154">
        <v>8</v>
      </c>
      <c r="W154" t="s">
        <v>703</v>
      </c>
      <c r="Y154" t="s">
        <v>78</v>
      </c>
      <c r="AA154">
        <v>5</v>
      </c>
      <c r="AB154" t="s">
        <v>38</v>
      </c>
      <c r="AC154" t="s">
        <v>721</v>
      </c>
      <c r="AD154" t="s">
        <v>721</v>
      </c>
      <c r="AE154" t="s">
        <v>726</v>
      </c>
      <c r="AF154" t="s">
        <v>726</v>
      </c>
      <c r="AG154" t="s">
        <v>726</v>
      </c>
      <c r="AH154" t="s">
        <v>721</v>
      </c>
      <c r="AI154" t="s">
        <v>721</v>
      </c>
      <c r="AJ154" t="s">
        <v>177</v>
      </c>
      <c r="AL154" t="s">
        <v>751</v>
      </c>
      <c r="AM154">
        <v>9</v>
      </c>
      <c r="AN154">
        <v>3</v>
      </c>
      <c r="AO154" t="s">
        <v>739</v>
      </c>
      <c r="AP154" t="s">
        <v>715</v>
      </c>
      <c r="AQ154" t="s">
        <v>701</v>
      </c>
      <c r="AR154" t="s">
        <v>715</v>
      </c>
      <c r="AS154" t="s">
        <v>718</v>
      </c>
      <c r="AT154" t="s">
        <v>714</v>
      </c>
      <c r="AU154" t="s">
        <v>718</v>
      </c>
      <c r="AV154" t="s">
        <v>714</v>
      </c>
      <c r="AW154" t="s">
        <v>714</v>
      </c>
      <c r="AX154" t="s">
        <v>714</v>
      </c>
      <c r="AY154" t="s">
        <v>701</v>
      </c>
      <c r="AZ154" t="s">
        <v>715</v>
      </c>
      <c r="BA154" t="s">
        <v>714</v>
      </c>
      <c r="BB154" t="s">
        <v>715</v>
      </c>
      <c r="BC154" t="s">
        <v>714</v>
      </c>
      <c r="BD154" t="s">
        <v>908</v>
      </c>
      <c r="BE154" t="s">
        <v>52</v>
      </c>
      <c r="BF154" t="s">
        <v>58</v>
      </c>
      <c r="BG154" t="s">
        <v>59</v>
      </c>
      <c r="BH154" t="s">
        <v>27</v>
      </c>
      <c r="BI154" t="s">
        <v>35</v>
      </c>
      <c r="BJ154" t="s">
        <v>74</v>
      </c>
      <c r="BK154" t="s">
        <v>43</v>
      </c>
      <c r="BL154" t="s">
        <v>43</v>
      </c>
      <c r="BM154" t="s">
        <v>45</v>
      </c>
      <c r="BN154" t="s">
        <v>80</v>
      </c>
      <c r="BO154" t="s">
        <v>70</v>
      </c>
      <c r="BP154" t="s">
        <v>34</v>
      </c>
      <c r="BQ154" t="s">
        <v>71</v>
      </c>
      <c r="BR154" t="s">
        <v>700</v>
      </c>
      <c r="BS154" t="s">
        <v>697</v>
      </c>
      <c r="BT154" t="s">
        <v>700</v>
      </c>
      <c r="BU154" t="s">
        <v>697</v>
      </c>
      <c r="BV154" t="s">
        <v>700</v>
      </c>
      <c r="BW154" t="s">
        <v>696</v>
      </c>
      <c r="BX154" t="s">
        <v>698</v>
      </c>
      <c r="BY154" t="s">
        <v>696</v>
      </c>
      <c r="BZ154" t="s">
        <v>697</v>
      </c>
      <c r="CA154" t="s">
        <v>697</v>
      </c>
      <c r="CB154" t="s">
        <v>700</v>
      </c>
      <c r="CC154" t="s">
        <v>700</v>
      </c>
    </row>
    <row r="155" spans="1:81" ht="24" customHeight="1" x14ac:dyDescent="0.2">
      <c r="A155">
        <v>11755344701</v>
      </c>
      <c r="B155" s="12">
        <v>44014.955208333333</v>
      </c>
      <c r="C155" s="12">
        <v>44014.961296296293</v>
      </c>
      <c r="H155" t="s">
        <v>712</v>
      </c>
      <c r="I155" t="s">
        <v>711</v>
      </c>
      <c r="J155" t="s">
        <v>710</v>
      </c>
      <c r="K155" t="s">
        <v>709</v>
      </c>
      <c r="L155" t="s">
        <v>708</v>
      </c>
      <c r="N155" t="s">
        <v>717</v>
      </c>
      <c r="O155" t="s">
        <v>66</v>
      </c>
      <c r="P155" t="s">
        <v>21</v>
      </c>
      <c r="R155" t="s">
        <v>157</v>
      </c>
      <c r="S155" t="s">
        <v>732</v>
      </c>
      <c r="T155" t="s">
        <v>716</v>
      </c>
      <c r="U155" t="s">
        <v>38</v>
      </c>
      <c r="V155">
        <v>8</v>
      </c>
      <c r="W155" t="s">
        <v>703</v>
      </c>
      <c r="Y155" t="s">
        <v>39</v>
      </c>
      <c r="AA155">
        <v>5</v>
      </c>
      <c r="AB155" t="s">
        <v>38</v>
      </c>
      <c r="AC155" t="s">
        <v>726</v>
      </c>
      <c r="AD155" t="s">
        <v>722</v>
      </c>
      <c r="AE155" t="s">
        <v>722</v>
      </c>
      <c r="AF155" t="s">
        <v>726</v>
      </c>
      <c r="AG155" t="s">
        <v>726</v>
      </c>
      <c r="AH155" t="s">
        <v>699</v>
      </c>
      <c r="AI155" t="s">
        <v>726</v>
      </c>
      <c r="AJ155" t="s">
        <v>130</v>
      </c>
      <c r="AL155" t="s">
        <v>720</v>
      </c>
      <c r="AM155">
        <v>3</v>
      </c>
      <c r="AN155">
        <v>1</v>
      </c>
      <c r="AO155" t="s">
        <v>739</v>
      </c>
      <c r="AP155" t="s">
        <v>701</v>
      </c>
      <c r="AQ155" t="s">
        <v>701</v>
      </c>
      <c r="AR155" t="s">
        <v>715</v>
      </c>
      <c r="AS155" t="s">
        <v>715</v>
      </c>
      <c r="AT155" t="s">
        <v>713</v>
      </c>
      <c r="AU155" t="s">
        <v>715</v>
      </c>
      <c r="AV155" t="s">
        <v>701</v>
      </c>
      <c r="AW155" t="s">
        <v>701</v>
      </c>
      <c r="AX155" t="s">
        <v>701</v>
      </c>
      <c r="AY155" t="s">
        <v>701</v>
      </c>
      <c r="AZ155" t="s">
        <v>713</v>
      </c>
      <c r="BA155" t="s">
        <v>713</v>
      </c>
      <c r="BB155" t="s">
        <v>713</v>
      </c>
      <c r="BC155" t="s">
        <v>713</v>
      </c>
      <c r="BD155" t="s">
        <v>908</v>
      </c>
      <c r="BE155" t="s">
        <v>52</v>
      </c>
      <c r="BF155" t="s">
        <v>58</v>
      </c>
      <c r="BG155" t="s">
        <v>59</v>
      </c>
      <c r="BH155" t="s">
        <v>60</v>
      </c>
      <c r="BI155" t="s">
        <v>41</v>
      </c>
      <c r="BJ155" t="s">
        <v>74</v>
      </c>
      <c r="BK155" t="s">
        <v>43</v>
      </c>
      <c r="BL155" t="s">
        <v>30</v>
      </c>
      <c r="BM155" t="s">
        <v>45</v>
      </c>
      <c r="BN155" t="s">
        <v>32</v>
      </c>
      <c r="BO155" t="s">
        <v>70</v>
      </c>
      <c r="BP155" t="s">
        <v>34</v>
      </c>
      <c r="BQ155" t="s">
        <v>71</v>
      </c>
      <c r="BR155" t="s">
        <v>696</v>
      </c>
      <c r="BS155" t="s">
        <v>700</v>
      </c>
      <c r="BT155" t="s">
        <v>700</v>
      </c>
      <c r="BU155" t="s">
        <v>700</v>
      </c>
      <c r="BV155" t="s">
        <v>697</v>
      </c>
      <c r="BW155" t="s">
        <v>700</v>
      </c>
      <c r="BX155" t="s">
        <v>698</v>
      </c>
      <c r="BY155" t="s">
        <v>696</v>
      </c>
      <c r="BZ155" t="s">
        <v>696</v>
      </c>
      <c r="CA155" t="s">
        <v>700</v>
      </c>
      <c r="CB155" t="s">
        <v>696</v>
      </c>
      <c r="CC155" t="s">
        <v>696</v>
      </c>
    </row>
    <row r="156" spans="1:81" ht="24" customHeight="1" x14ac:dyDescent="0.2">
      <c r="A156">
        <v>11754675054</v>
      </c>
      <c r="B156" s="12">
        <v>44014.782372685186</v>
      </c>
      <c r="C156" s="12">
        <v>44014.782835648148</v>
      </c>
      <c r="H156" t="s">
        <v>712</v>
      </c>
      <c r="I156" t="s">
        <v>711</v>
      </c>
      <c r="J156" t="s">
        <v>710</v>
      </c>
      <c r="K156" t="s">
        <v>709</v>
      </c>
      <c r="L156" t="s">
        <v>708</v>
      </c>
    </row>
    <row r="157" spans="1:81" ht="24" customHeight="1" x14ac:dyDescent="0.2">
      <c r="A157">
        <v>11754420348</v>
      </c>
      <c r="B157" s="12">
        <v>44014.722511574073</v>
      </c>
      <c r="C157" s="12">
        <v>44014.72859953704</v>
      </c>
      <c r="H157" t="s">
        <v>712</v>
      </c>
      <c r="I157" t="s">
        <v>711</v>
      </c>
      <c r="J157" t="s">
        <v>710</v>
      </c>
      <c r="K157" t="s">
        <v>709</v>
      </c>
      <c r="L157" t="s">
        <v>708</v>
      </c>
      <c r="N157" t="s">
        <v>717</v>
      </c>
      <c r="O157" t="s">
        <v>20</v>
      </c>
      <c r="P157" t="s">
        <v>21</v>
      </c>
      <c r="Q157" t="s">
        <v>702</v>
      </c>
      <c r="R157" t="s">
        <v>133</v>
      </c>
      <c r="S157" t="s">
        <v>705</v>
      </c>
      <c r="T157" t="s">
        <v>716</v>
      </c>
      <c r="U157" t="s">
        <v>702</v>
      </c>
      <c r="V157">
        <v>6.5</v>
      </c>
      <c r="W157" t="s">
        <v>703</v>
      </c>
      <c r="Y157" t="s">
        <v>51</v>
      </c>
      <c r="AA157">
        <v>3</v>
      </c>
      <c r="AB157" t="s">
        <v>702</v>
      </c>
      <c r="AC157" t="s">
        <v>699</v>
      </c>
      <c r="AD157" t="s">
        <v>726</v>
      </c>
      <c r="AE157" t="s">
        <v>699</v>
      </c>
      <c r="AF157" t="s">
        <v>726</v>
      </c>
      <c r="AG157" t="s">
        <v>726</v>
      </c>
      <c r="AH157" t="s">
        <v>727</v>
      </c>
      <c r="AI157" t="s">
        <v>721</v>
      </c>
      <c r="AP157" t="s">
        <v>718</v>
      </c>
      <c r="AQ157" t="s">
        <v>718</v>
      </c>
      <c r="AR157" t="s">
        <v>718</v>
      </c>
      <c r="AS157" t="s">
        <v>716</v>
      </c>
      <c r="AT157" t="s">
        <v>716</v>
      </c>
      <c r="AU157" t="s">
        <v>716</v>
      </c>
      <c r="AV157" t="s">
        <v>715</v>
      </c>
      <c r="AW157" t="s">
        <v>714</v>
      </c>
      <c r="AX157" t="s">
        <v>718</v>
      </c>
      <c r="AY157" t="s">
        <v>718</v>
      </c>
      <c r="AZ157" t="s">
        <v>714</v>
      </c>
      <c r="BA157" t="s">
        <v>714</v>
      </c>
      <c r="BB157" t="s">
        <v>718</v>
      </c>
      <c r="BC157" t="s">
        <v>716</v>
      </c>
      <c r="BD157" t="s">
        <v>23</v>
      </c>
      <c r="BE157" t="s">
        <v>24</v>
      </c>
      <c r="BF157" t="s">
        <v>25</v>
      </c>
      <c r="BG157" t="s">
        <v>43</v>
      </c>
      <c r="BH157" t="s">
        <v>23</v>
      </c>
      <c r="BI157" t="s">
        <v>28</v>
      </c>
      <c r="BJ157" t="s">
        <v>28</v>
      </c>
      <c r="BK157" t="s">
        <v>44</v>
      </c>
      <c r="BL157" t="s">
        <v>30</v>
      </c>
      <c r="BM157" t="s">
        <v>31</v>
      </c>
      <c r="BN157" t="s">
        <v>32</v>
      </c>
      <c r="BO157" t="s">
        <v>47</v>
      </c>
      <c r="BP157" t="s">
        <v>34</v>
      </c>
      <c r="BQ157" t="s">
        <v>35</v>
      </c>
      <c r="BR157" t="s">
        <v>700</v>
      </c>
      <c r="BS157" t="s">
        <v>696</v>
      </c>
      <c r="BT157" t="s">
        <v>700</v>
      </c>
      <c r="BU157" t="s">
        <v>696</v>
      </c>
      <c r="BV157" t="s">
        <v>700</v>
      </c>
      <c r="BW157" t="s">
        <v>697</v>
      </c>
      <c r="BX157" t="s">
        <v>696</v>
      </c>
      <c r="BY157" t="s">
        <v>965</v>
      </c>
      <c r="BZ157" t="s">
        <v>700</v>
      </c>
      <c r="CA157" t="s">
        <v>696</v>
      </c>
      <c r="CB157" t="s">
        <v>700</v>
      </c>
      <c r="CC157" t="s">
        <v>700</v>
      </c>
    </row>
    <row r="158" spans="1:81" ht="24" customHeight="1" x14ac:dyDescent="0.2">
      <c r="A158">
        <v>11754324616</v>
      </c>
      <c r="B158" s="12">
        <v>44014.701886574076</v>
      </c>
      <c r="C158" s="12">
        <v>44014.711192129631</v>
      </c>
      <c r="H158" t="s">
        <v>712</v>
      </c>
      <c r="I158" t="s">
        <v>711</v>
      </c>
      <c r="J158" t="s">
        <v>710</v>
      </c>
      <c r="K158" t="s">
        <v>709</v>
      </c>
      <c r="L158" t="s">
        <v>708</v>
      </c>
      <c r="N158" t="s">
        <v>717</v>
      </c>
      <c r="O158" t="s">
        <v>72</v>
      </c>
      <c r="P158" t="s">
        <v>706</v>
      </c>
      <c r="Q158" t="s">
        <v>702</v>
      </c>
      <c r="R158" t="s">
        <v>180</v>
      </c>
      <c r="S158" t="s">
        <v>732</v>
      </c>
      <c r="T158" t="s">
        <v>716</v>
      </c>
      <c r="U158" t="s">
        <v>38</v>
      </c>
      <c r="V158">
        <v>7</v>
      </c>
      <c r="W158" t="s">
        <v>724</v>
      </c>
      <c r="X158" t="s">
        <v>849</v>
      </c>
      <c r="Y158" t="s">
        <v>39</v>
      </c>
      <c r="AA158">
        <v>4</v>
      </c>
      <c r="AB158" t="s">
        <v>702</v>
      </c>
      <c r="AC158" t="s">
        <v>698</v>
      </c>
      <c r="AD158" t="s">
        <v>738</v>
      </c>
      <c r="AE158" t="s">
        <v>698</v>
      </c>
      <c r="AF158" t="s">
        <v>698</v>
      </c>
      <c r="AG158" t="s">
        <v>698</v>
      </c>
      <c r="AH158" t="s">
        <v>698</v>
      </c>
      <c r="AI158" t="s">
        <v>727</v>
      </c>
    </row>
    <row r="159" spans="1:81" ht="24" customHeight="1" x14ac:dyDescent="0.2">
      <c r="A159">
        <v>11754026315</v>
      </c>
      <c r="B159" s="12">
        <v>44014.639131944445</v>
      </c>
      <c r="C159" s="12">
        <v>44014.643391203703</v>
      </c>
      <c r="H159" t="s">
        <v>712</v>
      </c>
      <c r="I159" t="s">
        <v>711</v>
      </c>
      <c r="J159" t="s">
        <v>710</v>
      </c>
      <c r="K159" t="s">
        <v>709</v>
      </c>
      <c r="L159" t="s">
        <v>708</v>
      </c>
      <c r="N159" t="s">
        <v>717</v>
      </c>
      <c r="O159" t="s">
        <v>55</v>
      </c>
      <c r="P159" t="s">
        <v>706</v>
      </c>
      <c r="Q159" t="s">
        <v>780</v>
      </c>
      <c r="R159" t="s">
        <v>135</v>
      </c>
      <c r="S159" t="s">
        <v>705</v>
      </c>
      <c r="T159" t="s">
        <v>704</v>
      </c>
      <c r="U159" t="s">
        <v>38</v>
      </c>
      <c r="V159">
        <v>9</v>
      </c>
      <c r="W159" t="s">
        <v>703</v>
      </c>
      <c r="Y159" t="s">
        <v>93</v>
      </c>
      <c r="AA159">
        <v>4</v>
      </c>
      <c r="AB159" t="s">
        <v>38</v>
      </c>
      <c r="AC159" t="s">
        <v>721</v>
      </c>
      <c r="AD159" t="s">
        <v>721</v>
      </c>
      <c r="AE159" t="s">
        <v>721</v>
      </c>
      <c r="AF159" t="s">
        <v>721</v>
      </c>
      <c r="AG159" t="s">
        <v>721</v>
      </c>
      <c r="AH159" t="s">
        <v>721</v>
      </c>
      <c r="AI159" t="s">
        <v>722</v>
      </c>
      <c r="AJ159" t="s">
        <v>149</v>
      </c>
      <c r="AL159" t="s">
        <v>743</v>
      </c>
      <c r="AM159">
        <v>21</v>
      </c>
      <c r="AN159">
        <v>0</v>
      </c>
      <c r="AO159" t="s">
        <v>739</v>
      </c>
      <c r="AP159" t="s">
        <v>715</v>
      </c>
      <c r="AQ159" t="s">
        <v>714</v>
      </c>
      <c r="AR159" t="s">
        <v>714</v>
      </c>
      <c r="AS159" t="s">
        <v>718</v>
      </c>
      <c r="AT159" t="s">
        <v>715</v>
      </c>
      <c r="AU159" t="s">
        <v>716</v>
      </c>
      <c r="AV159" t="s">
        <v>718</v>
      </c>
      <c r="AW159" t="s">
        <v>718</v>
      </c>
      <c r="AX159" t="s">
        <v>714</v>
      </c>
      <c r="AY159" t="s">
        <v>716</v>
      </c>
      <c r="AZ159" t="s">
        <v>714</v>
      </c>
      <c r="BA159" t="s">
        <v>701</v>
      </c>
      <c r="BB159" t="s">
        <v>715</v>
      </c>
      <c r="BC159" t="s">
        <v>715</v>
      </c>
      <c r="BD159" t="s">
        <v>41</v>
      </c>
      <c r="BE159" t="s">
        <v>52</v>
      </c>
      <c r="BF159" t="s">
        <v>42</v>
      </c>
      <c r="BG159" t="s">
        <v>53</v>
      </c>
      <c r="BH159" t="s">
        <v>27</v>
      </c>
      <c r="BI159" t="s">
        <v>35</v>
      </c>
      <c r="BJ159" t="s">
        <v>28</v>
      </c>
      <c r="BK159" t="s">
        <v>44</v>
      </c>
      <c r="BL159" t="s">
        <v>64</v>
      </c>
      <c r="BM159" t="s">
        <v>63</v>
      </c>
      <c r="BN159" t="s">
        <v>32</v>
      </c>
      <c r="BO159" t="s">
        <v>33</v>
      </c>
      <c r="BP159" t="s">
        <v>48</v>
      </c>
      <c r="BQ159" t="s">
        <v>35</v>
      </c>
      <c r="BR159" t="s">
        <v>700</v>
      </c>
      <c r="BS159" t="s">
        <v>696</v>
      </c>
      <c r="BT159" t="s">
        <v>699</v>
      </c>
      <c r="BU159" t="s">
        <v>697</v>
      </c>
      <c r="BV159" t="s">
        <v>697</v>
      </c>
      <c r="BW159" t="s">
        <v>699</v>
      </c>
      <c r="BX159" t="s">
        <v>697</v>
      </c>
      <c r="BY159" t="s">
        <v>697</v>
      </c>
      <c r="BZ159" t="s">
        <v>700</v>
      </c>
      <c r="CA159" t="s">
        <v>697</v>
      </c>
      <c r="CB159" t="s">
        <v>965</v>
      </c>
      <c r="CC159" t="s">
        <v>697</v>
      </c>
    </row>
    <row r="160" spans="1:81" ht="24" customHeight="1" x14ac:dyDescent="0.2">
      <c r="A160">
        <v>11753810544</v>
      </c>
      <c r="B160" s="12">
        <v>44014.592824074076</v>
      </c>
      <c r="C160" s="12">
        <v>44014.5937962963</v>
      </c>
      <c r="H160" t="s">
        <v>712</v>
      </c>
      <c r="I160" t="s">
        <v>711</v>
      </c>
      <c r="J160" t="s">
        <v>710</v>
      </c>
      <c r="K160" t="s">
        <v>709</v>
      </c>
      <c r="L160" t="s">
        <v>708</v>
      </c>
    </row>
    <row r="161" spans="1:81" ht="24" customHeight="1" x14ac:dyDescent="0.2">
      <c r="A161">
        <v>11753693108</v>
      </c>
      <c r="B161" s="12">
        <v>44014.567361111112</v>
      </c>
      <c r="C161" s="12">
        <v>44014.569513888891</v>
      </c>
      <c r="H161" t="s">
        <v>712</v>
      </c>
      <c r="I161" t="s">
        <v>711</v>
      </c>
      <c r="J161" t="s">
        <v>710</v>
      </c>
      <c r="K161" t="s">
        <v>709</v>
      </c>
      <c r="L161" t="s">
        <v>708</v>
      </c>
      <c r="N161" t="s">
        <v>717</v>
      </c>
      <c r="O161" t="s">
        <v>20</v>
      </c>
      <c r="P161" t="s">
        <v>706</v>
      </c>
      <c r="Q161" t="s">
        <v>848</v>
      </c>
      <c r="R161" t="s">
        <v>174</v>
      </c>
      <c r="S161" t="s">
        <v>732</v>
      </c>
      <c r="T161" t="s">
        <v>716</v>
      </c>
      <c r="U161" t="s">
        <v>38</v>
      </c>
      <c r="V161">
        <v>7</v>
      </c>
      <c r="W161" t="s">
        <v>703</v>
      </c>
      <c r="Y161" t="s">
        <v>22</v>
      </c>
      <c r="AA161">
        <v>2</v>
      </c>
      <c r="AB161" t="s">
        <v>702</v>
      </c>
      <c r="AC161" t="s">
        <v>699</v>
      </c>
      <c r="AD161" t="s">
        <v>722</v>
      </c>
      <c r="AE161" t="s">
        <v>699</v>
      </c>
      <c r="AF161" t="s">
        <v>726</v>
      </c>
      <c r="AG161" t="s">
        <v>727</v>
      </c>
      <c r="AH161" t="s">
        <v>726</v>
      </c>
      <c r="AI161" t="s">
        <v>726</v>
      </c>
      <c r="AP161" t="s">
        <v>714</v>
      </c>
      <c r="AQ161" t="s">
        <v>714</v>
      </c>
      <c r="AR161" t="s">
        <v>714</v>
      </c>
      <c r="AS161" t="s">
        <v>714</v>
      </c>
      <c r="AT161" t="s">
        <v>714</v>
      </c>
      <c r="AU161" t="s">
        <v>718</v>
      </c>
      <c r="AV161" t="s">
        <v>714</v>
      </c>
      <c r="AW161" t="s">
        <v>716</v>
      </c>
      <c r="AX161" t="s">
        <v>716</v>
      </c>
      <c r="AY161" t="s">
        <v>714</v>
      </c>
      <c r="AZ161" t="s">
        <v>715</v>
      </c>
      <c r="BA161" t="s">
        <v>714</v>
      </c>
      <c r="BB161" t="s">
        <v>716</v>
      </c>
      <c r="BC161" t="s">
        <v>714</v>
      </c>
    </row>
    <row r="162" spans="1:81" ht="24" customHeight="1" x14ac:dyDescent="0.2">
      <c r="A162">
        <v>11753691579</v>
      </c>
      <c r="B162" s="12">
        <v>44014.565752314818</v>
      </c>
      <c r="C162" s="12">
        <v>44014.56858796296</v>
      </c>
      <c r="H162" t="s">
        <v>712</v>
      </c>
      <c r="N162" t="s">
        <v>717</v>
      </c>
      <c r="O162" t="s">
        <v>36</v>
      </c>
      <c r="P162" t="s">
        <v>706</v>
      </c>
      <c r="Q162" t="s">
        <v>752</v>
      </c>
      <c r="R162" t="s">
        <v>119</v>
      </c>
      <c r="S162" t="s">
        <v>705</v>
      </c>
      <c r="T162" t="s">
        <v>716</v>
      </c>
      <c r="U162" t="s">
        <v>38</v>
      </c>
      <c r="V162">
        <v>6</v>
      </c>
      <c r="W162" t="s">
        <v>703</v>
      </c>
      <c r="Y162" t="s">
        <v>22</v>
      </c>
      <c r="AA162">
        <v>2</v>
      </c>
      <c r="AB162" t="s">
        <v>702</v>
      </c>
      <c r="AC162" t="s">
        <v>698</v>
      </c>
      <c r="AD162" t="s">
        <v>698</v>
      </c>
      <c r="AE162" t="s">
        <v>698</v>
      </c>
      <c r="AF162" t="s">
        <v>698</v>
      </c>
      <c r="AG162" t="s">
        <v>698</v>
      </c>
      <c r="AH162" t="s">
        <v>698</v>
      </c>
      <c r="AI162" t="s">
        <v>698</v>
      </c>
    </row>
    <row r="163" spans="1:81" ht="24" customHeight="1" x14ac:dyDescent="0.2">
      <c r="A163">
        <v>11753641474</v>
      </c>
      <c r="B163" s="12">
        <v>44014.554710648146</v>
      </c>
      <c r="C163" s="12">
        <v>44014.561828703707</v>
      </c>
      <c r="H163" t="s">
        <v>712</v>
      </c>
      <c r="I163" t="s">
        <v>711</v>
      </c>
      <c r="J163" t="s">
        <v>710</v>
      </c>
      <c r="K163" t="s">
        <v>709</v>
      </c>
      <c r="L163" t="s">
        <v>708</v>
      </c>
      <c r="N163" t="s">
        <v>717</v>
      </c>
      <c r="O163" t="s">
        <v>36</v>
      </c>
      <c r="P163" t="s">
        <v>706</v>
      </c>
      <c r="Q163" t="s">
        <v>38</v>
      </c>
      <c r="R163" t="s">
        <v>75</v>
      </c>
      <c r="S163" t="s">
        <v>705</v>
      </c>
      <c r="T163" t="s">
        <v>716</v>
      </c>
      <c r="U163" t="s">
        <v>702</v>
      </c>
      <c r="V163">
        <v>10.5</v>
      </c>
      <c r="W163" t="s">
        <v>703</v>
      </c>
      <c r="Y163" t="s">
        <v>39</v>
      </c>
      <c r="AA163">
        <v>3</v>
      </c>
      <c r="AB163" t="s">
        <v>702</v>
      </c>
      <c r="AC163" t="s">
        <v>698</v>
      </c>
      <c r="AD163" t="s">
        <v>726</v>
      </c>
      <c r="AE163" t="s">
        <v>699</v>
      </c>
      <c r="AF163" t="s">
        <v>698</v>
      </c>
      <c r="AG163" t="s">
        <v>727</v>
      </c>
      <c r="AH163" t="s">
        <v>721</v>
      </c>
      <c r="AI163" t="s">
        <v>726</v>
      </c>
      <c r="AP163" t="s">
        <v>718</v>
      </c>
      <c r="AQ163" t="s">
        <v>714</v>
      </c>
      <c r="AR163" t="s">
        <v>718</v>
      </c>
      <c r="AS163" t="s">
        <v>716</v>
      </c>
      <c r="AT163" t="s">
        <v>718</v>
      </c>
      <c r="AU163" t="s">
        <v>716</v>
      </c>
      <c r="AV163" t="s">
        <v>716</v>
      </c>
      <c r="AW163" t="s">
        <v>716</v>
      </c>
      <c r="AX163" t="s">
        <v>718</v>
      </c>
      <c r="AY163" t="s">
        <v>716</v>
      </c>
      <c r="AZ163" t="s">
        <v>701</v>
      </c>
      <c r="BA163" t="s">
        <v>714</v>
      </c>
      <c r="BB163" t="s">
        <v>701</v>
      </c>
      <c r="BC163" t="s">
        <v>716</v>
      </c>
      <c r="BD163" t="s">
        <v>23</v>
      </c>
      <c r="BE163" t="s">
        <v>52</v>
      </c>
      <c r="BF163" t="s">
        <v>42</v>
      </c>
      <c r="BG163" t="s">
        <v>53</v>
      </c>
      <c r="BH163" t="s">
        <v>27</v>
      </c>
      <c r="BI163" t="s">
        <v>28</v>
      </c>
      <c r="BJ163" t="s">
        <v>28</v>
      </c>
      <c r="BK163" t="s">
        <v>29</v>
      </c>
      <c r="BL163" t="s">
        <v>64</v>
      </c>
      <c r="BM163" t="s">
        <v>61</v>
      </c>
      <c r="BN163" t="s">
        <v>46</v>
      </c>
      <c r="BO163" t="s">
        <v>33</v>
      </c>
      <c r="BP163" t="s">
        <v>64</v>
      </c>
      <c r="BQ163" t="s">
        <v>35</v>
      </c>
      <c r="BR163" t="s">
        <v>698</v>
      </c>
      <c r="BS163" t="s">
        <v>697</v>
      </c>
      <c r="BT163" t="s">
        <v>698</v>
      </c>
      <c r="BU163" t="s">
        <v>696</v>
      </c>
      <c r="BV163" t="s">
        <v>698</v>
      </c>
      <c r="BW163" t="s">
        <v>696</v>
      </c>
      <c r="BX163" t="s">
        <v>697</v>
      </c>
      <c r="BY163" t="s">
        <v>700</v>
      </c>
      <c r="BZ163" t="s">
        <v>698</v>
      </c>
      <c r="CA163" t="s">
        <v>697</v>
      </c>
      <c r="CB163" t="s">
        <v>697</v>
      </c>
      <c r="CC163" t="s">
        <v>698</v>
      </c>
    </row>
    <row r="164" spans="1:81" ht="24" customHeight="1" x14ac:dyDescent="0.2">
      <c r="A164">
        <v>11753622127</v>
      </c>
      <c r="B164" s="12">
        <v>44014.550520833334</v>
      </c>
      <c r="C164" s="12">
        <v>44014.555196759262</v>
      </c>
      <c r="H164" t="s">
        <v>712</v>
      </c>
      <c r="I164" t="s">
        <v>711</v>
      </c>
      <c r="J164" t="s">
        <v>710</v>
      </c>
      <c r="K164" t="s">
        <v>709</v>
      </c>
      <c r="L164" t="s">
        <v>708</v>
      </c>
      <c r="N164" t="s">
        <v>717</v>
      </c>
      <c r="O164" t="s">
        <v>36</v>
      </c>
      <c r="P164" t="s">
        <v>706</v>
      </c>
      <c r="Q164" t="s">
        <v>702</v>
      </c>
      <c r="R164" t="s">
        <v>181</v>
      </c>
      <c r="S164" t="s">
        <v>732</v>
      </c>
      <c r="T164" t="s">
        <v>741</v>
      </c>
      <c r="U164" t="s">
        <v>38</v>
      </c>
      <c r="V164">
        <v>7</v>
      </c>
      <c r="W164" t="s">
        <v>724</v>
      </c>
      <c r="X164" t="s">
        <v>847</v>
      </c>
      <c r="Y164" t="s">
        <v>22</v>
      </c>
      <c r="AA164">
        <v>6</v>
      </c>
      <c r="AB164" t="s">
        <v>702</v>
      </c>
      <c r="AC164" t="s">
        <v>726</v>
      </c>
      <c r="AD164" t="s">
        <v>721</v>
      </c>
      <c r="AE164" t="s">
        <v>726</v>
      </c>
      <c r="AF164" t="s">
        <v>722</v>
      </c>
      <c r="AG164" t="s">
        <v>726</v>
      </c>
      <c r="AH164" t="s">
        <v>726</v>
      </c>
      <c r="AI164" t="s">
        <v>726</v>
      </c>
      <c r="AP164" t="s">
        <v>713</v>
      </c>
      <c r="AQ164" t="s">
        <v>713</v>
      </c>
      <c r="AR164" t="s">
        <v>713</v>
      </c>
      <c r="AS164" t="s">
        <v>714</v>
      </c>
      <c r="AT164" t="s">
        <v>713</v>
      </c>
      <c r="AU164" t="s">
        <v>701</v>
      </c>
      <c r="AV164" t="s">
        <v>701</v>
      </c>
      <c r="AW164" t="s">
        <v>714</v>
      </c>
      <c r="AX164" t="s">
        <v>701</v>
      </c>
      <c r="AY164" t="s">
        <v>701</v>
      </c>
      <c r="AZ164" t="s">
        <v>701</v>
      </c>
      <c r="BA164" t="s">
        <v>701</v>
      </c>
      <c r="BB164" t="s">
        <v>701</v>
      </c>
      <c r="BC164" t="s">
        <v>701</v>
      </c>
      <c r="BD164" t="s">
        <v>908</v>
      </c>
      <c r="BE164" t="s">
        <v>52</v>
      </c>
      <c r="BF164" t="s">
        <v>25</v>
      </c>
      <c r="BG164" t="s">
        <v>59</v>
      </c>
      <c r="BH164" t="s">
        <v>60</v>
      </c>
      <c r="BI164" t="s">
        <v>41</v>
      </c>
      <c r="BJ164" t="s">
        <v>74</v>
      </c>
      <c r="BK164" t="s">
        <v>35</v>
      </c>
      <c r="BL164" t="s">
        <v>64</v>
      </c>
      <c r="BM164" t="s">
        <v>45</v>
      </c>
      <c r="BN164" t="s">
        <v>43</v>
      </c>
      <c r="BO164" t="s">
        <v>70</v>
      </c>
      <c r="BP164" t="s">
        <v>34</v>
      </c>
      <c r="BQ164" t="s">
        <v>35</v>
      </c>
      <c r="BR164" t="s">
        <v>697</v>
      </c>
      <c r="BS164" t="s">
        <v>700</v>
      </c>
      <c r="BT164" t="s">
        <v>700</v>
      </c>
      <c r="BU164" t="s">
        <v>700</v>
      </c>
      <c r="BV164" t="s">
        <v>697</v>
      </c>
      <c r="BW164" t="s">
        <v>700</v>
      </c>
      <c r="BX164" t="s">
        <v>700</v>
      </c>
      <c r="BY164" t="s">
        <v>965</v>
      </c>
      <c r="BZ164" t="s">
        <v>965</v>
      </c>
      <c r="CA164" t="s">
        <v>700</v>
      </c>
      <c r="CB164" t="s">
        <v>697</v>
      </c>
      <c r="CC164" t="s">
        <v>700</v>
      </c>
    </row>
    <row r="165" spans="1:81" ht="24" customHeight="1" x14ac:dyDescent="0.2">
      <c r="A165">
        <v>11753535684</v>
      </c>
      <c r="B165" s="12">
        <v>44014.530011574076</v>
      </c>
      <c r="C165" s="12">
        <v>44014.537511574075</v>
      </c>
      <c r="H165" t="s">
        <v>712</v>
      </c>
      <c r="I165" t="s">
        <v>711</v>
      </c>
      <c r="J165" t="s">
        <v>710</v>
      </c>
      <c r="K165" t="s">
        <v>709</v>
      </c>
      <c r="L165" t="s">
        <v>708</v>
      </c>
      <c r="N165" t="s">
        <v>707</v>
      </c>
      <c r="O165" t="s">
        <v>159</v>
      </c>
      <c r="P165" t="s">
        <v>706</v>
      </c>
      <c r="Q165" t="s">
        <v>702</v>
      </c>
      <c r="R165" t="s">
        <v>137</v>
      </c>
      <c r="S165" t="s">
        <v>732</v>
      </c>
      <c r="T165" t="s">
        <v>716</v>
      </c>
      <c r="U165" t="s">
        <v>38</v>
      </c>
      <c r="V165">
        <v>6</v>
      </c>
      <c r="W165" t="s">
        <v>724</v>
      </c>
      <c r="X165" t="s">
        <v>846</v>
      </c>
      <c r="Y165" t="s">
        <v>740</v>
      </c>
      <c r="Z165" t="s">
        <v>845</v>
      </c>
      <c r="AA165">
        <v>2</v>
      </c>
      <c r="AB165" t="s">
        <v>38</v>
      </c>
      <c r="AC165" t="s">
        <v>722</v>
      </c>
      <c r="AD165" t="s">
        <v>722</v>
      </c>
      <c r="AE165" t="s">
        <v>722</v>
      </c>
      <c r="AF165" t="s">
        <v>726</v>
      </c>
      <c r="AG165" t="s">
        <v>726</v>
      </c>
      <c r="AH165" t="s">
        <v>699</v>
      </c>
      <c r="AI165" t="s">
        <v>726</v>
      </c>
      <c r="AJ165" t="s">
        <v>106</v>
      </c>
      <c r="AL165" t="s">
        <v>720</v>
      </c>
      <c r="AM165">
        <v>10</v>
      </c>
      <c r="AN165">
        <v>2</v>
      </c>
      <c r="AO165" t="s">
        <v>739</v>
      </c>
      <c r="AP165" t="s">
        <v>701</v>
      </c>
      <c r="AQ165" t="s">
        <v>713</v>
      </c>
      <c r="AR165" t="s">
        <v>701</v>
      </c>
      <c r="AS165" t="s">
        <v>713</v>
      </c>
      <c r="AT165" t="s">
        <v>713</v>
      </c>
      <c r="AU165" t="s">
        <v>714</v>
      </c>
      <c r="AV165" t="s">
        <v>701</v>
      </c>
      <c r="AW165" t="s">
        <v>701</v>
      </c>
      <c r="AX165" t="s">
        <v>701</v>
      </c>
      <c r="AY165" t="s">
        <v>713</v>
      </c>
      <c r="AZ165" t="s">
        <v>713</v>
      </c>
      <c r="BA165" t="s">
        <v>713</v>
      </c>
      <c r="BB165" t="s">
        <v>713</v>
      </c>
      <c r="BC165" t="s">
        <v>713</v>
      </c>
      <c r="BD165" t="s">
        <v>908</v>
      </c>
      <c r="BE165" t="s">
        <v>68</v>
      </c>
      <c r="BF165" t="s">
        <v>25</v>
      </c>
      <c r="BG165" t="s">
        <v>59</v>
      </c>
      <c r="BH165" t="s">
        <v>60</v>
      </c>
      <c r="BI165" t="s">
        <v>41</v>
      </c>
      <c r="BJ165" t="s">
        <v>74</v>
      </c>
      <c r="BK165" t="s">
        <v>35</v>
      </c>
      <c r="BL165" t="s">
        <v>43</v>
      </c>
      <c r="BM165" t="s">
        <v>45</v>
      </c>
      <c r="BN165" t="s">
        <v>43</v>
      </c>
      <c r="BO165" t="s">
        <v>70</v>
      </c>
      <c r="BP165" t="s">
        <v>34</v>
      </c>
      <c r="BQ165" t="s">
        <v>71</v>
      </c>
      <c r="BR165" t="s">
        <v>697</v>
      </c>
      <c r="BS165" t="s">
        <v>699</v>
      </c>
      <c r="BT165" t="s">
        <v>699</v>
      </c>
      <c r="BU165" t="s">
        <v>699</v>
      </c>
      <c r="BV165" t="s">
        <v>699</v>
      </c>
      <c r="BW165" t="s">
        <v>697</v>
      </c>
      <c r="BX165" t="s">
        <v>700</v>
      </c>
      <c r="BY165" t="s">
        <v>696</v>
      </c>
      <c r="BZ165" t="s">
        <v>700</v>
      </c>
      <c r="CA165" t="s">
        <v>965</v>
      </c>
      <c r="CB165" t="s">
        <v>965</v>
      </c>
      <c r="CC165" t="s">
        <v>700</v>
      </c>
    </row>
    <row r="166" spans="1:81" ht="24" customHeight="1" x14ac:dyDescent="0.2">
      <c r="A166">
        <v>11753445755</v>
      </c>
      <c r="B166" s="12">
        <v>44014.506226851852</v>
      </c>
      <c r="C166" s="12">
        <v>44014.511261574073</v>
      </c>
      <c r="H166" t="s">
        <v>712</v>
      </c>
      <c r="I166" t="s">
        <v>711</v>
      </c>
      <c r="J166" t="s">
        <v>710</v>
      </c>
      <c r="K166" t="s">
        <v>709</v>
      </c>
      <c r="L166" t="s">
        <v>708</v>
      </c>
      <c r="N166" t="s">
        <v>717</v>
      </c>
      <c r="O166" t="s">
        <v>20</v>
      </c>
      <c r="P166" t="s">
        <v>21</v>
      </c>
      <c r="Q166" t="s">
        <v>702</v>
      </c>
      <c r="R166" t="s">
        <v>62</v>
      </c>
      <c r="S166" t="s">
        <v>705</v>
      </c>
      <c r="T166" t="s">
        <v>716</v>
      </c>
      <c r="U166" t="s">
        <v>38</v>
      </c>
      <c r="V166">
        <v>8.5</v>
      </c>
      <c r="W166" t="s">
        <v>703</v>
      </c>
      <c r="Y166" t="s">
        <v>78</v>
      </c>
      <c r="AA166">
        <v>2</v>
      </c>
      <c r="AB166" t="s">
        <v>38</v>
      </c>
      <c r="AC166" t="s">
        <v>721</v>
      </c>
      <c r="AD166" t="s">
        <v>722</v>
      </c>
      <c r="AE166" t="s">
        <v>721</v>
      </c>
      <c r="AF166" t="s">
        <v>722</v>
      </c>
      <c r="AG166" t="s">
        <v>722</v>
      </c>
      <c r="AH166" t="s">
        <v>722</v>
      </c>
      <c r="AI166" t="s">
        <v>722</v>
      </c>
      <c r="AJ166" t="s">
        <v>149</v>
      </c>
      <c r="AL166" t="s">
        <v>751</v>
      </c>
      <c r="AM166">
        <v>8</v>
      </c>
      <c r="AN166">
        <v>3</v>
      </c>
      <c r="AO166" t="s">
        <v>739</v>
      </c>
      <c r="AP166" t="s">
        <v>715</v>
      </c>
      <c r="AQ166" t="s">
        <v>715</v>
      </c>
      <c r="AR166" t="s">
        <v>715</v>
      </c>
      <c r="AS166" t="s">
        <v>715</v>
      </c>
      <c r="AT166" t="s">
        <v>715</v>
      </c>
      <c r="AU166" t="s">
        <v>715</v>
      </c>
      <c r="AV166" t="s">
        <v>715</v>
      </c>
      <c r="AW166" t="s">
        <v>701</v>
      </c>
      <c r="AX166" t="s">
        <v>701</v>
      </c>
      <c r="AY166" t="s">
        <v>701</v>
      </c>
      <c r="AZ166" t="s">
        <v>701</v>
      </c>
      <c r="BA166" t="s">
        <v>715</v>
      </c>
      <c r="BB166" t="s">
        <v>715</v>
      </c>
      <c r="BC166" t="s">
        <v>715</v>
      </c>
      <c r="BD166" t="s">
        <v>908</v>
      </c>
      <c r="BE166" t="s">
        <v>52</v>
      </c>
      <c r="BF166" t="s">
        <v>58</v>
      </c>
      <c r="BG166" t="s">
        <v>53</v>
      </c>
      <c r="BH166" t="s">
        <v>60</v>
      </c>
      <c r="BI166" t="s">
        <v>41</v>
      </c>
      <c r="BJ166" t="s">
        <v>74</v>
      </c>
      <c r="BK166" t="s">
        <v>35</v>
      </c>
      <c r="BL166" t="s">
        <v>30</v>
      </c>
      <c r="BM166" t="s">
        <v>31</v>
      </c>
      <c r="BN166" t="s">
        <v>32</v>
      </c>
      <c r="BO166" t="s">
        <v>33</v>
      </c>
      <c r="BP166" t="s">
        <v>34</v>
      </c>
      <c r="BQ166" t="s">
        <v>71</v>
      </c>
      <c r="BR166" t="s">
        <v>697</v>
      </c>
      <c r="BS166" t="s">
        <v>699</v>
      </c>
      <c r="BT166" t="s">
        <v>697</v>
      </c>
      <c r="BU166" t="s">
        <v>699</v>
      </c>
      <c r="BV166" t="s">
        <v>697</v>
      </c>
      <c r="BW166" t="s">
        <v>699</v>
      </c>
      <c r="BX166" t="s">
        <v>965</v>
      </c>
      <c r="BY166" t="s">
        <v>697</v>
      </c>
      <c r="BZ166" t="s">
        <v>697</v>
      </c>
      <c r="CA166" t="s">
        <v>697</v>
      </c>
      <c r="CB166" t="s">
        <v>697</v>
      </c>
      <c r="CC166" t="s">
        <v>697</v>
      </c>
    </row>
    <row r="167" spans="1:81" ht="24" customHeight="1" x14ac:dyDescent="0.2">
      <c r="A167">
        <v>11753363303</v>
      </c>
      <c r="B167" s="12">
        <v>44014.48232638889</v>
      </c>
      <c r="C167" s="12">
        <v>44014.487233796295</v>
      </c>
      <c r="H167" t="s">
        <v>712</v>
      </c>
      <c r="I167" t="s">
        <v>711</v>
      </c>
      <c r="J167" t="s">
        <v>710</v>
      </c>
      <c r="K167" t="s">
        <v>709</v>
      </c>
      <c r="L167" t="s">
        <v>708</v>
      </c>
      <c r="N167" t="s">
        <v>717</v>
      </c>
      <c r="O167" t="s">
        <v>55</v>
      </c>
      <c r="P167" t="s">
        <v>21</v>
      </c>
      <c r="Q167" t="s">
        <v>750</v>
      </c>
      <c r="R167" t="s">
        <v>135</v>
      </c>
      <c r="S167" t="s">
        <v>705</v>
      </c>
      <c r="T167" t="s">
        <v>716</v>
      </c>
      <c r="U167" t="s">
        <v>702</v>
      </c>
      <c r="V167">
        <v>7</v>
      </c>
      <c r="W167" t="s">
        <v>703</v>
      </c>
      <c r="Y167" t="s">
        <v>39</v>
      </c>
      <c r="AA167">
        <v>5</v>
      </c>
      <c r="AB167" t="s">
        <v>38</v>
      </c>
      <c r="AC167" t="s">
        <v>721</v>
      </c>
      <c r="AD167" t="s">
        <v>722</v>
      </c>
      <c r="AE167" t="s">
        <v>721</v>
      </c>
      <c r="AF167" t="s">
        <v>721</v>
      </c>
      <c r="AG167" t="s">
        <v>722</v>
      </c>
      <c r="AH167" t="s">
        <v>726</v>
      </c>
      <c r="AI167" t="s">
        <v>726</v>
      </c>
      <c r="AJ167" t="s">
        <v>149</v>
      </c>
      <c r="AL167" t="s">
        <v>720</v>
      </c>
      <c r="AM167">
        <v>10</v>
      </c>
      <c r="AO167" t="s">
        <v>719</v>
      </c>
      <c r="AP167" t="s">
        <v>713</v>
      </c>
      <c r="AQ167" t="s">
        <v>701</v>
      </c>
      <c r="AR167" t="s">
        <v>701</v>
      </c>
      <c r="AS167" t="s">
        <v>715</v>
      </c>
      <c r="AT167" t="s">
        <v>701</v>
      </c>
      <c r="AU167" t="s">
        <v>715</v>
      </c>
      <c r="AV167" t="s">
        <v>715</v>
      </c>
      <c r="AW167" t="s">
        <v>718</v>
      </c>
      <c r="AX167" t="s">
        <v>701</v>
      </c>
      <c r="AY167" t="s">
        <v>701</v>
      </c>
      <c r="AZ167" t="s">
        <v>701</v>
      </c>
      <c r="BA167" t="s">
        <v>701</v>
      </c>
      <c r="BB167" t="s">
        <v>715</v>
      </c>
      <c r="BC167" t="s">
        <v>701</v>
      </c>
      <c r="BD167" t="s">
        <v>908</v>
      </c>
      <c r="BE167" t="s">
        <v>68</v>
      </c>
      <c r="BF167" t="s">
        <v>43</v>
      </c>
      <c r="BG167" t="s">
        <v>59</v>
      </c>
      <c r="BH167" t="s">
        <v>69</v>
      </c>
      <c r="BI167" t="s">
        <v>41</v>
      </c>
      <c r="BJ167" t="s">
        <v>61</v>
      </c>
      <c r="BK167" t="s">
        <v>43</v>
      </c>
      <c r="BL167" t="s">
        <v>43</v>
      </c>
      <c r="BM167" t="s">
        <v>31</v>
      </c>
      <c r="BN167" t="s">
        <v>43</v>
      </c>
      <c r="BO167" t="s">
        <v>70</v>
      </c>
      <c r="BP167" t="s">
        <v>43</v>
      </c>
      <c r="BQ167" t="s">
        <v>71</v>
      </c>
      <c r="BR167" t="s">
        <v>697</v>
      </c>
      <c r="BS167" t="s">
        <v>700</v>
      </c>
      <c r="BT167" t="s">
        <v>697</v>
      </c>
      <c r="BU167" t="s">
        <v>700</v>
      </c>
      <c r="BV167" t="s">
        <v>697</v>
      </c>
      <c r="BW167" t="s">
        <v>700</v>
      </c>
      <c r="BX167" t="s">
        <v>698</v>
      </c>
      <c r="BY167" t="s">
        <v>700</v>
      </c>
      <c r="BZ167" t="s">
        <v>696</v>
      </c>
      <c r="CA167" t="s">
        <v>700</v>
      </c>
      <c r="CB167" t="s">
        <v>696</v>
      </c>
      <c r="CC167" t="s">
        <v>696</v>
      </c>
    </row>
    <row r="168" spans="1:81" ht="24" customHeight="1" x14ac:dyDescent="0.2">
      <c r="A168">
        <v>11753344306</v>
      </c>
      <c r="B168" s="12">
        <v>44014.477476851855</v>
      </c>
      <c r="C168" s="12">
        <v>44014.481759259259</v>
      </c>
      <c r="H168" t="s">
        <v>712</v>
      </c>
      <c r="I168" t="s">
        <v>711</v>
      </c>
      <c r="J168" t="s">
        <v>710</v>
      </c>
      <c r="K168" t="s">
        <v>709</v>
      </c>
      <c r="L168" t="s">
        <v>708</v>
      </c>
      <c r="N168" t="s">
        <v>717</v>
      </c>
      <c r="O168" t="s">
        <v>36</v>
      </c>
      <c r="P168" t="s">
        <v>21</v>
      </c>
      <c r="Q168" t="s">
        <v>737</v>
      </c>
      <c r="R168" t="s">
        <v>92</v>
      </c>
      <c r="S168" t="s">
        <v>705</v>
      </c>
      <c r="T168" t="s">
        <v>716</v>
      </c>
      <c r="U168" t="s">
        <v>38</v>
      </c>
      <c r="V168">
        <v>8</v>
      </c>
      <c r="W168" t="s">
        <v>703</v>
      </c>
      <c r="Y168" t="s">
        <v>39</v>
      </c>
      <c r="AA168">
        <v>2</v>
      </c>
      <c r="AB168" t="s">
        <v>38</v>
      </c>
      <c r="AC168" t="s">
        <v>722</v>
      </c>
      <c r="AD168" t="s">
        <v>726</v>
      </c>
      <c r="AE168" t="s">
        <v>726</v>
      </c>
      <c r="AF168" t="s">
        <v>722</v>
      </c>
      <c r="AG168" t="s">
        <v>727</v>
      </c>
      <c r="AH168" t="s">
        <v>738</v>
      </c>
      <c r="AI168" t="s">
        <v>726</v>
      </c>
      <c r="AJ168" t="s">
        <v>149</v>
      </c>
      <c r="AL168" t="s">
        <v>751</v>
      </c>
      <c r="AM168">
        <v>6</v>
      </c>
      <c r="AN168">
        <v>0</v>
      </c>
      <c r="AO168" t="s">
        <v>719</v>
      </c>
      <c r="AP168" t="s">
        <v>715</v>
      </c>
      <c r="AQ168" t="s">
        <v>715</v>
      </c>
      <c r="AR168" t="s">
        <v>715</v>
      </c>
      <c r="AS168" t="s">
        <v>701</v>
      </c>
      <c r="AT168" t="s">
        <v>713</v>
      </c>
      <c r="AU168" t="s">
        <v>715</v>
      </c>
      <c r="AV168" t="s">
        <v>715</v>
      </c>
      <c r="AW168" t="s">
        <v>714</v>
      </c>
      <c r="AX168" t="s">
        <v>701</v>
      </c>
      <c r="AY168" t="s">
        <v>701</v>
      </c>
      <c r="AZ168" t="s">
        <v>701</v>
      </c>
      <c r="BA168" t="s">
        <v>701</v>
      </c>
      <c r="BB168" t="s">
        <v>713</v>
      </c>
      <c r="BC168" t="s">
        <v>701</v>
      </c>
      <c r="BD168" t="s">
        <v>23</v>
      </c>
      <c r="BE168" t="s">
        <v>52</v>
      </c>
      <c r="BF168" t="s">
        <v>58</v>
      </c>
      <c r="BG168" t="s">
        <v>53</v>
      </c>
      <c r="BH168" t="s">
        <v>27</v>
      </c>
      <c r="BI168" t="s">
        <v>28</v>
      </c>
      <c r="BJ168" t="s">
        <v>74</v>
      </c>
      <c r="BK168" t="s">
        <v>29</v>
      </c>
      <c r="BL168" t="s">
        <v>30</v>
      </c>
      <c r="BM168" t="s">
        <v>63</v>
      </c>
      <c r="BN168" t="s">
        <v>46</v>
      </c>
      <c r="BO168" t="s">
        <v>70</v>
      </c>
      <c r="BP168" t="s">
        <v>43</v>
      </c>
      <c r="BQ168" t="s">
        <v>35</v>
      </c>
      <c r="BR168" t="s">
        <v>697</v>
      </c>
      <c r="BS168" t="s">
        <v>697</v>
      </c>
      <c r="BT168" t="s">
        <v>700</v>
      </c>
      <c r="BU168" t="s">
        <v>700</v>
      </c>
      <c r="BV168" t="s">
        <v>700</v>
      </c>
      <c r="BW168" t="s">
        <v>697</v>
      </c>
      <c r="BX168" t="s">
        <v>700</v>
      </c>
      <c r="BY168" t="s">
        <v>696</v>
      </c>
      <c r="BZ168" t="s">
        <v>700</v>
      </c>
      <c r="CA168" t="s">
        <v>700</v>
      </c>
      <c r="CB168" t="s">
        <v>697</v>
      </c>
      <c r="CC168" t="s">
        <v>696</v>
      </c>
    </row>
    <row r="169" spans="1:81" ht="24" customHeight="1" x14ac:dyDescent="0.2">
      <c r="A169">
        <v>11753189139</v>
      </c>
      <c r="B169" s="12">
        <v>44014.431168981479</v>
      </c>
      <c r="C169" s="12">
        <v>44014.435057870367</v>
      </c>
      <c r="H169" t="s">
        <v>712</v>
      </c>
      <c r="I169" t="s">
        <v>711</v>
      </c>
      <c r="J169" t="s">
        <v>710</v>
      </c>
      <c r="K169" t="s">
        <v>709</v>
      </c>
      <c r="L169" t="s">
        <v>708</v>
      </c>
      <c r="N169" t="s">
        <v>717</v>
      </c>
      <c r="O169" t="s">
        <v>72</v>
      </c>
      <c r="P169" t="s">
        <v>21</v>
      </c>
      <c r="Q169" t="s">
        <v>750</v>
      </c>
      <c r="R169" t="s">
        <v>182</v>
      </c>
      <c r="S169" t="s">
        <v>732</v>
      </c>
      <c r="T169" t="s">
        <v>728</v>
      </c>
      <c r="U169" t="s">
        <v>38</v>
      </c>
      <c r="V169">
        <v>7.5</v>
      </c>
      <c r="W169" t="s">
        <v>703</v>
      </c>
      <c r="Y169" t="s">
        <v>39</v>
      </c>
      <c r="AA169">
        <v>3</v>
      </c>
      <c r="AB169" t="s">
        <v>702</v>
      </c>
      <c r="AC169" t="s">
        <v>738</v>
      </c>
      <c r="AD169" t="s">
        <v>738</v>
      </c>
      <c r="AE169" t="s">
        <v>738</v>
      </c>
      <c r="AF169" t="s">
        <v>738</v>
      </c>
      <c r="AG169" t="s">
        <v>738</v>
      </c>
      <c r="AH169" t="s">
        <v>738</v>
      </c>
      <c r="AI169" t="s">
        <v>738</v>
      </c>
      <c r="AP169" t="s">
        <v>701</v>
      </c>
      <c r="AQ169" t="s">
        <v>701</v>
      </c>
      <c r="AR169" t="s">
        <v>701</v>
      </c>
      <c r="AS169" t="s">
        <v>701</v>
      </c>
      <c r="AT169" t="s">
        <v>701</v>
      </c>
      <c r="AU169" t="s">
        <v>718</v>
      </c>
      <c r="AV169" t="s">
        <v>714</v>
      </c>
      <c r="AW169" t="s">
        <v>718</v>
      </c>
      <c r="AX169" t="s">
        <v>701</v>
      </c>
      <c r="AY169" t="s">
        <v>701</v>
      </c>
      <c r="AZ169" t="s">
        <v>701</v>
      </c>
      <c r="BA169" t="s">
        <v>715</v>
      </c>
      <c r="BB169" t="s">
        <v>715</v>
      </c>
      <c r="BC169" t="s">
        <v>714</v>
      </c>
      <c r="BD169" t="s">
        <v>908</v>
      </c>
      <c r="BE169" t="s">
        <v>68</v>
      </c>
      <c r="BF169" t="s">
        <v>58</v>
      </c>
      <c r="BG169" t="s">
        <v>59</v>
      </c>
      <c r="BH169" t="s">
        <v>69</v>
      </c>
      <c r="BI169" t="s">
        <v>41</v>
      </c>
      <c r="BJ169" t="s">
        <v>61</v>
      </c>
      <c r="BK169" t="s">
        <v>35</v>
      </c>
      <c r="BL169" t="s">
        <v>43</v>
      </c>
      <c r="BM169" t="s">
        <v>45</v>
      </c>
      <c r="BN169" t="s">
        <v>32</v>
      </c>
      <c r="BO169" t="s">
        <v>70</v>
      </c>
      <c r="BP169" t="s">
        <v>34</v>
      </c>
      <c r="BQ169" t="s">
        <v>71</v>
      </c>
      <c r="BR169" t="s">
        <v>697</v>
      </c>
      <c r="BS169" t="s">
        <v>697</v>
      </c>
      <c r="BT169" t="s">
        <v>700</v>
      </c>
      <c r="BU169" t="s">
        <v>700</v>
      </c>
      <c r="BV169" t="s">
        <v>700</v>
      </c>
      <c r="BW169" t="s">
        <v>699</v>
      </c>
      <c r="BX169" t="s">
        <v>700</v>
      </c>
      <c r="BY169" t="s">
        <v>697</v>
      </c>
      <c r="BZ169" t="s">
        <v>697</v>
      </c>
      <c r="CA169" t="s">
        <v>700</v>
      </c>
      <c r="CB169" t="s">
        <v>697</v>
      </c>
      <c r="CC169" t="s">
        <v>697</v>
      </c>
    </row>
    <row r="170" spans="1:81" ht="24" customHeight="1" x14ac:dyDescent="0.2">
      <c r="A170">
        <v>11753119753</v>
      </c>
      <c r="B170" s="12">
        <v>44014.408842592595</v>
      </c>
      <c r="C170" s="12">
        <v>44014.414814814816</v>
      </c>
      <c r="H170" t="s">
        <v>712</v>
      </c>
      <c r="I170" t="s">
        <v>711</v>
      </c>
      <c r="J170" t="s">
        <v>710</v>
      </c>
      <c r="K170" t="s">
        <v>709</v>
      </c>
      <c r="L170" t="s">
        <v>708</v>
      </c>
      <c r="N170" t="s">
        <v>707</v>
      </c>
      <c r="O170" t="s">
        <v>72</v>
      </c>
      <c r="P170" t="s">
        <v>21</v>
      </c>
      <c r="Q170" t="s">
        <v>750</v>
      </c>
      <c r="R170" t="s">
        <v>75</v>
      </c>
      <c r="S170" t="s">
        <v>732</v>
      </c>
      <c r="T170" t="s">
        <v>716</v>
      </c>
      <c r="U170" t="s">
        <v>702</v>
      </c>
      <c r="V170">
        <v>7.5</v>
      </c>
      <c r="W170" t="s">
        <v>703</v>
      </c>
      <c r="Y170" t="s">
        <v>39</v>
      </c>
      <c r="AA170">
        <v>4</v>
      </c>
      <c r="AB170" t="s">
        <v>702</v>
      </c>
      <c r="AC170" t="s">
        <v>698</v>
      </c>
      <c r="AD170" t="s">
        <v>722</v>
      </c>
      <c r="AE170" t="s">
        <v>698</v>
      </c>
      <c r="AF170" t="s">
        <v>722</v>
      </c>
      <c r="AG170" t="s">
        <v>722</v>
      </c>
      <c r="AH170" t="s">
        <v>698</v>
      </c>
      <c r="AI170" t="s">
        <v>722</v>
      </c>
      <c r="AP170" t="s">
        <v>714</v>
      </c>
      <c r="AQ170" t="s">
        <v>715</v>
      </c>
      <c r="AR170" t="s">
        <v>715</v>
      </c>
      <c r="AS170" t="s">
        <v>718</v>
      </c>
      <c r="AT170" t="s">
        <v>714</v>
      </c>
      <c r="AU170" t="s">
        <v>714</v>
      </c>
      <c r="AV170" t="s">
        <v>715</v>
      </c>
      <c r="AW170" t="s">
        <v>718</v>
      </c>
      <c r="AX170" t="s">
        <v>701</v>
      </c>
      <c r="AY170" t="s">
        <v>714</v>
      </c>
      <c r="AZ170" t="s">
        <v>713</v>
      </c>
      <c r="BA170" t="s">
        <v>715</v>
      </c>
      <c r="BB170" t="s">
        <v>701</v>
      </c>
      <c r="BC170" t="s">
        <v>718</v>
      </c>
      <c r="BD170" t="s">
        <v>23</v>
      </c>
      <c r="BE170" t="s">
        <v>52</v>
      </c>
      <c r="BF170" t="s">
        <v>58</v>
      </c>
      <c r="BG170" t="s">
        <v>26</v>
      </c>
      <c r="BH170" t="s">
        <v>60</v>
      </c>
      <c r="BI170" t="s">
        <v>28</v>
      </c>
      <c r="BJ170" t="s">
        <v>28</v>
      </c>
      <c r="BK170" t="s">
        <v>29</v>
      </c>
      <c r="BL170" t="s">
        <v>30</v>
      </c>
      <c r="BM170" t="s">
        <v>63</v>
      </c>
      <c r="BN170" t="s">
        <v>46</v>
      </c>
      <c r="BO170" t="s">
        <v>33</v>
      </c>
      <c r="BP170" t="s">
        <v>34</v>
      </c>
      <c r="BQ170" t="s">
        <v>35</v>
      </c>
      <c r="BR170" t="s">
        <v>699</v>
      </c>
      <c r="BS170" t="s">
        <v>697</v>
      </c>
      <c r="BT170" t="s">
        <v>699</v>
      </c>
      <c r="BU170" t="s">
        <v>700</v>
      </c>
      <c r="BV170" t="s">
        <v>697</v>
      </c>
      <c r="BW170" t="s">
        <v>699</v>
      </c>
      <c r="BX170" t="s">
        <v>697</v>
      </c>
      <c r="BY170" t="s">
        <v>696</v>
      </c>
      <c r="BZ170" t="s">
        <v>700</v>
      </c>
      <c r="CA170" t="s">
        <v>965</v>
      </c>
      <c r="CB170" t="s">
        <v>697</v>
      </c>
      <c r="CC170" t="s">
        <v>700</v>
      </c>
    </row>
    <row r="171" spans="1:81" ht="24" customHeight="1" x14ac:dyDescent="0.2">
      <c r="A171">
        <v>11753092254</v>
      </c>
      <c r="B171" s="12">
        <v>44014.399317129632</v>
      </c>
      <c r="C171" s="12">
        <v>44014.401724537034</v>
      </c>
      <c r="H171" t="s">
        <v>712</v>
      </c>
      <c r="I171" t="s">
        <v>711</v>
      </c>
      <c r="J171" t="s">
        <v>710</v>
      </c>
      <c r="K171" t="s">
        <v>709</v>
      </c>
      <c r="L171" t="s">
        <v>708</v>
      </c>
      <c r="N171" t="s">
        <v>707</v>
      </c>
      <c r="O171" t="s">
        <v>66</v>
      </c>
      <c r="P171" t="s">
        <v>21</v>
      </c>
      <c r="Q171" t="s">
        <v>702</v>
      </c>
      <c r="R171" t="s">
        <v>170</v>
      </c>
      <c r="S171" t="s">
        <v>732</v>
      </c>
      <c r="T171" t="s">
        <v>716</v>
      </c>
      <c r="U171" t="s">
        <v>702</v>
      </c>
      <c r="V171">
        <v>5</v>
      </c>
      <c r="W171" t="s">
        <v>703</v>
      </c>
      <c r="Y171" t="s">
        <v>22</v>
      </c>
      <c r="AA171" t="s">
        <v>115</v>
      </c>
      <c r="AB171" t="s">
        <v>702</v>
      </c>
      <c r="AC171" t="s">
        <v>699</v>
      </c>
      <c r="AD171" t="s">
        <v>699</v>
      </c>
      <c r="AE171" t="s">
        <v>699</v>
      </c>
      <c r="AF171" t="s">
        <v>726</v>
      </c>
      <c r="AG171" t="s">
        <v>699</v>
      </c>
      <c r="AH171" t="s">
        <v>726</v>
      </c>
      <c r="AI171" t="s">
        <v>699</v>
      </c>
    </row>
    <row r="172" spans="1:81" ht="24" customHeight="1" x14ac:dyDescent="0.2">
      <c r="A172">
        <v>11753090123</v>
      </c>
      <c r="B172" s="12">
        <v>44014.398472222223</v>
      </c>
      <c r="C172" s="12">
        <v>44014.405127314814</v>
      </c>
      <c r="H172" t="s">
        <v>712</v>
      </c>
      <c r="I172" t="s">
        <v>711</v>
      </c>
      <c r="J172" t="s">
        <v>710</v>
      </c>
      <c r="K172" t="s">
        <v>709</v>
      </c>
      <c r="L172" t="s">
        <v>708</v>
      </c>
      <c r="N172" t="s">
        <v>717</v>
      </c>
      <c r="O172" t="s">
        <v>159</v>
      </c>
      <c r="P172" t="s">
        <v>706</v>
      </c>
      <c r="Q172" t="s">
        <v>750</v>
      </c>
      <c r="R172" t="s">
        <v>183</v>
      </c>
      <c r="S172" t="s">
        <v>732</v>
      </c>
      <c r="T172" t="s">
        <v>716</v>
      </c>
      <c r="U172" t="s">
        <v>38</v>
      </c>
      <c r="V172">
        <v>7</v>
      </c>
      <c r="W172" t="s">
        <v>724</v>
      </c>
      <c r="X172" t="s">
        <v>844</v>
      </c>
      <c r="Y172" t="s">
        <v>39</v>
      </c>
      <c r="AA172">
        <v>3</v>
      </c>
      <c r="AB172" t="s">
        <v>702</v>
      </c>
      <c r="AC172" t="s">
        <v>699</v>
      </c>
      <c r="AD172" t="s">
        <v>699</v>
      </c>
      <c r="AE172" t="s">
        <v>699</v>
      </c>
      <c r="AF172" t="s">
        <v>698</v>
      </c>
      <c r="AG172" t="s">
        <v>698</v>
      </c>
      <c r="AH172" t="s">
        <v>698</v>
      </c>
      <c r="AI172" t="s">
        <v>699</v>
      </c>
      <c r="AP172" t="s">
        <v>715</v>
      </c>
      <c r="AQ172" t="s">
        <v>701</v>
      </c>
      <c r="AR172" t="s">
        <v>701</v>
      </c>
      <c r="AS172" t="s">
        <v>701</v>
      </c>
      <c r="AT172" t="s">
        <v>713</v>
      </c>
      <c r="AU172" t="s">
        <v>715</v>
      </c>
      <c r="AV172" t="s">
        <v>713</v>
      </c>
      <c r="AW172" t="s">
        <v>715</v>
      </c>
      <c r="AX172" t="s">
        <v>701</v>
      </c>
      <c r="AY172" t="s">
        <v>701</v>
      </c>
      <c r="AZ172" t="s">
        <v>713</v>
      </c>
      <c r="BA172" t="s">
        <v>701</v>
      </c>
      <c r="BB172" t="s">
        <v>713</v>
      </c>
      <c r="BC172" t="s">
        <v>715</v>
      </c>
      <c r="BD172" t="s">
        <v>908</v>
      </c>
      <c r="BE172" t="s">
        <v>24</v>
      </c>
      <c r="BF172" t="s">
        <v>58</v>
      </c>
      <c r="BG172" t="s">
        <v>59</v>
      </c>
      <c r="BH172" t="s">
        <v>69</v>
      </c>
      <c r="BI172" t="s">
        <v>35</v>
      </c>
      <c r="BJ172" t="s">
        <v>28</v>
      </c>
      <c r="BK172" t="s">
        <v>29</v>
      </c>
      <c r="BL172" t="s">
        <v>30</v>
      </c>
      <c r="BM172" t="s">
        <v>31</v>
      </c>
      <c r="BN172" t="s">
        <v>32</v>
      </c>
      <c r="BO172" t="s">
        <v>33</v>
      </c>
      <c r="BP172" t="s">
        <v>43</v>
      </c>
      <c r="BQ172" t="s">
        <v>35</v>
      </c>
      <c r="BR172" t="s">
        <v>700</v>
      </c>
      <c r="BS172" t="s">
        <v>697</v>
      </c>
      <c r="BT172" t="s">
        <v>700</v>
      </c>
      <c r="BU172" t="s">
        <v>697</v>
      </c>
      <c r="BV172" t="s">
        <v>700</v>
      </c>
      <c r="BW172" t="s">
        <v>699</v>
      </c>
      <c r="BX172" t="s">
        <v>700</v>
      </c>
      <c r="BY172" t="s">
        <v>696</v>
      </c>
      <c r="BZ172" t="s">
        <v>696</v>
      </c>
      <c r="CA172" t="s">
        <v>700</v>
      </c>
      <c r="CB172" t="s">
        <v>696</v>
      </c>
      <c r="CC172" t="s">
        <v>696</v>
      </c>
    </row>
    <row r="173" spans="1:81" ht="24" customHeight="1" x14ac:dyDescent="0.2">
      <c r="A173">
        <v>11753047523</v>
      </c>
      <c r="B173" s="12">
        <v>44014.384062500001</v>
      </c>
      <c r="C173" s="12">
        <v>44014.385451388887</v>
      </c>
      <c r="H173" t="s">
        <v>712</v>
      </c>
      <c r="I173" t="s">
        <v>711</v>
      </c>
      <c r="J173" t="s">
        <v>710</v>
      </c>
      <c r="K173" t="s">
        <v>709</v>
      </c>
      <c r="L173" t="s">
        <v>708</v>
      </c>
      <c r="N173" t="s">
        <v>707</v>
      </c>
      <c r="O173" t="s">
        <v>36</v>
      </c>
      <c r="P173" t="s">
        <v>706</v>
      </c>
      <c r="Q173" t="s">
        <v>750</v>
      </c>
      <c r="R173" t="s">
        <v>184</v>
      </c>
      <c r="S173" t="s">
        <v>732</v>
      </c>
      <c r="T173" t="s">
        <v>731</v>
      </c>
      <c r="U173" t="s">
        <v>38</v>
      </c>
      <c r="V173">
        <v>6</v>
      </c>
      <c r="W173" t="s">
        <v>703</v>
      </c>
      <c r="Y173" t="s">
        <v>39</v>
      </c>
      <c r="AA173">
        <v>3</v>
      </c>
      <c r="AB173" t="s">
        <v>702</v>
      </c>
      <c r="AC173" t="s">
        <v>722</v>
      </c>
      <c r="AD173" t="s">
        <v>722</v>
      </c>
      <c r="AE173" t="s">
        <v>699</v>
      </c>
      <c r="AF173" t="s">
        <v>738</v>
      </c>
      <c r="AG173" t="s">
        <v>738</v>
      </c>
      <c r="AH173" t="s">
        <v>727</v>
      </c>
      <c r="AI173" t="s">
        <v>727</v>
      </c>
    </row>
    <row r="174" spans="1:81" ht="24" customHeight="1" x14ac:dyDescent="0.2">
      <c r="A174">
        <v>11753017014</v>
      </c>
      <c r="B174" s="12">
        <v>44014.373020833336</v>
      </c>
      <c r="C174" s="12">
        <v>44014.373726851853</v>
      </c>
      <c r="H174" t="s">
        <v>712</v>
      </c>
      <c r="I174" t="s">
        <v>711</v>
      </c>
      <c r="J174" t="s">
        <v>710</v>
      </c>
      <c r="K174" t="s">
        <v>709</v>
      </c>
      <c r="L174" t="s">
        <v>708</v>
      </c>
    </row>
    <row r="175" spans="1:81" ht="24" customHeight="1" x14ac:dyDescent="0.2">
      <c r="A175">
        <v>11752911575</v>
      </c>
      <c r="B175" s="12">
        <v>44014.331076388888</v>
      </c>
      <c r="C175" s="12">
        <v>44014.337002314816</v>
      </c>
      <c r="H175" t="s">
        <v>712</v>
      </c>
      <c r="I175" t="s">
        <v>711</v>
      </c>
      <c r="J175" t="s">
        <v>710</v>
      </c>
      <c r="K175" t="s">
        <v>709</v>
      </c>
      <c r="L175" t="s">
        <v>708</v>
      </c>
      <c r="N175" t="s">
        <v>707</v>
      </c>
      <c r="O175" t="s">
        <v>20</v>
      </c>
      <c r="P175" t="s">
        <v>21</v>
      </c>
      <c r="Q175" t="s">
        <v>702</v>
      </c>
      <c r="R175" t="s">
        <v>116</v>
      </c>
      <c r="S175" t="s">
        <v>705</v>
      </c>
      <c r="T175" t="s">
        <v>716</v>
      </c>
      <c r="U175" t="s">
        <v>38</v>
      </c>
      <c r="V175">
        <v>8</v>
      </c>
      <c r="W175" t="s">
        <v>703</v>
      </c>
      <c r="Y175" t="s">
        <v>51</v>
      </c>
      <c r="AA175">
        <v>2</v>
      </c>
      <c r="AB175" t="s">
        <v>38</v>
      </c>
      <c r="AC175" t="s">
        <v>722</v>
      </c>
      <c r="AD175" t="s">
        <v>721</v>
      </c>
      <c r="AE175" t="s">
        <v>722</v>
      </c>
      <c r="AF175" t="s">
        <v>722</v>
      </c>
      <c r="AG175" t="s">
        <v>722</v>
      </c>
      <c r="AH175" t="s">
        <v>722</v>
      </c>
      <c r="AI175" t="s">
        <v>722</v>
      </c>
      <c r="AJ175" t="s">
        <v>149</v>
      </c>
      <c r="AL175" t="s">
        <v>743</v>
      </c>
      <c r="AM175">
        <v>16</v>
      </c>
      <c r="AN175">
        <v>2</v>
      </c>
      <c r="AO175" t="s">
        <v>719</v>
      </c>
      <c r="AP175" t="s">
        <v>701</v>
      </c>
      <c r="AQ175" t="s">
        <v>701</v>
      </c>
      <c r="AR175" t="s">
        <v>701</v>
      </c>
      <c r="AS175" t="s">
        <v>715</v>
      </c>
      <c r="AT175" t="s">
        <v>701</v>
      </c>
      <c r="AU175" t="s">
        <v>713</v>
      </c>
      <c r="AV175" t="s">
        <v>701</v>
      </c>
      <c r="AW175" t="s">
        <v>701</v>
      </c>
      <c r="AX175" t="s">
        <v>715</v>
      </c>
      <c r="AY175" t="s">
        <v>715</v>
      </c>
      <c r="AZ175" t="s">
        <v>701</v>
      </c>
      <c r="BA175" t="s">
        <v>715</v>
      </c>
      <c r="BB175" t="s">
        <v>715</v>
      </c>
      <c r="BC175" t="s">
        <v>715</v>
      </c>
      <c r="BD175" t="s">
        <v>908</v>
      </c>
      <c r="BE175" t="s">
        <v>52</v>
      </c>
      <c r="BF175" t="s">
        <v>58</v>
      </c>
      <c r="BG175" t="s">
        <v>53</v>
      </c>
      <c r="BH175" t="s">
        <v>60</v>
      </c>
      <c r="BI175" t="s">
        <v>35</v>
      </c>
      <c r="BJ175" t="s">
        <v>74</v>
      </c>
      <c r="BK175" t="s">
        <v>44</v>
      </c>
      <c r="BL175" t="s">
        <v>30</v>
      </c>
      <c r="BM175" t="s">
        <v>63</v>
      </c>
      <c r="BN175" t="s">
        <v>32</v>
      </c>
      <c r="BO175" t="s">
        <v>33</v>
      </c>
      <c r="BP175" t="s">
        <v>43</v>
      </c>
      <c r="BQ175" t="s">
        <v>35</v>
      </c>
      <c r="BR175" t="s">
        <v>696</v>
      </c>
      <c r="BS175" t="s">
        <v>697</v>
      </c>
      <c r="BT175" t="s">
        <v>697</v>
      </c>
      <c r="BU175" t="s">
        <v>699</v>
      </c>
      <c r="BV175" t="s">
        <v>697</v>
      </c>
      <c r="BW175" t="s">
        <v>699</v>
      </c>
      <c r="BX175" t="s">
        <v>697</v>
      </c>
      <c r="BY175" t="s">
        <v>696</v>
      </c>
      <c r="BZ175" t="s">
        <v>965</v>
      </c>
      <c r="CA175" t="s">
        <v>700</v>
      </c>
      <c r="CB175" t="s">
        <v>697</v>
      </c>
      <c r="CC175" t="s">
        <v>965</v>
      </c>
    </row>
    <row r="176" spans="1:81" ht="24" customHeight="1" x14ac:dyDescent="0.2">
      <c r="A176">
        <v>11752517183</v>
      </c>
      <c r="B176" s="12">
        <v>44014.137187499997</v>
      </c>
      <c r="C176" s="12">
        <v>44014.142743055556</v>
      </c>
      <c r="H176" t="s">
        <v>712</v>
      </c>
      <c r="I176" t="s">
        <v>711</v>
      </c>
      <c r="J176" t="s">
        <v>710</v>
      </c>
      <c r="K176" t="s">
        <v>709</v>
      </c>
      <c r="L176" t="s">
        <v>708</v>
      </c>
      <c r="N176" t="s">
        <v>707</v>
      </c>
      <c r="O176" t="s">
        <v>20</v>
      </c>
      <c r="P176" t="s">
        <v>706</v>
      </c>
      <c r="Q176" t="s">
        <v>729</v>
      </c>
      <c r="R176" t="s">
        <v>185</v>
      </c>
      <c r="S176" t="s">
        <v>705</v>
      </c>
      <c r="T176" t="s">
        <v>728</v>
      </c>
      <c r="U176" t="s">
        <v>702</v>
      </c>
      <c r="V176">
        <v>7</v>
      </c>
      <c r="W176" t="s">
        <v>703</v>
      </c>
      <c r="Y176" t="s">
        <v>39</v>
      </c>
      <c r="AA176">
        <v>6</v>
      </c>
      <c r="AB176" t="s">
        <v>38</v>
      </c>
      <c r="AC176" t="s">
        <v>722</v>
      </c>
      <c r="AD176" t="s">
        <v>721</v>
      </c>
      <c r="AE176" t="s">
        <v>722</v>
      </c>
      <c r="AF176" t="s">
        <v>727</v>
      </c>
      <c r="AG176" t="s">
        <v>727</v>
      </c>
      <c r="AH176" t="s">
        <v>721</v>
      </c>
      <c r="AI176" t="s">
        <v>722</v>
      </c>
      <c r="AJ176" t="s">
        <v>106</v>
      </c>
      <c r="AL176" t="s">
        <v>751</v>
      </c>
      <c r="AM176">
        <v>10</v>
      </c>
      <c r="AN176">
        <v>8</v>
      </c>
      <c r="AO176" t="s">
        <v>739</v>
      </c>
      <c r="AP176" t="s">
        <v>715</v>
      </c>
      <c r="AQ176" t="s">
        <v>718</v>
      </c>
      <c r="AR176" t="s">
        <v>714</v>
      </c>
      <c r="AS176" t="s">
        <v>716</v>
      </c>
      <c r="AT176" t="s">
        <v>716</v>
      </c>
      <c r="AU176" t="s">
        <v>716</v>
      </c>
      <c r="AV176" t="s">
        <v>716</v>
      </c>
      <c r="AW176" t="s">
        <v>716</v>
      </c>
      <c r="AX176" t="s">
        <v>716</v>
      </c>
      <c r="AY176" t="s">
        <v>714</v>
      </c>
      <c r="AZ176" t="s">
        <v>718</v>
      </c>
      <c r="BA176" t="s">
        <v>714</v>
      </c>
      <c r="BB176" t="s">
        <v>718</v>
      </c>
      <c r="BC176" t="s">
        <v>716</v>
      </c>
      <c r="BD176" t="s">
        <v>23</v>
      </c>
      <c r="BE176" t="s">
        <v>52</v>
      </c>
      <c r="BF176" t="s">
        <v>25</v>
      </c>
      <c r="BG176" t="s">
        <v>53</v>
      </c>
      <c r="BH176" t="s">
        <v>23</v>
      </c>
      <c r="BI176" t="s">
        <v>28</v>
      </c>
      <c r="BJ176" t="s">
        <v>28</v>
      </c>
      <c r="BK176" t="s">
        <v>29</v>
      </c>
      <c r="BL176" t="s">
        <v>43</v>
      </c>
      <c r="BM176" t="s">
        <v>63</v>
      </c>
      <c r="BN176" t="s">
        <v>46</v>
      </c>
      <c r="BO176" t="s">
        <v>54</v>
      </c>
      <c r="BP176" t="s">
        <v>64</v>
      </c>
      <c r="BQ176" t="s">
        <v>49</v>
      </c>
      <c r="BR176" t="s">
        <v>697</v>
      </c>
      <c r="BS176" t="s">
        <v>700</v>
      </c>
      <c r="BT176" t="s">
        <v>697</v>
      </c>
      <c r="BU176" t="s">
        <v>700</v>
      </c>
      <c r="BV176" t="s">
        <v>700</v>
      </c>
      <c r="BW176" t="s">
        <v>700</v>
      </c>
      <c r="BX176" t="s">
        <v>965</v>
      </c>
      <c r="BY176" t="s">
        <v>696</v>
      </c>
      <c r="BZ176" t="s">
        <v>700</v>
      </c>
      <c r="CA176" t="s">
        <v>697</v>
      </c>
      <c r="CB176" t="s">
        <v>965</v>
      </c>
      <c r="CC176" t="s">
        <v>698</v>
      </c>
    </row>
    <row r="177" spans="1:81" ht="24" customHeight="1" x14ac:dyDescent="0.2">
      <c r="A177">
        <v>11751972893</v>
      </c>
      <c r="B177" s="12">
        <v>44013.970370370371</v>
      </c>
      <c r="C177" s="12">
        <v>44013.979884259257</v>
      </c>
      <c r="H177" t="s">
        <v>712</v>
      </c>
      <c r="I177" t="s">
        <v>711</v>
      </c>
      <c r="J177" t="s">
        <v>710</v>
      </c>
      <c r="K177" t="s">
        <v>709</v>
      </c>
      <c r="L177" t="s">
        <v>708</v>
      </c>
      <c r="N177" t="s">
        <v>717</v>
      </c>
      <c r="O177" t="s">
        <v>55</v>
      </c>
      <c r="P177" t="s">
        <v>21</v>
      </c>
      <c r="Q177" t="s">
        <v>702</v>
      </c>
      <c r="R177" t="s">
        <v>186</v>
      </c>
      <c r="S177" t="s">
        <v>705</v>
      </c>
      <c r="T177" t="s">
        <v>716</v>
      </c>
      <c r="U177" t="s">
        <v>38</v>
      </c>
      <c r="V177">
        <v>8.5</v>
      </c>
      <c r="W177" t="s">
        <v>724</v>
      </c>
      <c r="X177">
        <v>10</v>
      </c>
      <c r="Y177" t="s">
        <v>78</v>
      </c>
      <c r="AA177">
        <v>6</v>
      </c>
      <c r="AB177" t="s">
        <v>702</v>
      </c>
      <c r="AC177" t="s">
        <v>722</v>
      </c>
      <c r="AD177" t="s">
        <v>726</v>
      </c>
      <c r="AE177" t="s">
        <v>722</v>
      </c>
      <c r="AF177" t="s">
        <v>722</v>
      </c>
      <c r="AG177" t="s">
        <v>726</v>
      </c>
      <c r="AH177" t="s">
        <v>722</v>
      </c>
      <c r="AI177" t="s">
        <v>726</v>
      </c>
      <c r="AP177" t="s">
        <v>701</v>
      </c>
      <c r="AQ177" t="s">
        <v>713</v>
      </c>
      <c r="AR177" t="s">
        <v>715</v>
      </c>
      <c r="AS177" t="s">
        <v>715</v>
      </c>
      <c r="AT177" t="s">
        <v>701</v>
      </c>
      <c r="AU177" t="s">
        <v>701</v>
      </c>
      <c r="AV177" t="s">
        <v>713</v>
      </c>
      <c r="AW177" t="s">
        <v>701</v>
      </c>
      <c r="AX177" t="s">
        <v>701</v>
      </c>
      <c r="AY177" t="s">
        <v>701</v>
      </c>
      <c r="AZ177" t="s">
        <v>713</v>
      </c>
      <c r="BA177" t="s">
        <v>701</v>
      </c>
      <c r="BB177" t="s">
        <v>713</v>
      </c>
      <c r="BC177" t="s">
        <v>701</v>
      </c>
      <c r="BD177" t="s">
        <v>43</v>
      </c>
      <c r="BE177" t="s">
        <v>68</v>
      </c>
      <c r="BF177" t="s">
        <v>43</v>
      </c>
      <c r="BG177" t="s">
        <v>59</v>
      </c>
      <c r="BH177" t="s">
        <v>69</v>
      </c>
      <c r="BI177" t="s">
        <v>41</v>
      </c>
      <c r="BJ177" t="s">
        <v>61</v>
      </c>
      <c r="BK177" t="s">
        <v>43</v>
      </c>
      <c r="BL177" t="s">
        <v>30</v>
      </c>
      <c r="BM177" t="s">
        <v>45</v>
      </c>
      <c r="BN177" t="s">
        <v>32</v>
      </c>
      <c r="BO177" t="s">
        <v>70</v>
      </c>
      <c r="BP177" t="s">
        <v>43</v>
      </c>
      <c r="BQ177" t="s">
        <v>71</v>
      </c>
      <c r="BR177" t="s">
        <v>696</v>
      </c>
      <c r="BS177" t="s">
        <v>698</v>
      </c>
      <c r="BT177" t="s">
        <v>697</v>
      </c>
      <c r="BU177" t="s">
        <v>698</v>
      </c>
      <c r="BV177" t="s">
        <v>696</v>
      </c>
      <c r="BW177" t="s">
        <v>698</v>
      </c>
      <c r="BX177" t="s">
        <v>698</v>
      </c>
      <c r="BY177" t="s">
        <v>697</v>
      </c>
      <c r="BZ177" t="s">
        <v>696</v>
      </c>
      <c r="CA177" t="s">
        <v>700</v>
      </c>
      <c r="CB177" t="s">
        <v>696</v>
      </c>
      <c r="CC177" t="s">
        <v>696</v>
      </c>
    </row>
    <row r="178" spans="1:81" ht="24" customHeight="1" x14ac:dyDescent="0.2">
      <c r="A178">
        <v>11751723074</v>
      </c>
      <c r="B178" s="12">
        <v>44013.528356481482</v>
      </c>
      <c r="C178" s="12">
        <v>44013.912638888891</v>
      </c>
      <c r="H178" t="s">
        <v>712</v>
      </c>
      <c r="I178" t="s">
        <v>711</v>
      </c>
      <c r="J178" t="s">
        <v>710</v>
      </c>
      <c r="K178" t="s">
        <v>709</v>
      </c>
      <c r="L178" t="s">
        <v>708</v>
      </c>
      <c r="N178" t="s">
        <v>707</v>
      </c>
      <c r="O178" t="s">
        <v>36</v>
      </c>
      <c r="P178" t="s">
        <v>706</v>
      </c>
      <c r="R178" t="s">
        <v>92</v>
      </c>
      <c r="S178" t="s">
        <v>732</v>
      </c>
      <c r="T178" t="s">
        <v>716</v>
      </c>
      <c r="U178" t="s">
        <v>38</v>
      </c>
      <c r="V178">
        <v>7.5</v>
      </c>
      <c r="W178" t="s">
        <v>703</v>
      </c>
      <c r="Y178" t="s">
        <v>39</v>
      </c>
      <c r="AA178">
        <v>4</v>
      </c>
      <c r="AB178" t="s">
        <v>38</v>
      </c>
      <c r="AC178" t="s">
        <v>722</v>
      </c>
      <c r="AD178" t="s">
        <v>722</v>
      </c>
      <c r="AE178" t="s">
        <v>727</v>
      </c>
      <c r="AF178" t="s">
        <v>726</v>
      </c>
      <c r="AG178" t="s">
        <v>726</v>
      </c>
      <c r="AH178" t="s">
        <v>726</v>
      </c>
      <c r="AI178" t="s">
        <v>726</v>
      </c>
      <c r="AJ178" t="s">
        <v>106</v>
      </c>
      <c r="AL178" t="s">
        <v>720</v>
      </c>
      <c r="AM178">
        <v>6</v>
      </c>
      <c r="AN178">
        <v>1</v>
      </c>
      <c r="AO178" t="s">
        <v>739</v>
      </c>
      <c r="AP178" t="s">
        <v>701</v>
      </c>
      <c r="AQ178" t="s">
        <v>701</v>
      </c>
      <c r="AR178" t="s">
        <v>701</v>
      </c>
      <c r="AS178" t="s">
        <v>713</v>
      </c>
      <c r="AT178" t="s">
        <v>713</v>
      </c>
      <c r="AU178" t="s">
        <v>701</v>
      </c>
      <c r="AV178" t="s">
        <v>715</v>
      </c>
      <c r="AW178" t="s">
        <v>714</v>
      </c>
      <c r="AX178" t="s">
        <v>713</v>
      </c>
      <c r="AY178" t="s">
        <v>701</v>
      </c>
      <c r="AZ178" t="s">
        <v>713</v>
      </c>
      <c r="BA178" t="s">
        <v>715</v>
      </c>
      <c r="BB178" t="s">
        <v>701</v>
      </c>
      <c r="BC178" t="s">
        <v>715</v>
      </c>
      <c r="BD178" t="s">
        <v>908</v>
      </c>
      <c r="BE178" t="s">
        <v>68</v>
      </c>
      <c r="BF178" t="s">
        <v>43</v>
      </c>
      <c r="BG178" t="s">
        <v>59</v>
      </c>
      <c r="BH178" t="s">
        <v>60</v>
      </c>
      <c r="BI178" t="s">
        <v>41</v>
      </c>
      <c r="BJ178" t="s">
        <v>61</v>
      </c>
      <c r="BK178" t="s">
        <v>43</v>
      </c>
      <c r="BL178" t="s">
        <v>43</v>
      </c>
      <c r="BM178" t="s">
        <v>31</v>
      </c>
      <c r="BN178" t="s">
        <v>32</v>
      </c>
      <c r="BO178" t="s">
        <v>33</v>
      </c>
      <c r="BP178" t="s">
        <v>43</v>
      </c>
      <c r="BQ178" t="s">
        <v>71</v>
      </c>
      <c r="BR178" t="s">
        <v>696</v>
      </c>
      <c r="BS178" t="s">
        <v>698</v>
      </c>
      <c r="BT178" t="s">
        <v>696</v>
      </c>
      <c r="BU178" t="s">
        <v>698</v>
      </c>
      <c r="BV178" t="s">
        <v>696</v>
      </c>
      <c r="BW178" t="s">
        <v>698</v>
      </c>
      <c r="BX178" t="s">
        <v>698</v>
      </c>
      <c r="BY178" t="s">
        <v>697</v>
      </c>
      <c r="BZ178" t="s">
        <v>697</v>
      </c>
      <c r="CA178" t="s">
        <v>698</v>
      </c>
      <c r="CB178" t="s">
        <v>697</v>
      </c>
      <c r="CC178" t="s">
        <v>697</v>
      </c>
    </row>
    <row r="179" spans="1:81" ht="24" customHeight="1" x14ac:dyDescent="0.2">
      <c r="A179">
        <v>11751500980</v>
      </c>
      <c r="B179" s="12">
        <v>44013.852708333332</v>
      </c>
      <c r="C179" s="12">
        <v>44013.858414351853</v>
      </c>
      <c r="H179" t="s">
        <v>712</v>
      </c>
      <c r="I179" t="s">
        <v>711</v>
      </c>
      <c r="J179" t="s">
        <v>710</v>
      </c>
      <c r="K179" t="s">
        <v>709</v>
      </c>
      <c r="L179" t="s">
        <v>708</v>
      </c>
      <c r="N179" t="s">
        <v>717</v>
      </c>
      <c r="O179" t="s">
        <v>20</v>
      </c>
      <c r="P179" t="s">
        <v>21</v>
      </c>
      <c r="Q179" t="s">
        <v>702</v>
      </c>
      <c r="R179" t="s">
        <v>62</v>
      </c>
      <c r="S179" t="s">
        <v>705</v>
      </c>
      <c r="T179" t="s">
        <v>716</v>
      </c>
      <c r="U179" t="s">
        <v>702</v>
      </c>
      <c r="V179">
        <v>5</v>
      </c>
      <c r="W179" t="s">
        <v>703</v>
      </c>
      <c r="Y179" t="s">
        <v>39</v>
      </c>
      <c r="AA179">
        <v>4</v>
      </c>
      <c r="AB179" t="s">
        <v>38</v>
      </c>
      <c r="AC179" t="s">
        <v>722</v>
      </c>
      <c r="AD179" t="s">
        <v>722</v>
      </c>
      <c r="AE179" t="s">
        <v>726</v>
      </c>
      <c r="AF179" t="s">
        <v>722</v>
      </c>
      <c r="AG179" t="s">
        <v>722</v>
      </c>
      <c r="AH179" t="s">
        <v>722</v>
      </c>
      <c r="AI179" t="s">
        <v>721</v>
      </c>
      <c r="AJ179" t="s">
        <v>149</v>
      </c>
      <c r="AL179" t="s">
        <v>720</v>
      </c>
      <c r="AM179">
        <v>20</v>
      </c>
      <c r="AN179">
        <v>1.5</v>
      </c>
      <c r="AO179" t="s">
        <v>719</v>
      </c>
      <c r="AP179" t="s">
        <v>714</v>
      </c>
      <c r="AQ179" t="s">
        <v>714</v>
      </c>
      <c r="AR179" t="s">
        <v>714</v>
      </c>
      <c r="AS179" t="s">
        <v>718</v>
      </c>
      <c r="AT179" t="s">
        <v>718</v>
      </c>
      <c r="AU179" t="s">
        <v>714</v>
      </c>
      <c r="AV179" t="s">
        <v>715</v>
      </c>
      <c r="AW179" t="s">
        <v>715</v>
      </c>
      <c r="AX179" t="s">
        <v>714</v>
      </c>
      <c r="AY179" t="s">
        <v>715</v>
      </c>
      <c r="AZ179" t="s">
        <v>714</v>
      </c>
      <c r="BA179" t="s">
        <v>718</v>
      </c>
      <c r="BB179" t="s">
        <v>714</v>
      </c>
      <c r="BC179" t="s">
        <v>714</v>
      </c>
      <c r="BD179" t="s">
        <v>23</v>
      </c>
      <c r="BE179" t="s">
        <v>24</v>
      </c>
      <c r="BF179" t="s">
        <v>25</v>
      </c>
      <c r="BG179" t="s">
        <v>53</v>
      </c>
      <c r="BH179" t="s">
        <v>27</v>
      </c>
      <c r="BI179" t="s">
        <v>35</v>
      </c>
      <c r="BJ179" t="s">
        <v>28</v>
      </c>
      <c r="BK179" t="s">
        <v>29</v>
      </c>
      <c r="BL179" t="s">
        <v>43</v>
      </c>
      <c r="BM179" t="s">
        <v>63</v>
      </c>
      <c r="BN179" t="s">
        <v>46</v>
      </c>
      <c r="BO179" t="s">
        <v>33</v>
      </c>
      <c r="BP179" t="s">
        <v>64</v>
      </c>
      <c r="BQ179" t="s">
        <v>35</v>
      </c>
      <c r="BR179" t="s">
        <v>697</v>
      </c>
      <c r="BS179" t="s">
        <v>697</v>
      </c>
      <c r="BT179" t="s">
        <v>699</v>
      </c>
      <c r="BU179" t="s">
        <v>697</v>
      </c>
      <c r="BV179" t="s">
        <v>697</v>
      </c>
      <c r="BW179" t="s">
        <v>697</v>
      </c>
      <c r="BX179" t="s">
        <v>697</v>
      </c>
      <c r="BY179" t="s">
        <v>696</v>
      </c>
      <c r="BZ179" t="s">
        <v>700</v>
      </c>
      <c r="CA179" t="s">
        <v>696</v>
      </c>
      <c r="CB179" t="s">
        <v>697</v>
      </c>
      <c r="CC179" t="s">
        <v>965</v>
      </c>
    </row>
    <row r="180" spans="1:81" ht="24" customHeight="1" x14ac:dyDescent="0.2">
      <c r="A180">
        <v>11751477110</v>
      </c>
      <c r="B180" s="12">
        <v>44013.845914351848</v>
      </c>
      <c r="C180" s="12">
        <v>44013.853622685187</v>
      </c>
      <c r="H180" t="s">
        <v>712</v>
      </c>
      <c r="I180" t="s">
        <v>711</v>
      </c>
      <c r="J180" t="s">
        <v>710</v>
      </c>
      <c r="K180" t="s">
        <v>709</v>
      </c>
      <c r="L180" t="s">
        <v>708</v>
      </c>
      <c r="N180" t="s">
        <v>707</v>
      </c>
      <c r="O180" t="s">
        <v>66</v>
      </c>
      <c r="P180" t="s">
        <v>706</v>
      </c>
      <c r="Q180" t="s">
        <v>702</v>
      </c>
      <c r="R180" t="s">
        <v>187</v>
      </c>
      <c r="S180" t="s">
        <v>732</v>
      </c>
      <c r="T180" t="s">
        <v>716</v>
      </c>
      <c r="U180" t="s">
        <v>702</v>
      </c>
      <c r="V180">
        <v>6</v>
      </c>
      <c r="W180" t="s">
        <v>703</v>
      </c>
      <c r="Y180" t="s">
        <v>22</v>
      </c>
      <c r="AA180">
        <v>6</v>
      </c>
      <c r="AB180" t="s">
        <v>38</v>
      </c>
      <c r="AC180" t="s">
        <v>726</v>
      </c>
      <c r="AD180" t="s">
        <v>726</v>
      </c>
      <c r="AE180" t="s">
        <v>699</v>
      </c>
      <c r="AF180" t="s">
        <v>726</v>
      </c>
      <c r="AG180" t="s">
        <v>726</v>
      </c>
      <c r="AH180" t="s">
        <v>722</v>
      </c>
      <c r="AI180" t="s">
        <v>738</v>
      </c>
      <c r="AJ180" t="s">
        <v>79</v>
      </c>
      <c r="AL180" t="s">
        <v>720</v>
      </c>
      <c r="AM180">
        <v>2</v>
      </c>
      <c r="AN180">
        <v>1</v>
      </c>
      <c r="AO180" t="s">
        <v>719</v>
      </c>
      <c r="AP180" t="s">
        <v>701</v>
      </c>
      <c r="AQ180" t="s">
        <v>713</v>
      </c>
      <c r="AR180" t="s">
        <v>701</v>
      </c>
      <c r="AS180" t="s">
        <v>701</v>
      </c>
      <c r="AT180" t="s">
        <v>713</v>
      </c>
      <c r="AU180" t="s">
        <v>701</v>
      </c>
      <c r="AV180" t="s">
        <v>713</v>
      </c>
      <c r="AW180" t="s">
        <v>713</v>
      </c>
      <c r="AX180" t="s">
        <v>713</v>
      </c>
      <c r="AY180" t="s">
        <v>713</v>
      </c>
      <c r="AZ180" t="s">
        <v>713</v>
      </c>
      <c r="BA180" t="s">
        <v>701</v>
      </c>
      <c r="BB180" t="s">
        <v>713</v>
      </c>
      <c r="BC180" t="s">
        <v>713</v>
      </c>
      <c r="BD180" t="s">
        <v>908</v>
      </c>
      <c r="BE180" t="s">
        <v>52</v>
      </c>
      <c r="BF180" t="s">
        <v>58</v>
      </c>
      <c r="BG180" t="s">
        <v>59</v>
      </c>
      <c r="BH180" t="s">
        <v>60</v>
      </c>
      <c r="BI180" t="s">
        <v>41</v>
      </c>
      <c r="BJ180" t="s">
        <v>28</v>
      </c>
      <c r="BK180" t="s">
        <v>35</v>
      </c>
      <c r="BL180" t="s">
        <v>30</v>
      </c>
      <c r="BM180" t="s">
        <v>31</v>
      </c>
      <c r="BN180" t="s">
        <v>80</v>
      </c>
      <c r="BO180" t="s">
        <v>70</v>
      </c>
      <c r="BP180" t="s">
        <v>43</v>
      </c>
      <c r="BQ180" t="s">
        <v>71</v>
      </c>
      <c r="BR180" t="s">
        <v>696</v>
      </c>
      <c r="BS180" t="s">
        <v>698</v>
      </c>
      <c r="BT180" t="s">
        <v>696</v>
      </c>
      <c r="BU180" t="s">
        <v>698</v>
      </c>
      <c r="BV180" t="s">
        <v>696</v>
      </c>
      <c r="BW180" t="s">
        <v>698</v>
      </c>
      <c r="BX180" t="s">
        <v>698</v>
      </c>
      <c r="BY180" t="s">
        <v>696</v>
      </c>
      <c r="BZ180" t="s">
        <v>696</v>
      </c>
      <c r="CA180" t="s">
        <v>698</v>
      </c>
      <c r="CB180" t="s">
        <v>696</v>
      </c>
      <c r="CC180" t="s">
        <v>696</v>
      </c>
    </row>
    <row r="181" spans="1:81" ht="24" customHeight="1" x14ac:dyDescent="0.2">
      <c r="A181">
        <v>11751428981</v>
      </c>
      <c r="B181" s="12">
        <v>44013.835266203707</v>
      </c>
      <c r="C181" s="12">
        <v>44013.844907407409</v>
      </c>
      <c r="H181" t="s">
        <v>712</v>
      </c>
      <c r="I181" t="s">
        <v>711</v>
      </c>
      <c r="J181" t="s">
        <v>710</v>
      </c>
      <c r="K181" t="s">
        <v>709</v>
      </c>
      <c r="L181" t="s">
        <v>708</v>
      </c>
      <c r="N181" t="s">
        <v>717</v>
      </c>
      <c r="O181" t="s">
        <v>55</v>
      </c>
      <c r="P181" t="s">
        <v>21</v>
      </c>
      <c r="Q181" t="s">
        <v>702</v>
      </c>
      <c r="R181" t="s">
        <v>62</v>
      </c>
      <c r="S181" t="s">
        <v>705</v>
      </c>
      <c r="T181" t="s">
        <v>716</v>
      </c>
      <c r="U181" t="s">
        <v>702</v>
      </c>
      <c r="V181">
        <v>9.5</v>
      </c>
      <c r="W181" t="s">
        <v>703</v>
      </c>
      <c r="Y181" t="s">
        <v>51</v>
      </c>
      <c r="AA181">
        <v>3</v>
      </c>
      <c r="AB181" t="s">
        <v>38</v>
      </c>
      <c r="AC181" t="s">
        <v>721</v>
      </c>
      <c r="AD181" t="s">
        <v>721</v>
      </c>
      <c r="AE181" t="s">
        <v>721</v>
      </c>
      <c r="AF181" t="s">
        <v>722</v>
      </c>
      <c r="AG181" t="s">
        <v>722</v>
      </c>
      <c r="AH181" t="s">
        <v>722</v>
      </c>
      <c r="AI181" t="s">
        <v>722</v>
      </c>
      <c r="AJ181" t="s">
        <v>149</v>
      </c>
      <c r="AL181" t="s">
        <v>720</v>
      </c>
      <c r="AM181">
        <v>15</v>
      </c>
      <c r="AN181">
        <v>1</v>
      </c>
      <c r="AO181" t="s">
        <v>719</v>
      </c>
      <c r="AP181" t="s">
        <v>701</v>
      </c>
      <c r="AQ181" t="s">
        <v>701</v>
      </c>
      <c r="AR181" t="s">
        <v>701</v>
      </c>
      <c r="AS181" t="s">
        <v>715</v>
      </c>
      <c r="AT181" t="s">
        <v>701</v>
      </c>
      <c r="AU181" t="s">
        <v>715</v>
      </c>
      <c r="AV181" t="s">
        <v>715</v>
      </c>
      <c r="AW181" t="s">
        <v>715</v>
      </c>
      <c r="AX181" t="s">
        <v>715</v>
      </c>
      <c r="AY181" t="s">
        <v>715</v>
      </c>
      <c r="AZ181" t="s">
        <v>715</v>
      </c>
      <c r="BA181" t="s">
        <v>715</v>
      </c>
      <c r="BB181" t="s">
        <v>715</v>
      </c>
      <c r="BC181" t="s">
        <v>715</v>
      </c>
      <c r="BD181" t="s">
        <v>908</v>
      </c>
      <c r="BE181" t="s">
        <v>52</v>
      </c>
      <c r="BF181" t="s">
        <v>25</v>
      </c>
      <c r="BG181" t="s">
        <v>59</v>
      </c>
      <c r="BH181" t="s">
        <v>23</v>
      </c>
      <c r="BI181" t="s">
        <v>41</v>
      </c>
      <c r="BJ181" t="s">
        <v>74</v>
      </c>
      <c r="BK181" t="s">
        <v>35</v>
      </c>
      <c r="BL181" t="s">
        <v>64</v>
      </c>
      <c r="BM181" t="s">
        <v>31</v>
      </c>
      <c r="BN181" t="s">
        <v>32</v>
      </c>
      <c r="BO181" t="s">
        <v>33</v>
      </c>
      <c r="BP181" t="s">
        <v>34</v>
      </c>
      <c r="BQ181" t="s">
        <v>35</v>
      </c>
      <c r="BR181" t="s">
        <v>697</v>
      </c>
      <c r="BS181" t="s">
        <v>696</v>
      </c>
      <c r="BT181" t="s">
        <v>699</v>
      </c>
      <c r="BU181" t="s">
        <v>697</v>
      </c>
      <c r="BV181" t="s">
        <v>700</v>
      </c>
      <c r="BW181" t="s">
        <v>697</v>
      </c>
      <c r="BX181" t="s">
        <v>700</v>
      </c>
      <c r="BY181" t="s">
        <v>696</v>
      </c>
      <c r="BZ181" t="s">
        <v>965</v>
      </c>
      <c r="CA181" t="s">
        <v>700</v>
      </c>
      <c r="CB181" t="s">
        <v>965</v>
      </c>
      <c r="CC181" t="s">
        <v>697</v>
      </c>
    </row>
    <row r="182" spans="1:81" ht="24" customHeight="1" x14ac:dyDescent="0.2">
      <c r="A182">
        <v>11751198746</v>
      </c>
      <c r="B182" s="12">
        <v>44013.786469907405</v>
      </c>
      <c r="C182" s="12">
        <v>44013.787499999999</v>
      </c>
      <c r="H182" t="s">
        <v>712</v>
      </c>
      <c r="I182" t="s">
        <v>711</v>
      </c>
      <c r="J182" t="s">
        <v>710</v>
      </c>
      <c r="K182" t="s">
        <v>709</v>
      </c>
      <c r="L182" t="s">
        <v>708</v>
      </c>
    </row>
    <row r="183" spans="1:81" ht="24" customHeight="1" x14ac:dyDescent="0.2">
      <c r="A183">
        <v>11751194755</v>
      </c>
      <c r="B183" s="12">
        <v>44013.785509259258</v>
      </c>
      <c r="C183" s="12">
        <v>44013.78701388889</v>
      </c>
      <c r="H183" t="s">
        <v>712</v>
      </c>
      <c r="I183" t="s">
        <v>711</v>
      </c>
      <c r="J183" t="s">
        <v>710</v>
      </c>
      <c r="K183" t="s">
        <v>709</v>
      </c>
      <c r="L183" t="s">
        <v>708</v>
      </c>
      <c r="N183" t="s">
        <v>707</v>
      </c>
      <c r="O183" t="s">
        <v>66</v>
      </c>
      <c r="P183" t="s">
        <v>706</v>
      </c>
      <c r="R183" t="s">
        <v>92</v>
      </c>
      <c r="S183" t="s">
        <v>732</v>
      </c>
      <c r="T183" t="s">
        <v>716</v>
      </c>
      <c r="U183" t="s">
        <v>702</v>
      </c>
      <c r="V183">
        <v>8</v>
      </c>
      <c r="W183" t="s">
        <v>703</v>
      </c>
      <c r="Y183" t="s">
        <v>39</v>
      </c>
      <c r="AA183">
        <v>3</v>
      </c>
      <c r="AB183" t="s">
        <v>702</v>
      </c>
      <c r="AC183" t="s">
        <v>727</v>
      </c>
      <c r="AD183" t="s">
        <v>727</v>
      </c>
      <c r="AE183" t="s">
        <v>699</v>
      </c>
      <c r="AF183" t="s">
        <v>699</v>
      </c>
      <c r="AG183" t="s">
        <v>699</v>
      </c>
      <c r="AH183" t="s">
        <v>726</v>
      </c>
      <c r="AI183" t="s">
        <v>722</v>
      </c>
    </row>
    <row r="184" spans="1:81" ht="24" customHeight="1" x14ac:dyDescent="0.2">
      <c r="A184">
        <v>11751188980</v>
      </c>
      <c r="B184" s="12">
        <v>44013.528356481482</v>
      </c>
      <c r="C184" s="12">
        <v>44013.78460648148</v>
      </c>
      <c r="H184" t="s">
        <v>712</v>
      </c>
      <c r="I184" t="s">
        <v>711</v>
      </c>
      <c r="J184" t="s">
        <v>710</v>
      </c>
      <c r="K184" t="s">
        <v>709</v>
      </c>
      <c r="L184" t="s">
        <v>708</v>
      </c>
    </row>
    <row r="185" spans="1:81" ht="24" customHeight="1" x14ac:dyDescent="0.2">
      <c r="A185">
        <v>11751119560</v>
      </c>
      <c r="B185" s="12">
        <v>44013.768553240741</v>
      </c>
      <c r="C185" s="12">
        <v>44013.778009259258</v>
      </c>
      <c r="H185" t="s">
        <v>712</v>
      </c>
      <c r="I185" t="s">
        <v>711</v>
      </c>
      <c r="J185" t="s">
        <v>710</v>
      </c>
      <c r="K185" t="s">
        <v>709</v>
      </c>
      <c r="L185" t="s">
        <v>708</v>
      </c>
      <c r="N185" t="s">
        <v>707</v>
      </c>
      <c r="O185" t="s">
        <v>36</v>
      </c>
      <c r="P185" t="s">
        <v>706</v>
      </c>
      <c r="Q185" t="s">
        <v>702</v>
      </c>
      <c r="R185" t="s">
        <v>188</v>
      </c>
      <c r="S185" t="s">
        <v>732</v>
      </c>
      <c r="T185" t="s">
        <v>716</v>
      </c>
      <c r="U185" t="s">
        <v>702</v>
      </c>
      <c r="V185">
        <v>7.5</v>
      </c>
      <c r="W185" t="s">
        <v>703</v>
      </c>
      <c r="Y185" t="s">
        <v>39</v>
      </c>
      <c r="AA185">
        <v>2</v>
      </c>
      <c r="AB185" t="s">
        <v>702</v>
      </c>
      <c r="AC185" t="s">
        <v>722</v>
      </c>
      <c r="AD185" t="s">
        <v>721</v>
      </c>
      <c r="AE185" t="s">
        <v>726</v>
      </c>
      <c r="AF185" t="s">
        <v>722</v>
      </c>
      <c r="AG185" t="s">
        <v>722</v>
      </c>
      <c r="AH185" t="s">
        <v>726</v>
      </c>
      <c r="AI185" t="s">
        <v>699</v>
      </c>
      <c r="AP185" t="s">
        <v>701</v>
      </c>
      <c r="AQ185" t="s">
        <v>701</v>
      </c>
      <c r="AR185" t="s">
        <v>701</v>
      </c>
      <c r="AS185" t="s">
        <v>701</v>
      </c>
      <c r="AT185" t="s">
        <v>715</v>
      </c>
      <c r="AU185" t="s">
        <v>716</v>
      </c>
      <c r="AV185" t="s">
        <v>715</v>
      </c>
      <c r="AW185" t="s">
        <v>718</v>
      </c>
      <c r="AX185" t="s">
        <v>715</v>
      </c>
      <c r="AY185" t="s">
        <v>713</v>
      </c>
      <c r="AZ185" t="s">
        <v>713</v>
      </c>
      <c r="BA185" t="s">
        <v>718</v>
      </c>
      <c r="BB185" t="s">
        <v>701</v>
      </c>
      <c r="BC185" t="s">
        <v>715</v>
      </c>
      <c r="BD185" t="s">
        <v>23</v>
      </c>
      <c r="BE185" t="s">
        <v>68</v>
      </c>
      <c r="BF185" t="s">
        <v>43</v>
      </c>
      <c r="BG185" t="s">
        <v>53</v>
      </c>
      <c r="BH185" t="s">
        <v>60</v>
      </c>
      <c r="BI185" t="s">
        <v>35</v>
      </c>
      <c r="BJ185" t="s">
        <v>74</v>
      </c>
      <c r="BK185" t="s">
        <v>35</v>
      </c>
      <c r="BL185" t="s">
        <v>43</v>
      </c>
      <c r="BM185" t="s">
        <v>31</v>
      </c>
      <c r="BN185" t="s">
        <v>32</v>
      </c>
      <c r="BO185" t="s">
        <v>70</v>
      </c>
      <c r="BP185" t="s">
        <v>43</v>
      </c>
      <c r="BQ185" t="s">
        <v>71</v>
      </c>
      <c r="BR185" t="s">
        <v>696</v>
      </c>
      <c r="BS185" t="s">
        <v>698</v>
      </c>
      <c r="BT185" t="s">
        <v>696</v>
      </c>
      <c r="BU185" t="s">
        <v>700</v>
      </c>
      <c r="BV185" t="s">
        <v>697</v>
      </c>
      <c r="BW185" t="s">
        <v>700</v>
      </c>
      <c r="BX185" t="s">
        <v>965</v>
      </c>
      <c r="BY185" t="s">
        <v>697</v>
      </c>
      <c r="BZ185" t="s">
        <v>697</v>
      </c>
      <c r="CA185" t="s">
        <v>700</v>
      </c>
      <c r="CB185" t="s">
        <v>697</v>
      </c>
      <c r="CC185" t="s">
        <v>697</v>
      </c>
    </row>
    <row r="186" spans="1:81" ht="24" customHeight="1" x14ac:dyDescent="0.2">
      <c r="A186">
        <v>11751093280</v>
      </c>
      <c r="B186" s="12">
        <v>44013.763194444444</v>
      </c>
      <c r="C186" s="12">
        <v>44013.76734953704</v>
      </c>
      <c r="H186" t="s">
        <v>712</v>
      </c>
      <c r="I186" t="s">
        <v>711</v>
      </c>
      <c r="J186" t="s">
        <v>710</v>
      </c>
      <c r="K186" t="s">
        <v>709</v>
      </c>
      <c r="L186" t="s">
        <v>708</v>
      </c>
      <c r="N186" t="s">
        <v>717</v>
      </c>
      <c r="O186" t="s">
        <v>20</v>
      </c>
      <c r="P186" t="s">
        <v>21</v>
      </c>
      <c r="R186" t="s">
        <v>189</v>
      </c>
      <c r="S186" t="s">
        <v>705</v>
      </c>
      <c r="T186" t="s">
        <v>716</v>
      </c>
      <c r="U186" t="s">
        <v>38</v>
      </c>
      <c r="V186">
        <v>6</v>
      </c>
      <c r="W186" t="s">
        <v>703</v>
      </c>
      <c r="Y186" t="s">
        <v>39</v>
      </c>
      <c r="AA186">
        <v>2</v>
      </c>
      <c r="AB186" t="s">
        <v>38</v>
      </c>
      <c r="AC186" t="s">
        <v>721</v>
      </c>
      <c r="AD186" t="s">
        <v>721</v>
      </c>
      <c r="AE186" t="s">
        <v>726</v>
      </c>
      <c r="AF186" t="s">
        <v>722</v>
      </c>
      <c r="AG186" t="s">
        <v>722</v>
      </c>
      <c r="AH186" t="s">
        <v>722</v>
      </c>
      <c r="AI186" t="s">
        <v>722</v>
      </c>
      <c r="AJ186" t="s">
        <v>149</v>
      </c>
      <c r="AL186" t="s">
        <v>720</v>
      </c>
      <c r="AM186">
        <v>12</v>
      </c>
      <c r="AN186">
        <v>0</v>
      </c>
      <c r="AO186" t="s">
        <v>719</v>
      </c>
    </row>
    <row r="187" spans="1:81" ht="24" customHeight="1" x14ac:dyDescent="0.2">
      <c r="A187">
        <v>11751039465</v>
      </c>
      <c r="B187" s="12">
        <v>44013.742893518516</v>
      </c>
      <c r="C187" s="12">
        <v>44013.754421296297</v>
      </c>
      <c r="H187" t="s">
        <v>712</v>
      </c>
      <c r="I187" t="s">
        <v>711</v>
      </c>
      <c r="J187" t="s">
        <v>710</v>
      </c>
      <c r="K187" t="s">
        <v>709</v>
      </c>
      <c r="L187" t="s">
        <v>708</v>
      </c>
      <c r="N187" t="s">
        <v>707</v>
      </c>
      <c r="O187" t="s">
        <v>20</v>
      </c>
      <c r="P187" t="s">
        <v>706</v>
      </c>
      <c r="Q187" t="s">
        <v>38</v>
      </c>
      <c r="R187" t="s">
        <v>190</v>
      </c>
      <c r="S187" t="s">
        <v>705</v>
      </c>
      <c r="T187" t="s">
        <v>716</v>
      </c>
      <c r="U187" t="s">
        <v>702</v>
      </c>
      <c r="V187">
        <v>9</v>
      </c>
      <c r="W187" t="s">
        <v>724</v>
      </c>
      <c r="X187" t="s">
        <v>843</v>
      </c>
      <c r="Y187" t="s">
        <v>22</v>
      </c>
      <c r="AA187">
        <v>6</v>
      </c>
      <c r="AB187" t="s">
        <v>702</v>
      </c>
      <c r="AC187" t="s">
        <v>699</v>
      </c>
      <c r="AD187" t="s">
        <v>726</v>
      </c>
      <c r="AE187" t="s">
        <v>738</v>
      </c>
      <c r="AF187" t="s">
        <v>727</v>
      </c>
      <c r="AG187" t="s">
        <v>738</v>
      </c>
      <c r="AH187" t="s">
        <v>738</v>
      </c>
      <c r="AI187" t="s">
        <v>738</v>
      </c>
      <c r="AP187" t="s">
        <v>718</v>
      </c>
      <c r="AQ187" t="s">
        <v>718</v>
      </c>
      <c r="AR187" t="s">
        <v>718</v>
      </c>
      <c r="AS187" t="s">
        <v>718</v>
      </c>
      <c r="AT187" t="s">
        <v>718</v>
      </c>
      <c r="AU187" t="s">
        <v>718</v>
      </c>
      <c r="AV187" t="s">
        <v>718</v>
      </c>
      <c r="AW187" t="s">
        <v>718</v>
      </c>
      <c r="AX187" t="s">
        <v>718</v>
      </c>
      <c r="AY187" t="s">
        <v>718</v>
      </c>
      <c r="AZ187" t="s">
        <v>718</v>
      </c>
      <c r="BA187" t="s">
        <v>718</v>
      </c>
      <c r="BB187" t="s">
        <v>718</v>
      </c>
      <c r="BC187" t="s">
        <v>718</v>
      </c>
      <c r="BD187" t="s">
        <v>908</v>
      </c>
      <c r="BE187" t="s">
        <v>52</v>
      </c>
      <c r="BF187" t="s">
        <v>58</v>
      </c>
      <c r="BG187" t="s">
        <v>26</v>
      </c>
      <c r="BH187" t="s">
        <v>60</v>
      </c>
      <c r="BI187" t="s">
        <v>28</v>
      </c>
      <c r="BJ187" t="s">
        <v>28</v>
      </c>
      <c r="BK187" t="s">
        <v>35</v>
      </c>
      <c r="BL187" t="s">
        <v>30</v>
      </c>
      <c r="BM187" t="s">
        <v>31</v>
      </c>
      <c r="BN187" t="s">
        <v>32</v>
      </c>
      <c r="BO187" t="s">
        <v>33</v>
      </c>
      <c r="BP187" t="s">
        <v>43</v>
      </c>
      <c r="BQ187" t="s">
        <v>28</v>
      </c>
      <c r="BR187" t="s">
        <v>699</v>
      </c>
      <c r="BS187" t="s">
        <v>699</v>
      </c>
      <c r="BT187" t="s">
        <v>699</v>
      </c>
      <c r="BU187" t="s">
        <v>699</v>
      </c>
      <c r="BV187" t="s">
        <v>699</v>
      </c>
      <c r="BW187" t="s">
        <v>699</v>
      </c>
      <c r="BX187" t="s">
        <v>965</v>
      </c>
      <c r="BY187" t="s">
        <v>965</v>
      </c>
      <c r="BZ187" t="s">
        <v>965</v>
      </c>
      <c r="CA187" t="s">
        <v>965</v>
      </c>
      <c r="CB187" t="s">
        <v>965</v>
      </c>
      <c r="CC187" t="s">
        <v>965</v>
      </c>
    </row>
    <row r="188" spans="1:81" ht="24" customHeight="1" x14ac:dyDescent="0.2">
      <c r="A188">
        <v>11751035766</v>
      </c>
      <c r="B188" s="12">
        <v>44013.750243055554</v>
      </c>
      <c r="C188" s="12">
        <v>44013.796898148146</v>
      </c>
      <c r="H188" t="s">
        <v>712</v>
      </c>
      <c r="I188" t="s">
        <v>711</v>
      </c>
      <c r="J188" t="s">
        <v>710</v>
      </c>
      <c r="K188" t="s">
        <v>709</v>
      </c>
      <c r="L188" t="s">
        <v>708</v>
      </c>
      <c r="N188" t="s">
        <v>717</v>
      </c>
      <c r="O188" t="s">
        <v>72</v>
      </c>
      <c r="P188" t="s">
        <v>21</v>
      </c>
      <c r="Q188" t="s">
        <v>702</v>
      </c>
      <c r="R188" t="s">
        <v>65</v>
      </c>
      <c r="S188" t="s">
        <v>753</v>
      </c>
      <c r="T188" t="s">
        <v>716</v>
      </c>
      <c r="U188" t="s">
        <v>702</v>
      </c>
      <c r="V188">
        <v>7.5</v>
      </c>
      <c r="W188" t="s">
        <v>703</v>
      </c>
      <c r="Y188" t="s">
        <v>39</v>
      </c>
      <c r="AA188">
        <v>1</v>
      </c>
      <c r="AB188" t="s">
        <v>38</v>
      </c>
      <c r="AC188" t="s">
        <v>722</v>
      </c>
      <c r="AD188" t="s">
        <v>722</v>
      </c>
      <c r="AE188" t="s">
        <v>721</v>
      </c>
      <c r="AF188" t="s">
        <v>699</v>
      </c>
      <c r="AG188" t="s">
        <v>699</v>
      </c>
      <c r="AH188" t="s">
        <v>738</v>
      </c>
      <c r="AI188" t="s">
        <v>726</v>
      </c>
      <c r="AJ188" t="s">
        <v>106</v>
      </c>
      <c r="AL188" t="s">
        <v>720</v>
      </c>
      <c r="AM188">
        <v>10.5</v>
      </c>
      <c r="AN188">
        <v>4.5</v>
      </c>
      <c r="AO188" t="s">
        <v>739</v>
      </c>
      <c r="AP188" t="s">
        <v>701</v>
      </c>
      <c r="AQ188" t="s">
        <v>701</v>
      </c>
      <c r="AR188" t="s">
        <v>701</v>
      </c>
      <c r="AS188" t="s">
        <v>716</v>
      </c>
      <c r="AT188" t="s">
        <v>715</v>
      </c>
      <c r="AU188" t="s">
        <v>715</v>
      </c>
      <c r="AV188" t="s">
        <v>701</v>
      </c>
      <c r="AW188" t="s">
        <v>716</v>
      </c>
      <c r="AX188" t="s">
        <v>718</v>
      </c>
      <c r="AY188" t="s">
        <v>716</v>
      </c>
      <c r="AZ188" t="s">
        <v>701</v>
      </c>
      <c r="BA188" t="s">
        <v>715</v>
      </c>
      <c r="BB188" t="s">
        <v>718</v>
      </c>
      <c r="BC188" t="s">
        <v>715</v>
      </c>
      <c r="BD188" t="s">
        <v>908</v>
      </c>
      <c r="BE188" t="s">
        <v>68</v>
      </c>
      <c r="BF188" t="s">
        <v>43</v>
      </c>
      <c r="BG188" t="s">
        <v>59</v>
      </c>
      <c r="BH188" t="s">
        <v>60</v>
      </c>
      <c r="BI188" t="s">
        <v>35</v>
      </c>
      <c r="BJ188" t="s">
        <v>61</v>
      </c>
      <c r="BK188" t="s">
        <v>35</v>
      </c>
      <c r="BL188" t="s">
        <v>43</v>
      </c>
      <c r="BM188" t="s">
        <v>45</v>
      </c>
      <c r="BN188" t="s">
        <v>32</v>
      </c>
      <c r="BO188" t="s">
        <v>70</v>
      </c>
      <c r="BP188" t="s">
        <v>43</v>
      </c>
      <c r="BQ188" t="s">
        <v>71</v>
      </c>
    </row>
    <row r="189" spans="1:81" ht="24" customHeight="1" x14ac:dyDescent="0.2">
      <c r="A189">
        <v>11751031247</v>
      </c>
      <c r="B189" s="12">
        <v>44013.749780092592</v>
      </c>
      <c r="C189" s="12">
        <v>44013.750138888892</v>
      </c>
      <c r="I189" t="s">
        <v>711</v>
      </c>
      <c r="J189" t="s">
        <v>710</v>
      </c>
      <c r="K189" t="s">
        <v>709</v>
      </c>
      <c r="L189" t="s">
        <v>708</v>
      </c>
      <c r="M189" t="s">
        <v>775</v>
      </c>
    </row>
    <row r="190" spans="1:81" ht="24" customHeight="1" x14ac:dyDescent="0.2">
      <c r="A190">
        <v>11750920761</v>
      </c>
      <c r="B190" s="12">
        <v>44013.726643518516</v>
      </c>
      <c r="C190" s="12">
        <v>44013.732824074075</v>
      </c>
      <c r="H190" t="s">
        <v>712</v>
      </c>
      <c r="I190" t="s">
        <v>711</v>
      </c>
      <c r="J190" t="s">
        <v>710</v>
      </c>
      <c r="K190" t="s">
        <v>709</v>
      </c>
      <c r="L190" t="s">
        <v>708</v>
      </c>
      <c r="N190" t="s">
        <v>717</v>
      </c>
      <c r="O190" t="s">
        <v>55</v>
      </c>
      <c r="P190" t="s">
        <v>21</v>
      </c>
      <c r="R190" t="s">
        <v>62</v>
      </c>
      <c r="S190" t="s">
        <v>705</v>
      </c>
      <c r="T190" t="s">
        <v>716</v>
      </c>
      <c r="U190" t="s">
        <v>38</v>
      </c>
      <c r="V190">
        <v>7.5</v>
      </c>
      <c r="W190" t="s">
        <v>703</v>
      </c>
      <c r="Y190" t="s">
        <v>78</v>
      </c>
      <c r="AA190">
        <v>2</v>
      </c>
      <c r="AB190" t="s">
        <v>38</v>
      </c>
      <c r="AC190" t="s">
        <v>721</v>
      </c>
      <c r="AD190" t="s">
        <v>721</v>
      </c>
      <c r="AE190" t="s">
        <v>698</v>
      </c>
      <c r="AF190" t="s">
        <v>721</v>
      </c>
      <c r="AG190" t="s">
        <v>721</v>
      </c>
      <c r="AH190" t="s">
        <v>721</v>
      </c>
      <c r="AI190" t="s">
        <v>721</v>
      </c>
      <c r="AJ190" t="s">
        <v>149</v>
      </c>
      <c r="AL190" t="s">
        <v>751</v>
      </c>
      <c r="AM190">
        <v>17</v>
      </c>
      <c r="AO190" t="s">
        <v>739</v>
      </c>
      <c r="AP190" t="s">
        <v>701</v>
      </c>
      <c r="AQ190" t="s">
        <v>701</v>
      </c>
      <c r="AR190" t="s">
        <v>701</v>
      </c>
      <c r="AS190" t="s">
        <v>713</v>
      </c>
      <c r="AT190" t="s">
        <v>701</v>
      </c>
      <c r="AU190" t="s">
        <v>715</v>
      </c>
      <c r="AV190" t="s">
        <v>715</v>
      </c>
      <c r="AW190" t="s">
        <v>714</v>
      </c>
      <c r="AX190" t="s">
        <v>713</v>
      </c>
      <c r="AY190" t="s">
        <v>701</v>
      </c>
      <c r="AZ190" t="s">
        <v>715</v>
      </c>
      <c r="BA190" t="s">
        <v>713</v>
      </c>
      <c r="BB190" t="s">
        <v>713</v>
      </c>
      <c r="BC190" t="s">
        <v>713</v>
      </c>
      <c r="BD190" t="s">
        <v>908</v>
      </c>
      <c r="BE190" t="s">
        <v>24</v>
      </c>
      <c r="BF190" t="s">
        <v>43</v>
      </c>
      <c r="BG190" t="s">
        <v>59</v>
      </c>
      <c r="BH190" t="s">
        <v>60</v>
      </c>
      <c r="BI190" t="s">
        <v>41</v>
      </c>
      <c r="BJ190" t="s">
        <v>61</v>
      </c>
      <c r="BK190" t="s">
        <v>35</v>
      </c>
      <c r="BL190" t="s">
        <v>30</v>
      </c>
      <c r="BM190" t="s">
        <v>45</v>
      </c>
      <c r="BN190" t="s">
        <v>46</v>
      </c>
      <c r="BO190" t="s">
        <v>70</v>
      </c>
      <c r="BP190" t="s">
        <v>34</v>
      </c>
      <c r="BQ190" t="s">
        <v>71</v>
      </c>
      <c r="BR190" t="s">
        <v>696</v>
      </c>
      <c r="BS190" t="s">
        <v>698</v>
      </c>
      <c r="BT190" t="s">
        <v>696</v>
      </c>
      <c r="BU190" t="s">
        <v>700</v>
      </c>
      <c r="BV190" t="s">
        <v>696</v>
      </c>
      <c r="BW190" t="s">
        <v>698</v>
      </c>
      <c r="BX190" t="s">
        <v>700</v>
      </c>
      <c r="BY190" t="s">
        <v>700</v>
      </c>
      <c r="BZ190" t="s">
        <v>700</v>
      </c>
      <c r="CA190" t="s">
        <v>697</v>
      </c>
      <c r="CB190" t="s">
        <v>965</v>
      </c>
      <c r="CC190" t="s">
        <v>965</v>
      </c>
    </row>
    <row r="191" spans="1:81" ht="24" customHeight="1" x14ac:dyDescent="0.2">
      <c r="A191">
        <v>11750887597</v>
      </c>
      <c r="B191" s="12">
        <v>44013.720034722224</v>
      </c>
      <c r="C191" s="12">
        <v>44013.727013888885</v>
      </c>
      <c r="H191" t="s">
        <v>712</v>
      </c>
      <c r="I191" t="s">
        <v>711</v>
      </c>
      <c r="J191" t="s">
        <v>710</v>
      </c>
      <c r="K191" t="s">
        <v>709</v>
      </c>
      <c r="L191" t="s">
        <v>708</v>
      </c>
      <c r="N191" t="s">
        <v>717</v>
      </c>
      <c r="O191" t="s">
        <v>20</v>
      </c>
      <c r="P191" t="s">
        <v>706</v>
      </c>
      <c r="R191" t="s">
        <v>135</v>
      </c>
      <c r="S191" t="s">
        <v>705</v>
      </c>
      <c r="T191" t="s">
        <v>716</v>
      </c>
      <c r="U191" t="s">
        <v>38</v>
      </c>
      <c r="V191">
        <v>7</v>
      </c>
      <c r="W191" t="s">
        <v>703</v>
      </c>
      <c r="Y191" t="s">
        <v>51</v>
      </c>
      <c r="AA191">
        <v>1</v>
      </c>
      <c r="AB191" t="s">
        <v>38</v>
      </c>
      <c r="AC191" t="s">
        <v>721</v>
      </c>
      <c r="AD191" t="s">
        <v>721</v>
      </c>
      <c r="AE191" t="s">
        <v>721</v>
      </c>
      <c r="AF191" t="s">
        <v>699</v>
      </c>
      <c r="AG191" t="s">
        <v>726</v>
      </c>
      <c r="AH191" t="s">
        <v>721</v>
      </c>
      <c r="AI191" t="s">
        <v>721</v>
      </c>
      <c r="AJ191" t="s">
        <v>149</v>
      </c>
      <c r="AL191" t="s">
        <v>743</v>
      </c>
      <c r="AM191">
        <v>20</v>
      </c>
      <c r="AO191" t="s">
        <v>739</v>
      </c>
      <c r="AP191" t="s">
        <v>713</v>
      </c>
      <c r="AQ191" t="s">
        <v>701</v>
      </c>
      <c r="AR191" t="s">
        <v>714</v>
      </c>
      <c r="AS191" t="s">
        <v>718</v>
      </c>
      <c r="AT191" t="s">
        <v>718</v>
      </c>
      <c r="AU191" t="s">
        <v>716</v>
      </c>
      <c r="AV191" t="s">
        <v>718</v>
      </c>
      <c r="AW191" t="s">
        <v>716</v>
      </c>
      <c r="AX191" t="s">
        <v>715</v>
      </c>
      <c r="AY191" t="s">
        <v>715</v>
      </c>
      <c r="AZ191" t="s">
        <v>715</v>
      </c>
      <c r="BA191" t="s">
        <v>713</v>
      </c>
      <c r="BB191" t="s">
        <v>701</v>
      </c>
      <c r="BC191" t="s">
        <v>718</v>
      </c>
      <c r="BD191" t="s">
        <v>41</v>
      </c>
      <c r="BE191" t="s">
        <v>24</v>
      </c>
      <c r="BF191" t="s">
        <v>42</v>
      </c>
      <c r="BG191" t="s">
        <v>53</v>
      </c>
      <c r="BH191" t="s">
        <v>27</v>
      </c>
      <c r="BI191" t="s">
        <v>28</v>
      </c>
      <c r="BJ191" t="s">
        <v>28</v>
      </c>
      <c r="BK191" t="s">
        <v>44</v>
      </c>
      <c r="BL191" t="s">
        <v>29</v>
      </c>
      <c r="BM191" t="s">
        <v>31</v>
      </c>
      <c r="BN191" t="s">
        <v>46</v>
      </c>
      <c r="BO191" t="s">
        <v>54</v>
      </c>
      <c r="BP191" t="s">
        <v>64</v>
      </c>
      <c r="BQ191" t="s">
        <v>49</v>
      </c>
      <c r="BR191" t="s">
        <v>696</v>
      </c>
      <c r="BS191" t="s">
        <v>698</v>
      </c>
      <c r="BT191" t="s">
        <v>696</v>
      </c>
      <c r="BU191" t="s">
        <v>698</v>
      </c>
      <c r="BV191" t="s">
        <v>697</v>
      </c>
      <c r="BW191" t="s">
        <v>700</v>
      </c>
      <c r="BX191" t="s">
        <v>697</v>
      </c>
      <c r="BY191" t="s">
        <v>696</v>
      </c>
      <c r="BZ191" t="s">
        <v>697</v>
      </c>
      <c r="CA191" t="s">
        <v>965</v>
      </c>
      <c r="CB191" t="s">
        <v>700</v>
      </c>
      <c r="CC191" t="s">
        <v>697</v>
      </c>
    </row>
    <row r="192" spans="1:81" ht="24" customHeight="1" x14ac:dyDescent="0.2">
      <c r="A192">
        <v>11750781304</v>
      </c>
      <c r="B192" s="12">
        <v>44013.698171296295</v>
      </c>
      <c r="C192" s="12">
        <v>44013.706284722219</v>
      </c>
      <c r="H192" t="s">
        <v>712</v>
      </c>
      <c r="I192" t="s">
        <v>711</v>
      </c>
      <c r="J192" t="s">
        <v>710</v>
      </c>
      <c r="K192" t="s">
        <v>709</v>
      </c>
      <c r="L192" t="s">
        <v>708</v>
      </c>
      <c r="N192" t="s">
        <v>707</v>
      </c>
      <c r="O192" t="s">
        <v>66</v>
      </c>
      <c r="P192" t="s">
        <v>21</v>
      </c>
      <c r="R192" t="s">
        <v>191</v>
      </c>
      <c r="S192" t="s">
        <v>732</v>
      </c>
      <c r="T192" t="s">
        <v>704</v>
      </c>
      <c r="U192" t="s">
        <v>38</v>
      </c>
      <c r="V192">
        <v>6</v>
      </c>
      <c r="W192" t="s">
        <v>703</v>
      </c>
      <c r="Y192" t="s">
        <v>78</v>
      </c>
      <c r="AA192">
        <v>5</v>
      </c>
      <c r="AB192" t="s">
        <v>38</v>
      </c>
      <c r="AC192" t="s">
        <v>722</v>
      </c>
      <c r="AD192" t="s">
        <v>722</v>
      </c>
      <c r="AE192" t="s">
        <v>699</v>
      </c>
      <c r="AF192" t="s">
        <v>726</v>
      </c>
      <c r="AG192" t="s">
        <v>726</v>
      </c>
      <c r="AH192" t="s">
        <v>738</v>
      </c>
      <c r="AI192" t="s">
        <v>698</v>
      </c>
      <c r="AJ192" t="s">
        <v>149</v>
      </c>
      <c r="AL192" t="s">
        <v>720</v>
      </c>
      <c r="AM192">
        <v>8</v>
      </c>
      <c r="AO192" t="s">
        <v>719</v>
      </c>
      <c r="AP192" t="s">
        <v>718</v>
      </c>
      <c r="AQ192" t="s">
        <v>715</v>
      </c>
      <c r="AR192" t="s">
        <v>715</v>
      </c>
      <c r="AS192" t="s">
        <v>714</v>
      </c>
      <c r="AT192" t="s">
        <v>715</v>
      </c>
      <c r="AU192" t="s">
        <v>714</v>
      </c>
      <c r="AV192" t="s">
        <v>715</v>
      </c>
      <c r="AW192" t="s">
        <v>714</v>
      </c>
      <c r="AX192" t="s">
        <v>718</v>
      </c>
      <c r="AY192" t="s">
        <v>715</v>
      </c>
      <c r="AZ192" t="s">
        <v>715</v>
      </c>
      <c r="BA192" t="s">
        <v>714</v>
      </c>
      <c r="BB192" t="s">
        <v>715</v>
      </c>
      <c r="BC192" t="s">
        <v>714</v>
      </c>
      <c r="BD192" t="s">
        <v>23</v>
      </c>
      <c r="BE192" t="s">
        <v>52</v>
      </c>
      <c r="BF192" t="s">
        <v>25</v>
      </c>
      <c r="BG192" t="s">
        <v>53</v>
      </c>
      <c r="BH192" t="s">
        <v>23</v>
      </c>
      <c r="BI192" t="s">
        <v>28</v>
      </c>
      <c r="BJ192" t="s">
        <v>28</v>
      </c>
      <c r="BK192" t="s">
        <v>35</v>
      </c>
      <c r="BL192" t="s">
        <v>43</v>
      </c>
      <c r="BM192" t="s">
        <v>63</v>
      </c>
      <c r="BN192" t="s">
        <v>46</v>
      </c>
      <c r="BO192" t="s">
        <v>54</v>
      </c>
      <c r="BP192" t="s">
        <v>43</v>
      </c>
      <c r="BQ192" t="s">
        <v>35</v>
      </c>
      <c r="BR192" t="s">
        <v>699</v>
      </c>
      <c r="BS192" t="s">
        <v>699</v>
      </c>
      <c r="BT192" t="s">
        <v>700</v>
      </c>
      <c r="BU192" t="s">
        <v>697</v>
      </c>
      <c r="BV192" t="s">
        <v>700</v>
      </c>
      <c r="BW192" t="s">
        <v>697</v>
      </c>
      <c r="BX192" t="s">
        <v>697</v>
      </c>
      <c r="BY192" t="s">
        <v>700</v>
      </c>
      <c r="BZ192" t="s">
        <v>700</v>
      </c>
      <c r="CA192" t="s">
        <v>965</v>
      </c>
      <c r="CB192" t="s">
        <v>697</v>
      </c>
      <c r="CC192" t="s">
        <v>965</v>
      </c>
    </row>
    <row r="193" spans="1:81" ht="24" customHeight="1" x14ac:dyDescent="0.2">
      <c r="A193">
        <v>11750426320</v>
      </c>
      <c r="B193" s="12">
        <v>44013.631354166668</v>
      </c>
      <c r="C193" s="12">
        <v>44013.633356481485</v>
      </c>
      <c r="H193" t="s">
        <v>712</v>
      </c>
      <c r="I193" t="s">
        <v>711</v>
      </c>
      <c r="J193" t="s">
        <v>710</v>
      </c>
      <c r="K193" t="s">
        <v>709</v>
      </c>
      <c r="L193" t="s">
        <v>708</v>
      </c>
      <c r="N193" t="s">
        <v>717</v>
      </c>
      <c r="O193" t="s">
        <v>20</v>
      </c>
      <c r="P193" t="s">
        <v>706</v>
      </c>
      <c r="Q193" t="s">
        <v>702</v>
      </c>
      <c r="R193" t="s">
        <v>92</v>
      </c>
      <c r="S193" t="s">
        <v>732</v>
      </c>
      <c r="T193" t="s">
        <v>716</v>
      </c>
      <c r="U193" t="s">
        <v>38</v>
      </c>
      <c r="V193">
        <v>8.5</v>
      </c>
      <c r="W193" t="s">
        <v>703</v>
      </c>
      <c r="Y193" t="s">
        <v>39</v>
      </c>
      <c r="AA193">
        <v>2</v>
      </c>
      <c r="AB193" t="s">
        <v>38</v>
      </c>
      <c r="AC193" t="s">
        <v>722</v>
      </c>
      <c r="AD193" t="s">
        <v>722</v>
      </c>
      <c r="AE193" t="s">
        <v>727</v>
      </c>
      <c r="AF193" t="s">
        <v>738</v>
      </c>
      <c r="AG193" t="s">
        <v>738</v>
      </c>
      <c r="AH193" t="s">
        <v>726</v>
      </c>
      <c r="AI193" t="s">
        <v>722</v>
      </c>
      <c r="AJ193" t="s">
        <v>106</v>
      </c>
      <c r="AL193" t="s">
        <v>720</v>
      </c>
      <c r="AM193">
        <v>8</v>
      </c>
      <c r="AN193">
        <v>0</v>
      </c>
      <c r="AO193" t="s">
        <v>739</v>
      </c>
    </row>
    <row r="194" spans="1:81" ht="24" customHeight="1" x14ac:dyDescent="0.2">
      <c r="A194">
        <v>11750364497</v>
      </c>
      <c r="B194" s="12">
        <v>44013.619618055556</v>
      </c>
      <c r="C194" s="12">
        <v>44013.624363425923</v>
      </c>
      <c r="H194" t="s">
        <v>712</v>
      </c>
      <c r="I194" t="s">
        <v>711</v>
      </c>
      <c r="J194" t="s">
        <v>710</v>
      </c>
      <c r="K194" t="s">
        <v>709</v>
      </c>
      <c r="L194" t="s">
        <v>708</v>
      </c>
      <c r="N194" t="s">
        <v>707</v>
      </c>
      <c r="O194" t="s">
        <v>66</v>
      </c>
      <c r="P194" t="s">
        <v>21</v>
      </c>
      <c r="Q194" t="s">
        <v>797</v>
      </c>
      <c r="R194" t="s">
        <v>192</v>
      </c>
      <c r="S194" t="s">
        <v>732</v>
      </c>
      <c r="T194" t="s">
        <v>728</v>
      </c>
      <c r="U194" t="s">
        <v>38</v>
      </c>
      <c r="V194">
        <v>7</v>
      </c>
      <c r="W194" t="s">
        <v>703</v>
      </c>
      <c r="Y194" t="s">
        <v>51</v>
      </c>
      <c r="AA194">
        <v>4</v>
      </c>
      <c r="AB194" t="s">
        <v>38</v>
      </c>
      <c r="AC194" t="s">
        <v>722</v>
      </c>
      <c r="AD194" t="s">
        <v>726</v>
      </c>
      <c r="AE194" t="s">
        <v>727</v>
      </c>
      <c r="AF194" t="s">
        <v>726</v>
      </c>
      <c r="AG194" t="s">
        <v>726</v>
      </c>
      <c r="AH194" t="s">
        <v>722</v>
      </c>
      <c r="AI194" t="s">
        <v>722</v>
      </c>
      <c r="AJ194" t="s">
        <v>149</v>
      </c>
      <c r="AL194" t="s">
        <v>720</v>
      </c>
      <c r="AM194">
        <v>6</v>
      </c>
      <c r="AO194" t="s">
        <v>739</v>
      </c>
      <c r="AP194" t="s">
        <v>715</v>
      </c>
      <c r="AQ194" t="s">
        <v>701</v>
      </c>
      <c r="AR194" t="s">
        <v>701</v>
      </c>
      <c r="AS194" t="s">
        <v>701</v>
      </c>
      <c r="AT194" t="s">
        <v>701</v>
      </c>
      <c r="AU194" t="s">
        <v>714</v>
      </c>
      <c r="AV194" t="s">
        <v>713</v>
      </c>
      <c r="AW194" t="s">
        <v>718</v>
      </c>
      <c r="AX194" t="s">
        <v>715</v>
      </c>
      <c r="AY194" t="s">
        <v>701</v>
      </c>
      <c r="AZ194" t="s">
        <v>701</v>
      </c>
      <c r="BA194" t="s">
        <v>701</v>
      </c>
      <c r="BB194" t="s">
        <v>701</v>
      </c>
      <c r="BC194" t="s">
        <v>701</v>
      </c>
      <c r="BD194" t="s">
        <v>908</v>
      </c>
      <c r="BE194" t="s">
        <v>68</v>
      </c>
      <c r="BF194" t="s">
        <v>25</v>
      </c>
      <c r="BG194" t="s">
        <v>53</v>
      </c>
      <c r="BH194" t="s">
        <v>60</v>
      </c>
      <c r="BI194" t="s">
        <v>41</v>
      </c>
      <c r="BJ194" t="s">
        <v>74</v>
      </c>
      <c r="BK194" t="s">
        <v>35</v>
      </c>
      <c r="BL194" t="s">
        <v>43</v>
      </c>
      <c r="BM194" t="s">
        <v>45</v>
      </c>
      <c r="BN194" t="s">
        <v>43</v>
      </c>
      <c r="BO194" t="s">
        <v>70</v>
      </c>
      <c r="BP194" t="s">
        <v>43</v>
      </c>
      <c r="BQ194" t="s">
        <v>71</v>
      </c>
      <c r="BR194" t="s">
        <v>697</v>
      </c>
      <c r="BS194" t="s">
        <v>700</v>
      </c>
      <c r="BT194" t="s">
        <v>697</v>
      </c>
      <c r="BU194" t="s">
        <v>699</v>
      </c>
      <c r="BV194" t="s">
        <v>699</v>
      </c>
      <c r="BW194" t="s">
        <v>699</v>
      </c>
      <c r="BX194" t="s">
        <v>700</v>
      </c>
      <c r="BY194" t="s">
        <v>696</v>
      </c>
      <c r="BZ194" t="s">
        <v>696</v>
      </c>
      <c r="CA194" t="s">
        <v>698</v>
      </c>
      <c r="CB194" t="s">
        <v>697</v>
      </c>
      <c r="CC194" t="s">
        <v>697</v>
      </c>
    </row>
    <row r="195" spans="1:81" ht="24" customHeight="1" x14ac:dyDescent="0.2">
      <c r="A195">
        <v>11750353445</v>
      </c>
      <c r="B195" s="12">
        <v>44013.617245370369</v>
      </c>
      <c r="C195" s="12">
        <v>44013.617812500001</v>
      </c>
      <c r="H195" t="s">
        <v>712</v>
      </c>
      <c r="I195" t="s">
        <v>711</v>
      </c>
      <c r="J195" t="s">
        <v>710</v>
      </c>
      <c r="K195" t="s">
        <v>709</v>
      </c>
      <c r="L195" t="s">
        <v>708</v>
      </c>
    </row>
    <row r="196" spans="1:81" ht="24" customHeight="1" x14ac:dyDescent="0.2">
      <c r="A196">
        <v>11749929175</v>
      </c>
      <c r="B196" s="12">
        <v>44013.528356481482</v>
      </c>
      <c r="C196" s="12">
        <v>44013.529074074075</v>
      </c>
      <c r="H196" t="s">
        <v>712</v>
      </c>
      <c r="I196" t="s">
        <v>711</v>
      </c>
      <c r="J196" t="s">
        <v>710</v>
      </c>
      <c r="K196" t="s">
        <v>709</v>
      </c>
      <c r="L196" t="s">
        <v>708</v>
      </c>
    </row>
    <row r="197" spans="1:81" ht="24" customHeight="1" x14ac:dyDescent="0.2">
      <c r="A197">
        <v>11749881317</v>
      </c>
      <c r="B197" s="12">
        <v>44012.990451388891</v>
      </c>
      <c r="C197" s="12">
        <v>44013.522222222222</v>
      </c>
      <c r="H197" t="s">
        <v>712</v>
      </c>
      <c r="I197" t="s">
        <v>711</v>
      </c>
      <c r="J197" t="s">
        <v>710</v>
      </c>
      <c r="K197" t="s">
        <v>709</v>
      </c>
      <c r="L197" t="s">
        <v>708</v>
      </c>
      <c r="N197" t="s">
        <v>717</v>
      </c>
      <c r="O197" t="s">
        <v>36</v>
      </c>
      <c r="P197" t="s">
        <v>706</v>
      </c>
      <c r="Q197" t="s">
        <v>702</v>
      </c>
      <c r="R197" t="s">
        <v>124</v>
      </c>
      <c r="S197" t="s">
        <v>732</v>
      </c>
      <c r="T197" t="s">
        <v>716</v>
      </c>
      <c r="U197" t="s">
        <v>702</v>
      </c>
      <c r="V197">
        <v>7</v>
      </c>
      <c r="W197" t="s">
        <v>703</v>
      </c>
      <c r="Y197" t="s">
        <v>78</v>
      </c>
      <c r="AA197">
        <v>2</v>
      </c>
      <c r="AB197" t="s">
        <v>38</v>
      </c>
      <c r="AC197" t="s">
        <v>726</v>
      </c>
      <c r="AD197" t="s">
        <v>722</v>
      </c>
      <c r="AE197" t="s">
        <v>721</v>
      </c>
      <c r="AF197" t="s">
        <v>699</v>
      </c>
      <c r="AG197" t="s">
        <v>727</v>
      </c>
      <c r="AH197" t="s">
        <v>726</v>
      </c>
      <c r="AI197" t="s">
        <v>699</v>
      </c>
      <c r="AJ197" t="s">
        <v>130</v>
      </c>
      <c r="AL197" t="s">
        <v>720</v>
      </c>
      <c r="AM197">
        <v>5</v>
      </c>
      <c r="AN197">
        <v>1</v>
      </c>
      <c r="AO197" t="s">
        <v>739</v>
      </c>
      <c r="AP197" t="s">
        <v>701</v>
      </c>
      <c r="AQ197" t="s">
        <v>713</v>
      </c>
      <c r="AR197" t="s">
        <v>701</v>
      </c>
      <c r="AS197" t="s">
        <v>713</v>
      </c>
      <c r="AT197" t="s">
        <v>713</v>
      </c>
      <c r="AU197" t="s">
        <v>716</v>
      </c>
      <c r="AV197" t="s">
        <v>715</v>
      </c>
      <c r="AW197" t="s">
        <v>716</v>
      </c>
      <c r="AX197" t="s">
        <v>701</v>
      </c>
      <c r="AY197" t="s">
        <v>701</v>
      </c>
      <c r="AZ197" t="s">
        <v>713</v>
      </c>
      <c r="BA197" t="s">
        <v>713</v>
      </c>
      <c r="BB197" t="s">
        <v>701</v>
      </c>
      <c r="BC197" t="s">
        <v>713</v>
      </c>
      <c r="BD197" t="s">
        <v>23</v>
      </c>
      <c r="BE197" t="s">
        <v>68</v>
      </c>
      <c r="BF197" t="s">
        <v>43</v>
      </c>
      <c r="BG197" t="s">
        <v>59</v>
      </c>
      <c r="BH197" t="s">
        <v>60</v>
      </c>
      <c r="BI197" t="s">
        <v>35</v>
      </c>
      <c r="BJ197" t="s">
        <v>28</v>
      </c>
      <c r="BK197" t="s">
        <v>35</v>
      </c>
      <c r="BL197" t="s">
        <v>43</v>
      </c>
      <c r="BM197" t="s">
        <v>31</v>
      </c>
      <c r="BN197" t="s">
        <v>80</v>
      </c>
      <c r="BO197" t="s">
        <v>70</v>
      </c>
      <c r="BP197" t="s">
        <v>43</v>
      </c>
      <c r="BQ197" t="s">
        <v>71</v>
      </c>
      <c r="BR197" t="s">
        <v>697</v>
      </c>
      <c r="BS197" t="s">
        <v>700</v>
      </c>
      <c r="BT197" t="s">
        <v>697</v>
      </c>
      <c r="BU197" t="s">
        <v>700</v>
      </c>
      <c r="BV197" t="s">
        <v>697</v>
      </c>
      <c r="BW197" t="s">
        <v>700</v>
      </c>
      <c r="BX197" t="s">
        <v>698</v>
      </c>
      <c r="BY197" t="s">
        <v>700</v>
      </c>
      <c r="BZ197" t="s">
        <v>700</v>
      </c>
      <c r="CA197" t="s">
        <v>697</v>
      </c>
      <c r="CB197" t="s">
        <v>696</v>
      </c>
      <c r="CC197" t="s">
        <v>696</v>
      </c>
    </row>
    <row r="198" spans="1:81" ht="24" customHeight="1" x14ac:dyDescent="0.2">
      <c r="A198">
        <v>11749606577</v>
      </c>
      <c r="B198" s="12">
        <v>44013.448807870373</v>
      </c>
      <c r="C198" s="12">
        <v>44013.455405092594</v>
      </c>
      <c r="H198" t="s">
        <v>712</v>
      </c>
      <c r="I198" t="s">
        <v>711</v>
      </c>
      <c r="J198" t="s">
        <v>710</v>
      </c>
      <c r="K198" t="s">
        <v>709</v>
      </c>
      <c r="L198" t="s">
        <v>708</v>
      </c>
      <c r="N198" t="s">
        <v>707</v>
      </c>
      <c r="O198" t="s">
        <v>159</v>
      </c>
      <c r="P198" t="s">
        <v>706</v>
      </c>
      <c r="R198" t="s">
        <v>193</v>
      </c>
      <c r="S198" t="s">
        <v>732</v>
      </c>
      <c r="T198" t="s">
        <v>716</v>
      </c>
      <c r="U198" t="s">
        <v>38</v>
      </c>
      <c r="V198">
        <v>7.5</v>
      </c>
      <c r="W198" t="s">
        <v>703</v>
      </c>
      <c r="Y198" t="s">
        <v>51</v>
      </c>
      <c r="AA198">
        <v>2</v>
      </c>
      <c r="AB198" t="s">
        <v>38</v>
      </c>
      <c r="AC198" t="s">
        <v>722</v>
      </c>
      <c r="AD198" t="s">
        <v>722</v>
      </c>
      <c r="AE198" t="s">
        <v>726</v>
      </c>
      <c r="AF198" t="s">
        <v>699</v>
      </c>
      <c r="AG198" t="s">
        <v>699</v>
      </c>
      <c r="AH198" t="s">
        <v>726</v>
      </c>
      <c r="AI198" t="s">
        <v>722</v>
      </c>
      <c r="AJ198" t="s">
        <v>130</v>
      </c>
      <c r="AL198" t="s">
        <v>720</v>
      </c>
      <c r="AM198">
        <v>6</v>
      </c>
      <c r="AN198">
        <v>0</v>
      </c>
      <c r="AO198" t="s">
        <v>739</v>
      </c>
      <c r="AP198" t="s">
        <v>701</v>
      </c>
      <c r="AQ198" t="s">
        <v>701</v>
      </c>
      <c r="AR198" t="s">
        <v>701</v>
      </c>
      <c r="AS198" t="s">
        <v>701</v>
      </c>
      <c r="AT198" t="s">
        <v>714</v>
      </c>
      <c r="AU198" t="s">
        <v>714</v>
      </c>
      <c r="AV198" t="s">
        <v>701</v>
      </c>
      <c r="AW198" t="s">
        <v>715</v>
      </c>
      <c r="AX198" t="s">
        <v>701</v>
      </c>
      <c r="AY198" t="s">
        <v>701</v>
      </c>
      <c r="AZ198" t="s">
        <v>701</v>
      </c>
      <c r="BA198" t="s">
        <v>714</v>
      </c>
      <c r="BB198" t="s">
        <v>701</v>
      </c>
      <c r="BC198" t="s">
        <v>701</v>
      </c>
      <c r="BD198" t="s">
        <v>43</v>
      </c>
      <c r="BE198" t="s">
        <v>68</v>
      </c>
      <c r="BF198" t="s">
        <v>43</v>
      </c>
      <c r="BG198" t="s">
        <v>59</v>
      </c>
      <c r="BH198" t="s">
        <v>69</v>
      </c>
      <c r="BI198" t="s">
        <v>41</v>
      </c>
      <c r="BJ198" t="s">
        <v>61</v>
      </c>
      <c r="BK198" t="s">
        <v>35</v>
      </c>
      <c r="BL198" t="s">
        <v>43</v>
      </c>
      <c r="BM198" t="s">
        <v>45</v>
      </c>
      <c r="BN198" t="s">
        <v>43</v>
      </c>
      <c r="BO198" t="s">
        <v>70</v>
      </c>
      <c r="BP198" t="s">
        <v>43</v>
      </c>
      <c r="BQ198" t="s">
        <v>71</v>
      </c>
      <c r="BR198" t="s">
        <v>697</v>
      </c>
      <c r="BS198" t="s">
        <v>700</v>
      </c>
      <c r="BT198" t="s">
        <v>697</v>
      </c>
      <c r="BU198" t="s">
        <v>700</v>
      </c>
      <c r="BV198" t="s">
        <v>697</v>
      </c>
      <c r="BW198" t="s">
        <v>700</v>
      </c>
      <c r="BX198" t="s">
        <v>700</v>
      </c>
      <c r="BY198" t="s">
        <v>697</v>
      </c>
      <c r="BZ198" t="s">
        <v>697</v>
      </c>
      <c r="CA198" t="s">
        <v>700</v>
      </c>
      <c r="CB198" t="s">
        <v>697</v>
      </c>
      <c r="CC198" t="s">
        <v>697</v>
      </c>
    </row>
    <row r="199" spans="1:81" ht="24" customHeight="1" x14ac:dyDescent="0.2">
      <c r="A199">
        <v>11749501409</v>
      </c>
      <c r="B199" s="12">
        <v>44013.417581018519</v>
      </c>
      <c r="C199" s="12">
        <v>44013.427997685183</v>
      </c>
      <c r="H199" t="s">
        <v>712</v>
      </c>
      <c r="I199" t="s">
        <v>711</v>
      </c>
      <c r="J199" t="s">
        <v>710</v>
      </c>
      <c r="K199" t="s">
        <v>709</v>
      </c>
      <c r="L199" t="s">
        <v>708</v>
      </c>
      <c r="N199" t="s">
        <v>717</v>
      </c>
      <c r="O199" t="s">
        <v>55</v>
      </c>
      <c r="P199" t="s">
        <v>706</v>
      </c>
      <c r="R199" t="s">
        <v>62</v>
      </c>
      <c r="S199" t="s">
        <v>705</v>
      </c>
      <c r="T199" t="s">
        <v>716</v>
      </c>
      <c r="U199" t="s">
        <v>38</v>
      </c>
      <c r="V199">
        <v>8</v>
      </c>
      <c r="W199" t="s">
        <v>703</v>
      </c>
      <c r="Y199" t="s">
        <v>78</v>
      </c>
      <c r="AA199">
        <v>5</v>
      </c>
      <c r="AB199" t="s">
        <v>38</v>
      </c>
      <c r="AC199" t="s">
        <v>722</v>
      </c>
      <c r="AD199" t="s">
        <v>721</v>
      </c>
      <c r="AE199" t="s">
        <v>722</v>
      </c>
      <c r="AF199" t="s">
        <v>722</v>
      </c>
      <c r="AG199" t="s">
        <v>721</v>
      </c>
      <c r="AH199" t="s">
        <v>721</v>
      </c>
      <c r="AI199" t="s">
        <v>721</v>
      </c>
      <c r="AJ199" t="s">
        <v>106</v>
      </c>
      <c r="AL199" t="s">
        <v>720</v>
      </c>
      <c r="AM199">
        <v>7.5</v>
      </c>
      <c r="AN199">
        <v>2</v>
      </c>
      <c r="AO199" t="s">
        <v>739</v>
      </c>
      <c r="AP199" t="s">
        <v>715</v>
      </c>
      <c r="AQ199" t="s">
        <v>715</v>
      </c>
      <c r="AR199" t="s">
        <v>718</v>
      </c>
      <c r="AS199" t="s">
        <v>718</v>
      </c>
      <c r="AT199" t="s">
        <v>715</v>
      </c>
      <c r="AU199" t="s">
        <v>716</v>
      </c>
      <c r="AV199" t="s">
        <v>701</v>
      </c>
      <c r="AW199" t="s">
        <v>718</v>
      </c>
      <c r="AX199" t="s">
        <v>714</v>
      </c>
      <c r="AY199" t="s">
        <v>715</v>
      </c>
      <c r="AZ199" t="s">
        <v>701</v>
      </c>
      <c r="BA199" t="s">
        <v>718</v>
      </c>
      <c r="BB199" t="s">
        <v>718</v>
      </c>
      <c r="BC199" t="s">
        <v>715</v>
      </c>
      <c r="BD199" t="s">
        <v>908</v>
      </c>
      <c r="BE199" t="s">
        <v>68</v>
      </c>
      <c r="BF199" t="s">
        <v>43</v>
      </c>
      <c r="BG199" t="s">
        <v>59</v>
      </c>
      <c r="BH199" t="s">
        <v>23</v>
      </c>
      <c r="BI199" t="s">
        <v>35</v>
      </c>
      <c r="BJ199" t="s">
        <v>28</v>
      </c>
      <c r="BK199" t="s">
        <v>29</v>
      </c>
      <c r="BL199" t="s">
        <v>30</v>
      </c>
      <c r="BM199" t="s">
        <v>31</v>
      </c>
      <c r="BN199" t="s">
        <v>46</v>
      </c>
      <c r="BO199" t="s">
        <v>70</v>
      </c>
      <c r="BP199" t="s">
        <v>34</v>
      </c>
      <c r="BQ199" t="s">
        <v>35</v>
      </c>
      <c r="BR199" t="s">
        <v>699</v>
      </c>
      <c r="BS199" t="s">
        <v>700</v>
      </c>
      <c r="BT199" t="s">
        <v>697</v>
      </c>
      <c r="BU199" t="s">
        <v>700</v>
      </c>
      <c r="BV199" t="s">
        <v>697</v>
      </c>
      <c r="BW199" t="s">
        <v>700</v>
      </c>
      <c r="BX199" t="s">
        <v>697</v>
      </c>
      <c r="BY199" t="s">
        <v>696</v>
      </c>
      <c r="BZ199" t="s">
        <v>700</v>
      </c>
      <c r="CA199" t="s">
        <v>700</v>
      </c>
      <c r="CB199" t="s">
        <v>697</v>
      </c>
      <c r="CC199" t="s">
        <v>697</v>
      </c>
    </row>
    <row r="200" spans="1:81" ht="24" customHeight="1" x14ac:dyDescent="0.2">
      <c r="A200">
        <v>11749430243</v>
      </c>
      <c r="B200" s="12">
        <v>44013.398032407407</v>
      </c>
      <c r="C200" s="12">
        <v>44013.408715277779</v>
      </c>
      <c r="H200" t="s">
        <v>712</v>
      </c>
      <c r="I200" t="s">
        <v>711</v>
      </c>
      <c r="J200" t="s">
        <v>710</v>
      </c>
      <c r="K200" t="s">
        <v>709</v>
      </c>
      <c r="L200" t="s">
        <v>708</v>
      </c>
      <c r="N200" t="s">
        <v>707</v>
      </c>
      <c r="O200" t="s">
        <v>72</v>
      </c>
      <c r="P200" t="s">
        <v>706</v>
      </c>
      <c r="Q200" t="s">
        <v>56</v>
      </c>
      <c r="R200" t="s">
        <v>119</v>
      </c>
      <c r="S200" t="s">
        <v>732</v>
      </c>
      <c r="T200" t="s">
        <v>741</v>
      </c>
      <c r="U200" t="s">
        <v>702</v>
      </c>
      <c r="V200">
        <v>7</v>
      </c>
      <c r="W200" t="s">
        <v>703</v>
      </c>
      <c r="Y200" t="s">
        <v>39</v>
      </c>
      <c r="AA200">
        <v>3</v>
      </c>
      <c r="AB200" t="s">
        <v>38</v>
      </c>
      <c r="AC200" t="s">
        <v>722</v>
      </c>
      <c r="AD200" t="s">
        <v>722</v>
      </c>
      <c r="AE200" t="s">
        <v>726</v>
      </c>
      <c r="AF200" t="s">
        <v>727</v>
      </c>
      <c r="AG200" t="s">
        <v>726</v>
      </c>
      <c r="AH200" t="s">
        <v>726</v>
      </c>
      <c r="AI200" t="s">
        <v>722</v>
      </c>
      <c r="AJ200" t="s">
        <v>106</v>
      </c>
      <c r="AL200" t="s">
        <v>720</v>
      </c>
      <c r="AM200">
        <v>6</v>
      </c>
      <c r="AN200">
        <v>2</v>
      </c>
      <c r="AO200" t="s">
        <v>739</v>
      </c>
      <c r="AP200" t="s">
        <v>701</v>
      </c>
      <c r="AQ200" t="s">
        <v>713</v>
      </c>
      <c r="AR200" t="s">
        <v>701</v>
      </c>
      <c r="AS200" t="s">
        <v>701</v>
      </c>
      <c r="AT200" t="s">
        <v>713</v>
      </c>
      <c r="AU200" t="s">
        <v>701</v>
      </c>
      <c r="AV200" t="s">
        <v>701</v>
      </c>
      <c r="AW200" t="s">
        <v>701</v>
      </c>
      <c r="AX200" t="s">
        <v>713</v>
      </c>
      <c r="AY200" t="s">
        <v>701</v>
      </c>
      <c r="AZ200" t="s">
        <v>701</v>
      </c>
      <c r="BA200" t="s">
        <v>701</v>
      </c>
      <c r="BB200" t="s">
        <v>713</v>
      </c>
      <c r="BC200" t="s">
        <v>713</v>
      </c>
      <c r="BD200" t="s">
        <v>43</v>
      </c>
      <c r="BE200" t="s">
        <v>68</v>
      </c>
      <c r="BF200" t="s">
        <v>43</v>
      </c>
      <c r="BG200" t="s">
        <v>59</v>
      </c>
      <c r="BH200" t="s">
        <v>60</v>
      </c>
      <c r="BI200" t="s">
        <v>41</v>
      </c>
      <c r="BJ200" t="s">
        <v>74</v>
      </c>
      <c r="BK200" t="s">
        <v>35</v>
      </c>
      <c r="BL200" t="s">
        <v>43</v>
      </c>
      <c r="BM200" t="s">
        <v>45</v>
      </c>
      <c r="BN200" t="s">
        <v>80</v>
      </c>
      <c r="BO200" t="s">
        <v>70</v>
      </c>
      <c r="BP200" t="s">
        <v>43</v>
      </c>
      <c r="BQ200" t="s">
        <v>35</v>
      </c>
      <c r="BR200" t="s">
        <v>697</v>
      </c>
      <c r="BS200" t="s">
        <v>700</v>
      </c>
      <c r="BT200" t="s">
        <v>697</v>
      </c>
      <c r="BU200" t="s">
        <v>700</v>
      </c>
      <c r="BV200" t="s">
        <v>697</v>
      </c>
      <c r="BW200" t="s">
        <v>700</v>
      </c>
      <c r="BX200" t="s">
        <v>698</v>
      </c>
      <c r="BY200" t="s">
        <v>697</v>
      </c>
      <c r="BZ200" t="s">
        <v>965</v>
      </c>
      <c r="CA200" t="s">
        <v>700</v>
      </c>
      <c r="CB200" t="s">
        <v>697</v>
      </c>
      <c r="CC200" t="s">
        <v>697</v>
      </c>
    </row>
    <row r="201" spans="1:81" ht="24" customHeight="1" x14ac:dyDescent="0.2">
      <c r="A201">
        <v>11749402156</v>
      </c>
      <c r="B201" s="12">
        <v>44013.390196759261</v>
      </c>
      <c r="C201" s="12">
        <v>44013.396701388891</v>
      </c>
      <c r="H201" t="s">
        <v>712</v>
      </c>
      <c r="I201" t="s">
        <v>711</v>
      </c>
      <c r="J201" t="s">
        <v>710</v>
      </c>
      <c r="K201" t="s">
        <v>709</v>
      </c>
      <c r="L201" t="s">
        <v>708</v>
      </c>
      <c r="N201" t="s">
        <v>717</v>
      </c>
      <c r="O201" t="s">
        <v>159</v>
      </c>
      <c r="P201" t="s">
        <v>706</v>
      </c>
      <c r="R201" t="s">
        <v>124</v>
      </c>
      <c r="S201" t="s">
        <v>732</v>
      </c>
      <c r="T201" t="s">
        <v>716</v>
      </c>
      <c r="U201" t="s">
        <v>38</v>
      </c>
      <c r="V201">
        <v>7</v>
      </c>
      <c r="W201" t="s">
        <v>703</v>
      </c>
      <c r="Y201" t="s">
        <v>39</v>
      </c>
      <c r="AA201">
        <v>2</v>
      </c>
      <c r="AB201" t="s">
        <v>702</v>
      </c>
      <c r="AC201" t="s">
        <v>726</v>
      </c>
      <c r="AD201" t="s">
        <v>722</v>
      </c>
      <c r="AE201" t="s">
        <v>738</v>
      </c>
      <c r="AF201" t="s">
        <v>699</v>
      </c>
      <c r="AG201" t="s">
        <v>738</v>
      </c>
      <c r="AH201" t="s">
        <v>722</v>
      </c>
      <c r="AI201" t="s">
        <v>722</v>
      </c>
      <c r="AP201" t="s">
        <v>701</v>
      </c>
      <c r="AQ201" t="s">
        <v>713</v>
      </c>
      <c r="AR201" t="s">
        <v>701</v>
      </c>
      <c r="AS201" t="s">
        <v>701</v>
      </c>
      <c r="AT201" t="s">
        <v>714</v>
      </c>
      <c r="AU201" t="s">
        <v>714</v>
      </c>
      <c r="AV201" t="s">
        <v>714</v>
      </c>
      <c r="AW201" t="s">
        <v>701</v>
      </c>
      <c r="AX201" t="s">
        <v>714</v>
      </c>
      <c r="AY201" t="s">
        <v>713</v>
      </c>
      <c r="AZ201" t="s">
        <v>715</v>
      </c>
      <c r="BA201" t="s">
        <v>701</v>
      </c>
      <c r="BB201" t="s">
        <v>701</v>
      </c>
      <c r="BC201" t="s">
        <v>701</v>
      </c>
      <c r="BD201" t="s">
        <v>908</v>
      </c>
      <c r="BE201" t="s">
        <v>68</v>
      </c>
      <c r="BF201" t="s">
        <v>58</v>
      </c>
      <c r="BG201" t="s">
        <v>59</v>
      </c>
      <c r="BH201" t="s">
        <v>60</v>
      </c>
      <c r="BI201" t="s">
        <v>35</v>
      </c>
      <c r="BJ201" t="s">
        <v>74</v>
      </c>
      <c r="BK201" t="s">
        <v>35</v>
      </c>
      <c r="BL201" t="s">
        <v>30</v>
      </c>
      <c r="BM201" t="s">
        <v>31</v>
      </c>
      <c r="BN201" t="s">
        <v>32</v>
      </c>
      <c r="BO201" t="s">
        <v>70</v>
      </c>
      <c r="BP201" t="s">
        <v>43</v>
      </c>
      <c r="BQ201" t="s">
        <v>71</v>
      </c>
      <c r="BR201" t="s">
        <v>696</v>
      </c>
      <c r="BS201" t="s">
        <v>698</v>
      </c>
      <c r="BT201" t="s">
        <v>698</v>
      </c>
      <c r="BU201" t="s">
        <v>698</v>
      </c>
      <c r="BV201" t="s">
        <v>696</v>
      </c>
      <c r="BW201" t="s">
        <v>698</v>
      </c>
      <c r="BX201" t="s">
        <v>700</v>
      </c>
      <c r="BY201" t="s">
        <v>697</v>
      </c>
      <c r="BZ201" t="s">
        <v>965</v>
      </c>
      <c r="CA201" t="s">
        <v>965</v>
      </c>
      <c r="CB201" t="s">
        <v>965</v>
      </c>
      <c r="CC201" t="s">
        <v>965</v>
      </c>
    </row>
    <row r="202" spans="1:81" ht="24" customHeight="1" x14ac:dyDescent="0.2">
      <c r="A202">
        <v>11749241567</v>
      </c>
      <c r="B202" s="12">
        <v>44013.336087962962</v>
      </c>
      <c r="C202" s="12">
        <v>44013.33697916667</v>
      </c>
      <c r="H202" t="s">
        <v>712</v>
      </c>
      <c r="I202" t="s">
        <v>711</v>
      </c>
      <c r="J202" t="s">
        <v>710</v>
      </c>
      <c r="K202" t="s">
        <v>709</v>
      </c>
      <c r="L202" t="s">
        <v>708</v>
      </c>
    </row>
    <row r="203" spans="1:81" ht="24" customHeight="1" x14ac:dyDescent="0.2">
      <c r="A203">
        <v>11749218551</v>
      </c>
      <c r="B203" s="12">
        <v>44013.327534722222</v>
      </c>
      <c r="C203" s="12">
        <v>44013.33185185185</v>
      </c>
      <c r="H203" t="s">
        <v>712</v>
      </c>
      <c r="N203" t="s">
        <v>707</v>
      </c>
      <c r="O203" t="s">
        <v>36</v>
      </c>
      <c r="P203" t="s">
        <v>706</v>
      </c>
      <c r="R203" t="s">
        <v>842</v>
      </c>
      <c r="S203" t="s">
        <v>705</v>
      </c>
      <c r="T203" t="s">
        <v>716</v>
      </c>
      <c r="U203" t="s">
        <v>702</v>
      </c>
      <c r="V203">
        <v>8</v>
      </c>
      <c r="W203" t="s">
        <v>703</v>
      </c>
      <c r="Y203" t="s">
        <v>51</v>
      </c>
      <c r="AA203">
        <v>2</v>
      </c>
      <c r="AB203" t="s">
        <v>38</v>
      </c>
      <c r="AC203" t="s">
        <v>726</v>
      </c>
      <c r="AD203" t="s">
        <v>721</v>
      </c>
      <c r="AE203" t="s">
        <v>721</v>
      </c>
      <c r="AF203" t="s">
        <v>721</v>
      </c>
      <c r="AG203" t="s">
        <v>721</v>
      </c>
      <c r="AH203" t="s">
        <v>721</v>
      </c>
      <c r="AI203" t="s">
        <v>721</v>
      </c>
      <c r="AJ203" t="s">
        <v>106</v>
      </c>
      <c r="AL203" t="s">
        <v>720</v>
      </c>
      <c r="AM203">
        <v>8</v>
      </c>
      <c r="AO203" t="s">
        <v>739</v>
      </c>
      <c r="AP203" t="s">
        <v>718</v>
      </c>
      <c r="AQ203" t="s">
        <v>718</v>
      </c>
      <c r="AR203" t="s">
        <v>718</v>
      </c>
      <c r="AS203" t="s">
        <v>718</v>
      </c>
      <c r="AT203" t="s">
        <v>714</v>
      </c>
      <c r="AU203" t="s">
        <v>718</v>
      </c>
      <c r="AV203" t="s">
        <v>713</v>
      </c>
      <c r="AW203" t="s">
        <v>713</v>
      </c>
      <c r="AX203" t="s">
        <v>713</v>
      </c>
      <c r="AY203" t="s">
        <v>713</v>
      </c>
      <c r="AZ203" t="s">
        <v>713</v>
      </c>
      <c r="BA203" t="s">
        <v>713</v>
      </c>
      <c r="BB203" t="s">
        <v>713</v>
      </c>
      <c r="BC203" t="s">
        <v>713</v>
      </c>
      <c r="BD203" t="s">
        <v>908</v>
      </c>
      <c r="BE203" t="s">
        <v>52</v>
      </c>
      <c r="BF203" t="s">
        <v>43</v>
      </c>
      <c r="BG203" t="s">
        <v>59</v>
      </c>
      <c r="BH203" t="s">
        <v>60</v>
      </c>
      <c r="BI203" t="s">
        <v>28</v>
      </c>
      <c r="BJ203" t="s">
        <v>28</v>
      </c>
      <c r="BK203" t="s">
        <v>44</v>
      </c>
      <c r="BL203" t="s">
        <v>43</v>
      </c>
      <c r="BM203" t="s">
        <v>45</v>
      </c>
      <c r="BN203" t="s">
        <v>80</v>
      </c>
      <c r="BO203" t="s">
        <v>54</v>
      </c>
      <c r="BP203" t="s">
        <v>43</v>
      </c>
      <c r="BQ203" t="s">
        <v>28</v>
      </c>
      <c r="BR203" t="s">
        <v>697</v>
      </c>
      <c r="BS203" t="s">
        <v>698</v>
      </c>
      <c r="BT203" t="s">
        <v>697</v>
      </c>
      <c r="BU203" t="s">
        <v>700</v>
      </c>
      <c r="BV203" t="s">
        <v>700</v>
      </c>
      <c r="BW203" t="s">
        <v>700</v>
      </c>
      <c r="BX203" t="s">
        <v>697</v>
      </c>
      <c r="BY203" t="s">
        <v>696</v>
      </c>
      <c r="BZ203" t="s">
        <v>965</v>
      </c>
      <c r="CA203" t="s">
        <v>697</v>
      </c>
      <c r="CB203" t="s">
        <v>700</v>
      </c>
      <c r="CC203" t="s">
        <v>700</v>
      </c>
    </row>
    <row r="204" spans="1:81" ht="24" customHeight="1" x14ac:dyDescent="0.2">
      <c r="A204">
        <v>11749186465</v>
      </c>
      <c r="B204" s="12">
        <v>44013.313437500001</v>
      </c>
      <c r="C204" s="12">
        <v>44013.322789351849</v>
      </c>
      <c r="H204" t="s">
        <v>712</v>
      </c>
      <c r="I204" t="s">
        <v>711</v>
      </c>
      <c r="J204" t="s">
        <v>710</v>
      </c>
      <c r="K204" t="s">
        <v>709</v>
      </c>
      <c r="L204" t="s">
        <v>708</v>
      </c>
      <c r="N204" t="s">
        <v>717</v>
      </c>
      <c r="O204" t="s">
        <v>66</v>
      </c>
      <c r="P204" t="s">
        <v>706</v>
      </c>
      <c r="Q204" t="s">
        <v>841</v>
      </c>
      <c r="R204" t="s">
        <v>37</v>
      </c>
      <c r="S204" t="s">
        <v>732</v>
      </c>
      <c r="T204" t="s">
        <v>741</v>
      </c>
      <c r="U204" t="s">
        <v>702</v>
      </c>
      <c r="V204">
        <v>7</v>
      </c>
      <c r="W204" t="s">
        <v>703</v>
      </c>
      <c r="Y204" t="s">
        <v>39</v>
      </c>
      <c r="AA204">
        <v>4</v>
      </c>
      <c r="AB204" t="s">
        <v>702</v>
      </c>
      <c r="AC204" t="s">
        <v>721</v>
      </c>
      <c r="AD204" t="s">
        <v>699</v>
      </c>
      <c r="AE204" t="s">
        <v>699</v>
      </c>
      <c r="AF204" t="s">
        <v>699</v>
      </c>
      <c r="AG204" t="s">
        <v>699</v>
      </c>
      <c r="AH204" t="s">
        <v>726</v>
      </c>
      <c r="AI204" t="s">
        <v>722</v>
      </c>
      <c r="AP204" t="s">
        <v>715</v>
      </c>
      <c r="AQ204" t="s">
        <v>715</v>
      </c>
      <c r="AR204" t="s">
        <v>715</v>
      </c>
      <c r="AS204" t="s">
        <v>715</v>
      </c>
      <c r="AT204" t="s">
        <v>715</v>
      </c>
      <c r="AU204" t="s">
        <v>715</v>
      </c>
      <c r="AV204" t="s">
        <v>715</v>
      </c>
      <c r="AW204" t="s">
        <v>714</v>
      </c>
      <c r="AX204" t="s">
        <v>715</v>
      </c>
      <c r="AY204" t="s">
        <v>715</v>
      </c>
      <c r="AZ204" t="s">
        <v>701</v>
      </c>
      <c r="BA204" t="s">
        <v>715</v>
      </c>
      <c r="BB204" t="s">
        <v>715</v>
      </c>
      <c r="BC204" t="s">
        <v>715</v>
      </c>
      <c r="BD204" t="s">
        <v>23</v>
      </c>
      <c r="BE204" t="s">
        <v>24</v>
      </c>
      <c r="BF204" t="s">
        <v>25</v>
      </c>
      <c r="BG204" t="s">
        <v>59</v>
      </c>
      <c r="BH204" t="s">
        <v>60</v>
      </c>
      <c r="BI204" t="s">
        <v>35</v>
      </c>
      <c r="BJ204" t="s">
        <v>74</v>
      </c>
      <c r="BK204" t="s">
        <v>35</v>
      </c>
      <c r="BL204" t="s">
        <v>30</v>
      </c>
      <c r="BM204" t="s">
        <v>45</v>
      </c>
      <c r="BN204" t="s">
        <v>32</v>
      </c>
      <c r="BO204" t="s">
        <v>70</v>
      </c>
      <c r="BP204" t="s">
        <v>34</v>
      </c>
      <c r="BQ204" t="s">
        <v>35</v>
      </c>
      <c r="BR204" t="s">
        <v>697</v>
      </c>
      <c r="BS204" t="s">
        <v>699</v>
      </c>
      <c r="BT204" t="s">
        <v>699</v>
      </c>
      <c r="BU204" t="s">
        <v>699</v>
      </c>
      <c r="BV204" t="s">
        <v>699</v>
      </c>
      <c r="BW204" t="s">
        <v>699</v>
      </c>
      <c r="BX204" t="s">
        <v>697</v>
      </c>
      <c r="BY204" t="s">
        <v>697</v>
      </c>
      <c r="BZ204" t="s">
        <v>697</v>
      </c>
      <c r="CA204" t="s">
        <v>965</v>
      </c>
      <c r="CB204" t="s">
        <v>697</v>
      </c>
      <c r="CC204" t="s">
        <v>697</v>
      </c>
    </row>
    <row r="205" spans="1:81" ht="24" customHeight="1" x14ac:dyDescent="0.2">
      <c r="A205">
        <v>11749159165</v>
      </c>
      <c r="B205" s="12">
        <v>44013.301087962966</v>
      </c>
      <c r="C205" s="12">
        <v>44013.310497685183</v>
      </c>
      <c r="H205" t="s">
        <v>712</v>
      </c>
      <c r="I205" t="s">
        <v>711</v>
      </c>
      <c r="J205" t="s">
        <v>710</v>
      </c>
      <c r="K205" t="s">
        <v>709</v>
      </c>
      <c r="L205" t="s">
        <v>708</v>
      </c>
      <c r="N205" t="s">
        <v>717</v>
      </c>
      <c r="O205" t="s">
        <v>66</v>
      </c>
      <c r="P205" t="s">
        <v>706</v>
      </c>
      <c r="R205" t="s">
        <v>194</v>
      </c>
      <c r="S205" t="s">
        <v>732</v>
      </c>
      <c r="T205" t="s">
        <v>716</v>
      </c>
      <c r="U205" t="s">
        <v>38</v>
      </c>
      <c r="V205">
        <v>7.5</v>
      </c>
      <c r="W205" t="s">
        <v>703</v>
      </c>
      <c r="Y205" t="s">
        <v>22</v>
      </c>
      <c r="AA205">
        <v>3</v>
      </c>
      <c r="AB205" t="s">
        <v>38</v>
      </c>
      <c r="AC205" t="s">
        <v>699</v>
      </c>
      <c r="AD205" t="s">
        <v>722</v>
      </c>
      <c r="AE205" t="s">
        <v>722</v>
      </c>
      <c r="AF205" t="s">
        <v>727</v>
      </c>
      <c r="AG205" t="s">
        <v>699</v>
      </c>
      <c r="AH205" t="s">
        <v>699</v>
      </c>
      <c r="AI205" t="s">
        <v>726</v>
      </c>
      <c r="AJ205" t="s">
        <v>106</v>
      </c>
      <c r="AL205" t="s">
        <v>720</v>
      </c>
      <c r="AM205">
        <v>10</v>
      </c>
      <c r="AN205">
        <v>6</v>
      </c>
      <c r="AO205" t="s">
        <v>739</v>
      </c>
      <c r="AP205" t="s">
        <v>701</v>
      </c>
      <c r="AQ205" t="s">
        <v>701</v>
      </c>
      <c r="AR205" t="s">
        <v>701</v>
      </c>
      <c r="AS205" t="s">
        <v>715</v>
      </c>
      <c r="AT205" t="s">
        <v>701</v>
      </c>
      <c r="AU205" t="s">
        <v>701</v>
      </c>
      <c r="AV205" t="s">
        <v>701</v>
      </c>
      <c r="AW205" t="s">
        <v>718</v>
      </c>
      <c r="AX205" t="s">
        <v>715</v>
      </c>
      <c r="AY205" t="s">
        <v>715</v>
      </c>
      <c r="AZ205" t="s">
        <v>715</v>
      </c>
      <c r="BA205" t="s">
        <v>701</v>
      </c>
      <c r="BB205" t="s">
        <v>701</v>
      </c>
      <c r="BC205" t="s">
        <v>715</v>
      </c>
      <c r="BD205" t="s">
        <v>908</v>
      </c>
      <c r="BE205" t="s">
        <v>68</v>
      </c>
      <c r="BF205" t="s">
        <v>25</v>
      </c>
      <c r="BG205" t="s">
        <v>59</v>
      </c>
      <c r="BH205" t="s">
        <v>23</v>
      </c>
      <c r="BI205" t="s">
        <v>41</v>
      </c>
      <c r="BJ205" t="s">
        <v>74</v>
      </c>
      <c r="BK205" t="s">
        <v>35</v>
      </c>
      <c r="BL205" t="s">
        <v>30</v>
      </c>
      <c r="BM205" t="s">
        <v>31</v>
      </c>
      <c r="BN205" t="s">
        <v>46</v>
      </c>
      <c r="BO205" t="s">
        <v>70</v>
      </c>
      <c r="BP205" t="s">
        <v>34</v>
      </c>
      <c r="BQ205" t="s">
        <v>71</v>
      </c>
      <c r="BR205" t="s">
        <v>696</v>
      </c>
      <c r="BS205" t="s">
        <v>699</v>
      </c>
      <c r="BT205" t="s">
        <v>699</v>
      </c>
      <c r="BU205" t="s">
        <v>699</v>
      </c>
      <c r="BV205" t="s">
        <v>699</v>
      </c>
      <c r="BW205" t="s">
        <v>699</v>
      </c>
      <c r="BX205" t="s">
        <v>700</v>
      </c>
      <c r="BY205" t="s">
        <v>697</v>
      </c>
      <c r="BZ205" t="s">
        <v>697</v>
      </c>
      <c r="CA205" t="s">
        <v>965</v>
      </c>
      <c r="CB205" t="s">
        <v>697</v>
      </c>
      <c r="CC205" t="s">
        <v>965</v>
      </c>
    </row>
    <row r="206" spans="1:81" ht="24" customHeight="1" x14ac:dyDescent="0.2">
      <c r="A206">
        <v>11749155217</v>
      </c>
      <c r="B206" s="12">
        <v>44013.29996527778</v>
      </c>
      <c r="C206" s="12">
        <v>44013.30641203704</v>
      </c>
      <c r="H206" t="s">
        <v>712</v>
      </c>
      <c r="I206" t="s">
        <v>711</v>
      </c>
      <c r="J206" t="s">
        <v>710</v>
      </c>
      <c r="K206" t="s">
        <v>709</v>
      </c>
      <c r="L206" t="s">
        <v>708</v>
      </c>
      <c r="N206" t="s">
        <v>717</v>
      </c>
      <c r="O206" t="s">
        <v>36</v>
      </c>
      <c r="P206" t="s">
        <v>706</v>
      </c>
      <c r="Q206" t="s">
        <v>702</v>
      </c>
      <c r="R206" t="s">
        <v>195</v>
      </c>
      <c r="S206" t="s">
        <v>732</v>
      </c>
      <c r="T206" t="s">
        <v>716</v>
      </c>
      <c r="U206" t="s">
        <v>702</v>
      </c>
      <c r="V206">
        <v>8</v>
      </c>
      <c r="W206" t="s">
        <v>724</v>
      </c>
      <c r="X206" t="s">
        <v>840</v>
      </c>
      <c r="Y206" t="s">
        <v>51</v>
      </c>
      <c r="AA206">
        <v>4</v>
      </c>
      <c r="AB206" t="s">
        <v>702</v>
      </c>
      <c r="AC206" t="s">
        <v>699</v>
      </c>
      <c r="AD206" t="s">
        <v>722</v>
      </c>
      <c r="AE206" t="s">
        <v>699</v>
      </c>
      <c r="AF206" t="s">
        <v>726</v>
      </c>
      <c r="AG206" t="s">
        <v>726</v>
      </c>
      <c r="AH206" t="s">
        <v>726</v>
      </c>
      <c r="AI206" t="s">
        <v>722</v>
      </c>
      <c r="AP206" t="s">
        <v>715</v>
      </c>
      <c r="AQ206" t="s">
        <v>701</v>
      </c>
      <c r="AR206" t="s">
        <v>701</v>
      </c>
      <c r="AS206" t="s">
        <v>701</v>
      </c>
      <c r="AT206" t="s">
        <v>713</v>
      </c>
      <c r="AU206" t="s">
        <v>701</v>
      </c>
      <c r="AV206" t="s">
        <v>701</v>
      </c>
      <c r="AW206" t="s">
        <v>701</v>
      </c>
      <c r="AX206" t="s">
        <v>701</v>
      </c>
      <c r="AY206" t="s">
        <v>715</v>
      </c>
      <c r="AZ206" t="s">
        <v>701</v>
      </c>
      <c r="BA206" t="s">
        <v>701</v>
      </c>
      <c r="BB206" t="s">
        <v>715</v>
      </c>
      <c r="BC206" t="s">
        <v>715</v>
      </c>
      <c r="BD206" t="s">
        <v>908</v>
      </c>
      <c r="BE206" t="s">
        <v>68</v>
      </c>
      <c r="BF206" t="s">
        <v>58</v>
      </c>
      <c r="BG206" t="s">
        <v>59</v>
      </c>
      <c r="BH206" t="s">
        <v>60</v>
      </c>
      <c r="BI206" t="s">
        <v>41</v>
      </c>
      <c r="BJ206" t="s">
        <v>74</v>
      </c>
      <c r="BK206" t="s">
        <v>35</v>
      </c>
      <c r="BL206" t="s">
        <v>30</v>
      </c>
      <c r="BM206" t="s">
        <v>31</v>
      </c>
      <c r="BN206" t="s">
        <v>46</v>
      </c>
      <c r="BO206" t="s">
        <v>70</v>
      </c>
      <c r="BP206" t="s">
        <v>43</v>
      </c>
      <c r="BQ206" t="s">
        <v>71</v>
      </c>
      <c r="BR206" t="s">
        <v>697</v>
      </c>
      <c r="BS206" t="s">
        <v>697</v>
      </c>
      <c r="BT206" t="s">
        <v>699</v>
      </c>
      <c r="BU206" t="s">
        <v>699</v>
      </c>
      <c r="BV206" t="s">
        <v>699</v>
      </c>
      <c r="BW206" t="s">
        <v>700</v>
      </c>
      <c r="BX206" t="s">
        <v>700</v>
      </c>
      <c r="BY206" t="s">
        <v>965</v>
      </c>
      <c r="BZ206" t="s">
        <v>697</v>
      </c>
      <c r="CA206" t="s">
        <v>700</v>
      </c>
      <c r="CB206" t="s">
        <v>697</v>
      </c>
      <c r="CC206" t="s">
        <v>697</v>
      </c>
    </row>
    <row r="207" spans="1:81" ht="24" customHeight="1" x14ac:dyDescent="0.2">
      <c r="A207">
        <v>11748459039</v>
      </c>
      <c r="B207" s="12">
        <v>44013.035891203705</v>
      </c>
      <c r="C207" s="12">
        <v>44013.0391087963</v>
      </c>
      <c r="H207" t="s">
        <v>712</v>
      </c>
      <c r="I207" t="s">
        <v>711</v>
      </c>
      <c r="J207" t="s">
        <v>710</v>
      </c>
      <c r="K207" t="s">
        <v>709</v>
      </c>
      <c r="L207" t="s">
        <v>708</v>
      </c>
      <c r="N207" t="s">
        <v>707</v>
      </c>
      <c r="O207" t="s">
        <v>36</v>
      </c>
      <c r="P207" t="s">
        <v>706</v>
      </c>
      <c r="Q207" t="s">
        <v>702</v>
      </c>
      <c r="R207" t="s">
        <v>196</v>
      </c>
      <c r="S207" t="s">
        <v>732</v>
      </c>
      <c r="T207" t="s">
        <v>741</v>
      </c>
      <c r="U207" t="s">
        <v>38</v>
      </c>
      <c r="V207">
        <v>8</v>
      </c>
      <c r="W207" t="s">
        <v>703</v>
      </c>
      <c r="Y207" t="s">
        <v>78</v>
      </c>
      <c r="AA207" t="s">
        <v>115</v>
      </c>
      <c r="AB207" t="s">
        <v>38</v>
      </c>
      <c r="AC207" t="s">
        <v>721</v>
      </c>
      <c r="AD207" t="s">
        <v>721</v>
      </c>
      <c r="AE207" t="s">
        <v>721</v>
      </c>
      <c r="AF207" t="s">
        <v>721</v>
      </c>
      <c r="AG207" t="s">
        <v>721</v>
      </c>
      <c r="AH207" t="s">
        <v>721</v>
      </c>
      <c r="AI207" t="s">
        <v>721</v>
      </c>
      <c r="AJ207" t="s">
        <v>79</v>
      </c>
      <c r="AL207" t="s">
        <v>751</v>
      </c>
      <c r="AM207">
        <v>6</v>
      </c>
      <c r="AN207">
        <v>2</v>
      </c>
      <c r="AO207" t="s">
        <v>719</v>
      </c>
      <c r="AP207" t="s">
        <v>701</v>
      </c>
      <c r="AQ207" t="s">
        <v>715</v>
      </c>
      <c r="AR207" t="s">
        <v>715</v>
      </c>
      <c r="AS207" t="s">
        <v>714</v>
      </c>
      <c r="AT207" t="s">
        <v>715</v>
      </c>
      <c r="AU207" t="s">
        <v>718</v>
      </c>
      <c r="AV207" t="s">
        <v>713</v>
      </c>
      <c r="AW207" t="s">
        <v>714</v>
      </c>
      <c r="AX207" t="s">
        <v>718</v>
      </c>
      <c r="AY207" t="s">
        <v>714</v>
      </c>
      <c r="AZ207" t="s">
        <v>701</v>
      </c>
      <c r="BA207" t="s">
        <v>714</v>
      </c>
      <c r="BB207" t="s">
        <v>701</v>
      </c>
      <c r="BC207" t="s">
        <v>718</v>
      </c>
      <c r="BD207" t="s">
        <v>23</v>
      </c>
      <c r="BE207" t="s">
        <v>52</v>
      </c>
      <c r="BF207" t="s">
        <v>25</v>
      </c>
      <c r="BG207" t="s">
        <v>59</v>
      </c>
      <c r="BH207" t="s">
        <v>23</v>
      </c>
      <c r="BI207" t="s">
        <v>35</v>
      </c>
      <c r="BJ207" t="s">
        <v>74</v>
      </c>
      <c r="BK207" t="s">
        <v>29</v>
      </c>
      <c r="BL207" t="s">
        <v>30</v>
      </c>
      <c r="BM207" t="s">
        <v>31</v>
      </c>
      <c r="BN207" t="s">
        <v>80</v>
      </c>
      <c r="BO207" t="s">
        <v>33</v>
      </c>
      <c r="BP207" t="s">
        <v>34</v>
      </c>
      <c r="BQ207" t="s">
        <v>71</v>
      </c>
      <c r="BR207" t="s">
        <v>697</v>
      </c>
      <c r="BS207" t="s">
        <v>700</v>
      </c>
      <c r="BT207" t="s">
        <v>697</v>
      </c>
      <c r="BU207" t="s">
        <v>700</v>
      </c>
      <c r="BV207" t="s">
        <v>697</v>
      </c>
      <c r="BW207" t="s">
        <v>700</v>
      </c>
      <c r="BX207" t="s">
        <v>697</v>
      </c>
      <c r="BY207" t="s">
        <v>697</v>
      </c>
      <c r="BZ207" t="s">
        <v>965</v>
      </c>
      <c r="CA207" t="s">
        <v>700</v>
      </c>
      <c r="CB207" t="s">
        <v>697</v>
      </c>
      <c r="CC207" t="s">
        <v>697</v>
      </c>
    </row>
    <row r="208" spans="1:81" ht="24" customHeight="1" x14ac:dyDescent="0.2">
      <c r="A208">
        <v>11748306612</v>
      </c>
      <c r="B208" s="12">
        <v>44012.99800925926</v>
      </c>
      <c r="C208" s="12">
        <v>44013.005127314813</v>
      </c>
      <c r="H208" t="s">
        <v>712</v>
      </c>
      <c r="I208" t="s">
        <v>711</v>
      </c>
      <c r="J208" t="s">
        <v>710</v>
      </c>
      <c r="K208" t="s">
        <v>709</v>
      </c>
      <c r="L208" t="s">
        <v>708</v>
      </c>
      <c r="N208" t="s">
        <v>717</v>
      </c>
      <c r="O208" t="s">
        <v>66</v>
      </c>
      <c r="P208" t="s">
        <v>706</v>
      </c>
      <c r="R208" t="s">
        <v>197</v>
      </c>
      <c r="S208" t="s">
        <v>732</v>
      </c>
      <c r="T208" t="s">
        <v>728</v>
      </c>
      <c r="U208" t="s">
        <v>702</v>
      </c>
      <c r="V208">
        <v>7.5</v>
      </c>
      <c r="W208" t="s">
        <v>703</v>
      </c>
      <c r="Y208" t="s">
        <v>51</v>
      </c>
      <c r="AA208">
        <v>2</v>
      </c>
      <c r="AB208" t="s">
        <v>702</v>
      </c>
      <c r="AC208" t="s">
        <v>698</v>
      </c>
      <c r="AD208" t="s">
        <v>698</v>
      </c>
      <c r="AE208" t="s">
        <v>698</v>
      </c>
      <c r="AF208" t="s">
        <v>699</v>
      </c>
      <c r="AG208" t="s">
        <v>738</v>
      </c>
      <c r="AH208" t="s">
        <v>738</v>
      </c>
      <c r="AI208" t="s">
        <v>722</v>
      </c>
      <c r="AP208" t="s">
        <v>715</v>
      </c>
      <c r="AQ208" t="s">
        <v>713</v>
      </c>
      <c r="AR208" t="s">
        <v>701</v>
      </c>
      <c r="AS208" t="s">
        <v>718</v>
      </c>
      <c r="AT208" t="s">
        <v>718</v>
      </c>
      <c r="AU208" t="s">
        <v>716</v>
      </c>
      <c r="AV208" t="s">
        <v>715</v>
      </c>
      <c r="AW208" t="s">
        <v>715</v>
      </c>
      <c r="AX208" t="s">
        <v>718</v>
      </c>
      <c r="AY208" t="s">
        <v>713</v>
      </c>
      <c r="AZ208" t="s">
        <v>715</v>
      </c>
      <c r="BA208" t="s">
        <v>701</v>
      </c>
      <c r="BB208" t="s">
        <v>718</v>
      </c>
      <c r="BC208" t="s">
        <v>714</v>
      </c>
      <c r="BD208" t="s">
        <v>908</v>
      </c>
      <c r="BE208" t="s">
        <v>52</v>
      </c>
      <c r="BF208" t="s">
        <v>25</v>
      </c>
      <c r="BG208" t="s">
        <v>59</v>
      </c>
      <c r="BH208" t="s">
        <v>60</v>
      </c>
      <c r="BI208" t="s">
        <v>35</v>
      </c>
      <c r="BJ208" t="s">
        <v>74</v>
      </c>
      <c r="BK208" t="s">
        <v>29</v>
      </c>
      <c r="BL208" t="s">
        <v>43</v>
      </c>
      <c r="BM208" t="s">
        <v>45</v>
      </c>
      <c r="BN208" t="s">
        <v>32</v>
      </c>
      <c r="BO208" t="s">
        <v>33</v>
      </c>
      <c r="BP208" t="s">
        <v>34</v>
      </c>
      <c r="BQ208" t="s">
        <v>71</v>
      </c>
      <c r="BR208" t="s">
        <v>697</v>
      </c>
      <c r="BS208" t="s">
        <v>699</v>
      </c>
      <c r="BT208" t="s">
        <v>699</v>
      </c>
      <c r="BU208" t="s">
        <v>699</v>
      </c>
      <c r="BV208" t="s">
        <v>699</v>
      </c>
      <c r="BW208" t="s">
        <v>699</v>
      </c>
      <c r="BX208" t="s">
        <v>965</v>
      </c>
      <c r="BY208" t="s">
        <v>965</v>
      </c>
      <c r="BZ208" t="s">
        <v>965</v>
      </c>
      <c r="CA208" t="s">
        <v>965</v>
      </c>
      <c r="CB208" t="s">
        <v>965</v>
      </c>
      <c r="CC208" t="s">
        <v>965</v>
      </c>
    </row>
    <row r="209" spans="1:81" ht="24" customHeight="1" x14ac:dyDescent="0.2">
      <c r="A209">
        <v>11748287181</v>
      </c>
      <c r="B209" s="12">
        <v>44012.993622685186</v>
      </c>
      <c r="C209" s="12">
        <v>44012.997384259259</v>
      </c>
      <c r="H209" t="s">
        <v>712</v>
      </c>
      <c r="I209" t="s">
        <v>711</v>
      </c>
      <c r="J209" t="s">
        <v>710</v>
      </c>
      <c r="K209" t="s">
        <v>709</v>
      </c>
      <c r="L209" t="s">
        <v>708</v>
      </c>
      <c r="N209" t="s">
        <v>717</v>
      </c>
      <c r="O209" t="s">
        <v>20</v>
      </c>
      <c r="P209" t="s">
        <v>21</v>
      </c>
      <c r="Q209" t="s">
        <v>702</v>
      </c>
      <c r="R209" t="s">
        <v>198</v>
      </c>
      <c r="S209" t="s">
        <v>705</v>
      </c>
      <c r="T209" t="s">
        <v>716</v>
      </c>
      <c r="U209" t="s">
        <v>38</v>
      </c>
      <c r="V209">
        <v>6</v>
      </c>
      <c r="W209" t="s">
        <v>703</v>
      </c>
      <c r="Y209" t="s">
        <v>93</v>
      </c>
      <c r="AA209">
        <v>3</v>
      </c>
      <c r="AB209" t="s">
        <v>38</v>
      </c>
      <c r="AC209" t="s">
        <v>721</v>
      </c>
      <c r="AD209" t="s">
        <v>721</v>
      </c>
      <c r="AE209" t="s">
        <v>726</v>
      </c>
      <c r="AF209" t="s">
        <v>722</v>
      </c>
      <c r="AG209" t="s">
        <v>722</v>
      </c>
      <c r="AH209" t="s">
        <v>722</v>
      </c>
      <c r="AI209" t="s">
        <v>722</v>
      </c>
      <c r="AJ209" t="s">
        <v>199</v>
      </c>
      <c r="AL209" t="s">
        <v>751</v>
      </c>
      <c r="AM209">
        <v>12</v>
      </c>
      <c r="AN209">
        <v>1</v>
      </c>
      <c r="AO209" t="s">
        <v>739</v>
      </c>
      <c r="AP209" t="s">
        <v>701</v>
      </c>
      <c r="AQ209" t="s">
        <v>701</v>
      </c>
      <c r="AR209" t="s">
        <v>701</v>
      </c>
      <c r="AS209" t="s">
        <v>701</v>
      </c>
      <c r="AT209" t="s">
        <v>701</v>
      </c>
      <c r="AU209" t="s">
        <v>715</v>
      </c>
      <c r="AV209" t="s">
        <v>715</v>
      </c>
      <c r="AW209" t="s">
        <v>715</v>
      </c>
      <c r="AX209" t="s">
        <v>715</v>
      </c>
      <c r="AY209" t="s">
        <v>701</v>
      </c>
      <c r="AZ209" t="s">
        <v>701</v>
      </c>
      <c r="BA209" t="s">
        <v>701</v>
      </c>
      <c r="BB209" t="s">
        <v>701</v>
      </c>
      <c r="BC209" t="s">
        <v>701</v>
      </c>
      <c r="BD209" t="s">
        <v>908</v>
      </c>
      <c r="BE209" t="s">
        <v>68</v>
      </c>
      <c r="BF209" t="s">
        <v>25</v>
      </c>
      <c r="BG209" t="s">
        <v>59</v>
      </c>
      <c r="BH209" t="s">
        <v>23</v>
      </c>
      <c r="BI209" t="s">
        <v>41</v>
      </c>
      <c r="BJ209" t="s">
        <v>61</v>
      </c>
      <c r="BK209" t="s">
        <v>35</v>
      </c>
      <c r="BL209" t="s">
        <v>29</v>
      </c>
      <c r="BM209" t="s">
        <v>45</v>
      </c>
      <c r="BN209" t="s">
        <v>43</v>
      </c>
      <c r="BO209" t="s">
        <v>33</v>
      </c>
      <c r="BP209" t="s">
        <v>64</v>
      </c>
      <c r="BQ209" t="s">
        <v>35</v>
      </c>
      <c r="BR209" t="s">
        <v>697</v>
      </c>
      <c r="BS209" t="s">
        <v>699</v>
      </c>
      <c r="BT209" t="s">
        <v>699</v>
      </c>
      <c r="BU209" t="s">
        <v>699</v>
      </c>
      <c r="BV209" t="s">
        <v>697</v>
      </c>
      <c r="BW209" t="s">
        <v>700</v>
      </c>
      <c r="BX209" t="s">
        <v>700</v>
      </c>
      <c r="BY209" t="s">
        <v>697</v>
      </c>
      <c r="BZ209" t="s">
        <v>965</v>
      </c>
      <c r="CA209" t="s">
        <v>965</v>
      </c>
      <c r="CB209" t="s">
        <v>697</v>
      </c>
      <c r="CC209" t="s">
        <v>697</v>
      </c>
    </row>
    <row r="210" spans="1:81" ht="24" customHeight="1" x14ac:dyDescent="0.2">
      <c r="A210">
        <v>11748243985</v>
      </c>
      <c r="B210" s="12">
        <v>44012.982453703706</v>
      </c>
      <c r="C210" s="12">
        <v>44012.989618055559</v>
      </c>
      <c r="H210" t="s">
        <v>712</v>
      </c>
      <c r="I210" t="s">
        <v>711</v>
      </c>
      <c r="J210" t="s">
        <v>710</v>
      </c>
      <c r="K210" t="s">
        <v>709</v>
      </c>
      <c r="L210" t="s">
        <v>708</v>
      </c>
      <c r="N210" t="s">
        <v>717</v>
      </c>
      <c r="O210" t="s">
        <v>36</v>
      </c>
      <c r="P210" t="s">
        <v>706</v>
      </c>
      <c r="Q210" t="s">
        <v>770</v>
      </c>
      <c r="R210" t="s">
        <v>200</v>
      </c>
      <c r="S210" t="s">
        <v>732</v>
      </c>
      <c r="T210" t="s">
        <v>716</v>
      </c>
      <c r="U210" t="s">
        <v>702</v>
      </c>
      <c r="V210">
        <v>5</v>
      </c>
      <c r="W210" t="s">
        <v>703</v>
      </c>
      <c r="Y210" t="s">
        <v>39</v>
      </c>
      <c r="AA210" t="s">
        <v>115</v>
      </c>
      <c r="AB210" t="s">
        <v>702</v>
      </c>
      <c r="AC210" t="s">
        <v>727</v>
      </c>
      <c r="AD210" t="s">
        <v>726</v>
      </c>
      <c r="AE210" t="s">
        <v>699</v>
      </c>
      <c r="AF210" t="s">
        <v>726</v>
      </c>
      <c r="AG210" t="s">
        <v>699</v>
      </c>
      <c r="AH210" t="s">
        <v>726</v>
      </c>
      <c r="AI210" t="s">
        <v>721</v>
      </c>
      <c r="AP210" t="s">
        <v>714</v>
      </c>
      <c r="AQ210" t="s">
        <v>718</v>
      </c>
      <c r="AR210" t="s">
        <v>714</v>
      </c>
      <c r="AS210" t="s">
        <v>716</v>
      </c>
      <c r="AT210" t="s">
        <v>716</v>
      </c>
      <c r="AU210" t="s">
        <v>716</v>
      </c>
      <c r="AV210" t="s">
        <v>714</v>
      </c>
      <c r="AW210" t="s">
        <v>716</v>
      </c>
      <c r="AX210" t="s">
        <v>716</v>
      </c>
      <c r="AY210" t="s">
        <v>701</v>
      </c>
      <c r="AZ210" t="s">
        <v>714</v>
      </c>
      <c r="BA210" t="s">
        <v>714</v>
      </c>
      <c r="BB210" t="s">
        <v>714</v>
      </c>
      <c r="BC210" t="s">
        <v>716</v>
      </c>
      <c r="BD210" t="s">
        <v>41</v>
      </c>
      <c r="BE210" t="s">
        <v>47</v>
      </c>
      <c r="BF210" t="s">
        <v>25</v>
      </c>
      <c r="BG210" t="s">
        <v>26</v>
      </c>
      <c r="BH210" t="s">
        <v>23</v>
      </c>
      <c r="BI210" t="s">
        <v>28</v>
      </c>
      <c r="BJ210" t="s">
        <v>43</v>
      </c>
      <c r="BK210" t="s">
        <v>44</v>
      </c>
      <c r="BL210" t="s">
        <v>64</v>
      </c>
      <c r="BM210" t="s">
        <v>61</v>
      </c>
      <c r="BN210" t="s">
        <v>80</v>
      </c>
      <c r="BO210" t="s">
        <v>47</v>
      </c>
      <c r="BP210" t="s">
        <v>34</v>
      </c>
      <c r="BQ210" t="s">
        <v>49</v>
      </c>
      <c r="BR210" t="s">
        <v>699</v>
      </c>
      <c r="BS210" t="s">
        <v>697</v>
      </c>
      <c r="BT210" t="s">
        <v>697</v>
      </c>
      <c r="BU210" t="s">
        <v>696</v>
      </c>
      <c r="BV210" t="s">
        <v>697</v>
      </c>
      <c r="BW210" t="s">
        <v>697</v>
      </c>
      <c r="BX210" t="s">
        <v>696</v>
      </c>
      <c r="BY210" t="s">
        <v>697</v>
      </c>
      <c r="BZ210" t="s">
        <v>698</v>
      </c>
      <c r="CA210" t="s">
        <v>698</v>
      </c>
      <c r="CB210" t="s">
        <v>698</v>
      </c>
      <c r="CC210" t="s">
        <v>698</v>
      </c>
    </row>
    <row r="211" spans="1:81" ht="24" customHeight="1" x14ac:dyDescent="0.2">
      <c r="A211">
        <v>11748099503</v>
      </c>
      <c r="B211" s="12">
        <v>44012.945983796293</v>
      </c>
      <c r="C211" s="12">
        <v>44012.951631944445</v>
      </c>
      <c r="H211" t="s">
        <v>712</v>
      </c>
      <c r="I211" t="s">
        <v>711</v>
      </c>
      <c r="J211" t="s">
        <v>710</v>
      </c>
      <c r="K211" t="s">
        <v>709</v>
      </c>
      <c r="L211" t="s">
        <v>708</v>
      </c>
      <c r="N211" t="s">
        <v>717</v>
      </c>
      <c r="O211" t="s">
        <v>66</v>
      </c>
      <c r="P211" t="s">
        <v>706</v>
      </c>
      <c r="Q211" t="s">
        <v>56</v>
      </c>
      <c r="R211" t="s">
        <v>201</v>
      </c>
      <c r="S211" t="s">
        <v>732</v>
      </c>
      <c r="T211" t="s">
        <v>716</v>
      </c>
      <c r="U211" t="s">
        <v>38</v>
      </c>
      <c r="V211">
        <v>7</v>
      </c>
      <c r="W211" t="s">
        <v>703</v>
      </c>
      <c r="Y211" t="s">
        <v>22</v>
      </c>
      <c r="AA211">
        <v>5</v>
      </c>
      <c r="AB211" t="s">
        <v>702</v>
      </c>
      <c r="AC211" t="s">
        <v>726</v>
      </c>
      <c r="AD211" t="s">
        <v>726</v>
      </c>
      <c r="AE211" t="s">
        <v>722</v>
      </c>
      <c r="AF211" t="s">
        <v>722</v>
      </c>
      <c r="AG211" t="s">
        <v>721</v>
      </c>
      <c r="AH211" t="s">
        <v>726</v>
      </c>
      <c r="AI211" t="s">
        <v>721</v>
      </c>
      <c r="AP211" t="s">
        <v>713</v>
      </c>
      <c r="AQ211" t="s">
        <v>713</v>
      </c>
      <c r="AR211" t="s">
        <v>713</v>
      </c>
      <c r="AS211" t="s">
        <v>701</v>
      </c>
      <c r="AT211" t="s">
        <v>715</v>
      </c>
      <c r="AU211" t="s">
        <v>714</v>
      </c>
      <c r="AV211" t="s">
        <v>718</v>
      </c>
      <c r="AW211" t="s">
        <v>714</v>
      </c>
      <c r="AX211" t="s">
        <v>714</v>
      </c>
      <c r="AY211" t="s">
        <v>713</v>
      </c>
      <c r="AZ211" t="s">
        <v>713</v>
      </c>
      <c r="BA211" t="s">
        <v>713</v>
      </c>
      <c r="BB211" t="s">
        <v>701</v>
      </c>
      <c r="BC211" t="s">
        <v>713</v>
      </c>
      <c r="BD211" t="s">
        <v>908</v>
      </c>
      <c r="BE211" t="s">
        <v>68</v>
      </c>
      <c r="BF211" t="s">
        <v>58</v>
      </c>
      <c r="BG211" t="s">
        <v>59</v>
      </c>
      <c r="BH211" t="s">
        <v>60</v>
      </c>
      <c r="BI211" t="s">
        <v>41</v>
      </c>
      <c r="BJ211" t="s">
        <v>74</v>
      </c>
      <c r="BK211" t="s">
        <v>35</v>
      </c>
      <c r="BL211" t="s">
        <v>30</v>
      </c>
      <c r="BM211" t="s">
        <v>45</v>
      </c>
      <c r="BN211" t="s">
        <v>46</v>
      </c>
      <c r="BO211" t="s">
        <v>70</v>
      </c>
      <c r="BP211" t="s">
        <v>34</v>
      </c>
      <c r="BQ211" t="s">
        <v>71</v>
      </c>
      <c r="BR211" t="s">
        <v>696</v>
      </c>
      <c r="BS211" t="s">
        <v>700</v>
      </c>
      <c r="BT211" t="s">
        <v>696</v>
      </c>
      <c r="BU211" t="s">
        <v>700</v>
      </c>
      <c r="BV211" t="s">
        <v>697</v>
      </c>
      <c r="BW211" t="s">
        <v>699</v>
      </c>
      <c r="BX211" t="s">
        <v>698</v>
      </c>
      <c r="BY211" t="s">
        <v>698</v>
      </c>
      <c r="BZ211" t="s">
        <v>698</v>
      </c>
      <c r="CA211" t="s">
        <v>700</v>
      </c>
      <c r="CB211" t="s">
        <v>696</v>
      </c>
      <c r="CC211" t="s">
        <v>696</v>
      </c>
    </row>
    <row r="212" spans="1:81" ht="24" customHeight="1" x14ac:dyDescent="0.2">
      <c r="A212">
        <v>11748076360</v>
      </c>
      <c r="B212" s="12">
        <v>44012.940034722225</v>
      </c>
      <c r="C212" s="12">
        <v>44012.94835648148</v>
      </c>
      <c r="H212" t="s">
        <v>712</v>
      </c>
      <c r="I212" t="s">
        <v>711</v>
      </c>
      <c r="J212" t="s">
        <v>710</v>
      </c>
      <c r="K212" t="s">
        <v>709</v>
      </c>
      <c r="L212" t="s">
        <v>708</v>
      </c>
      <c r="N212" t="s">
        <v>717</v>
      </c>
      <c r="O212" t="s">
        <v>36</v>
      </c>
      <c r="P212" t="s">
        <v>706</v>
      </c>
      <c r="Q212" t="s">
        <v>729</v>
      </c>
      <c r="R212" t="s">
        <v>124</v>
      </c>
      <c r="S212" t="s">
        <v>705</v>
      </c>
      <c r="T212" t="s">
        <v>716</v>
      </c>
      <c r="U212" t="s">
        <v>702</v>
      </c>
      <c r="V212">
        <v>4</v>
      </c>
      <c r="W212" t="s">
        <v>703</v>
      </c>
      <c r="Y212" t="s">
        <v>39</v>
      </c>
      <c r="AA212">
        <v>1</v>
      </c>
      <c r="AB212" t="s">
        <v>38</v>
      </c>
      <c r="AC212" t="s">
        <v>726</v>
      </c>
      <c r="AD212" t="s">
        <v>721</v>
      </c>
      <c r="AE212" t="s">
        <v>722</v>
      </c>
      <c r="AF212" t="s">
        <v>722</v>
      </c>
      <c r="AG212" t="s">
        <v>699</v>
      </c>
      <c r="AH212" t="s">
        <v>698</v>
      </c>
      <c r="AI212" t="s">
        <v>722</v>
      </c>
      <c r="AJ212" t="s">
        <v>130</v>
      </c>
      <c r="AL212" t="s">
        <v>720</v>
      </c>
      <c r="AM212">
        <v>5</v>
      </c>
      <c r="AO212" t="s">
        <v>739</v>
      </c>
      <c r="AP212" t="s">
        <v>715</v>
      </c>
      <c r="AQ212" t="s">
        <v>715</v>
      </c>
      <c r="AR212" t="s">
        <v>715</v>
      </c>
      <c r="AS212" t="s">
        <v>716</v>
      </c>
      <c r="AT212" t="s">
        <v>718</v>
      </c>
      <c r="AU212" t="s">
        <v>716</v>
      </c>
      <c r="AV212" t="s">
        <v>715</v>
      </c>
      <c r="AW212" t="s">
        <v>718</v>
      </c>
      <c r="AX212" t="s">
        <v>718</v>
      </c>
      <c r="AY212" t="s">
        <v>701</v>
      </c>
      <c r="AZ212" t="s">
        <v>701</v>
      </c>
      <c r="BA212" t="s">
        <v>701</v>
      </c>
      <c r="BB212" t="s">
        <v>713</v>
      </c>
      <c r="BC212" t="s">
        <v>718</v>
      </c>
      <c r="BD212" t="s">
        <v>908</v>
      </c>
      <c r="BE212" t="s">
        <v>52</v>
      </c>
      <c r="BF212" t="s">
        <v>25</v>
      </c>
      <c r="BG212" t="s">
        <v>53</v>
      </c>
      <c r="BH212" t="s">
        <v>23</v>
      </c>
      <c r="BI212" t="s">
        <v>35</v>
      </c>
      <c r="BJ212" t="s">
        <v>43</v>
      </c>
      <c r="BK212" t="s">
        <v>35</v>
      </c>
      <c r="BL212" t="s">
        <v>30</v>
      </c>
      <c r="BM212" t="s">
        <v>45</v>
      </c>
      <c r="BN212" t="s">
        <v>80</v>
      </c>
      <c r="BO212" t="s">
        <v>47</v>
      </c>
      <c r="BP212" t="s">
        <v>64</v>
      </c>
      <c r="BQ212" t="s">
        <v>71</v>
      </c>
      <c r="BR212" t="s">
        <v>697</v>
      </c>
      <c r="BS212" t="s">
        <v>700</v>
      </c>
      <c r="BT212" t="s">
        <v>700</v>
      </c>
      <c r="BU212" t="s">
        <v>700</v>
      </c>
      <c r="BV212" t="s">
        <v>700</v>
      </c>
      <c r="BW212" t="s">
        <v>700</v>
      </c>
      <c r="BX212" t="s">
        <v>697</v>
      </c>
      <c r="BY212" t="s">
        <v>696</v>
      </c>
      <c r="BZ212" t="s">
        <v>697</v>
      </c>
      <c r="CA212" t="s">
        <v>965</v>
      </c>
      <c r="CB212" t="s">
        <v>697</v>
      </c>
      <c r="CC212" t="s">
        <v>965</v>
      </c>
    </row>
    <row r="213" spans="1:81" ht="24" customHeight="1" x14ac:dyDescent="0.2">
      <c r="A213">
        <v>11748009330</v>
      </c>
      <c r="B213" s="12">
        <v>44012.923310185186</v>
      </c>
      <c r="C213" s="12">
        <v>44012.931111111109</v>
      </c>
      <c r="H213" t="s">
        <v>712</v>
      </c>
      <c r="I213" t="s">
        <v>711</v>
      </c>
      <c r="J213" t="s">
        <v>710</v>
      </c>
      <c r="K213" t="s">
        <v>709</v>
      </c>
      <c r="L213" t="s">
        <v>708</v>
      </c>
      <c r="N213" t="s">
        <v>717</v>
      </c>
      <c r="O213" t="s">
        <v>72</v>
      </c>
      <c r="P213" t="s">
        <v>706</v>
      </c>
      <c r="Q213" t="s">
        <v>702</v>
      </c>
      <c r="R213" t="s">
        <v>119</v>
      </c>
      <c r="S213" t="s">
        <v>732</v>
      </c>
      <c r="T213" t="s">
        <v>741</v>
      </c>
      <c r="U213" t="s">
        <v>38</v>
      </c>
      <c r="V213">
        <v>8</v>
      </c>
      <c r="W213" t="s">
        <v>703</v>
      </c>
      <c r="Y213" t="s">
        <v>39</v>
      </c>
      <c r="AA213">
        <v>3</v>
      </c>
      <c r="AB213" t="s">
        <v>702</v>
      </c>
      <c r="AC213" t="s">
        <v>699</v>
      </c>
      <c r="AD213" t="s">
        <v>726</v>
      </c>
      <c r="AE213" t="s">
        <v>722</v>
      </c>
      <c r="AF213" t="s">
        <v>722</v>
      </c>
      <c r="AG213" t="s">
        <v>722</v>
      </c>
      <c r="AH213" t="s">
        <v>726</v>
      </c>
      <c r="AI213" t="s">
        <v>721</v>
      </c>
      <c r="AP213" t="s">
        <v>701</v>
      </c>
      <c r="AQ213" t="s">
        <v>701</v>
      </c>
      <c r="AR213" t="s">
        <v>701</v>
      </c>
      <c r="AS213" t="s">
        <v>701</v>
      </c>
      <c r="AT213" t="s">
        <v>701</v>
      </c>
      <c r="AU213" t="s">
        <v>716</v>
      </c>
      <c r="AV213" t="s">
        <v>714</v>
      </c>
      <c r="AW213" t="s">
        <v>718</v>
      </c>
      <c r="AX213" t="s">
        <v>714</v>
      </c>
      <c r="AY213" t="s">
        <v>701</v>
      </c>
      <c r="AZ213" t="s">
        <v>701</v>
      </c>
      <c r="BA213" t="s">
        <v>701</v>
      </c>
      <c r="BB213" t="s">
        <v>701</v>
      </c>
      <c r="BC213" t="s">
        <v>701</v>
      </c>
      <c r="BD213" t="s">
        <v>908</v>
      </c>
      <c r="BE213" t="s">
        <v>52</v>
      </c>
      <c r="BF213" t="s">
        <v>58</v>
      </c>
      <c r="BG213" t="s">
        <v>59</v>
      </c>
      <c r="BH213" t="s">
        <v>60</v>
      </c>
      <c r="BI213" t="s">
        <v>41</v>
      </c>
      <c r="BJ213" t="s">
        <v>74</v>
      </c>
      <c r="BK213" t="s">
        <v>35</v>
      </c>
      <c r="BL213" t="s">
        <v>30</v>
      </c>
      <c r="BM213" t="s">
        <v>61</v>
      </c>
      <c r="BN213" t="s">
        <v>32</v>
      </c>
      <c r="BO213" t="s">
        <v>33</v>
      </c>
      <c r="BP213" t="s">
        <v>34</v>
      </c>
      <c r="BQ213" t="s">
        <v>71</v>
      </c>
      <c r="BR213" t="s">
        <v>697</v>
      </c>
      <c r="BS213" t="s">
        <v>700</v>
      </c>
      <c r="BT213" t="s">
        <v>697</v>
      </c>
      <c r="BU213" t="s">
        <v>700</v>
      </c>
      <c r="BV213" t="s">
        <v>697</v>
      </c>
      <c r="BW213" t="s">
        <v>700</v>
      </c>
      <c r="BX213" t="s">
        <v>700</v>
      </c>
      <c r="BY213" t="s">
        <v>697</v>
      </c>
      <c r="BZ213" t="s">
        <v>697</v>
      </c>
      <c r="CA213" t="s">
        <v>700</v>
      </c>
      <c r="CB213" t="s">
        <v>697</v>
      </c>
      <c r="CC213" t="s">
        <v>697</v>
      </c>
    </row>
    <row r="214" spans="1:81" ht="24" customHeight="1" x14ac:dyDescent="0.2">
      <c r="A214">
        <v>11747977744</v>
      </c>
      <c r="B214" s="12">
        <v>44012.916273148148</v>
      </c>
      <c r="C214" s="12">
        <v>44012.917187500003</v>
      </c>
      <c r="H214" t="s">
        <v>712</v>
      </c>
      <c r="I214" t="s">
        <v>711</v>
      </c>
      <c r="J214" t="s">
        <v>710</v>
      </c>
      <c r="K214" t="s">
        <v>709</v>
      </c>
      <c r="L214" t="s">
        <v>708</v>
      </c>
    </row>
    <row r="215" spans="1:81" ht="24" customHeight="1" x14ac:dyDescent="0.2">
      <c r="A215">
        <v>11747947536</v>
      </c>
      <c r="B215" s="12">
        <v>44012.91002314815</v>
      </c>
      <c r="C215" s="12">
        <v>44012.917708333334</v>
      </c>
      <c r="H215" t="s">
        <v>712</v>
      </c>
      <c r="I215" t="s">
        <v>711</v>
      </c>
      <c r="J215" t="s">
        <v>710</v>
      </c>
      <c r="K215" t="s">
        <v>709</v>
      </c>
      <c r="L215" t="s">
        <v>708</v>
      </c>
      <c r="N215" t="s">
        <v>707</v>
      </c>
      <c r="O215" t="s">
        <v>20</v>
      </c>
      <c r="P215" t="s">
        <v>706</v>
      </c>
      <c r="Q215" t="s">
        <v>729</v>
      </c>
      <c r="R215" t="s">
        <v>202</v>
      </c>
      <c r="S215" t="s">
        <v>705</v>
      </c>
      <c r="T215" t="s">
        <v>716</v>
      </c>
      <c r="U215" t="s">
        <v>38</v>
      </c>
      <c r="V215">
        <v>8.5</v>
      </c>
      <c r="W215" t="s">
        <v>703</v>
      </c>
      <c r="Y215" t="s">
        <v>78</v>
      </c>
      <c r="AA215">
        <v>4</v>
      </c>
      <c r="AB215" t="s">
        <v>38</v>
      </c>
      <c r="AC215" t="s">
        <v>721</v>
      </c>
      <c r="AD215" t="s">
        <v>721</v>
      </c>
      <c r="AE215" t="s">
        <v>726</v>
      </c>
      <c r="AF215" t="s">
        <v>721</v>
      </c>
      <c r="AG215" t="s">
        <v>721</v>
      </c>
      <c r="AH215" t="s">
        <v>738</v>
      </c>
      <c r="AI215" t="s">
        <v>726</v>
      </c>
      <c r="AJ215" t="s">
        <v>203</v>
      </c>
      <c r="AL215" t="s">
        <v>743</v>
      </c>
      <c r="AM215">
        <v>5</v>
      </c>
      <c r="AN215">
        <v>2</v>
      </c>
      <c r="AO215" t="s">
        <v>719</v>
      </c>
      <c r="AP215" t="s">
        <v>701</v>
      </c>
      <c r="AQ215" t="s">
        <v>701</v>
      </c>
      <c r="AR215" t="s">
        <v>701</v>
      </c>
      <c r="AS215" t="s">
        <v>715</v>
      </c>
      <c r="AT215" t="s">
        <v>701</v>
      </c>
      <c r="AU215" t="s">
        <v>714</v>
      </c>
      <c r="AV215" t="s">
        <v>714</v>
      </c>
      <c r="AW215" t="s">
        <v>718</v>
      </c>
      <c r="AX215" t="s">
        <v>701</v>
      </c>
      <c r="AY215" t="s">
        <v>715</v>
      </c>
      <c r="AZ215" t="s">
        <v>713</v>
      </c>
      <c r="BA215" t="s">
        <v>715</v>
      </c>
      <c r="BB215" t="s">
        <v>701</v>
      </c>
      <c r="BC215" t="s">
        <v>713</v>
      </c>
      <c r="BD215" t="s">
        <v>908</v>
      </c>
      <c r="BE215" t="s">
        <v>68</v>
      </c>
      <c r="BF215" t="s">
        <v>58</v>
      </c>
      <c r="BG215" t="s">
        <v>59</v>
      </c>
      <c r="BH215" t="s">
        <v>60</v>
      </c>
      <c r="BI215" t="s">
        <v>41</v>
      </c>
      <c r="BJ215" t="s">
        <v>74</v>
      </c>
      <c r="BK215" t="s">
        <v>35</v>
      </c>
      <c r="BL215" t="s">
        <v>43</v>
      </c>
      <c r="BM215" t="s">
        <v>31</v>
      </c>
      <c r="BN215" t="s">
        <v>32</v>
      </c>
      <c r="BO215" t="s">
        <v>70</v>
      </c>
      <c r="BP215" t="s">
        <v>34</v>
      </c>
      <c r="BQ215" t="s">
        <v>71</v>
      </c>
      <c r="BR215" t="s">
        <v>696</v>
      </c>
      <c r="BS215" t="s">
        <v>698</v>
      </c>
      <c r="BT215" t="s">
        <v>697</v>
      </c>
      <c r="BU215" t="s">
        <v>700</v>
      </c>
      <c r="BV215" t="s">
        <v>697</v>
      </c>
      <c r="BW215" t="s">
        <v>700</v>
      </c>
      <c r="BX215" t="s">
        <v>965</v>
      </c>
      <c r="BY215" t="s">
        <v>697</v>
      </c>
      <c r="BZ215" t="s">
        <v>696</v>
      </c>
      <c r="CA215" t="s">
        <v>965</v>
      </c>
      <c r="CB215" t="s">
        <v>697</v>
      </c>
      <c r="CC215" t="s">
        <v>696</v>
      </c>
    </row>
    <row r="216" spans="1:81" ht="24" customHeight="1" x14ac:dyDescent="0.2">
      <c r="A216">
        <v>11747929478</v>
      </c>
      <c r="B216" s="12">
        <v>44012.904409722221</v>
      </c>
      <c r="C216" s="12">
        <v>44012.917962962965</v>
      </c>
      <c r="H216" t="s">
        <v>712</v>
      </c>
      <c r="I216" t="s">
        <v>711</v>
      </c>
      <c r="J216" t="s">
        <v>710</v>
      </c>
      <c r="K216" t="s">
        <v>709</v>
      </c>
      <c r="L216" t="s">
        <v>708</v>
      </c>
      <c r="N216" t="s">
        <v>717</v>
      </c>
      <c r="O216" t="s">
        <v>72</v>
      </c>
      <c r="P216" t="s">
        <v>706</v>
      </c>
      <c r="Q216" t="s">
        <v>702</v>
      </c>
      <c r="R216" t="s">
        <v>137</v>
      </c>
      <c r="S216" t="s">
        <v>732</v>
      </c>
      <c r="T216" t="s">
        <v>716</v>
      </c>
      <c r="U216" t="s">
        <v>38</v>
      </c>
      <c r="V216">
        <v>8</v>
      </c>
      <c r="W216" t="s">
        <v>703</v>
      </c>
      <c r="Y216" t="s">
        <v>78</v>
      </c>
      <c r="AA216">
        <v>2</v>
      </c>
      <c r="AB216" t="s">
        <v>38</v>
      </c>
      <c r="AC216" t="s">
        <v>722</v>
      </c>
      <c r="AD216" t="s">
        <v>722</v>
      </c>
      <c r="AE216" t="s">
        <v>722</v>
      </c>
      <c r="AF216" t="s">
        <v>738</v>
      </c>
      <c r="AG216" t="s">
        <v>727</v>
      </c>
      <c r="AH216" t="s">
        <v>726</v>
      </c>
      <c r="AI216" t="s">
        <v>726</v>
      </c>
      <c r="AJ216" t="s">
        <v>740</v>
      </c>
      <c r="AK216" t="s">
        <v>147</v>
      </c>
      <c r="AL216" t="s">
        <v>720</v>
      </c>
      <c r="AM216">
        <v>10</v>
      </c>
      <c r="AO216" t="s">
        <v>739</v>
      </c>
      <c r="AP216" t="s">
        <v>713</v>
      </c>
      <c r="AQ216" t="s">
        <v>713</v>
      </c>
      <c r="AR216" t="s">
        <v>713</v>
      </c>
      <c r="AS216" t="s">
        <v>713</v>
      </c>
      <c r="AT216" t="s">
        <v>713</v>
      </c>
      <c r="AU216" t="s">
        <v>713</v>
      </c>
      <c r="AV216" t="s">
        <v>701</v>
      </c>
      <c r="AW216" t="s">
        <v>701</v>
      </c>
      <c r="AX216" t="s">
        <v>701</v>
      </c>
      <c r="AY216" t="s">
        <v>713</v>
      </c>
      <c r="AZ216" t="s">
        <v>713</v>
      </c>
      <c r="BA216" t="s">
        <v>701</v>
      </c>
      <c r="BB216" t="s">
        <v>701</v>
      </c>
      <c r="BC216" t="s">
        <v>713</v>
      </c>
      <c r="BD216" t="s">
        <v>43</v>
      </c>
      <c r="BE216" t="s">
        <v>52</v>
      </c>
      <c r="BF216" t="s">
        <v>43</v>
      </c>
      <c r="BG216" t="s">
        <v>59</v>
      </c>
      <c r="BH216" t="s">
        <v>69</v>
      </c>
      <c r="BI216" t="s">
        <v>41</v>
      </c>
      <c r="BJ216" t="s">
        <v>74</v>
      </c>
      <c r="BK216" t="s">
        <v>29</v>
      </c>
      <c r="BL216" t="s">
        <v>43</v>
      </c>
      <c r="BM216" t="s">
        <v>31</v>
      </c>
      <c r="BN216" t="s">
        <v>32</v>
      </c>
      <c r="BO216" t="s">
        <v>70</v>
      </c>
      <c r="BP216" t="s">
        <v>43</v>
      </c>
      <c r="BQ216" t="s">
        <v>71</v>
      </c>
      <c r="BR216" t="s">
        <v>697</v>
      </c>
      <c r="BS216" t="s">
        <v>700</v>
      </c>
      <c r="BT216" t="s">
        <v>699</v>
      </c>
      <c r="BU216" t="s">
        <v>700</v>
      </c>
      <c r="BV216" t="s">
        <v>699</v>
      </c>
      <c r="BW216" t="s">
        <v>700</v>
      </c>
      <c r="BX216" t="s">
        <v>698</v>
      </c>
      <c r="BY216" t="s">
        <v>700</v>
      </c>
      <c r="BZ216" t="s">
        <v>700</v>
      </c>
      <c r="CA216" t="s">
        <v>700</v>
      </c>
      <c r="CB216" t="s">
        <v>697</v>
      </c>
      <c r="CC216" t="s">
        <v>696</v>
      </c>
    </row>
    <row r="217" spans="1:81" ht="24" customHeight="1" x14ac:dyDescent="0.2">
      <c r="A217">
        <v>11747920206</v>
      </c>
      <c r="B217" s="12">
        <v>44012.904363425929</v>
      </c>
      <c r="C217" s="12">
        <v>44012.90792824074</v>
      </c>
      <c r="H217" t="s">
        <v>712</v>
      </c>
      <c r="I217" t="s">
        <v>711</v>
      </c>
      <c r="J217" t="s">
        <v>710</v>
      </c>
      <c r="K217" t="s">
        <v>709</v>
      </c>
      <c r="L217" t="s">
        <v>708</v>
      </c>
      <c r="N217" t="s">
        <v>717</v>
      </c>
      <c r="O217" t="s">
        <v>66</v>
      </c>
      <c r="P217" t="s">
        <v>706</v>
      </c>
      <c r="Q217" t="s">
        <v>702</v>
      </c>
      <c r="R217" t="s">
        <v>204</v>
      </c>
      <c r="S217" t="s">
        <v>732</v>
      </c>
      <c r="T217" t="s">
        <v>716</v>
      </c>
      <c r="U217" t="s">
        <v>38</v>
      </c>
      <c r="V217">
        <v>7</v>
      </c>
      <c r="W217" t="s">
        <v>703</v>
      </c>
      <c r="Y217" t="s">
        <v>78</v>
      </c>
      <c r="AA217">
        <v>2</v>
      </c>
      <c r="AB217" t="s">
        <v>702</v>
      </c>
      <c r="AC217" t="s">
        <v>727</v>
      </c>
      <c r="AD217" t="s">
        <v>727</v>
      </c>
      <c r="AE217" t="s">
        <v>727</v>
      </c>
      <c r="AF217" t="s">
        <v>727</v>
      </c>
      <c r="AG217" t="s">
        <v>727</v>
      </c>
      <c r="AH217" t="s">
        <v>727</v>
      </c>
      <c r="AI217" t="s">
        <v>726</v>
      </c>
      <c r="AP217" t="s">
        <v>701</v>
      </c>
      <c r="AQ217" t="s">
        <v>701</v>
      </c>
      <c r="AR217" t="s">
        <v>701</v>
      </c>
      <c r="AS217" t="s">
        <v>715</v>
      </c>
      <c r="AT217" t="s">
        <v>715</v>
      </c>
      <c r="AU217" t="s">
        <v>715</v>
      </c>
      <c r="AV217" t="s">
        <v>701</v>
      </c>
      <c r="AW217" t="s">
        <v>715</v>
      </c>
      <c r="AX217" t="s">
        <v>715</v>
      </c>
      <c r="AY217" t="s">
        <v>701</v>
      </c>
      <c r="AZ217" t="s">
        <v>701</v>
      </c>
      <c r="BA217" t="s">
        <v>701</v>
      </c>
      <c r="BB217" t="s">
        <v>701</v>
      </c>
      <c r="BC217" t="s">
        <v>701</v>
      </c>
      <c r="BD217" t="s">
        <v>908</v>
      </c>
      <c r="BE217" t="s">
        <v>52</v>
      </c>
      <c r="BF217" t="s">
        <v>43</v>
      </c>
      <c r="BG217" t="s">
        <v>59</v>
      </c>
      <c r="BH217" t="s">
        <v>69</v>
      </c>
      <c r="BI217" t="s">
        <v>41</v>
      </c>
      <c r="BJ217" t="s">
        <v>74</v>
      </c>
      <c r="BK217" t="s">
        <v>35</v>
      </c>
      <c r="BL217" t="s">
        <v>43</v>
      </c>
      <c r="BM217" t="s">
        <v>45</v>
      </c>
      <c r="BN217" t="s">
        <v>32</v>
      </c>
      <c r="BO217" t="s">
        <v>33</v>
      </c>
      <c r="BP217" t="s">
        <v>43</v>
      </c>
      <c r="BQ217" t="s">
        <v>35</v>
      </c>
      <c r="BR217" t="s">
        <v>697</v>
      </c>
      <c r="BS217" t="s">
        <v>700</v>
      </c>
      <c r="BT217" t="s">
        <v>697</v>
      </c>
      <c r="BU217" t="s">
        <v>700</v>
      </c>
      <c r="BV217" t="s">
        <v>697</v>
      </c>
      <c r="BW217" t="s">
        <v>700</v>
      </c>
      <c r="BX217" t="s">
        <v>700</v>
      </c>
      <c r="BY217" t="s">
        <v>965</v>
      </c>
      <c r="BZ217" t="s">
        <v>700</v>
      </c>
      <c r="CA217" t="s">
        <v>965</v>
      </c>
      <c r="CB217" t="s">
        <v>965</v>
      </c>
      <c r="CC217" t="s">
        <v>965</v>
      </c>
    </row>
    <row r="218" spans="1:81" ht="24" customHeight="1" x14ac:dyDescent="0.2">
      <c r="A218">
        <v>11747911061</v>
      </c>
      <c r="B218" s="12">
        <v>44012.902256944442</v>
      </c>
      <c r="C218" s="12">
        <v>44012.910046296296</v>
      </c>
      <c r="H218" t="s">
        <v>712</v>
      </c>
      <c r="I218" t="s">
        <v>711</v>
      </c>
      <c r="J218" t="s">
        <v>710</v>
      </c>
      <c r="K218" t="s">
        <v>709</v>
      </c>
      <c r="L218" t="s">
        <v>708</v>
      </c>
      <c r="N218" t="s">
        <v>717</v>
      </c>
      <c r="O218" t="s">
        <v>159</v>
      </c>
      <c r="P218" t="s">
        <v>706</v>
      </c>
      <c r="Q218" t="s">
        <v>839</v>
      </c>
      <c r="R218" t="s">
        <v>205</v>
      </c>
      <c r="S218" t="s">
        <v>732</v>
      </c>
      <c r="T218" t="s">
        <v>741</v>
      </c>
      <c r="U218" t="s">
        <v>38</v>
      </c>
      <c r="V218">
        <v>6.5</v>
      </c>
      <c r="W218" t="s">
        <v>703</v>
      </c>
      <c r="Y218" t="s">
        <v>39</v>
      </c>
      <c r="AA218">
        <v>5</v>
      </c>
      <c r="AB218" t="s">
        <v>702</v>
      </c>
      <c r="AC218" t="s">
        <v>699</v>
      </c>
      <c r="AD218" t="s">
        <v>726</v>
      </c>
      <c r="AE218" t="s">
        <v>699</v>
      </c>
      <c r="AF218" t="s">
        <v>726</v>
      </c>
      <c r="AG218" t="s">
        <v>699</v>
      </c>
      <c r="AH218" t="s">
        <v>699</v>
      </c>
      <c r="AI218" t="s">
        <v>699</v>
      </c>
      <c r="AP218" t="s">
        <v>701</v>
      </c>
      <c r="AQ218" t="s">
        <v>701</v>
      </c>
      <c r="AR218" t="s">
        <v>701</v>
      </c>
      <c r="AS218" t="s">
        <v>718</v>
      </c>
      <c r="AT218" t="s">
        <v>715</v>
      </c>
      <c r="AU218" t="s">
        <v>718</v>
      </c>
      <c r="AV218" t="s">
        <v>701</v>
      </c>
      <c r="AW218" t="s">
        <v>716</v>
      </c>
      <c r="AX218" t="s">
        <v>701</v>
      </c>
      <c r="AY218" t="s">
        <v>701</v>
      </c>
      <c r="AZ218" t="s">
        <v>701</v>
      </c>
      <c r="BA218" t="s">
        <v>715</v>
      </c>
      <c r="BB218" t="s">
        <v>716</v>
      </c>
      <c r="BC218" t="s">
        <v>701</v>
      </c>
      <c r="BD218" t="s">
        <v>908</v>
      </c>
      <c r="BE218" t="s">
        <v>68</v>
      </c>
      <c r="BF218" t="s">
        <v>58</v>
      </c>
      <c r="BG218" t="s">
        <v>59</v>
      </c>
      <c r="BH218" t="s">
        <v>60</v>
      </c>
      <c r="BI218" t="s">
        <v>41</v>
      </c>
      <c r="BJ218" t="s">
        <v>74</v>
      </c>
      <c r="BK218" t="s">
        <v>35</v>
      </c>
      <c r="BL218" t="s">
        <v>30</v>
      </c>
      <c r="BM218" t="s">
        <v>31</v>
      </c>
      <c r="BN218" t="s">
        <v>43</v>
      </c>
      <c r="BO218" t="s">
        <v>70</v>
      </c>
      <c r="BP218" t="s">
        <v>34</v>
      </c>
      <c r="BQ218" t="s">
        <v>35</v>
      </c>
      <c r="BR218" t="s">
        <v>699</v>
      </c>
      <c r="BS218" t="s">
        <v>699</v>
      </c>
      <c r="BT218" t="s">
        <v>700</v>
      </c>
      <c r="BU218" t="s">
        <v>697</v>
      </c>
      <c r="BV218" t="s">
        <v>699</v>
      </c>
      <c r="BW218" t="s">
        <v>699</v>
      </c>
      <c r="BX218" t="s">
        <v>700</v>
      </c>
      <c r="BY218" t="s">
        <v>696</v>
      </c>
      <c r="BZ218" t="s">
        <v>965</v>
      </c>
      <c r="CA218" t="s">
        <v>965</v>
      </c>
      <c r="CB218" t="s">
        <v>697</v>
      </c>
      <c r="CC218" t="s">
        <v>697</v>
      </c>
    </row>
    <row r="219" spans="1:81" ht="24" customHeight="1" x14ac:dyDescent="0.2">
      <c r="A219">
        <v>11747903053</v>
      </c>
      <c r="B219" s="12">
        <v>44012.899594907409</v>
      </c>
      <c r="C219" s="12">
        <v>44012.901053240741</v>
      </c>
      <c r="H219" t="s">
        <v>712</v>
      </c>
      <c r="I219" t="s">
        <v>711</v>
      </c>
      <c r="J219" t="s">
        <v>710</v>
      </c>
      <c r="K219" t="s">
        <v>709</v>
      </c>
      <c r="L219" t="s">
        <v>708</v>
      </c>
    </row>
    <row r="220" spans="1:81" ht="24" customHeight="1" x14ac:dyDescent="0.2">
      <c r="A220">
        <v>11747837431</v>
      </c>
      <c r="B220" s="12">
        <v>44012.885983796295</v>
      </c>
      <c r="C220" s="12">
        <v>44012.889270833337</v>
      </c>
      <c r="H220" t="s">
        <v>712</v>
      </c>
      <c r="I220" t="s">
        <v>711</v>
      </c>
      <c r="J220" t="s">
        <v>710</v>
      </c>
      <c r="K220" t="s">
        <v>709</v>
      </c>
      <c r="L220" t="s">
        <v>708</v>
      </c>
      <c r="N220" t="s">
        <v>717</v>
      </c>
      <c r="O220" t="s">
        <v>66</v>
      </c>
      <c r="P220" t="s">
        <v>706</v>
      </c>
      <c r="Q220" t="s">
        <v>702</v>
      </c>
      <c r="R220" t="s">
        <v>206</v>
      </c>
      <c r="S220" t="s">
        <v>732</v>
      </c>
      <c r="T220" t="s">
        <v>716</v>
      </c>
      <c r="U220" t="s">
        <v>38</v>
      </c>
      <c r="V220">
        <v>7.5</v>
      </c>
      <c r="W220" t="s">
        <v>703</v>
      </c>
      <c r="Y220" t="s">
        <v>39</v>
      </c>
      <c r="AA220">
        <v>5</v>
      </c>
      <c r="AB220" t="s">
        <v>702</v>
      </c>
      <c r="AC220" t="s">
        <v>699</v>
      </c>
      <c r="AD220" t="s">
        <v>726</v>
      </c>
      <c r="AE220" t="s">
        <v>726</v>
      </c>
      <c r="AF220" t="s">
        <v>726</v>
      </c>
      <c r="AG220" t="s">
        <v>726</v>
      </c>
      <c r="AH220" t="s">
        <v>722</v>
      </c>
      <c r="AI220" t="s">
        <v>722</v>
      </c>
    </row>
    <row r="221" spans="1:81" ht="24" customHeight="1" x14ac:dyDescent="0.2">
      <c r="A221">
        <v>11747754558</v>
      </c>
      <c r="B221" s="12">
        <v>44012.869050925925</v>
      </c>
      <c r="C221" s="12">
        <v>44012.874097222222</v>
      </c>
      <c r="H221" t="s">
        <v>712</v>
      </c>
      <c r="I221" t="s">
        <v>711</v>
      </c>
      <c r="J221" t="s">
        <v>710</v>
      </c>
      <c r="K221" t="s">
        <v>709</v>
      </c>
      <c r="L221" t="s">
        <v>708</v>
      </c>
      <c r="N221" t="s">
        <v>707</v>
      </c>
      <c r="O221" t="s">
        <v>36</v>
      </c>
      <c r="P221" t="s">
        <v>706</v>
      </c>
      <c r="Q221" t="s">
        <v>702</v>
      </c>
      <c r="R221" t="s">
        <v>207</v>
      </c>
      <c r="S221" t="s">
        <v>732</v>
      </c>
      <c r="T221" t="s">
        <v>716</v>
      </c>
      <c r="U221" t="s">
        <v>38</v>
      </c>
      <c r="V221">
        <v>7</v>
      </c>
      <c r="W221" t="s">
        <v>724</v>
      </c>
      <c r="X221" t="s">
        <v>208</v>
      </c>
      <c r="Y221" t="s">
        <v>51</v>
      </c>
      <c r="AA221">
        <v>3</v>
      </c>
      <c r="AB221" t="s">
        <v>38</v>
      </c>
      <c r="AC221" t="s">
        <v>726</v>
      </c>
      <c r="AD221" t="s">
        <v>722</v>
      </c>
      <c r="AE221" t="s">
        <v>722</v>
      </c>
      <c r="AF221" t="s">
        <v>722</v>
      </c>
      <c r="AG221" t="s">
        <v>726</v>
      </c>
      <c r="AH221" t="s">
        <v>727</v>
      </c>
      <c r="AI221" t="s">
        <v>726</v>
      </c>
      <c r="AJ221" t="s">
        <v>203</v>
      </c>
      <c r="AL221" t="s">
        <v>743</v>
      </c>
      <c r="AM221">
        <v>3.5</v>
      </c>
      <c r="AN221">
        <v>3.5</v>
      </c>
      <c r="AO221" t="s">
        <v>719</v>
      </c>
      <c r="AP221" t="s">
        <v>714</v>
      </c>
      <c r="AQ221" t="s">
        <v>714</v>
      </c>
      <c r="AR221" t="s">
        <v>714</v>
      </c>
      <c r="AS221" t="s">
        <v>718</v>
      </c>
      <c r="AT221" t="s">
        <v>716</v>
      </c>
      <c r="AU221" t="s">
        <v>716</v>
      </c>
      <c r="AV221" t="s">
        <v>701</v>
      </c>
      <c r="AW221" t="s">
        <v>701</v>
      </c>
      <c r="AX221" t="s">
        <v>716</v>
      </c>
      <c r="AY221" t="s">
        <v>718</v>
      </c>
      <c r="AZ221" t="s">
        <v>713</v>
      </c>
      <c r="BA221" t="s">
        <v>718</v>
      </c>
      <c r="BB221" t="s">
        <v>714</v>
      </c>
      <c r="BC221" t="s">
        <v>718</v>
      </c>
      <c r="BD221" t="s">
        <v>23</v>
      </c>
      <c r="BE221" t="s">
        <v>52</v>
      </c>
      <c r="BF221" t="s">
        <v>25</v>
      </c>
      <c r="BG221" t="s">
        <v>26</v>
      </c>
      <c r="BH221" t="s">
        <v>27</v>
      </c>
      <c r="BI221" t="s">
        <v>28</v>
      </c>
      <c r="BJ221" t="s">
        <v>28</v>
      </c>
      <c r="BK221" t="s">
        <v>44</v>
      </c>
      <c r="BL221" t="s">
        <v>30</v>
      </c>
      <c r="BM221" t="s">
        <v>63</v>
      </c>
      <c r="BN221" t="s">
        <v>32</v>
      </c>
      <c r="BO221" t="s">
        <v>54</v>
      </c>
      <c r="BP221" t="s">
        <v>64</v>
      </c>
      <c r="BQ221" t="s">
        <v>28</v>
      </c>
      <c r="BR221" t="s">
        <v>697</v>
      </c>
      <c r="BS221" t="s">
        <v>700</v>
      </c>
      <c r="BT221" t="s">
        <v>699</v>
      </c>
      <c r="BU221" t="s">
        <v>699</v>
      </c>
      <c r="BV221" t="s">
        <v>699</v>
      </c>
      <c r="BW221" t="s">
        <v>700</v>
      </c>
      <c r="BX221" t="s">
        <v>697</v>
      </c>
      <c r="BY221" t="s">
        <v>696</v>
      </c>
      <c r="BZ221" t="s">
        <v>697</v>
      </c>
      <c r="CA221" t="s">
        <v>965</v>
      </c>
      <c r="CB221" t="s">
        <v>697</v>
      </c>
      <c r="CC221" t="s">
        <v>697</v>
      </c>
    </row>
    <row r="222" spans="1:81" ht="24" customHeight="1" x14ac:dyDescent="0.2">
      <c r="A222">
        <v>11747741385</v>
      </c>
      <c r="B222" s="12">
        <v>44012.866412037038</v>
      </c>
      <c r="C222" s="12">
        <v>44012.870138888888</v>
      </c>
      <c r="H222" t="s">
        <v>712</v>
      </c>
      <c r="I222" t="s">
        <v>711</v>
      </c>
      <c r="J222" t="s">
        <v>710</v>
      </c>
      <c r="K222" t="s">
        <v>709</v>
      </c>
      <c r="L222" t="s">
        <v>708</v>
      </c>
      <c r="N222" t="s">
        <v>707</v>
      </c>
      <c r="O222" t="s">
        <v>66</v>
      </c>
      <c r="P222" t="s">
        <v>706</v>
      </c>
      <c r="Q222" t="s">
        <v>702</v>
      </c>
      <c r="R222" t="s">
        <v>209</v>
      </c>
      <c r="S222" t="s">
        <v>732</v>
      </c>
      <c r="T222" t="s">
        <v>716</v>
      </c>
      <c r="U222" t="s">
        <v>702</v>
      </c>
      <c r="V222">
        <v>7</v>
      </c>
      <c r="W222" t="s">
        <v>703</v>
      </c>
      <c r="Y222" t="s">
        <v>39</v>
      </c>
      <c r="AA222">
        <v>6</v>
      </c>
      <c r="AB222" t="s">
        <v>702</v>
      </c>
      <c r="AC222" t="s">
        <v>726</v>
      </c>
      <c r="AD222" t="s">
        <v>722</v>
      </c>
      <c r="AE222" t="s">
        <v>738</v>
      </c>
      <c r="AF222" t="s">
        <v>726</v>
      </c>
      <c r="AG222" t="s">
        <v>738</v>
      </c>
      <c r="AH222" t="s">
        <v>721</v>
      </c>
      <c r="AI222" t="s">
        <v>721</v>
      </c>
      <c r="AP222" t="s">
        <v>715</v>
      </c>
      <c r="AQ222" t="s">
        <v>714</v>
      </c>
      <c r="AR222" t="s">
        <v>718</v>
      </c>
      <c r="AS222" t="s">
        <v>718</v>
      </c>
      <c r="AT222" t="s">
        <v>716</v>
      </c>
      <c r="AU222" t="s">
        <v>716</v>
      </c>
      <c r="AV222" t="s">
        <v>714</v>
      </c>
      <c r="AW222" t="s">
        <v>716</v>
      </c>
      <c r="AX222" t="s">
        <v>718</v>
      </c>
      <c r="AY222" t="s">
        <v>715</v>
      </c>
      <c r="AZ222" t="s">
        <v>713</v>
      </c>
      <c r="BA222" t="s">
        <v>716</v>
      </c>
      <c r="BB222" t="s">
        <v>713</v>
      </c>
      <c r="BC222" t="s">
        <v>715</v>
      </c>
      <c r="BD222" t="s">
        <v>41</v>
      </c>
      <c r="BE222" t="s">
        <v>52</v>
      </c>
      <c r="BF222" t="s">
        <v>25</v>
      </c>
      <c r="BG222" t="s">
        <v>59</v>
      </c>
      <c r="BH222" t="s">
        <v>27</v>
      </c>
      <c r="BI222" t="s">
        <v>35</v>
      </c>
      <c r="BJ222" t="s">
        <v>28</v>
      </c>
      <c r="BK222" t="s">
        <v>29</v>
      </c>
      <c r="BL222" t="s">
        <v>29</v>
      </c>
      <c r="BM222" t="s">
        <v>31</v>
      </c>
      <c r="BN222" t="s">
        <v>46</v>
      </c>
      <c r="BO222" t="s">
        <v>33</v>
      </c>
      <c r="BP222" t="s">
        <v>34</v>
      </c>
      <c r="BQ222" t="s">
        <v>35</v>
      </c>
      <c r="BR222" t="s">
        <v>697</v>
      </c>
      <c r="BS222" t="s">
        <v>700</v>
      </c>
      <c r="BT222" t="s">
        <v>696</v>
      </c>
      <c r="BU222" t="s">
        <v>700</v>
      </c>
      <c r="BV222" t="s">
        <v>699</v>
      </c>
      <c r="BW222" t="s">
        <v>700</v>
      </c>
      <c r="BX222" t="s">
        <v>965</v>
      </c>
      <c r="BY222" t="s">
        <v>696</v>
      </c>
      <c r="BZ222" t="s">
        <v>700</v>
      </c>
      <c r="CA222" t="s">
        <v>697</v>
      </c>
      <c r="CB222" t="s">
        <v>700</v>
      </c>
      <c r="CC222" t="s">
        <v>700</v>
      </c>
    </row>
    <row r="223" spans="1:81" ht="24" customHeight="1" x14ac:dyDescent="0.2">
      <c r="A223">
        <v>11747733888</v>
      </c>
      <c r="B223" s="12">
        <v>44012.864942129629</v>
      </c>
      <c r="C223" s="12">
        <v>44012.865370370368</v>
      </c>
      <c r="H223" t="s">
        <v>712</v>
      </c>
      <c r="I223" t="s">
        <v>711</v>
      </c>
      <c r="J223" t="s">
        <v>710</v>
      </c>
      <c r="K223" t="s">
        <v>709</v>
      </c>
      <c r="L223" t="s">
        <v>708</v>
      </c>
    </row>
    <row r="224" spans="1:81" ht="24" customHeight="1" x14ac:dyDescent="0.2">
      <c r="A224">
        <v>11747725234</v>
      </c>
      <c r="B224" s="12">
        <v>44012.862962962965</v>
      </c>
      <c r="C224" s="12">
        <v>44012.863611111112</v>
      </c>
      <c r="M224" t="s">
        <v>775</v>
      </c>
    </row>
    <row r="225" spans="1:81" ht="24" customHeight="1" x14ac:dyDescent="0.2">
      <c r="A225">
        <v>11747707881</v>
      </c>
      <c r="B225" s="12">
        <v>44012.858819444446</v>
      </c>
      <c r="C225" s="12">
        <v>44012.867326388892</v>
      </c>
      <c r="H225" t="s">
        <v>712</v>
      </c>
      <c r="I225" t="s">
        <v>711</v>
      </c>
      <c r="J225" t="s">
        <v>710</v>
      </c>
      <c r="K225" t="s">
        <v>709</v>
      </c>
      <c r="L225" t="s">
        <v>708</v>
      </c>
      <c r="N225" t="s">
        <v>717</v>
      </c>
      <c r="O225" t="s">
        <v>66</v>
      </c>
      <c r="P225" t="s">
        <v>706</v>
      </c>
      <c r="Q225" t="s">
        <v>702</v>
      </c>
      <c r="R225" t="s">
        <v>210</v>
      </c>
      <c r="S225" t="s">
        <v>732</v>
      </c>
      <c r="T225" t="s">
        <v>716</v>
      </c>
      <c r="U225" t="s">
        <v>702</v>
      </c>
      <c r="V225">
        <v>7.5</v>
      </c>
      <c r="W225" t="s">
        <v>703</v>
      </c>
      <c r="Y225" t="s">
        <v>740</v>
      </c>
      <c r="Z225" t="s">
        <v>838</v>
      </c>
      <c r="AA225">
        <v>4</v>
      </c>
      <c r="AB225" t="s">
        <v>702</v>
      </c>
      <c r="AC225" t="s">
        <v>726</v>
      </c>
      <c r="AD225" t="s">
        <v>726</v>
      </c>
      <c r="AE225" t="s">
        <v>699</v>
      </c>
      <c r="AF225" t="s">
        <v>738</v>
      </c>
      <c r="AG225" t="s">
        <v>699</v>
      </c>
      <c r="AH225" t="s">
        <v>699</v>
      </c>
      <c r="AI225" t="s">
        <v>726</v>
      </c>
      <c r="AP225" t="s">
        <v>715</v>
      </c>
      <c r="AQ225" t="s">
        <v>701</v>
      </c>
      <c r="AR225" t="s">
        <v>715</v>
      </c>
      <c r="AS225" t="s">
        <v>701</v>
      </c>
      <c r="AT225" t="s">
        <v>701</v>
      </c>
      <c r="AU225" t="s">
        <v>716</v>
      </c>
      <c r="AV225" t="s">
        <v>715</v>
      </c>
      <c r="AW225" t="s">
        <v>714</v>
      </c>
      <c r="AX225" t="s">
        <v>715</v>
      </c>
      <c r="AY225" t="s">
        <v>701</v>
      </c>
      <c r="AZ225" t="s">
        <v>701</v>
      </c>
      <c r="BA225" t="s">
        <v>701</v>
      </c>
      <c r="BB225" t="s">
        <v>701</v>
      </c>
      <c r="BC225" t="s">
        <v>701</v>
      </c>
      <c r="BD225" t="s">
        <v>41</v>
      </c>
      <c r="BE225" t="s">
        <v>52</v>
      </c>
      <c r="BF225" t="s">
        <v>25</v>
      </c>
      <c r="BG225" t="s">
        <v>53</v>
      </c>
      <c r="BH225" t="s">
        <v>23</v>
      </c>
      <c r="BI225" t="s">
        <v>35</v>
      </c>
      <c r="BJ225" t="s">
        <v>28</v>
      </c>
      <c r="BK225" t="s">
        <v>35</v>
      </c>
      <c r="BL225" t="s">
        <v>64</v>
      </c>
      <c r="BM225" t="s">
        <v>45</v>
      </c>
      <c r="BN225" t="s">
        <v>46</v>
      </c>
      <c r="BO225" t="s">
        <v>54</v>
      </c>
      <c r="BP225" t="s">
        <v>64</v>
      </c>
      <c r="BQ225" t="s">
        <v>35</v>
      </c>
      <c r="BR225" t="s">
        <v>697</v>
      </c>
      <c r="BS225" t="s">
        <v>699</v>
      </c>
      <c r="BT225" t="s">
        <v>697</v>
      </c>
      <c r="BU225" t="s">
        <v>697</v>
      </c>
      <c r="BV225" t="s">
        <v>700</v>
      </c>
      <c r="BW225" t="s">
        <v>697</v>
      </c>
      <c r="BX225" t="s">
        <v>697</v>
      </c>
      <c r="BY225" t="s">
        <v>700</v>
      </c>
      <c r="BZ225" t="s">
        <v>700</v>
      </c>
      <c r="CA225" t="s">
        <v>697</v>
      </c>
      <c r="CB225" t="s">
        <v>965</v>
      </c>
      <c r="CC225" t="s">
        <v>697</v>
      </c>
    </row>
    <row r="226" spans="1:81" ht="24" customHeight="1" x14ac:dyDescent="0.2">
      <c r="A226">
        <v>11747703441</v>
      </c>
      <c r="B226" s="12">
        <v>44012.858796296299</v>
      </c>
      <c r="C226" s="12">
        <v>44012.868668981479</v>
      </c>
      <c r="H226" t="s">
        <v>712</v>
      </c>
      <c r="I226" t="s">
        <v>711</v>
      </c>
      <c r="J226" t="s">
        <v>710</v>
      </c>
      <c r="K226" t="s">
        <v>709</v>
      </c>
      <c r="L226" t="s">
        <v>708</v>
      </c>
      <c r="N226" t="s">
        <v>707</v>
      </c>
      <c r="O226" t="s">
        <v>20</v>
      </c>
      <c r="P226" t="s">
        <v>706</v>
      </c>
      <c r="Q226" t="s">
        <v>702</v>
      </c>
      <c r="R226" t="s">
        <v>211</v>
      </c>
      <c r="S226" t="s">
        <v>705</v>
      </c>
      <c r="T226" t="s">
        <v>704</v>
      </c>
      <c r="U226" t="s">
        <v>38</v>
      </c>
      <c r="V226">
        <v>6.5</v>
      </c>
      <c r="W226" t="s">
        <v>724</v>
      </c>
      <c r="X226" t="s">
        <v>837</v>
      </c>
      <c r="Y226" t="s">
        <v>78</v>
      </c>
      <c r="AA226">
        <v>3</v>
      </c>
      <c r="AB226" t="s">
        <v>38</v>
      </c>
      <c r="AC226" t="s">
        <v>699</v>
      </c>
      <c r="AD226" t="s">
        <v>699</v>
      </c>
      <c r="AE226" t="s">
        <v>699</v>
      </c>
      <c r="AF226" t="s">
        <v>727</v>
      </c>
      <c r="AG226" t="s">
        <v>727</v>
      </c>
      <c r="AH226" t="s">
        <v>722</v>
      </c>
      <c r="AI226" t="s">
        <v>698</v>
      </c>
      <c r="AJ226" t="s">
        <v>203</v>
      </c>
      <c r="AL226" t="s">
        <v>743</v>
      </c>
      <c r="AM226">
        <v>1.5</v>
      </c>
      <c r="AN226">
        <v>2</v>
      </c>
      <c r="AO226" t="s">
        <v>719</v>
      </c>
      <c r="AP226" t="s">
        <v>715</v>
      </c>
      <c r="AQ226" t="s">
        <v>715</v>
      </c>
      <c r="AR226" t="s">
        <v>716</v>
      </c>
      <c r="AS226" t="s">
        <v>718</v>
      </c>
      <c r="AT226" t="s">
        <v>718</v>
      </c>
      <c r="AU226" t="s">
        <v>718</v>
      </c>
      <c r="AV226" t="s">
        <v>701</v>
      </c>
      <c r="AW226" t="s">
        <v>715</v>
      </c>
      <c r="AX226" t="s">
        <v>714</v>
      </c>
      <c r="AY226" t="s">
        <v>714</v>
      </c>
      <c r="AZ226" t="s">
        <v>714</v>
      </c>
      <c r="BA226" t="s">
        <v>701</v>
      </c>
      <c r="BB226" t="s">
        <v>715</v>
      </c>
      <c r="BC226" t="s">
        <v>714</v>
      </c>
      <c r="BD226" t="s">
        <v>23</v>
      </c>
      <c r="BE226" t="s">
        <v>68</v>
      </c>
      <c r="BF226" t="s">
        <v>58</v>
      </c>
      <c r="BG226" t="s">
        <v>59</v>
      </c>
      <c r="BH226" t="s">
        <v>60</v>
      </c>
      <c r="BI226" t="s">
        <v>41</v>
      </c>
      <c r="BJ226" t="s">
        <v>74</v>
      </c>
      <c r="BK226" t="s">
        <v>29</v>
      </c>
      <c r="BL226" t="s">
        <v>43</v>
      </c>
      <c r="BM226" t="s">
        <v>63</v>
      </c>
      <c r="BN226" t="s">
        <v>32</v>
      </c>
      <c r="BO226" t="s">
        <v>33</v>
      </c>
      <c r="BP226" t="s">
        <v>34</v>
      </c>
      <c r="BQ226" t="s">
        <v>35</v>
      </c>
      <c r="BR226" t="s">
        <v>696</v>
      </c>
      <c r="BS226" t="s">
        <v>700</v>
      </c>
      <c r="BT226" t="s">
        <v>697</v>
      </c>
      <c r="BU226" t="s">
        <v>700</v>
      </c>
      <c r="BV226" t="s">
        <v>697</v>
      </c>
      <c r="BW226" t="s">
        <v>700</v>
      </c>
    </row>
    <row r="227" spans="1:81" ht="24" customHeight="1" x14ac:dyDescent="0.2">
      <c r="A227">
        <v>11747649148</v>
      </c>
      <c r="B227" s="12">
        <v>44012.847743055558</v>
      </c>
      <c r="C227" s="12">
        <v>44012.858101851853</v>
      </c>
      <c r="H227" t="s">
        <v>712</v>
      </c>
      <c r="I227" t="s">
        <v>711</v>
      </c>
      <c r="J227" t="s">
        <v>710</v>
      </c>
      <c r="K227" t="s">
        <v>709</v>
      </c>
      <c r="L227" t="s">
        <v>708</v>
      </c>
      <c r="N227" t="s">
        <v>707</v>
      </c>
      <c r="O227" t="s">
        <v>36</v>
      </c>
      <c r="P227" t="s">
        <v>706</v>
      </c>
      <c r="Q227" t="s">
        <v>752</v>
      </c>
      <c r="R227" t="s">
        <v>196</v>
      </c>
      <c r="S227" t="s">
        <v>732</v>
      </c>
      <c r="T227" t="s">
        <v>716</v>
      </c>
      <c r="U227" t="s">
        <v>38</v>
      </c>
      <c r="V227">
        <v>7.5</v>
      </c>
      <c r="W227" t="s">
        <v>703</v>
      </c>
      <c r="Y227" t="s">
        <v>51</v>
      </c>
      <c r="AA227">
        <v>2</v>
      </c>
      <c r="AB227" t="s">
        <v>38</v>
      </c>
      <c r="AC227" t="s">
        <v>721</v>
      </c>
      <c r="AD227" t="s">
        <v>721</v>
      </c>
      <c r="AE227" t="s">
        <v>726</v>
      </c>
      <c r="AF227" t="s">
        <v>722</v>
      </c>
      <c r="AG227" t="s">
        <v>726</v>
      </c>
      <c r="AH227" t="s">
        <v>722</v>
      </c>
      <c r="AI227" t="s">
        <v>726</v>
      </c>
      <c r="AJ227" t="s">
        <v>203</v>
      </c>
      <c r="AL227" t="s">
        <v>743</v>
      </c>
      <c r="AM227">
        <v>7</v>
      </c>
      <c r="AN227">
        <v>2</v>
      </c>
      <c r="AO227" t="s">
        <v>719</v>
      </c>
      <c r="AP227" t="s">
        <v>701</v>
      </c>
      <c r="AQ227" t="s">
        <v>701</v>
      </c>
      <c r="AR227" t="s">
        <v>701</v>
      </c>
      <c r="AS227" t="s">
        <v>715</v>
      </c>
      <c r="AT227" t="s">
        <v>715</v>
      </c>
      <c r="AU227" t="s">
        <v>714</v>
      </c>
      <c r="AV227" t="s">
        <v>701</v>
      </c>
      <c r="AW227" t="s">
        <v>701</v>
      </c>
      <c r="AX227" t="s">
        <v>701</v>
      </c>
      <c r="AY227" t="s">
        <v>701</v>
      </c>
      <c r="AZ227" t="s">
        <v>701</v>
      </c>
      <c r="BA227" t="s">
        <v>715</v>
      </c>
      <c r="BB227" t="s">
        <v>701</v>
      </c>
      <c r="BC227" t="s">
        <v>715</v>
      </c>
      <c r="BD227" t="s">
        <v>908</v>
      </c>
      <c r="BE227" t="s">
        <v>68</v>
      </c>
      <c r="BF227" t="s">
        <v>58</v>
      </c>
      <c r="BG227" t="s">
        <v>59</v>
      </c>
      <c r="BH227" t="s">
        <v>69</v>
      </c>
      <c r="BI227" t="s">
        <v>41</v>
      </c>
      <c r="BJ227" t="s">
        <v>61</v>
      </c>
      <c r="BK227" t="s">
        <v>43</v>
      </c>
      <c r="BL227" t="s">
        <v>30</v>
      </c>
      <c r="BM227" t="s">
        <v>31</v>
      </c>
      <c r="BN227" t="s">
        <v>32</v>
      </c>
      <c r="BO227" t="s">
        <v>70</v>
      </c>
      <c r="BP227" t="s">
        <v>43</v>
      </c>
      <c r="BQ227" t="s">
        <v>35</v>
      </c>
      <c r="BR227" t="s">
        <v>696</v>
      </c>
      <c r="BS227" t="s">
        <v>700</v>
      </c>
      <c r="BT227" t="s">
        <v>697</v>
      </c>
      <c r="BU227" t="s">
        <v>700</v>
      </c>
      <c r="BV227" t="s">
        <v>697</v>
      </c>
      <c r="BW227" t="s">
        <v>698</v>
      </c>
      <c r="BX227" t="s">
        <v>698</v>
      </c>
      <c r="BY227" t="s">
        <v>696</v>
      </c>
      <c r="BZ227" t="s">
        <v>697</v>
      </c>
      <c r="CA227" t="s">
        <v>700</v>
      </c>
      <c r="CB227" t="s">
        <v>697</v>
      </c>
      <c r="CC227" t="s">
        <v>696</v>
      </c>
    </row>
    <row r="228" spans="1:81" ht="24" customHeight="1" x14ac:dyDescent="0.2">
      <c r="A228">
        <v>11747628799</v>
      </c>
      <c r="B228" s="12">
        <v>44012.843807870369</v>
      </c>
      <c r="C228" s="12">
        <v>44012.853645833333</v>
      </c>
      <c r="H228" t="s">
        <v>712</v>
      </c>
      <c r="I228" t="s">
        <v>711</v>
      </c>
      <c r="J228" t="s">
        <v>710</v>
      </c>
      <c r="K228" t="s">
        <v>709</v>
      </c>
      <c r="L228" t="s">
        <v>708</v>
      </c>
      <c r="N228" t="s">
        <v>707</v>
      </c>
      <c r="O228" t="s">
        <v>72</v>
      </c>
      <c r="P228" t="s">
        <v>706</v>
      </c>
      <c r="Q228" t="s">
        <v>702</v>
      </c>
      <c r="R228" t="s">
        <v>212</v>
      </c>
      <c r="S228" t="s">
        <v>732</v>
      </c>
      <c r="T228" t="s">
        <v>716</v>
      </c>
      <c r="U228" t="s">
        <v>702</v>
      </c>
      <c r="V228">
        <v>7</v>
      </c>
      <c r="W228" t="s">
        <v>703</v>
      </c>
      <c r="Y228" t="s">
        <v>39</v>
      </c>
      <c r="AA228">
        <v>4</v>
      </c>
      <c r="AB228" t="s">
        <v>702</v>
      </c>
      <c r="AC228" t="s">
        <v>722</v>
      </c>
      <c r="AD228" t="s">
        <v>722</v>
      </c>
      <c r="AE228" t="s">
        <v>726</v>
      </c>
      <c r="AF228" t="s">
        <v>726</v>
      </c>
      <c r="AG228" t="s">
        <v>726</v>
      </c>
      <c r="AH228" t="s">
        <v>727</v>
      </c>
      <c r="AI228" t="s">
        <v>727</v>
      </c>
      <c r="AP228" t="s">
        <v>701</v>
      </c>
      <c r="AQ228" t="s">
        <v>701</v>
      </c>
      <c r="AR228" t="s">
        <v>701</v>
      </c>
      <c r="AS228" t="s">
        <v>718</v>
      </c>
      <c r="AT228" t="s">
        <v>701</v>
      </c>
      <c r="AU228" t="s">
        <v>715</v>
      </c>
      <c r="AV228" t="s">
        <v>715</v>
      </c>
      <c r="AW228" t="s">
        <v>714</v>
      </c>
      <c r="AX228" t="s">
        <v>713</v>
      </c>
      <c r="AY228" t="s">
        <v>701</v>
      </c>
      <c r="AZ228" t="s">
        <v>701</v>
      </c>
      <c r="BA228" t="s">
        <v>715</v>
      </c>
      <c r="BB228" t="s">
        <v>718</v>
      </c>
      <c r="BC228" t="s">
        <v>701</v>
      </c>
      <c r="BD228" t="s">
        <v>908</v>
      </c>
      <c r="BE228" t="s">
        <v>68</v>
      </c>
      <c r="BF228" t="s">
        <v>43</v>
      </c>
      <c r="BG228" t="s">
        <v>59</v>
      </c>
      <c r="BH228" t="s">
        <v>60</v>
      </c>
      <c r="BI228" t="s">
        <v>41</v>
      </c>
      <c r="BJ228" t="s">
        <v>61</v>
      </c>
      <c r="BK228" t="s">
        <v>43</v>
      </c>
      <c r="BL228" t="s">
        <v>30</v>
      </c>
      <c r="BM228" t="s">
        <v>45</v>
      </c>
      <c r="BN228" t="s">
        <v>32</v>
      </c>
      <c r="BO228" t="s">
        <v>70</v>
      </c>
      <c r="BP228" t="s">
        <v>43</v>
      </c>
      <c r="BQ228" t="s">
        <v>71</v>
      </c>
      <c r="BR228" t="s">
        <v>697</v>
      </c>
      <c r="BS228" t="s">
        <v>699</v>
      </c>
      <c r="BT228" t="s">
        <v>699</v>
      </c>
      <c r="BU228" t="s">
        <v>700</v>
      </c>
      <c r="BV228" t="s">
        <v>697</v>
      </c>
      <c r="BW228" t="s">
        <v>698</v>
      </c>
      <c r="BX228" t="s">
        <v>698</v>
      </c>
      <c r="BY228" t="s">
        <v>700</v>
      </c>
      <c r="BZ228" t="s">
        <v>697</v>
      </c>
      <c r="CA228" t="s">
        <v>700</v>
      </c>
      <c r="CB228" t="s">
        <v>697</v>
      </c>
      <c r="CC228" t="s">
        <v>697</v>
      </c>
    </row>
    <row r="229" spans="1:81" ht="24" customHeight="1" x14ac:dyDescent="0.2">
      <c r="A229">
        <v>11747628019</v>
      </c>
      <c r="B229" s="12">
        <v>44012.836134259262</v>
      </c>
      <c r="C229" s="12">
        <v>44012.851099537038</v>
      </c>
      <c r="H229" t="s">
        <v>712</v>
      </c>
      <c r="I229" t="s">
        <v>711</v>
      </c>
      <c r="J229" t="s">
        <v>710</v>
      </c>
      <c r="K229" t="s">
        <v>709</v>
      </c>
      <c r="L229" t="s">
        <v>708</v>
      </c>
      <c r="N229" t="s">
        <v>707</v>
      </c>
      <c r="O229" t="s">
        <v>36</v>
      </c>
      <c r="P229" t="s">
        <v>21</v>
      </c>
      <c r="Q229" t="s">
        <v>702</v>
      </c>
      <c r="R229" t="s">
        <v>213</v>
      </c>
      <c r="S229" t="s">
        <v>732</v>
      </c>
      <c r="T229" t="s">
        <v>716</v>
      </c>
      <c r="U229" t="s">
        <v>38</v>
      </c>
      <c r="V229">
        <v>7</v>
      </c>
      <c r="W229" t="s">
        <v>703</v>
      </c>
      <c r="Y229" t="s">
        <v>22</v>
      </c>
      <c r="AA229">
        <v>4</v>
      </c>
      <c r="AB229" t="s">
        <v>38</v>
      </c>
      <c r="AC229" t="s">
        <v>726</v>
      </c>
      <c r="AD229" t="s">
        <v>726</v>
      </c>
      <c r="AE229" t="s">
        <v>699</v>
      </c>
      <c r="AF229" t="s">
        <v>727</v>
      </c>
      <c r="AG229" t="s">
        <v>727</v>
      </c>
      <c r="AH229" t="s">
        <v>726</v>
      </c>
      <c r="AI229" t="s">
        <v>726</v>
      </c>
      <c r="AJ229" t="s">
        <v>106</v>
      </c>
      <c r="AL229" t="s">
        <v>720</v>
      </c>
      <c r="AM229">
        <v>9</v>
      </c>
      <c r="AN229">
        <v>2</v>
      </c>
      <c r="AO229" t="s">
        <v>739</v>
      </c>
      <c r="AP229" t="s">
        <v>715</v>
      </c>
      <c r="AQ229" t="s">
        <v>715</v>
      </c>
      <c r="AR229" t="s">
        <v>714</v>
      </c>
      <c r="AS229" t="s">
        <v>714</v>
      </c>
      <c r="AT229" t="s">
        <v>715</v>
      </c>
      <c r="AU229" t="s">
        <v>718</v>
      </c>
      <c r="AV229" t="s">
        <v>714</v>
      </c>
      <c r="AW229" t="s">
        <v>718</v>
      </c>
      <c r="AX229" t="s">
        <v>718</v>
      </c>
      <c r="AY229" t="s">
        <v>718</v>
      </c>
      <c r="AZ229" t="s">
        <v>715</v>
      </c>
      <c r="BA229" t="s">
        <v>714</v>
      </c>
      <c r="BB229" t="s">
        <v>718</v>
      </c>
      <c r="BC229" t="s">
        <v>718</v>
      </c>
      <c r="BD229" t="s">
        <v>23</v>
      </c>
      <c r="BE229" t="s">
        <v>52</v>
      </c>
      <c r="BF229" t="s">
        <v>25</v>
      </c>
      <c r="BG229" t="s">
        <v>53</v>
      </c>
      <c r="BH229" t="s">
        <v>23</v>
      </c>
      <c r="BI229" t="s">
        <v>28</v>
      </c>
      <c r="BJ229" t="s">
        <v>28</v>
      </c>
      <c r="BK229" t="s">
        <v>29</v>
      </c>
      <c r="BL229" t="s">
        <v>30</v>
      </c>
      <c r="BM229" t="s">
        <v>31</v>
      </c>
      <c r="BN229" t="s">
        <v>32</v>
      </c>
      <c r="BO229" t="s">
        <v>33</v>
      </c>
      <c r="BP229" t="s">
        <v>64</v>
      </c>
      <c r="BQ229" t="s">
        <v>35</v>
      </c>
      <c r="BR229" t="s">
        <v>699</v>
      </c>
      <c r="BS229" t="s">
        <v>699</v>
      </c>
      <c r="BT229" t="s">
        <v>699</v>
      </c>
      <c r="BU229" t="s">
        <v>699</v>
      </c>
      <c r="BV229" t="s">
        <v>699</v>
      </c>
      <c r="BW229" t="s">
        <v>699</v>
      </c>
      <c r="BX229" t="s">
        <v>697</v>
      </c>
      <c r="BY229" t="s">
        <v>697</v>
      </c>
      <c r="BZ229" t="s">
        <v>965</v>
      </c>
      <c r="CA229" t="s">
        <v>700</v>
      </c>
      <c r="CB229" t="s">
        <v>965</v>
      </c>
      <c r="CC229" t="s">
        <v>965</v>
      </c>
    </row>
    <row r="230" spans="1:81" ht="24" customHeight="1" x14ac:dyDescent="0.2">
      <c r="A230">
        <v>11747625415</v>
      </c>
      <c r="B230" s="12">
        <v>44012.842685185184</v>
      </c>
      <c r="C230" s="12">
        <v>44012.85050925926</v>
      </c>
      <c r="H230" t="s">
        <v>712</v>
      </c>
      <c r="I230" t="s">
        <v>711</v>
      </c>
      <c r="J230" t="s">
        <v>710</v>
      </c>
      <c r="K230" t="s">
        <v>709</v>
      </c>
      <c r="L230" t="s">
        <v>708</v>
      </c>
      <c r="N230" t="s">
        <v>707</v>
      </c>
      <c r="O230" t="s">
        <v>66</v>
      </c>
      <c r="P230" t="s">
        <v>706</v>
      </c>
      <c r="Q230" t="s">
        <v>702</v>
      </c>
      <c r="R230" t="s">
        <v>214</v>
      </c>
      <c r="S230" t="s">
        <v>732</v>
      </c>
      <c r="T230" t="s">
        <v>741</v>
      </c>
      <c r="U230" t="s">
        <v>702</v>
      </c>
      <c r="V230">
        <v>7</v>
      </c>
      <c r="W230" t="s">
        <v>703</v>
      </c>
      <c r="Y230" t="s">
        <v>39</v>
      </c>
      <c r="AA230">
        <v>4</v>
      </c>
      <c r="AB230" t="s">
        <v>38</v>
      </c>
      <c r="AC230" t="s">
        <v>722</v>
      </c>
      <c r="AD230" t="s">
        <v>722</v>
      </c>
      <c r="AE230" t="s">
        <v>722</v>
      </c>
      <c r="AF230" t="s">
        <v>699</v>
      </c>
      <c r="AG230" t="s">
        <v>722</v>
      </c>
      <c r="AH230" t="s">
        <v>699</v>
      </c>
      <c r="AI230" t="s">
        <v>726</v>
      </c>
      <c r="AJ230" t="s">
        <v>106</v>
      </c>
      <c r="AL230" t="s">
        <v>720</v>
      </c>
      <c r="AM230">
        <v>7</v>
      </c>
      <c r="AN230">
        <v>1</v>
      </c>
      <c r="AO230" t="s">
        <v>739</v>
      </c>
      <c r="AP230" t="s">
        <v>701</v>
      </c>
      <c r="AQ230" t="s">
        <v>701</v>
      </c>
      <c r="AR230" t="s">
        <v>715</v>
      </c>
      <c r="AS230" t="s">
        <v>714</v>
      </c>
      <c r="AT230" t="s">
        <v>714</v>
      </c>
      <c r="AU230" t="s">
        <v>714</v>
      </c>
      <c r="AV230" t="s">
        <v>715</v>
      </c>
      <c r="AW230" t="s">
        <v>714</v>
      </c>
      <c r="AX230" t="s">
        <v>715</v>
      </c>
      <c r="AY230" t="s">
        <v>715</v>
      </c>
      <c r="AZ230" t="s">
        <v>701</v>
      </c>
      <c r="BA230" t="s">
        <v>715</v>
      </c>
      <c r="BB230" t="s">
        <v>715</v>
      </c>
      <c r="BC230" t="s">
        <v>715</v>
      </c>
      <c r="BD230" t="s">
        <v>908</v>
      </c>
      <c r="BE230" t="s">
        <v>68</v>
      </c>
      <c r="BF230" t="s">
        <v>58</v>
      </c>
      <c r="BG230" t="s">
        <v>59</v>
      </c>
      <c r="BH230" t="s">
        <v>60</v>
      </c>
      <c r="BI230" t="s">
        <v>41</v>
      </c>
      <c r="BJ230" t="s">
        <v>74</v>
      </c>
      <c r="BK230" t="s">
        <v>35</v>
      </c>
      <c r="BL230" t="s">
        <v>30</v>
      </c>
      <c r="BM230" t="s">
        <v>45</v>
      </c>
      <c r="BN230" t="s">
        <v>32</v>
      </c>
      <c r="BO230" t="s">
        <v>70</v>
      </c>
      <c r="BP230" t="s">
        <v>34</v>
      </c>
      <c r="BQ230" t="s">
        <v>35</v>
      </c>
      <c r="BR230" t="s">
        <v>697</v>
      </c>
      <c r="BS230" t="s">
        <v>700</v>
      </c>
      <c r="BT230" t="s">
        <v>697</v>
      </c>
      <c r="BU230" t="s">
        <v>700</v>
      </c>
      <c r="BV230" t="s">
        <v>699</v>
      </c>
      <c r="BW230" t="s">
        <v>700</v>
      </c>
      <c r="BX230" t="s">
        <v>700</v>
      </c>
      <c r="BY230" t="s">
        <v>697</v>
      </c>
      <c r="BZ230" t="s">
        <v>965</v>
      </c>
      <c r="CA230" t="s">
        <v>700</v>
      </c>
      <c r="CB230" t="s">
        <v>697</v>
      </c>
      <c r="CC230" t="s">
        <v>697</v>
      </c>
    </row>
    <row r="231" spans="1:81" ht="24" customHeight="1" x14ac:dyDescent="0.2">
      <c r="A231">
        <v>11747625091</v>
      </c>
      <c r="B231" s="12">
        <v>44012.841793981483</v>
      </c>
      <c r="C231" s="12">
        <v>44012.843530092592</v>
      </c>
      <c r="H231" t="s">
        <v>712</v>
      </c>
      <c r="I231" t="s">
        <v>711</v>
      </c>
      <c r="J231" t="s">
        <v>710</v>
      </c>
      <c r="K231" t="s">
        <v>709</v>
      </c>
      <c r="L231" t="s">
        <v>708</v>
      </c>
    </row>
    <row r="232" spans="1:81" ht="24" customHeight="1" x14ac:dyDescent="0.2">
      <c r="A232">
        <v>11747588181</v>
      </c>
      <c r="B232" s="12">
        <v>44012.834652777776</v>
      </c>
      <c r="C232" s="12">
        <v>44012.841331018521</v>
      </c>
      <c r="H232" t="s">
        <v>712</v>
      </c>
      <c r="I232" t="s">
        <v>711</v>
      </c>
      <c r="J232" t="s">
        <v>710</v>
      </c>
      <c r="K232" t="s">
        <v>709</v>
      </c>
      <c r="L232" t="s">
        <v>708</v>
      </c>
      <c r="N232" t="s">
        <v>707</v>
      </c>
      <c r="O232" t="s">
        <v>66</v>
      </c>
      <c r="P232" t="s">
        <v>706</v>
      </c>
      <c r="Q232" t="s">
        <v>56</v>
      </c>
      <c r="R232" t="s">
        <v>215</v>
      </c>
      <c r="S232" t="s">
        <v>732</v>
      </c>
      <c r="T232" t="s">
        <v>716</v>
      </c>
      <c r="U232" t="s">
        <v>38</v>
      </c>
      <c r="V232">
        <v>6.5</v>
      </c>
      <c r="W232" t="s">
        <v>703</v>
      </c>
      <c r="Y232" t="s">
        <v>39</v>
      </c>
      <c r="AA232">
        <v>4</v>
      </c>
      <c r="AB232" t="s">
        <v>702</v>
      </c>
      <c r="AC232" t="s">
        <v>722</v>
      </c>
      <c r="AD232" t="s">
        <v>721</v>
      </c>
      <c r="AE232" t="s">
        <v>722</v>
      </c>
      <c r="AF232" t="s">
        <v>721</v>
      </c>
      <c r="AG232" t="s">
        <v>721</v>
      </c>
      <c r="AH232" t="s">
        <v>721</v>
      </c>
      <c r="AI232" t="s">
        <v>721</v>
      </c>
      <c r="AP232" t="s">
        <v>701</v>
      </c>
      <c r="AQ232" t="s">
        <v>701</v>
      </c>
      <c r="AR232" t="s">
        <v>701</v>
      </c>
      <c r="AS232" t="s">
        <v>701</v>
      </c>
      <c r="AT232" t="s">
        <v>716</v>
      </c>
      <c r="AU232" t="s">
        <v>716</v>
      </c>
      <c r="AV232" t="s">
        <v>714</v>
      </c>
      <c r="AW232" t="s">
        <v>718</v>
      </c>
      <c r="AX232" t="s">
        <v>713</v>
      </c>
      <c r="AY232" t="s">
        <v>713</v>
      </c>
      <c r="AZ232" t="s">
        <v>701</v>
      </c>
      <c r="BA232" t="s">
        <v>714</v>
      </c>
      <c r="BB232" t="s">
        <v>715</v>
      </c>
      <c r="BC232" t="s">
        <v>701</v>
      </c>
      <c r="BD232" t="s">
        <v>908</v>
      </c>
      <c r="BE232" t="s">
        <v>68</v>
      </c>
      <c r="BF232" t="s">
        <v>43</v>
      </c>
      <c r="BG232" t="s">
        <v>59</v>
      </c>
      <c r="BH232" t="s">
        <v>69</v>
      </c>
      <c r="BI232" t="s">
        <v>41</v>
      </c>
      <c r="BJ232" t="s">
        <v>74</v>
      </c>
      <c r="BK232" t="s">
        <v>35</v>
      </c>
      <c r="BL232" t="s">
        <v>30</v>
      </c>
      <c r="BM232" t="s">
        <v>45</v>
      </c>
      <c r="BN232" t="s">
        <v>46</v>
      </c>
      <c r="BO232" t="s">
        <v>70</v>
      </c>
      <c r="BP232" t="s">
        <v>43</v>
      </c>
      <c r="BQ232" t="s">
        <v>71</v>
      </c>
      <c r="BR232" t="s">
        <v>696</v>
      </c>
      <c r="BS232" t="s">
        <v>698</v>
      </c>
      <c r="BT232" t="s">
        <v>696</v>
      </c>
      <c r="BU232" t="s">
        <v>698</v>
      </c>
      <c r="BV232" t="s">
        <v>696</v>
      </c>
      <c r="BW232" t="s">
        <v>698</v>
      </c>
      <c r="BX232" t="s">
        <v>698</v>
      </c>
      <c r="BY232" t="s">
        <v>698</v>
      </c>
      <c r="BZ232" t="s">
        <v>697</v>
      </c>
      <c r="CA232" t="s">
        <v>698</v>
      </c>
      <c r="CB232" t="s">
        <v>696</v>
      </c>
      <c r="CC232" t="s">
        <v>696</v>
      </c>
    </row>
    <row r="233" spans="1:81" ht="24" customHeight="1" x14ac:dyDescent="0.2">
      <c r="A233">
        <v>11747575472</v>
      </c>
      <c r="B233" s="12">
        <v>44012.833379629628</v>
      </c>
      <c r="C233" s="12">
        <v>44012.83935185185</v>
      </c>
      <c r="H233" t="s">
        <v>712</v>
      </c>
      <c r="I233" t="s">
        <v>711</v>
      </c>
      <c r="J233" t="s">
        <v>710</v>
      </c>
      <c r="K233" t="s">
        <v>709</v>
      </c>
      <c r="L233" t="s">
        <v>708</v>
      </c>
      <c r="N233" t="s">
        <v>707</v>
      </c>
      <c r="O233" t="s">
        <v>20</v>
      </c>
      <c r="P233" t="s">
        <v>706</v>
      </c>
      <c r="Q233" t="s">
        <v>752</v>
      </c>
      <c r="R233" t="s">
        <v>216</v>
      </c>
      <c r="S233" t="s">
        <v>705</v>
      </c>
      <c r="T233" t="s">
        <v>716</v>
      </c>
      <c r="U233" t="s">
        <v>38</v>
      </c>
      <c r="V233">
        <v>5.5</v>
      </c>
      <c r="W233" t="s">
        <v>703</v>
      </c>
      <c r="Y233" t="s">
        <v>22</v>
      </c>
      <c r="AA233">
        <v>3</v>
      </c>
      <c r="AB233" t="s">
        <v>38</v>
      </c>
      <c r="AC233" t="s">
        <v>721</v>
      </c>
      <c r="AD233" t="s">
        <v>722</v>
      </c>
      <c r="AE233" t="s">
        <v>722</v>
      </c>
      <c r="AF233" t="s">
        <v>722</v>
      </c>
      <c r="AG233" t="s">
        <v>726</v>
      </c>
      <c r="AH233" t="s">
        <v>722</v>
      </c>
      <c r="AI233" t="s">
        <v>722</v>
      </c>
      <c r="AJ233" t="s">
        <v>203</v>
      </c>
      <c r="AL233" t="s">
        <v>743</v>
      </c>
      <c r="AM233">
        <v>5</v>
      </c>
      <c r="AN233">
        <v>2.5</v>
      </c>
      <c r="AO233" t="s">
        <v>719</v>
      </c>
      <c r="AP233" t="s">
        <v>715</v>
      </c>
      <c r="AQ233" t="s">
        <v>713</v>
      </c>
      <c r="AR233" t="s">
        <v>701</v>
      </c>
      <c r="AS233" t="s">
        <v>714</v>
      </c>
      <c r="AT233" t="s">
        <v>714</v>
      </c>
      <c r="AU233" t="s">
        <v>714</v>
      </c>
      <c r="AV233" t="s">
        <v>714</v>
      </c>
      <c r="AW233" t="s">
        <v>714</v>
      </c>
      <c r="AX233" t="s">
        <v>715</v>
      </c>
      <c r="AY233" t="s">
        <v>713</v>
      </c>
      <c r="AZ233" t="s">
        <v>715</v>
      </c>
      <c r="BA233" t="s">
        <v>713</v>
      </c>
      <c r="BB233" t="s">
        <v>701</v>
      </c>
      <c r="BC233" t="s">
        <v>701</v>
      </c>
      <c r="BD233" t="s">
        <v>908</v>
      </c>
      <c r="BE233" t="s">
        <v>68</v>
      </c>
      <c r="BF233" t="s">
        <v>58</v>
      </c>
      <c r="BG233" t="s">
        <v>26</v>
      </c>
      <c r="BH233" t="s">
        <v>60</v>
      </c>
      <c r="BI233" t="s">
        <v>35</v>
      </c>
      <c r="BJ233" t="s">
        <v>61</v>
      </c>
      <c r="BK233" t="s">
        <v>43</v>
      </c>
      <c r="BL233" t="s">
        <v>43</v>
      </c>
      <c r="BM233" t="s">
        <v>45</v>
      </c>
      <c r="BN233" t="s">
        <v>32</v>
      </c>
      <c r="BO233" t="s">
        <v>70</v>
      </c>
      <c r="BP233" t="s">
        <v>43</v>
      </c>
      <c r="BQ233" t="s">
        <v>71</v>
      </c>
      <c r="BR233" t="s">
        <v>697</v>
      </c>
      <c r="BS233" t="s">
        <v>700</v>
      </c>
      <c r="BT233" t="s">
        <v>699</v>
      </c>
      <c r="BU233" t="s">
        <v>700</v>
      </c>
      <c r="BV233" t="s">
        <v>697</v>
      </c>
      <c r="BW233" t="s">
        <v>700</v>
      </c>
      <c r="BX233" t="s">
        <v>700</v>
      </c>
      <c r="BY233" t="s">
        <v>965</v>
      </c>
      <c r="BZ233" t="s">
        <v>700</v>
      </c>
      <c r="CA233" t="s">
        <v>965</v>
      </c>
      <c r="CB233" t="s">
        <v>965</v>
      </c>
      <c r="CC233" t="s">
        <v>700</v>
      </c>
    </row>
    <row r="234" spans="1:81" ht="24" customHeight="1" x14ac:dyDescent="0.2">
      <c r="A234">
        <v>11747572834</v>
      </c>
      <c r="B234" s="12">
        <v>44012.832314814812</v>
      </c>
      <c r="C234" s="12">
        <v>44012.838622685187</v>
      </c>
      <c r="H234" t="s">
        <v>712</v>
      </c>
      <c r="I234" t="s">
        <v>711</v>
      </c>
      <c r="J234" t="s">
        <v>710</v>
      </c>
      <c r="K234" t="s">
        <v>709</v>
      </c>
      <c r="L234" t="s">
        <v>708</v>
      </c>
      <c r="N234" t="s">
        <v>707</v>
      </c>
      <c r="O234" t="s">
        <v>66</v>
      </c>
      <c r="P234" t="s">
        <v>706</v>
      </c>
      <c r="Q234" t="s">
        <v>702</v>
      </c>
      <c r="R234" t="s">
        <v>217</v>
      </c>
      <c r="S234" t="s">
        <v>732</v>
      </c>
      <c r="T234" t="s">
        <v>741</v>
      </c>
      <c r="U234" t="s">
        <v>702</v>
      </c>
      <c r="V234">
        <v>7</v>
      </c>
      <c r="W234" t="s">
        <v>703</v>
      </c>
      <c r="Y234" t="s">
        <v>51</v>
      </c>
      <c r="AA234">
        <v>4</v>
      </c>
      <c r="AB234" t="s">
        <v>702</v>
      </c>
      <c r="AC234" t="s">
        <v>726</v>
      </c>
      <c r="AD234" t="s">
        <v>726</v>
      </c>
      <c r="AE234" t="s">
        <v>727</v>
      </c>
      <c r="AF234" t="s">
        <v>727</v>
      </c>
      <c r="AG234" t="s">
        <v>727</v>
      </c>
      <c r="AH234" t="s">
        <v>726</v>
      </c>
      <c r="AI234" t="s">
        <v>722</v>
      </c>
      <c r="AP234" t="s">
        <v>701</v>
      </c>
      <c r="AQ234" t="s">
        <v>713</v>
      </c>
      <c r="AR234" t="s">
        <v>713</v>
      </c>
      <c r="AS234" t="s">
        <v>715</v>
      </c>
      <c r="AT234" t="s">
        <v>701</v>
      </c>
      <c r="AU234" t="s">
        <v>714</v>
      </c>
      <c r="AV234" t="s">
        <v>715</v>
      </c>
      <c r="AW234" t="s">
        <v>714</v>
      </c>
      <c r="AX234" t="s">
        <v>701</v>
      </c>
      <c r="AY234" t="s">
        <v>701</v>
      </c>
      <c r="AZ234" t="s">
        <v>713</v>
      </c>
      <c r="BA234" t="s">
        <v>715</v>
      </c>
      <c r="BB234" t="s">
        <v>701</v>
      </c>
      <c r="BC234" t="s">
        <v>715</v>
      </c>
      <c r="BD234" t="s">
        <v>908</v>
      </c>
      <c r="BE234" t="s">
        <v>52</v>
      </c>
      <c r="BF234" t="s">
        <v>58</v>
      </c>
      <c r="BG234" t="s">
        <v>59</v>
      </c>
      <c r="BH234" t="s">
        <v>60</v>
      </c>
      <c r="BI234" t="s">
        <v>41</v>
      </c>
      <c r="BJ234" t="s">
        <v>74</v>
      </c>
      <c r="BK234" t="s">
        <v>35</v>
      </c>
      <c r="BL234" t="s">
        <v>30</v>
      </c>
      <c r="BM234" t="s">
        <v>31</v>
      </c>
      <c r="BN234" t="s">
        <v>46</v>
      </c>
      <c r="BO234" t="s">
        <v>33</v>
      </c>
      <c r="BP234" t="s">
        <v>34</v>
      </c>
      <c r="BQ234" t="s">
        <v>71</v>
      </c>
      <c r="BR234" t="s">
        <v>697</v>
      </c>
      <c r="BS234" t="s">
        <v>700</v>
      </c>
      <c r="BT234" t="s">
        <v>697</v>
      </c>
      <c r="BU234" t="s">
        <v>699</v>
      </c>
      <c r="BV234" t="s">
        <v>697</v>
      </c>
      <c r="BW234" t="s">
        <v>700</v>
      </c>
      <c r="BX234" t="s">
        <v>698</v>
      </c>
      <c r="BY234" t="s">
        <v>697</v>
      </c>
      <c r="BZ234" t="s">
        <v>697</v>
      </c>
      <c r="CA234" t="s">
        <v>700</v>
      </c>
      <c r="CB234" t="s">
        <v>697</v>
      </c>
      <c r="CC234" t="s">
        <v>697</v>
      </c>
    </row>
    <row r="235" spans="1:81" ht="24" customHeight="1" x14ac:dyDescent="0.2">
      <c r="A235">
        <v>11747569019</v>
      </c>
      <c r="B235" s="12">
        <v>44012.830682870372</v>
      </c>
      <c r="C235" s="12">
        <v>44012.859502314815</v>
      </c>
      <c r="H235" t="s">
        <v>712</v>
      </c>
      <c r="I235" t="s">
        <v>711</v>
      </c>
      <c r="J235" t="s">
        <v>710</v>
      </c>
      <c r="K235" t="s">
        <v>709</v>
      </c>
      <c r="L235" t="s">
        <v>708</v>
      </c>
      <c r="N235" t="s">
        <v>707</v>
      </c>
      <c r="O235" t="s">
        <v>66</v>
      </c>
      <c r="P235" t="s">
        <v>706</v>
      </c>
      <c r="Q235" t="s">
        <v>702</v>
      </c>
      <c r="R235" t="s">
        <v>218</v>
      </c>
      <c r="S235" t="s">
        <v>753</v>
      </c>
      <c r="T235" t="s">
        <v>716</v>
      </c>
      <c r="U235" t="s">
        <v>702</v>
      </c>
      <c r="V235">
        <v>7</v>
      </c>
      <c r="W235" t="s">
        <v>703</v>
      </c>
      <c r="Y235" t="s">
        <v>39</v>
      </c>
      <c r="AA235">
        <v>4</v>
      </c>
      <c r="AB235" t="s">
        <v>38</v>
      </c>
      <c r="AC235" t="s">
        <v>721</v>
      </c>
      <c r="AD235" t="s">
        <v>721</v>
      </c>
      <c r="AE235" t="s">
        <v>721</v>
      </c>
      <c r="AF235" t="s">
        <v>726</v>
      </c>
      <c r="AG235" t="s">
        <v>726</v>
      </c>
      <c r="AH235" t="s">
        <v>722</v>
      </c>
      <c r="AI235" t="s">
        <v>722</v>
      </c>
      <c r="AJ235" t="s">
        <v>203</v>
      </c>
      <c r="AL235" t="s">
        <v>743</v>
      </c>
      <c r="AM235">
        <v>9</v>
      </c>
      <c r="AO235" t="s">
        <v>719</v>
      </c>
      <c r="AP235" t="s">
        <v>718</v>
      </c>
      <c r="AQ235" t="s">
        <v>713</v>
      </c>
      <c r="AR235" t="s">
        <v>714</v>
      </c>
      <c r="AS235" t="s">
        <v>713</v>
      </c>
      <c r="AT235" t="s">
        <v>701</v>
      </c>
      <c r="AU235" t="s">
        <v>718</v>
      </c>
      <c r="AV235" t="s">
        <v>713</v>
      </c>
      <c r="AW235" t="s">
        <v>716</v>
      </c>
      <c r="AX235" t="s">
        <v>715</v>
      </c>
      <c r="AY235" t="s">
        <v>701</v>
      </c>
      <c r="AZ235" t="s">
        <v>718</v>
      </c>
      <c r="BA235" t="s">
        <v>701</v>
      </c>
      <c r="BB235" t="s">
        <v>713</v>
      </c>
      <c r="BC235" t="s">
        <v>713</v>
      </c>
      <c r="BD235" t="s">
        <v>23</v>
      </c>
      <c r="BE235" t="s">
        <v>52</v>
      </c>
      <c r="BF235" t="s">
        <v>43</v>
      </c>
      <c r="BG235" t="s">
        <v>53</v>
      </c>
      <c r="BH235" t="s">
        <v>23</v>
      </c>
      <c r="BI235" t="s">
        <v>28</v>
      </c>
      <c r="BJ235" t="s">
        <v>74</v>
      </c>
      <c r="BK235" t="s">
        <v>29</v>
      </c>
      <c r="BL235" t="s">
        <v>43</v>
      </c>
      <c r="BM235" t="s">
        <v>45</v>
      </c>
      <c r="BN235" t="s">
        <v>46</v>
      </c>
      <c r="BO235" t="s">
        <v>70</v>
      </c>
      <c r="BP235" t="s">
        <v>43</v>
      </c>
      <c r="BQ235" t="s">
        <v>71</v>
      </c>
      <c r="BR235" t="s">
        <v>697</v>
      </c>
      <c r="BS235" t="s">
        <v>699</v>
      </c>
      <c r="BT235" t="s">
        <v>699</v>
      </c>
      <c r="BU235" t="s">
        <v>697</v>
      </c>
      <c r="BV235" t="s">
        <v>700</v>
      </c>
      <c r="BW235" t="s">
        <v>699</v>
      </c>
      <c r="BX235" t="s">
        <v>965</v>
      </c>
      <c r="BY235" t="s">
        <v>697</v>
      </c>
      <c r="BZ235" t="s">
        <v>700</v>
      </c>
      <c r="CA235" t="s">
        <v>697</v>
      </c>
      <c r="CB235" t="s">
        <v>700</v>
      </c>
      <c r="CC235" t="s">
        <v>965</v>
      </c>
    </row>
    <row r="236" spans="1:81" ht="24" customHeight="1" x14ac:dyDescent="0.2">
      <c r="A236">
        <v>11747565347</v>
      </c>
      <c r="B236" s="12">
        <v>44012.831145833334</v>
      </c>
      <c r="C236" s="12">
        <v>44012.840370370373</v>
      </c>
      <c r="H236" t="s">
        <v>712</v>
      </c>
      <c r="I236" t="s">
        <v>711</v>
      </c>
      <c r="J236" t="s">
        <v>710</v>
      </c>
      <c r="K236" t="s">
        <v>709</v>
      </c>
      <c r="L236" t="s">
        <v>708</v>
      </c>
      <c r="N236" t="s">
        <v>717</v>
      </c>
      <c r="O236" t="s">
        <v>66</v>
      </c>
      <c r="P236" t="s">
        <v>706</v>
      </c>
      <c r="Q236" t="s">
        <v>742</v>
      </c>
      <c r="R236" t="s">
        <v>219</v>
      </c>
      <c r="S236" t="s">
        <v>732</v>
      </c>
      <c r="T236" t="s">
        <v>716</v>
      </c>
      <c r="U236" t="s">
        <v>702</v>
      </c>
      <c r="V236">
        <v>7</v>
      </c>
      <c r="W236" t="s">
        <v>703</v>
      </c>
      <c r="Y236" t="s">
        <v>39</v>
      </c>
      <c r="AA236">
        <v>5</v>
      </c>
      <c r="AB236" t="s">
        <v>38</v>
      </c>
      <c r="AC236" t="s">
        <v>726</v>
      </c>
      <c r="AD236" t="s">
        <v>726</v>
      </c>
      <c r="AE236" t="s">
        <v>699</v>
      </c>
      <c r="AF236" t="s">
        <v>726</v>
      </c>
      <c r="AG236" t="s">
        <v>727</v>
      </c>
      <c r="AH236" t="s">
        <v>699</v>
      </c>
      <c r="AI236" t="s">
        <v>726</v>
      </c>
      <c r="AJ236" t="s">
        <v>130</v>
      </c>
      <c r="AL236" t="s">
        <v>720</v>
      </c>
      <c r="AM236">
        <v>4</v>
      </c>
      <c r="AN236">
        <v>0</v>
      </c>
      <c r="AO236" t="s">
        <v>739</v>
      </c>
      <c r="AP236" t="s">
        <v>701</v>
      </c>
      <c r="AQ236" t="s">
        <v>701</v>
      </c>
      <c r="AR236" t="s">
        <v>701</v>
      </c>
      <c r="AS236" t="s">
        <v>718</v>
      </c>
      <c r="AT236" t="s">
        <v>714</v>
      </c>
      <c r="AU236" t="s">
        <v>716</v>
      </c>
      <c r="AV236" t="s">
        <v>718</v>
      </c>
      <c r="AW236" t="s">
        <v>718</v>
      </c>
      <c r="AX236" t="s">
        <v>715</v>
      </c>
      <c r="AY236" t="s">
        <v>701</v>
      </c>
      <c r="AZ236" t="s">
        <v>701</v>
      </c>
      <c r="BA236" t="s">
        <v>718</v>
      </c>
      <c r="BB236" t="s">
        <v>715</v>
      </c>
      <c r="BC236" t="s">
        <v>714</v>
      </c>
      <c r="BD236" t="s">
        <v>23</v>
      </c>
      <c r="BE236" t="s">
        <v>52</v>
      </c>
      <c r="BF236" t="s">
        <v>25</v>
      </c>
      <c r="BG236" t="s">
        <v>53</v>
      </c>
      <c r="BH236" t="s">
        <v>60</v>
      </c>
      <c r="BI236" t="s">
        <v>35</v>
      </c>
      <c r="BJ236" t="s">
        <v>74</v>
      </c>
      <c r="BK236" t="s">
        <v>29</v>
      </c>
      <c r="BL236" t="s">
        <v>64</v>
      </c>
      <c r="BM236" t="s">
        <v>63</v>
      </c>
      <c r="BN236" t="s">
        <v>46</v>
      </c>
      <c r="BO236" t="s">
        <v>54</v>
      </c>
      <c r="BP236" t="s">
        <v>64</v>
      </c>
      <c r="BQ236" t="s">
        <v>35</v>
      </c>
      <c r="BR236" t="s">
        <v>697</v>
      </c>
      <c r="BS236" t="s">
        <v>699</v>
      </c>
      <c r="BT236" t="s">
        <v>699</v>
      </c>
      <c r="BU236" t="s">
        <v>700</v>
      </c>
      <c r="BV236" t="s">
        <v>697</v>
      </c>
      <c r="BW236" t="s">
        <v>700</v>
      </c>
      <c r="BX236" t="s">
        <v>697</v>
      </c>
      <c r="BY236" t="s">
        <v>697</v>
      </c>
      <c r="BZ236" t="s">
        <v>700</v>
      </c>
      <c r="CA236" t="s">
        <v>697</v>
      </c>
      <c r="CB236" t="s">
        <v>965</v>
      </c>
      <c r="CC236" t="s">
        <v>965</v>
      </c>
    </row>
    <row r="237" spans="1:81" ht="24" customHeight="1" x14ac:dyDescent="0.2">
      <c r="A237">
        <v>11747516045</v>
      </c>
      <c r="B237" s="12">
        <v>44012.822847222225</v>
      </c>
      <c r="C237" s="12">
        <v>44012.830416666664</v>
      </c>
      <c r="H237" t="s">
        <v>712</v>
      </c>
      <c r="I237" t="s">
        <v>711</v>
      </c>
      <c r="J237" t="s">
        <v>710</v>
      </c>
      <c r="K237" t="s">
        <v>709</v>
      </c>
      <c r="L237" t="s">
        <v>708</v>
      </c>
      <c r="N237" t="s">
        <v>707</v>
      </c>
      <c r="O237" t="s">
        <v>20</v>
      </c>
      <c r="P237" t="s">
        <v>706</v>
      </c>
      <c r="Q237" t="s">
        <v>768</v>
      </c>
      <c r="R237" t="s">
        <v>220</v>
      </c>
      <c r="S237" t="s">
        <v>705</v>
      </c>
      <c r="T237" t="s">
        <v>716</v>
      </c>
      <c r="U237" t="s">
        <v>38</v>
      </c>
      <c r="V237">
        <v>8</v>
      </c>
      <c r="W237" t="s">
        <v>703</v>
      </c>
      <c r="Y237" t="s">
        <v>22</v>
      </c>
      <c r="AA237">
        <v>3</v>
      </c>
      <c r="AB237" t="s">
        <v>38</v>
      </c>
      <c r="AC237" t="s">
        <v>722</v>
      </c>
      <c r="AD237" t="s">
        <v>722</v>
      </c>
      <c r="AE237" t="s">
        <v>726</v>
      </c>
      <c r="AF237" t="s">
        <v>722</v>
      </c>
      <c r="AG237" t="s">
        <v>721</v>
      </c>
      <c r="AH237" t="s">
        <v>722</v>
      </c>
      <c r="AI237" t="s">
        <v>721</v>
      </c>
      <c r="AJ237" t="s">
        <v>203</v>
      </c>
      <c r="AL237" t="s">
        <v>743</v>
      </c>
      <c r="AM237">
        <v>10</v>
      </c>
      <c r="AN237">
        <v>1.5</v>
      </c>
      <c r="AO237" t="s">
        <v>719</v>
      </c>
      <c r="AP237" t="s">
        <v>701</v>
      </c>
      <c r="AQ237" t="s">
        <v>701</v>
      </c>
      <c r="AR237" t="s">
        <v>701</v>
      </c>
      <c r="AS237" t="s">
        <v>718</v>
      </c>
      <c r="AT237" t="s">
        <v>713</v>
      </c>
      <c r="AU237" t="s">
        <v>718</v>
      </c>
      <c r="AV237" t="s">
        <v>714</v>
      </c>
      <c r="AW237" t="s">
        <v>718</v>
      </c>
      <c r="AX237" t="s">
        <v>713</v>
      </c>
      <c r="AY237" t="s">
        <v>713</v>
      </c>
      <c r="AZ237" t="s">
        <v>713</v>
      </c>
      <c r="BA237" t="s">
        <v>713</v>
      </c>
      <c r="BB237" t="s">
        <v>701</v>
      </c>
      <c r="BC237" t="s">
        <v>713</v>
      </c>
      <c r="BD237" t="s">
        <v>43</v>
      </c>
      <c r="BE237" t="s">
        <v>68</v>
      </c>
      <c r="BF237" t="s">
        <v>43</v>
      </c>
      <c r="BG237" t="s">
        <v>59</v>
      </c>
      <c r="BH237" t="s">
        <v>69</v>
      </c>
      <c r="BI237" t="s">
        <v>41</v>
      </c>
      <c r="BJ237" t="s">
        <v>61</v>
      </c>
      <c r="BK237" t="s">
        <v>35</v>
      </c>
      <c r="BL237" t="s">
        <v>43</v>
      </c>
      <c r="BM237" t="s">
        <v>63</v>
      </c>
      <c r="BN237" t="s">
        <v>43</v>
      </c>
      <c r="BO237" t="s">
        <v>70</v>
      </c>
      <c r="BP237" t="s">
        <v>43</v>
      </c>
      <c r="BQ237" t="s">
        <v>71</v>
      </c>
      <c r="BR237" t="s">
        <v>697</v>
      </c>
      <c r="BS237" t="s">
        <v>700</v>
      </c>
      <c r="BT237" t="s">
        <v>697</v>
      </c>
      <c r="BU237" t="s">
        <v>700</v>
      </c>
      <c r="BV237" t="s">
        <v>699</v>
      </c>
      <c r="BW237" t="s">
        <v>700</v>
      </c>
      <c r="BX237" t="s">
        <v>698</v>
      </c>
      <c r="BY237" t="s">
        <v>696</v>
      </c>
      <c r="BZ237" t="s">
        <v>696</v>
      </c>
      <c r="CA237" t="s">
        <v>698</v>
      </c>
      <c r="CB237" t="s">
        <v>696</v>
      </c>
      <c r="CC237" t="s">
        <v>696</v>
      </c>
    </row>
    <row r="238" spans="1:81" ht="24" customHeight="1" x14ac:dyDescent="0.2">
      <c r="A238">
        <v>11747504952</v>
      </c>
      <c r="B238" s="12">
        <v>44012.82</v>
      </c>
      <c r="C238" s="12">
        <v>44012.822129629632</v>
      </c>
      <c r="H238" t="s">
        <v>712</v>
      </c>
      <c r="I238" t="s">
        <v>711</v>
      </c>
      <c r="J238" t="s">
        <v>710</v>
      </c>
      <c r="K238" t="s">
        <v>709</v>
      </c>
      <c r="L238" t="s">
        <v>708</v>
      </c>
    </row>
    <row r="239" spans="1:81" ht="24" customHeight="1" x14ac:dyDescent="0.2">
      <c r="A239">
        <v>11747481382</v>
      </c>
      <c r="B239" s="12">
        <v>44012.81695601852</v>
      </c>
      <c r="C239" s="12">
        <v>44012.824953703705</v>
      </c>
      <c r="H239" t="s">
        <v>712</v>
      </c>
      <c r="I239" t="s">
        <v>711</v>
      </c>
      <c r="J239" t="s">
        <v>710</v>
      </c>
      <c r="K239" t="s">
        <v>709</v>
      </c>
      <c r="L239" t="s">
        <v>708</v>
      </c>
      <c r="N239" t="s">
        <v>717</v>
      </c>
      <c r="O239" t="s">
        <v>20</v>
      </c>
      <c r="P239" t="s">
        <v>21</v>
      </c>
      <c r="R239" t="s">
        <v>62</v>
      </c>
      <c r="S239" t="s">
        <v>705</v>
      </c>
      <c r="T239" t="s">
        <v>716</v>
      </c>
      <c r="U239" t="s">
        <v>38</v>
      </c>
      <c r="V239">
        <v>7.5</v>
      </c>
      <c r="W239" t="s">
        <v>703</v>
      </c>
      <c r="Y239" t="s">
        <v>39</v>
      </c>
      <c r="AA239">
        <v>4</v>
      </c>
      <c r="AB239" t="s">
        <v>38</v>
      </c>
      <c r="AC239" t="s">
        <v>721</v>
      </c>
      <c r="AD239" t="s">
        <v>721</v>
      </c>
      <c r="AE239" t="s">
        <v>727</v>
      </c>
      <c r="AF239" t="s">
        <v>726</v>
      </c>
      <c r="AG239" t="s">
        <v>722</v>
      </c>
      <c r="AH239" t="s">
        <v>726</v>
      </c>
      <c r="AI239" t="s">
        <v>726</v>
      </c>
      <c r="AJ239" t="s">
        <v>130</v>
      </c>
      <c r="AL239" t="s">
        <v>720</v>
      </c>
      <c r="AM239">
        <v>16.5</v>
      </c>
      <c r="AN239">
        <v>1</v>
      </c>
      <c r="AO239" t="s">
        <v>739</v>
      </c>
      <c r="AP239" t="s">
        <v>701</v>
      </c>
      <c r="AQ239" t="s">
        <v>701</v>
      </c>
      <c r="AR239" t="s">
        <v>714</v>
      </c>
      <c r="AS239" t="s">
        <v>718</v>
      </c>
      <c r="AT239" t="s">
        <v>715</v>
      </c>
      <c r="AU239" t="s">
        <v>718</v>
      </c>
      <c r="AV239" t="s">
        <v>718</v>
      </c>
      <c r="AW239" t="s">
        <v>715</v>
      </c>
      <c r="AX239" t="s">
        <v>701</v>
      </c>
      <c r="AY239" t="s">
        <v>701</v>
      </c>
      <c r="AZ239" t="s">
        <v>701</v>
      </c>
      <c r="BA239" t="s">
        <v>701</v>
      </c>
      <c r="BB239" t="s">
        <v>713</v>
      </c>
      <c r="BC239" t="s">
        <v>714</v>
      </c>
      <c r="BD239" t="s">
        <v>908</v>
      </c>
      <c r="BE239" t="s">
        <v>68</v>
      </c>
      <c r="BF239" t="s">
        <v>58</v>
      </c>
      <c r="BG239" t="s">
        <v>59</v>
      </c>
      <c r="BH239" t="s">
        <v>27</v>
      </c>
      <c r="BI239" t="s">
        <v>35</v>
      </c>
      <c r="BJ239" t="s">
        <v>74</v>
      </c>
      <c r="BK239" t="s">
        <v>44</v>
      </c>
      <c r="BL239" t="s">
        <v>30</v>
      </c>
      <c r="BM239" t="s">
        <v>63</v>
      </c>
      <c r="BN239" t="s">
        <v>32</v>
      </c>
      <c r="BO239" t="s">
        <v>70</v>
      </c>
      <c r="BP239" t="s">
        <v>34</v>
      </c>
      <c r="BQ239" t="s">
        <v>71</v>
      </c>
      <c r="BR239" t="s">
        <v>697</v>
      </c>
      <c r="BS239" t="s">
        <v>699</v>
      </c>
      <c r="BT239" t="s">
        <v>700</v>
      </c>
      <c r="BU239" t="s">
        <v>697</v>
      </c>
      <c r="BV239" t="s">
        <v>700</v>
      </c>
      <c r="BW239" t="s">
        <v>699</v>
      </c>
      <c r="BX239" t="s">
        <v>697</v>
      </c>
      <c r="BY239" t="s">
        <v>697</v>
      </c>
      <c r="BZ239" t="s">
        <v>700</v>
      </c>
      <c r="CA239" t="s">
        <v>696</v>
      </c>
      <c r="CB239" t="s">
        <v>697</v>
      </c>
      <c r="CC239" t="s">
        <v>965</v>
      </c>
    </row>
    <row r="240" spans="1:81" ht="24" customHeight="1" x14ac:dyDescent="0.2">
      <c r="A240">
        <v>11747469339</v>
      </c>
      <c r="B240" s="12">
        <v>44012.814918981479</v>
      </c>
      <c r="C240" s="12">
        <v>44012.818599537037</v>
      </c>
      <c r="H240" t="s">
        <v>712</v>
      </c>
      <c r="I240" t="s">
        <v>711</v>
      </c>
      <c r="J240" t="s">
        <v>710</v>
      </c>
      <c r="K240" t="s">
        <v>709</v>
      </c>
      <c r="L240" t="s">
        <v>708</v>
      </c>
      <c r="N240" t="s">
        <v>707</v>
      </c>
      <c r="O240" t="s">
        <v>36</v>
      </c>
      <c r="P240" t="s">
        <v>706</v>
      </c>
      <c r="Q240" t="s">
        <v>783</v>
      </c>
      <c r="R240" t="s">
        <v>218</v>
      </c>
      <c r="S240" t="s">
        <v>732</v>
      </c>
      <c r="T240" t="s">
        <v>716</v>
      </c>
      <c r="U240" t="s">
        <v>38</v>
      </c>
      <c r="V240">
        <v>8</v>
      </c>
      <c r="W240" t="s">
        <v>703</v>
      </c>
      <c r="Y240" t="s">
        <v>39</v>
      </c>
      <c r="AA240">
        <v>1</v>
      </c>
      <c r="AB240" t="s">
        <v>702</v>
      </c>
      <c r="AC240" t="s">
        <v>699</v>
      </c>
      <c r="AD240" t="s">
        <v>698</v>
      </c>
      <c r="AE240" t="s">
        <v>738</v>
      </c>
      <c r="AF240" t="s">
        <v>699</v>
      </c>
      <c r="AG240" t="s">
        <v>727</v>
      </c>
      <c r="AH240" t="s">
        <v>721</v>
      </c>
      <c r="AI240" t="s">
        <v>726</v>
      </c>
      <c r="AP240" t="s">
        <v>713</v>
      </c>
      <c r="AQ240" t="s">
        <v>713</v>
      </c>
      <c r="AR240" t="s">
        <v>714</v>
      </c>
      <c r="AS240" t="s">
        <v>716</v>
      </c>
      <c r="AT240" t="s">
        <v>713</v>
      </c>
      <c r="AU240" t="s">
        <v>716</v>
      </c>
      <c r="AV240" t="s">
        <v>716</v>
      </c>
      <c r="AW240" t="s">
        <v>716</v>
      </c>
      <c r="AX240" t="s">
        <v>701</v>
      </c>
      <c r="AY240" t="s">
        <v>701</v>
      </c>
      <c r="AZ240" t="s">
        <v>713</v>
      </c>
      <c r="BA240" t="s">
        <v>718</v>
      </c>
      <c r="BB240" t="s">
        <v>713</v>
      </c>
      <c r="BC240" t="s">
        <v>718</v>
      </c>
      <c r="BD240" t="s">
        <v>908</v>
      </c>
      <c r="BE240" t="s">
        <v>68</v>
      </c>
      <c r="BF240" t="s">
        <v>43</v>
      </c>
      <c r="BG240" t="s">
        <v>59</v>
      </c>
      <c r="BH240" t="s">
        <v>60</v>
      </c>
      <c r="BI240" t="s">
        <v>41</v>
      </c>
      <c r="BJ240" t="s">
        <v>28</v>
      </c>
      <c r="BK240" t="s">
        <v>43</v>
      </c>
      <c r="BL240" t="s">
        <v>43</v>
      </c>
      <c r="BM240" t="s">
        <v>45</v>
      </c>
      <c r="BN240" t="s">
        <v>46</v>
      </c>
      <c r="BO240" t="s">
        <v>70</v>
      </c>
      <c r="BP240" t="s">
        <v>43</v>
      </c>
      <c r="BQ240" t="s">
        <v>71</v>
      </c>
      <c r="BR240" t="s">
        <v>697</v>
      </c>
      <c r="BS240" t="s">
        <v>699</v>
      </c>
      <c r="BT240" t="s">
        <v>697</v>
      </c>
      <c r="BU240" t="s">
        <v>700</v>
      </c>
      <c r="BV240" t="s">
        <v>699</v>
      </c>
      <c r="BW240" t="s">
        <v>700</v>
      </c>
      <c r="BX240" t="s">
        <v>965</v>
      </c>
      <c r="BY240" t="s">
        <v>697</v>
      </c>
      <c r="BZ240" t="s">
        <v>696</v>
      </c>
      <c r="CA240" t="s">
        <v>965</v>
      </c>
      <c r="CB240" t="s">
        <v>696</v>
      </c>
      <c r="CC240" t="s">
        <v>697</v>
      </c>
    </row>
    <row r="241" spans="1:81" ht="24" customHeight="1" x14ac:dyDescent="0.2">
      <c r="A241">
        <v>11747352834</v>
      </c>
      <c r="B241" s="12">
        <v>44012.793078703704</v>
      </c>
      <c r="C241" s="12">
        <v>44012.797754629632</v>
      </c>
      <c r="H241" t="s">
        <v>712</v>
      </c>
      <c r="I241" t="s">
        <v>711</v>
      </c>
      <c r="J241" t="s">
        <v>710</v>
      </c>
      <c r="K241" t="s">
        <v>709</v>
      </c>
      <c r="L241" t="s">
        <v>708</v>
      </c>
      <c r="N241" t="s">
        <v>707</v>
      </c>
      <c r="O241" t="s">
        <v>66</v>
      </c>
      <c r="P241" t="s">
        <v>706</v>
      </c>
      <c r="Q241" t="s">
        <v>702</v>
      </c>
      <c r="R241" t="s">
        <v>221</v>
      </c>
      <c r="S241" t="s">
        <v>732</v>
      </c>
      <c r="T241" t="s">
        <v>741</v>
      </c>
      <c r="U241" t="s">
        <v>38</v>
      </c>
      <c r="V241">
        <v>5.5</v>
      </c>
      <c r="W241" t="s">
        <v>703</v>
      </c>
      <c r="Y241" t="s">
        <v>39</v>
      </c>
      <c r="AA241">
        <v>3</v>
      </c>
      <c r="AB241" t="s">
        <v>702</v>
      </c>
      <c r="AC241" t="s">
        <v>722</v>
      </c>
      <c r="AD241" t="s">
        <v>722</v>
      </c>
      <c r="AE241" t="s">
        <v>726</v>
      </c>
      <c r="AF241" t="s">
        <v>726</v>
      </c>
      <c r="AG241" t="s">
        <v>722</v>
      </c>
      <c r="AH241" t="s">
        <v>722</v>
      </c>
      <c r="AI241" t="s">
        <v>722</v>
      </c>
      <c r="AP241" t="s">
        <v>713</v>
      </c>
      <c r="AQ241" t="s">
        <v>713</v>
      </c>
      <c r="AR241" t="s">
        <v>713</v>
      </c>
      <c r="AS241" t="s">
        <v>713</v>
      </c>
      <c r="AT241" t="s">
        <v>701</v>
      </c>
      <c r="AU241" t="s">
        <v>716</v>
      </c>
      <c r="AV241" t="s">
        <v>716</v>
      </c>
      <c r="AW241" t="s">
        <v>716</v>
      </c>
      <c r="AX241" t="s">
        <v>715</v>
      </c>
      <c r="AY241" t="s">
        <v>713</v>
      </c>
      <c r="AZ241" t="s">
        <v>701</v>
      </c>
      <c r="BA241" t="s">
        <v>701</v>
      </c>
      <c r="BB241" t="s">
        <v>715</v>
      </c>
      <c r="BC241" t="s">
        <v>714</v>
      </c>
      <c r="BD241" t="s">
        <v>908</v>
      </c>
      <c r="BE241" t="s">
        <v>68</v>
      </c>
      <c r="BF241" t="s">
        <v>43</v>
      </c>
      <c r="BG241" t="s">
        <v>59</v>
      </c>
      <c r="BH241" t="s">
        <v>69</v>
      </c>
      <c r="BI241" t="s">
        <v>41</v>
      </c>
      <c r="BJ241" t="s">
        <v>61</v>
      </c>
      <c r="BK241" t="s">
        <v>43</v>
      </c>
      <c r="BL241" t="s">
        <v>43</v>
      </c>
      <c r="BM241" t="s">
        <v>45</v>
      </c>
      <c r="BN241" t="s">
        <v>80</v>
      </c>
      <c r="BO241" t="s">
        <v>70</v>
      </c>
      <c r="BP241" t="s">
        <v>43</v>
      </c>
      <c r="BQ241" t="s">
        <v>71</v>
      </c>
      <c r="BR241" t="s">
        <v>696</v>
      </c>
      <c r="BS241" t="s">
        <v>698</v>
      </c>
      <c r="BT241" t="s">
        <v>696</v>
      </c>
      <c r="BU241" t="s">
        <v>698</v>
      </c>
      <c r="BV241" t="s">
        <v>696</v>
      </c>
      <c r="BW241" t="s">
        <v>698</v>
      </c>
      <c r="BX241" t="s">
        <v>698</v>
      </c>
      <c r="BY241" t="s">
        <v>698</v>
      </c>
      <c r="BZ241" t="s">
        <v>697</v>
      </c>
      <c r="CA241" t="s">
        <v>698</v>
      </c>
      <c r="CB241" t="s">
        <v>696</v>
      </c>
      <c r="CC241" t="s">
        <v>697</v>
      </c>
    </row>
    <row r="242" spans="1:81" ht="24" customHeight="1" x14ac:dyDescent="0.2">
      <c r="A242">
        <v>11747334826</v>
      </c>
      <c r="B242" s="12">
        <v>44012.789756944447</v>
      </c>
      <c r="C242" s="12">
        <v>44012.790543981479</v>
      </c>
      <c r="H242" t="s">
        <v>712</v>
      </c>
      <c r="I242" t="s">
        <v>711</v>
      </c>
      <c r="J242" t="s">
        <v>710</v>
      </c>
      <c r="K242" t="s">
        <v>709</v>
      </c>
      <c r="L242" t="s">
        <v>708</v>
      </c>
    </row>
    <row r="243" spans="1:81" ht="24" customHeight="1" x14ac:dyDescent="0.2">
      <c r="A243">
        <v>11747306000</v>
      </c>
      <c r="B243" s="12">
        <v>44012.784189814818</v>
      </c>
      <c r="C243" s="12">
        <v>44012.789861111109</v>
      </c>
      <c r="H243" t="s">
        <v>712</v>
      </c>
      <c r="I243" t="s">
        <v>711</v>
      </c>
      <c r="J243" t="s">
        <v>710</v>
      </c>
      <c r="K243" t="s">
        <v>709</v>
      </c>
      <c r="L243" t="s">
        <v>708</v>
      </c>
      <c r="N243" t="s">
        <v>707</v>
      </c>
      <c r="O243" t="s">
        <v>36</v>
      </c>
      <c r="P243" t="s">
        <v>706</v>
      </c>
      <c r="Q243" t="s">
        <v>702</v>
      </c>
      <c r="R243" t="s">
        <v>182</v>
      </c>
      <c r="S243" t="s">
        <v>753</v>
      </c>
      <c r="T243" t="s">
        <v>741</v>
      </c>
      <c r="U243" t="s">
        <v>702</v>
      </c>
      <c r="V243">
        <v>5.5</v>
      </c>
      <c r="W243" t="s">
        <v>703</v>
      </c>
      <c r="Y243" t="s">
        <v>39</v>
      </c>
      <c r="AA243">
        <v>3</v>
      </c>
      <c r="AB243" t="s">
        <v>38</v>
      </c>
      <c r="AC243" t="s">
        <v>726</v>
      </c>
      <c r="AD243" t="s">
        <v>699</v>
      </c>
      <c r="AE243" t="s">
        <v>738</v>
      </c>
      <c r="AF243" t="s">
        <v>727</v>
      </c>
      <c r="AG243" t="s">
        <v>727</v>
      </c>
      <c r="AH243" t="s">
        <v>722</v>
      </c>
      <c r="AI243" t="s">
        <v>722</v>
      </c>
      <c r="AJ243" t="s">
        <v>106</v>
      </c>
      <c r="AL243" t="s">
        <v>720</v>
      </c>
      <c r="AM243">
        <v>6</v>
      </c>
      <c r="AN243">
        <v>0</v>
      </c>
      <c r="AO243" t="s">
        <v>739</v>
      </c>
      <c r="AP243" t="s">
        <v>714</v>
      </c>
      <c r="AQ243" t="s">
        <v>715</v>
      </c>
      <c r="AR243" t="s">
        <v>716</v>
      </c>
      <c r="AS243" t="s">
        <v>714</v>
      </c>
      <c r="AT243" t="s">
        <v>714</v>
      </c>
      <c r="AU243" t="s">
        <v>718</v>
      </c>
      <c r="AV243" t="s">
        <v>701</v>
      </c>
      <c r="AW243" t="s">
        <v>715</v>
      </c>
      <c r="AX243" t="s">
        <v>714</v>
      </c>
      <c r="AY243" t="s">
        <v>714</v>
      </c>
      <c r="AZ243" t="s">
        <v>715</v>
      </c>
      <c r="BA243" t="s">
        <v>715</v>
      </c>
      <c r="BB243" t="s">
        <v>714</v>
      </c>
      <c r="BC243" t="s">
        <v>718</v>
      </c>
      <c r="BD243" t="s">
        <v>41</v>
      </c>
      <c r="BE243" t="s">
        <v>52</v>
      </c>
      <c r="BF243" t="s">
        <v>42</v>
      </c>
      <c r="BG243" t="s">
        <v>53</v>
      </c>
      <c r="BH243" t="s">
        <v>23</v>
      </c>
      <c r="BI243" t="s">
        <v>28</v>
      </c>
      <c r="BJ243" t="s">
        <v>28</v>
      </c>
      <c r="BK243" t="s">
        <v>35</v>
      </c>
      <c r="BL243" t="s">
        <v>29</v>
      </c>
      <c r="BM243" t="s">
        <v>31</v>
      </c>
      <c r="BN243" t="s">
        <v>46</v>
      </c>
      <c r="BO243" t="s">
        <v>54</v>
      </c>
      <c r="BP243" t="s">
        <v>64</v>
      </c>
      <c r="BQ243" t="s">
        <v>71</v>
      </c>
      <c r="BR243" t="s">
        <v>700</v>
      </c>
      <c r="BS243" t="s">
        <v>696</v>
      </c>
      <c r="BT243" t="s">
        <v>700</v>
      </c>
      <c r="BU243" t="s">
        <v>697</v>
      </c>
      <c r="BV243" t="s">
        <v>700</v>
      </c>
      <c r="BW243" t="s">
        <v>697</v>
      </c>
      <c r="BX243" t="s">
        <v>697</v>
      </c>
      <c r="BY243" t="s">
        <v>696</v>
      </c>
      <c r="BZ243" t="s">
        <v>697</v>
      </c>
      <c r="CA243" t="s">
        <v>697</v>
      </c>
      <c r="CB243" t="s">
        <v>700</v>
      </c>
      <c r="CC243" t="s">
        <v>965</v>
      </c>
    </row>
    <row r="244" spans="1:81" ht="24" customHeight="1" x14ac:dyDescent="0.2">
      <c r="A244">
        <v>11747245160</v>
      </c>
      <c r="B244" s="12">
        <v>44012.773101851853</v>
      </c>
      <c r="C244" s="12">
        <v>44012.777858796297</v>
      </c>
      <c r="H244" t="s">
        <v>712</v>
      </c>
      <c r="I244" t="s">
        <v>711</v>
      </c>
      <c r="J244" t="s">
        <v>710</v>
      </c>
      <c r="K244" t="s">
        <v>709</v>
      </c>
      <c r="L244" t="s">
        <v>708</v>
      </c>
      <c r="N244" t="s">
        <v>717</v>
      </c>
      <c r="O244" t="s">
        <v>72</v>
      </c>
      <c r="P244" t="s">
        <v>706</v>
      </c>
      <c r="Q244" t="s">
        <v>750</v>
      </c>
      <c r="R244" t="s">
        <v>222</v>
      </c>
      <c r="S244" t="s">
        <v>732</v>
      </c>
      <c r="T244" t="s">
        <v>716</v>
      </c>
      <c r="U244" t="s">
        <v>38</v>
      </c>
      <c r="V244">
        <v>7</v>
      </c>
      <c r="W244" t="s">
        <v>703</v>
      </c>
      <c r="Y244" t="s">
        <v>39</v>
      </c>
      <c r="AA244">
        <v>4</v>
      </c>
      <c r="AB244" t="s">
        <v>702</v>
      </c>
      <c r="AC244" t="s">
        <v>726</v>
      </c>
      <c r="AD244" t="s">
        <v>726</v>
      </c>
      <c r="AE244" t="s">
        <v>722</v>
      </c>
      <c r="AF244" t="s">
        <v>726</v>
      </c>
      <c r="AG244" t="s">
        <v>726</v>
      </c>
      <c r="AH244" t="s">
        <v>726</v>
      </c>
      <c r="AI244" t="s">
        <v>726</v>
      </c>
      <c r="AP244" t="s">
        <v>715</v>
      </c>
      <c r="AQ244" t="s">
        <v>715</v>
      </c>
      <c r="AR244" t="s">
        <v>715</v>
      </c>
      <c r="AS244" t="s">
        <v>715</v>
      </c>
      <c r="AT244" t="s">
        <v>714</v>
      </c>
      <c r="AU244" t="s">
        <v>714</v>
      </c>
      <c r="AV244" t="s">
        <v>714</v>
      </c>
      <c r="AW244" t="s">
        <v>714</v>
      </c>
      <c r="AX244" t="s">
        <v>714</v>
      </c>
      <c r="AY244" t="s">
        <v>714</v>
      </c>
      <c r="AZ244" t="s">
        <v>715</v>
      </c>
      <c r="BA244" t="s">
        <v>715</v>
      </c>
      <c r="BB244" t="s">
        <v>715</v>
      </c>
      <c r="BC244" t="s">
        <v>714</v>
      </c>
      <c r="BD244" t="s">
        <v>908</v>
      </c>
      <c r="BE244" t="s">
        <v>52</v>
      </c>
      <c r="BF244" t="s">
        <v>25</v>
      </c>
      <c r="BG244" t="s">
        <v>53</v>
      </c>
      <c r="BH244" t="s">
        <v>23</v>
      </c>
      <c r="BI244" t="s">
        <v>35</v>
      </c>
      <c r="BJ244" t="s">
        <v>74</v>
      </c>
      <c r="BK244" t="s">
        <v>35</v>
      </c>
      <c r="BL244" t="s">
        <v>64</v>
      </c>
      <c r="BM244" t="s">
        <v>31</v>
      </c>
      <c r="BN244" t="s">
        <v>46</v>
      </c>
      <c r="BO244" t="s">
        <v>33</v>
      </c>
      <c r="BP244" t="s">
        <v>34</v>
      </c>
      <c r="BQ244" t="s">
        <v>35</v>
      </c>
      <c r="BR244" t="s">
        <v>697</v>
      </c>
      <c r="BS244" t="s">
        <v>697</v>
      </c>
      <c r="BT244" t="s">
        <v>697</v>
      </c>
      <c r="BU244" t="s">
        <v>700</v>
      </c>
      <c r="BV244" t="s">
        <v>699</v>
      </c>
      <c r="BW244" t="s">
        <v>700</v>
      </c>
      <c r="BX244" t="s">
        <v>697</v>
      </c>
      <c r="BY244" t="s">
        <v>696</v>
      </c>
      <c r="BZ244" t="s">
        <v>965</v>
      </c>
      <c r="CA244" t="s">
        <v>700</v>
      </c>
      <c r="CB244" t="s">
        <v>697</v>
      </c>
      <c r="CC244" t="s">
        <v>697</v>
      </c>
    </row>
    <row r="245" spans="1:81" ht="24" customHeight="1" x14ac:dyDescent="0.2">
      <c r="A245">
        <v>11747237814</v>
      </c>
      <c r="B245" s="12">
        <v>44012.771296296298</v>
      </c>
      <c r="C245" s="12">
        <v>44012.776192129626</v>
      </c>
      <c r="H245" t="s">
        <v>712</v>
      </c>
      <c r="I245" t="s">
        <v>711</v>
      </c>
      <c r="J245" t="s">
        <v>710</v>
      </c>
      <c r="K245" t="s">
        <v>709</v>
      </c>
      <c r="L245" t="s">
        <v>708</v>
      </c>
      <c r="N245" t="s">
        <v>717</v>
      </c>
      <c r="O245" t="s">
        <v>66</v>
      </c>
      <c r="P245" t="s">
        <v>706</v>
      </c>
      <c r="R245" t="s">
        <v>223</v>
      </c>
      <c r="S245" t="s">
        <v>732</v>
      </c>
      <c r="T245" t="s">
        <v>716</v>
      </c>
      <c r="U245" t="s">
        <v>38</v>
      </c>
      <c r="V245">
        <v>7.5</v>
      </c>
      <c r="W245" t="s">
        <v>703</v>
      </c>
      <c r="Y245" t="s">
        <v>39</v>
      </c>
      <c r="AA245">
        <v>2</v>
      </c>
      <c r="AB245" t="s">
        <v>702</v>
      </c>
      <c r="AC245" t="s">
        <v>722</v>
      </c>
      <c r="AD245" t="s">
        <v>721</v>
      </c>
      <c r="AE245" t="s">
        <v>726</v>
      </c>
      <c r="AF245" t="s">
        <v>722</v>
      </c>
      <c r="AG245" t="s">
        <v>722</v>
      </c>
      <c r="AH245" t="s">
        <v>726</v>
      </c>
      <c r="AI245" t="s">
        <v>722</v>
      </c>
      <c r="AP245" t="s">
        <v>715</v>
      </c>
      <c r="AQ245" t="s">
        <v>701</v>
      </c>
      <c r="AR245" t="s">
        <v>715</v>
      </c>
      <c r="AS245" t="s">
        <v>715</v>
      </c>
      <c r="AT245" t="s">
        <v>713</v>
      </c>
      <c r="AU245" t="s">
        <v>716</v>
      </c>
      <c r="AV245" t="s">
        <v>718</v>
      </c>
      <c r="AW245" t="s">
        <v>714</v>
      </c>
      <c r="AX245" t="s">
        <v>715</v>
      </c>
      <c r="AY245" t="s">
        <v>713</v>
      </c>
      <c r="AZ245" t="s">
        <v>713</v>
      </c>
      <c r="BA245" t="s">
        <v>713</v>
      </c>
      <c r="BB245" t="s">
        <v>713</v>
      </c>
      <c r="BC245" t="s">
        <v>701</v>
      </c>
      <c r="BD245" t="s">
        <v>43</v>
      </c>
      <c r="BE245" t="s">
        <v>52</v>
      </c>
      <c r="BF245" t="s">
        <v>43</v>
      </c>
      <c r="BG245" t="s">
        <v>59</v>
      </c>
      <c r="BH245" t="s">
        <v>69</v>
      </c>
      <c r="BI245" t="s">
        <v>41</v>
      </c>
      <c r="BJ245" t="s">
        <v>61</v>
      </c>
      <c r="BK245" t="s">
        <v>43</v>
      </c>
      <c r="BL245" t="s">
        <v>43</v>
      </c>
      <c r="BM245" t="s">
        <v>31</v>
      </c>
      <c r="BN245" t="s">
        <v>43</v>
      </c>
      <c r="BO245" t="s">
        <v>70</v>
      </c>
      <c r="BP245" t="s">
        <v>43</v>
      </c>
      <c r="BQ245" t="s">
        <v>71</v>
      </c>
      <c r="BR245" t="s">
        <v>696</v>
      </c>
      <c r="BS245" t="s">
        <v>698</v>
      </c>
      <c r="BT245" t="s">
        <v>696</v>
      </c>
      <c r="BU245" t="s">
        <v>698</v>
      </c>
      <c r="BV245" t="s">
        <v>696</v>
      </c>
      <c r="BW245" t="s">
        <v>698</v>
      </c>
      <c r="BX245" t="s">
        <v>698</v>
      </c>
      <c r="BY245" t="s">
        <v>700</v>
      </c>
      <c r="BZ245" t="s">
        <v>697</v>
      </c>
      <c r="CA245" t="s">
        <v>700</v>
      </c>
      <c r="CB245" t="s">
        <v>696</v>
      </c>
      <c r="CC245" t="s">
        <v>697</v>
      </c>
    </row>
    <row r="246" spans="1:81" ht="24" customHeight="1" x14ac:dyDescent="0.2">
      <c r="A246">
        <v>11747231011</v>
      </c>
      <c r="B246" s="12">
        <v>44012.768888888888</v>
      </c>
      <c r="C246" s="12">
        <v>44012.779537037037</v>
      </c>
      <c r="H246" t="s">
        <v>712</v>
      </c>
      <c r="I246" t="s">
        <v>711</v>
      </c>
      <c r="J246" t="s">
        <v>710</v>
      </c>
      <c r="K246" t="s">
        <v>709</v>
      </c>
      <c r="L246" t="s">
        <v>708</v>
      </c>
      <c r="N246" t="s">
        <v>717</v>
      </c>
      <c r="O246" t="s">
        <v>66</v>
      </c>
      <c r="P246" t="s">
        <v>21</v>
      </c>
      <c r="Q246" t="s">
        <v>702</v>
      </c>
      <c r="R246" t="s">
        <v>195</v>
      </c>
      <c r="S246" t="s">
        <v>732</v>
      </c>
      <c r="T246" t="s">
        <v>741</v>
      </c>
      <c r="U246" t="s">
        <v>38</v>
      </c>
      <c r="V246">
        <v>7</v>
      </c>
      <c r="W246" t="s">
        <v>703</v>
      </c>
      <c r="Y246" t="s">
        <v>93</v>
      </c>
      <c r="AA246">
        <v>4</v>
      </c>
      <c r="AB246" t="s">
        <v>38</v>
      </c>
      <c r="AC246" t="s">
        <v>722</v>
      </c>
      <c r="AD246" t="s">
        <v>721</v>
      </c>
      <c r="AE246" t="s">
        <v>722</v>
      </c>
      <c r="AF246" t="s">
        <v>726</v>
      </c>
      <c r="AG246" t="s">
        <v>726</v>
      </c>
      <c r="AH246" t="s">
        <v>726</v>
      </c>
      <c r="AI246" t="s">
        <v>726</v>
      </c>
      <c r="AJ246" t="s">
        <v>130</v>
      </c>
      <c r="AL246" t="s">
        <v>720</v>
      </c>
      <c r="AM246">
        <v>4.5</v>
      </c>
      <c r="AO246" t="s">
        <v>739</v>
      </c>
      <c r="AP246" t="s">
        <v>701</v>
      </c>
      <c r="AQ246" t="s">
        <v>701</v>
      </c>
      <c r="AR246" t="s">
        <v>715</v>
      </c>
      <c r="AS246" t="s">
        <v>701</v>
      </c>
      <c r="AT246" t="s">
        <v>701</v>
      </c>
      <c r="AU246" t="s">
        <v>716</v>
      </c>
      <c r="AV246" t="s">
        <v>715</v>
      </c>
      <c r="AW246" t="s">
        <v>716</v>
      </c>
      <c r="AX246" t="s">
        <v>716</v>
      </c>
      <c r="AY246" t="s">
        <v>715</v>
      </c>
      <c r="AZ246" t="s">
        <v>715</v>
      </c>
      <c r="BA246" t="s">
        <v>701</v>
      </c>
      <c r="BB246" t="s">
        <v>714</v>
      </c>
      <c r="BC246" t="s">
        <v>718</v>
      </c>
      <c r="BD246" t="s">
        <v>908</v>
      </c>
      <c r="BE246" t="s">
        <v>68</v>
      </c>
      <c r="BF246" t="s">
        <v>43</v>
      </c>
      <c r="BG246" t="s">
        <v>59</v>
      </c>
      <c r="BH246" t="s">
        <v>60</v>
      </c>
      <c r="BI246" t="s">
        <v>41</v>
      </c>
      <c r="BJ246" t="s">
        <v>74</v>
      </c>
      <c r="BK246" t="s">
        <v>43</v>
      </c>
      <c r="BL246" t="s">
        <v>43</v>
      </c>
      <c r="BM246" t="s">
        <v>45</v>
      </c>
      <c r="BN246" t="s">
        <v>46</v>
      </c>
      <c r="BO246" t="s">
        <v>70</v>
      </c>
      <c r="BP246" t="s">
        <v>34</v>
      </c>
      <c r="BQ246" t="s">
        <v>28</v>
      </c>
      <c r="BR246" t="s">
        <v>696</v>
      </c>
      <c r="BS246" t="s">
        <v>700</v>
      </c>
      <c r="BT246" t="s">
        <v>696</v>
      </c>
      <c r="BU246" t="s">
        <v>698</v>
      </c>
      <c r="BV246" t="s">
        <v>696</v>
      </c>
      <c r="BW246" t="s">
        <v>698</v>
      </c>
      <c r="BX246" t="s">
        <v>700</v>
      </c>
      <c r="BY246" t="s">
        <v>697</v>
      </c>
      <c r="BZ246" t="s">
        <v>965</v>
      </c>
      <c r="CA246" t="s">
        <v>965</v>
      </c>
      <c r="CB246" t="s">
        <v>697</v>
      </c>
      <c r="CC246" t="s">
        <v>700</v>
      </c>
    </row>
    <row r="247" spans="1:81" ht="24" customHeight="1" x14ac:dyDescent="0.2">
      <c r="A247">
        <v>11747222930</v>
      </c>
      <c r="B247" s="12">
        <v>44012.768819444442</v>
      </c>
      <c r="C247" s="12">
        <v>44012.772650462961</v>
      </c>
      <c r="H247" t="s">
        <v>712</v>
      </c>
      <c r="I247" t="s">
        <v>711</v>
      </c>
      <c r="J247" t="s">
        <v>710</v>
      </c>
      <c r="K247" t="s">
        <v>709</v>
      </c>
      <c r="L247" t="s">
        <v>708</v>
      </c>
      <c r="N247" t="s">
        <v>717</v>
      </c>
      <c r="O247" t="s">
        <v>72</v>
      </c>
      <c r="P247" t="s">
        <v>706</v>
      </c>
      <c r="Q247" t="s">
        <v>702</v>
      </c>
      <c r="R247" t="s">
        <v>224</v>
      </c>
      <c r="S247" t="s">
        <v>732</v>
      </c>
      <c r="T247" t="s">
        <v>731</v>
      </c>
      <c r="U247" t="s">
        <v>38</v>
      </c>
      <c r="V247">
        <v>7</v>
      </c>
      <c r="W247" t="s">
        <v>703</v>
      </c>
      <c r="Y247" t="s">
        <v>22</v>
      </c>
      <c r="AA247">
        <v>1</v>
      </c>
      <c r="AB247" t="s">
        <v>702</v>
      </c>
      <c r="AC247" t="s">
        <v>726</v>
      </c>
      <c r="AD247" t="s">
        <v>726</v>
      </c>
      <c r="AE247" t="s">
        <v>726</v>
      </c>
      <c r="AF247" t="s">
        <v>726</v>
      </c>
      <c r="AG247" t="s">
        <v>726</v>
      </c>
      <c r="AH247" t="s">
        <v>726</v>
      </c>
      <c r="AI247" t="s">
        <v>722</v>
      </c>
      <c r="AP247" t="s">
        <v>701</v>
      </c>
      <c r="AQ247" t="s">
        <v>701</v>
      </c>
      <c r="AR247" t="s">
        <v>701</v>
      </c>
      <c r="AS247" t="s">
        <v>701</v>
      </c>
      <c r="AT247" t="s">
        <v>701</v>
      </c>
      <c r="AU247" t="s">
        <v>701</v>
      </c>
      <c r="AV247" t="s">
        <v>701</v>
      </c>
      <c r="AW247" t="s">
        <v>701</v>
      </c>
      <c r="AX247" t="s">
        <v>701</v>
      </c>
      <c r="AY247" t="s">
        <v>701</v>
      </c>
      <c r="AZ247" t="s">
        <v>701</v>
      </c>
      <c r="BA247" t="s">
        <v>701</v>
      </c>
      <c r="BB247" t="s">
        <v>701</v>
      </c>
      <c r="BC247" t="s">
        <v>701</v>
      </c>
      <c r="BD247" t="s">
        <v>908</v>
      </c>
      <c r="BE247" t="s">
        <v>68</v>
      </c>
      <c r="BF247" t="s">
        <v>58</v>
      </c>
      <c r="BG247" t="s">
        <v>59</v>
      </c>
      <c r="BH247" t="s">
        <v>60</v>
      </c>
      <c r="BI247" t="s">
        <v>41</v>
      </c>
      <c r="BJ247" t="s">
        <v>74</v>
      </c>
      <c r="BK247" t="s">
        <v>35</v>
      </c>
      <c r="BL247" t="s">
        <v>30</v>
      </c>
      <c r="BM247" t="s">
        <v>45</v>
      </c>
      <c r="BN247" t="s">
        <v>32</v>
      </c>
      <c r="BO247" t="s">
        <v>33</v>
      </c>
      <c r="BP247" t="s">
        <v>34</v>
      </c>
      <c r="BQ247" t="s">
        <v>71</v>
      </c>
      <c r="BR247" t="s">
        <v>697</v>
      </c>
      <c r="BS247" t="s">
        <v>700</v>
      </c>
      <c r="BT247" t="s">
        <v>697</v>
      </c>
      <c r="BU247" t="s">
        <v>700</v>
      </c>
      <c r="BV247" t="s">
        <v>697</v>
      </c>
      <c r="BW247" t="s">
        <v>700</v>
      </c>
      <c r="BX247" t="s">
        <v>700</v>
      </c>
      <c r="BY247" t="s">
        <v>697</v>
      </c>
      <c r="BZ247" t="s">
        <v>697</v>
      </c>
      <c r="CA247" t="s">
        <v>965</v>
      </c>
      <c r="CB247" t="s">
        <v>697</v>
      </c>
      <c r="CC247" t="s">
        <v>697</v>
      </c>
    </row>
    <row r="248" spans="1:81" ht="24" customHeight="1" x14ac:dyDescent="0.2">
      <c r="A248">
        <v>11747214177</v>
      </c>
      <c r="B248" s="12">
        <v>44012.767129629632</v>
      </c>
      <c r="C248" s="12">
        <v>44012.771967592591</v>
      </c>
      <c r="H248" t="s">
        <v>712</v>
      </c>
      <c r="I248" t="s">
        <v>711</v>
      </c>
      <c r="J248" t="s">
        <v>710</v>
      </c>
      <c r="K248" t="s">
        <v>709</v>
      </c>
      <c r="L248" t="s">
        <v>708</v>
      </c>
      <c r="N248" t="s">
        <v>717</v>
      </c>
      <c r="O248" t="s">
        <v>66</v>
      </c>
      <c r="P248" t="s">
        <v>706</v>
      </c>
      <c r="Q248" t="s">
        <v>702</v>
      </c>
      <c r="R248" t="s">
        <v>225</v>
      </c>
      <c r="S248" t="s">
        <v>705</v>
      </c>
      <c r="T248" t="s">
        <v>716</v>
      </c>
      <c r="U248" t="s">
        <v>702</v>
      </c>
      <c r="V248">
        <v>8.5</v>
      </c>
      <c r="W248" t="s">
        <v>703</v>
      </c>
      <c r="Y248" t="s">
        <v>39</v>
      </c>
      <c r="AA248">
        <v>1</v>
      </c>
      <c r="AB248" t="s">
        <v>38</v>
      </c>
      <c r="AC248" t="s">
        <v>726</v>
      </c>
      <c r="AD248" t="s">
        <v>721</v>
      </c>
      <c r="AE248" t="s">
        <v>722</v>
      </c>
      <c r="AF248" t="s">
        <v>726</v>
      </c>
      <c r="AG248" t="s">
        <v>726</v>
      </c>
      <c r="AH248" t="s">
        <v>726</v>
      </c>
      <c r="AI248" t="s">
        <v>726</v>
      </c>
      <c r="AJ248" t="s">
        <v>740</v>
      </c>
      <c r="AK248" t="s">
        <v>147</v>
      </c>
      <c r="AL248" t="s">
        <v>720</v>
      </c>
      <c r="AM248">
        <v>9</v>
      </c>
      <c r="AO248" t="s">
        <v>739</v>
      </c>
      <c r="AP248" t="s">
        <v>713</v>
      </c>
      <c r="AQ248" t="s">
        <v>713</v>
      </c>
      <c r="AR248" t="s">
        <v>713</v>
      </c>
      <c r="AS248" t="s">
        <v>713</v>
      </c>
      <c r="AT248" t="s">
        <v>713</v>
      </c>
      <c r="AU248" t="s">
        <v>701</v>
      </c>
      <c r="AV248" t="s">
        <v>701</v>
      </c>
      <c r="AW248" t="s">
        <v>701</v>
      </c>
      <c r="AX248" t="s">
        <v>701</v>
      </c>
      <c r="AY248" t="s">
        <v>701</v>
      </c>
      <c r="AZ248" t="s">
        <v>713</v>
      </c>
      <c r="BA248" t="s">
        <v>713</v>
      </c>
      <c r="BB248" t="s">
        <v>713</v>
      </c>
      <c r="BC248" t="s">
        <v>713</v>
      </c>
      <c r="BD248" t="s">
        <v>908</v>
      </c>
      <c r="BE248" t="s">
        <v>68</v>
      </c>
      <c r="BF248" t="s">
        <v>43</v>
      </c>
      <c r="BG248" t="s">
        <v>59</v>
      </c>
      <c r="BH248" t="s">
        <v>69</v>
      </c>
      <c r="BI248" t="s">
        <v>41</v>
      </c>
      <c r="BJ248" t="s">
        <v>74</v>
      </c>
      <c r="BK248" t="s">
        <v>43</v>
      </c>
      <c r="BL248" t="s">
        <v>30</v>
      </c>
      <c r="BM248" t="s">
        <v>31</v>
      </c>
      <c r="BN248" t="s">
        <v>32</v>
      </c>
      <c r="BO248" t="s">
        <v>70</v>
      </c>
      <c r="BP248" t="s">
        <v>43</v>
      </c>
      <c r="BQ248" t="s">
        <v>71</v>
      </c>
      <c r="BR248" t="s">
        <v>696</v>
      </c>
      <c r="BS248" t="s">
        <v>700</v>
      </c>
      <c r="BT248" t="s">
        <v>700</v>
      </c>
      <c r="BU248" t="s">
        <v>699</v>
      </c>
      <c r="BV248" t="s">
        <v>699</v>
      </c>
      <c r="BW248" t="s">
        <v>700</v>
      </c>
      <c r="BX248" t="s">
        <v>698</v>
      </c>
      <c r="BY248" t="s">
        <v>965</v>
      </c>
      <c r="BZ248" t="s">
        <v>697</v>
      </c>
      <c r="CA248" t="s">
        <v>700</v>
      </c>
      <c r="CB248" t="s">
        <v>696</v>
      </c>
      <c r="CC248" t="s">
        <v>697</v>
      </c>
    </row>
    <row r="249" spans="1:81" ht="24" customHeight="1" x14ac:dyDescent="0.2">
      <c r="A249">
        <v>11747145076</v>
      </c>
      <c r="B249" s="12">
        <v>44012.754270833335</v>
      </c>
      <c r="C249" s="12">
        <v>44012.761828703704</v>
      </c>
      <c r="H249" t="s">
        <v>712</v>
      </c>
      <c r="I249" t="s">
        <v>711</v>
      </c>
      <c r="J249" t="s">
        <v>710</v>
      </c>
      <c r="K249" t="s">
        <v>709</v>
      </c>
      <c r="L249" t="s">
        <v>708</v>
      </c>
      <c r="N249" t="s">
        <v>717</v>
      </c>
      <c r="O249" t="s">
        <v>36</v>
      </c>
      <c r="P249" t="s">
        <v>706</v>
      </c>
      <c r="Q249" t="s">
        <v>702</v>
      </c>
      <c r="R249" t="s">
        <v>226</v>
      </c>
      <c r="S249" t="s">
        <v>732</v>
      </c>
      <c r="T249" t="s">
        <v>716</v>
      </c>
      <c r="U249" t="s">
        <v>38</v>
      </c>
      <c r="V249">
        <v>7</v>
      </c>
      <c r="W249" t="s">
        <v>703</v>
      </c>
      <c r="Y249" t="s">
        <v>78</v>
      </c>
      <c r="AA249">
        <v>2</v>
      </c>
      <c r="AB249" t="s">
        <v>38</v>
      </c>
      <c r="AC249" t="s">
        <v>721</v>
      </c>
      <c r="AD249" t="s">
        <v>721</v>
      </c>
      <c r="AE249" t="s">
        <v>727</v>
      </c>
      <c r="AF249" t="s">
        <v>722</v>
      </c>
      <c r="AG249" t="s">
        <v>727</v>
      </c>
      <c r="AH249" t="s">
        <v>726</v>
      </c>
      <c r="AI249" t="s">
        <v>721</v>
      </c>
      <c r="AJ249" t="s">
        <v>106</v>
      </c>
      <c r="AL249" t="s">
        <v>720</v>
      </c>
      <c r="AM249">
        <v>6</v>
      </c>
      <c r="AN249">
        <v>0</v>
      </c>
      <c r="AO249" t="s">
        <v>739</v>
      </c>
      <c r="AP249" t="s">
        <v>715</v>
      </c>
      <c r="AQ249" t="s">
        <v>713</v>
      </c>
      <c r="AR249" t="s">
        <v>715</v>
      </c>
      <c r="AS249" t="s">
        <v>715</v>
      </c>
      <c r="AT249" t="s">
        <v>715</v>
      </c>
      <c r="AU249" t="s">
        <v>715</v>
      </c>
      <c r="AV249" t="s">
        <v>715</v>
      </c>
      <c r="AW249" t="s">
        <v>715</v>
      </c>
      <c r="AX249" t="s">
        <v>701</v>
      </c>
      <c r="AY249" t="s">
        <v>713</v>
      </c>
      <c r="AZ249" t="s">
        <v>701</v>
      </c>
      <c r="BA249" t="s">
        <v>715</v>
      </c>
      <c r="BB249" t="s">
        <v>713</v>
      </c>
      <c r="BC249" t="s">
        <v>701</v>
      </c>
      <c r="BD249" t="s">
        <v>23</v>
      </c>
      <c r="BE249" t="s">
        <v>68</v>
      </c>
      <c r="BF249" t="s">
        <v>43</v>
      </c>
      <c r="BG249" t="s">
        <v>59</v>
      </c>
      <c r="BH249" t="s">
        <v>23</v>
      </c>
      <c r="BI249" t="s">
        <v>35</v>
      </c>
      <c r="BJ249" t="s">
        <v>61</v>
      </c>
      <c r="BK249" t="s">
        <v>43</v>
      </c>
      <c r="BL249" t="s">
        <v>43</v>
      </c>
      <c r="BM249" t="s">
        <v>45</v>
      </c>
      <c r="BN249" t="s">
        <v>43</v>
      </c>
      <c r="BO249" t="s">
        <v>70</v>
      </c>
      <c r="BP249" t="s">
        <v>43</v>
      </c>
      <c r="BQ249" t="s">
        <v>71</v>
      </c>
      <c r="BR249" t="s">
        <v>697</v>
      </c>
      <c r="BS249" t="s">
        <v>700</v>
      </c>
      <c r="BT249" t="s">
        <v>697</v>
      </c>
      <c r="BU249" t="s">
        <v>697</v>
      </c>
      <c r="BV249" t="s">
        <v>697</v>
      </c>
      <c r="BW249" t="s">
        <v>699</v>
      </c>
      <c r="BX249" t="s">
        <v>698</v>
      </c>
      <c r="BY249" t="s">
        <v>698</v>
      </c>
      <c r="BZ249" t="s">
        <v>700</v>
      </c>
      <c r="CA249" t="s">
        <v>700</v>
      </c>
      <c r="CB249" t="s">
        <v>698</v>
      </c>
      <c r="CC249" t="s">
        <v>700</v>
      </c>
    </row>
    <row r="250" spans="1:81" ht="24" customHeight="1" x14ac:dyDescent="0.2">
      <c r="A250">
        <v>11747140284</v>
      </c>
      <c r="B250" s="12">
        <v>44012.753460648149</v>
      </c>
      <c r="C250" s="12">
        <v>44012.753831018519</v>
      </c>
      <c r="H250" t="s">
        <v>712</v>
      </c>
      <c r="I250" t="s">
        <v>711</v>
      </c>
      <c r="J250" t="s">
        <v>710</v>
      </c>
      <c r="K250" t="s">
        <v>709</v>
      </c>
      <c r="L250" t="s">
        <v>708</v>
      </c>
    </row>
    <row r="251" spans="1:81" ht="24" customHeight="1" x14ac:dyDescent="0.2">
      <c r="A251">
        <v>11747132724</v>
      </c>
      <c r="B251" s="12">
        <v>44012.752071759256</v>
      </c>
      <c r="C251" s="12">
        <v>44012.758043981485</v>
      </c>
      <c r="H251" t="s">
        <v>712</v>
      </c>
      <c r="I251" t="s">
        <v>711</v>
      </c>
      <c r="J251" t="s">
        <v>710</v>
      </c>
      <c r="K251" t="s">
        <v>709</v>
      </c>
      <c r="L251" t="s">
        <v>708</v>
      </c>
      <c r="N251" t="s">
        <v>717</v>
      </c>
      <c r="O251" t="s">
        <v>36</v>
      </c>
      <c r="P251" t="s">
        <v>706</v>
      </c>
      <c r="Q251" t="s">
        <v>702</v>
      </c>
      <c r="R251" t="s">
        <v>227</v>
      </c>
      <c r="S251" t="s">
        <v>732</v>
      </c>
      <c r="T251" t="s">
        <v>716</v>
      </c>
      <c r="U251" t="s">
        <v>38</v>
      </c>
      <c r="V251">
        <v>8</v>
      </c>
      <c r="W251" t="s">
        <v>703</v>
      </c>
      <c r="Y251" t="s">
        <v>740</v>
      </c>
      <c r="Z251" t="s">
        <v>836</v>
      </c>
      <c r="AA251">
        <v>3</v>
      </c>
      <c r="AB251" t="s">
        <v>702</v>
      </c>
      <c r="AC251" t="s">
        <v>722</v>
      </c>
      <c r="AD251" t="s">
        <v>722</v>
      </c>
      <c r="AE251" t="s">
        <v>726</v>
      </c>
      <c r="AF251" t="s">
        <v>722</v>
      </c>
      <c r="AG251" t="s">
        <v>726</v>
      </c>
      <c r="AH251" t="s">
        <v>722</v>
      </c>
      <c r="AI251" t="s">
        <v>726</v>
      </c>
      <c r="AJ251" t="s">
        <v>158</v>
      </c>
      <c r="AL251" t="s">
        <v>720</v>
      </c>
      <c r="AM251">
        <v>4</v>
      </c>
      <c r="AN251">
        <v>0</v>
      </c>
      <c r="AP251" t="s">
        <v>701</v>
      </c>
      <c r="AQ251" t="s">
        <v>701</v>
      </c>
      <c r="AR251" t="s">
        <v>701</v>
      </c>
      <c r="AS251" t="s">
        <v>718</v>
      </c>
      <c r="AT251" t="s">
        <v>718</v>
      </c>
      <c r="AU251" t="s">
        <v>718</v>
      </c>
      <c r="AV251" t="s">
        <v>715</v>
      </c>
      <c r="AW251" t="s">
        <v>714</v>
      </c>
      <c r="AX251" t="s">
        <v>714</v>
      </c>
      <c r="AY251" t="s">
        <v>714</v>
      </c>
      <c r="AZ251" t="s">
        <v>701</v>
      </c>
      <c r="BA251" t="s">
        <v>701</v>
      </c>
      <c r="BB251" t="s">
        <v>701</v>
      </c>
      <c r="BC251" t="s">
        <v>701</v>
      </c>
      <c r="BD251" t="s">
        <v>23</v>
      </c>
      <c r="BE251" t="s">
        <v>52</v>
      </c>
      <c r="BF251" t="s">
        <v>25</v>
      </c>
      <c r="BG251" t="s">
        <v>53</v>
      </c>
      <c r="BH251" t="s">
        <v>23</v>
      </c>
      <c r="BI251" t="s">
        <v>35</v>
      </c>
      <c r="BJ251" t="s">
        <v>28</v>
      </c>
      <c r="BK251" t="s">
        <v>35</v>
      </c>
      <c r="BL251" t="s">
        <v>64</v>
      </c>
      <c r="BM251" t="s">
        <v>31</v>
      </c>
      <c r="BN251" t="s">
        <v>46</v>
      </c>
      <c r="BO251" t="s">
        <v>33</v>
      </c>
      <c r="BP251" t="s">
        <v>64</v>
      </c>
      <c r="BQ251" t="s">
        <v>71</v>
      </c>
      <c r="BR251" t="s">
        <v>700</v>
      </c>
      <c r="BS251" t="s">
        <v>697</v>
      </c>
      <c r="BT251" t="s">
        <v>700</v>
      </c>
      <c r="BU251" t="s">
        <v>697</v>
      </c>
      <c r="BV251" t="s">
        <v>700</v>
      </c>
      <c r="BW251" t="s">
        <v>700</v>
      </c>
      <c r="BX251" t="s">
        <v>700</v>
      </c>
      <c r="BY251" t="s">
        <v>697</v>
      </c>
      <c r="BZ251" t="s">
        <v>700</v>
      </c>
      <c r="CA251" t="s">
        <v>965</v>
      </c>
      <c r="CB251" t="s">
        <v>697</v>
      </c>
      <c r="CC251" t="s">
        <v>700</v>
      </c>
    </row>
    <row r="252" spans="1:81" ht="24" customHeight="1" x14ac:dyDescent="0.2">
      <c r="A252">
        <v>11747128954</v>
      </c>
      <c r="B252" s="12">
        <v>44012.751354166663</v>
      </c>
      <c r="C252" s="12">
        <v>44012.760150462964</v>
      </c>
      <c r="H252" t="s">
        <v>712</v>
      </c>
      <c r="I252" t="s">
        <v>711</v>
      </c>
      <c r="J252" t="s">
        <v>710</v>
      </c>
      <c r="K252" t="s">
        <v>709</v>
      </c>
      <c r="L252" t="s">
        <v>708</v>
      </c>
      <c r="N252" t="s">
        <v>717</v>
      </c>
      <c r="O252" t="s">
        <v>66</v>
      </c>
      <c r="P252" t="s">
        <v>706</v>
      </c>
      <c r="Q252" t="s">
        <v>752</v>
      </c>
      <c r="R252" t="s">
        <v>228</v>
      </c>
      <c r="S252" t="s">
        <v>732</v>
      </c>
      <c r="T252" t="s">
        <v>716</v>
      </c>
      <c r="U252" t="s">
        <v>702</v>
      </c>
      <c r="V252">
        <v>7</v>
      </c>
      <c r="W252" t="s">
        <v>703</v>
      </c>
      <c r="Y252" t="s">
        <v>39</v>
      </c>
      <c r="AA252">
        <v>2</v>
      </c>
      <c r="AB252" t="s">
        <v>702</v>
      </c>
      <c r="AC252" t="s">
        <v>726</v>
      </c>
      <c r="AD252" t="s">
        <v>726</v>
      </c>
      <c r="AE252" t="s">
        <v>727</v>
      </c>
      <c r="AF252" t="s">
        <v>726</v>
      </c>
      <c r="AG252" t="s">
        <v>726</v>
      </c>
      <c r="AH252" t="s">
        <v>726</v>
      </c>
      <c r="AI252" t="s">
        <v>726</v>
      </c>
      <c r="AP252" t="s">
        <v>701</v>
      </c>
      <c r="AQ252" t="s">
        <v>701</v>
      </c>
      <c r="AR252" t="s">
        <v>701</v>
      </c>
      <c r="AS252" t="s">
        <v>715</v>
      </c>
      <c r="AT252" t="s">
        <v>714</v>
      </c>
      <c r="AU252" t="s">
        <v>714</v>
      </c>
      <c r="AV252" t="s">
        <v>714</v>
      </c>
      <c r="AW252" t="s">
        <v>714</v>
      </c>
      <c r="AX252" t="s">
        <v>715</v>
      </c>
      <c r="AY252" t="s">
        <v>701</v>
      </c>
      <c r="AZ252" t="s">
        <v>701</v>
      </c>
      <c r="BA252" t="s">
        <v>715</v>
      </c>
      <c r="BB252" t="s">
        <v>715</v>
      </c>
      <c r="BC252" t="s">
        <v>715</v>
      </c>
      <c r="BD252" t="s">
        <v>908</v>
      </c>
      <c r="BE252" t="s">
        <v>68</v>
      </c>
      <c r="BF252" t="s">
        <v>25</v>
      </c>
      <c r="BG252" t="s">
        <v>59</v>
      </c>
      <c r="BH252" t="s">
        <v>23</v>
      </c>
      <c r="BI252" t="s">
        <v>41</v>
      </c>
      <c r="BJ252" t="s">
        <v>74</v>
      </c>
      <c r="BK252" t="s">
        <v>35</v>
      </c>
      <c r="BL252" t="s">
        <v>30</v>
      </c>
      <c r="BM252" t="s">
        <v>31</v>
      </c>
      <c r="BN252" t="s">
        <v>46</v>
      </c>
      <c r="BO252" t="s">
        <v>70</v>
      </c>
      <c r="BP252" t="s">
        <v>34</v>
      </c>
      <c r="BQ252" t="s">
        <v>71</v>
      </c>
      <c r="BR252" t="s">
        <v>700</v>
      </c>
      <c r="BS252" t="s">
        <v>699</v>
      </c>
      <c r="BT252" t="s">
        <v>700</v>
      </c>
      <c r="BU252" t="s">
        <v>697</v>
      </c>
      <c r="BV252" t="s">
        <v>700</v>
      </c>
      <c r="BW252" t="s">
        <v>697</v>
      </c>
      <c r="BX252" t="s">
        <v>700</v>
      </c>
      <c r="BY252" t="s">
        <v>696</v>
      </c>
      <c r="BZ252" t="s">
        <v>697</v>
      </c>
      <c r="CA252" t="s">
        <v>700</v>
      </c>
      <c r="CB252" t="s">
        <v>696</v>
      </c>
      <c r="CC252" t="s">
        <v>697</v>
      </c>
    </row>
    <row r="253" spans="1:81" ht="24" customHeight="1" x14ac:dyDescent="0.2">
      <c r="A253">
        <v>11747128012</v>
      </c>
      <c r="B253" s="12">
        <v>44012.750983796293</v>
      </c>
      <c r="C253" s="12">
        <v>44012.755439814813</v>
      </c>
      <c r="H253" t="s">
        <v>712</v>
      </c>
      <c r="I253" t="s">
        <v>711</v>
      </c>
      <c r="J253" t="s">
        <v>710</v>
      </c>
      <c r="K253" t="s">
        <v>709</v>
      </c>
      <c r="L253" t="s">
        <v>708</v>
      </c>
      <c r="N253" t="s">
        <v>717</v>
      </c>
      <c r="O253" t="s">
        <v>36</v>
      </c>
      <c r="P253" t="s">
        <v>706</v>
      </c>
      <c r="Q253" t="s">
        <v>752</v>
      </c>
      <c r="R253" t="s">
        <v>92</v>
      </c>
      <c r="S253" t="s">
        <v>705</v>
      </c>
      <c r="T253" t="s">
        <v>716</v>
      </c>
      <c r="U253" t="s">
        <v>702</v>
      </c>
      <c r="V253">
        <v>8</v>
      </c>
      <c r="W253" t="s">
        <v>703</v>
      </c>
      <c r="Y253" t="s">
        <v>78</v>
      </c>
      <c r="AA253">
        <v>2</v>
      </c>
      <c r="AB253" t="s">
        <v>38</v>
      </c>
      <c r="AC253" t="s">
        <v>726</v>
      </c>
      <c r="AD253" t="s">
        <v>722</v>
      </c>
      <c r="AE253" t="s">
        <v>699</v>
      </c>
      <c r="AF253" t="s">
        <v>722</v>
      </c>
      <c r="AG253" t="s">
        <v>722</v>
      </c>
      <c r="AH253" t="s">
        <v>721</v>
      </c>
      <c r="AI253" t="s">
        <v>721</v>
      </c>
      <c r="AJ253" t="s">
        <v>106</v>
      </c>
      <c r="AL253" t="s">
        <v>720</v>
      </c>
      <c r="AM253">
        <v>7</v>
      </c>
      <c r="AN253">
        <v>1</v>
      </c>
      <c r="AO253" t="s">
        <v>739</v>
      </c>
      <c r="AP253" t="s">
        <v>713</v>
      </c>
      <c r="AQ253" t="s">
        <v>713</v>
      </c>
      <c r="AR253" t="s">
        <v>701</v>
      </c>
      <c r="AS253" t="s">
        <v>701</v>
      </c>
      <c r="AT253" t="s">
        <v>715</v>
      </c>
      <c r="AU253" t="s">
        <v>715</v>
      </c>
      <c r="AV253" t="s">
        <v>718</v>
      </c>
      <c r="AW253" t="s">
        <v>718</v>
      </c>
      <c r="AX253" t="s">
        <v>715</v>
      </c>
      <c r="AY253" t="s">
        <v>715</v>
      </c>
      <c r="AZ253" t="s">
        <v>714</v>
      </c>
      <c r="BA253" t="s">
        <v>715</v>
      </c>
      <c r="BB253" t="s">
        <v>718</v>
      </c>
      <c r="BC253" t="s">
        <v>718</v>
      </c>
      <c r="BD253" t="s">
        <v>23</v>
      </c>
      <c r="BE253" t="s">
        <v>52</v>
      </c>
      <c r="BF253" t="s">
        <v>25</v>
      </c>
      <c r="BG253" t="s">
        <v>59</v>
      </c>
      <c r="BH253" t="s">
        <v>60</v>
      </c>
      <c r="BI253" t="s">
        <v>35</v>
      </c>
      <c r="BJ253" t="s">
        <v>28</v>
      </c>
      <c r="BK253" t="s">
        <v>44</v>
      </c>
      <c r="BL253" t="s">
        <v>30</v>
      </c>
      <c r="BM253" t="s">
        <v>61</v>
      </c>
      <c r="BN253" t="s">
        <v>46</v>
      </c>
      <c r="BO253" t="s">
        <v>33</v>
      </c>
      <c r="BP253" t="s">
        <v>64</v>
      </c>
      <c r="BQ253" t="s">
        <v>49</v>
      </c>
      <c r="BR253" t="s">
        <v>696</v>
      </c>
      <c r="BS253" t="s">
        <v>698</v>
      </c>
      <c r="BT253" t="s">
        <v>697</v>
      </c>
      <c r="BU253" t="s">
        <v>700</v>
      </c>
      <c r="BV253" t="s">
        <v>697</v>
      </c>
      <c r="BW253" t="s">
        <v>699</v>
      </c>
      <c r="BX253" t="s">
        <v>700</v>
      </c>
      <c r="BY253" t="s">
        <v>698</v>
      </c>
      <c r="BZ253" t="s">
        <v>698</v>
      </c>
      <c r="CA253" t="s">
        <v>965</v>
      </c>
      <c r="CB253" t="s">
        <v>697</v>
      </c>
      <c r="CC253" t="s">
        <v>700</v>
      </c>
    </row>
    <row r="254" spans="1:81" ht="24" customHeight="1" x14ac:dyDescent="0.2">
      <c r="A254">
        <v>11747125565</v>
      </c>
      <c r="B254" s="12">
        <v>44012.750358796293</v>
      </c>
      <c r="C254" s="12">
        <v>44012.755127314813</v>
      </c>
      <c r="H254" t="s">
        <v>712</v>
      </c>
      <c r="I254" t="s">
        <v>711</v>
      </c>
      <c r="J254" t="s">
        <v>710</v>
      </c>
      <c r="K254" t="s">
        <v>709</v>
      </c>
      <c r="L254" t="s">
        <v>708</v>
      </c>
      <c r="N254" t="s">
        <v>717</v>
      </c>
      <c r="O254" t="s">
        <v>66</v>
      </c>
      <c r="P254" t="s">
        <v>706</v>
      </c>
      <c r="Q254" t="s">
        <v>702</v>
      </c>
      <c r="R254" t="s">
        <v>119</v>
      </c>
      <c r="S254" t="s">
        <v>732</v>
      </c>
      <c r="T254" t="s">
        <v>741</v>
      </c>
      <c r="U254" t="s">
        <v>38</v>
      </c>
      <c r="V254">
        <v>7.5</v>
      </c>
      <c r="W254" t="s">
        <v>703</v>
      </c>
      <c r="Y254" t="s">
        <v>39</v>
      </c>
      <c r="AA254">
        <v>4</v>
      </c>
      <c r="AB254" t="s">
        <v>702</v>
      </c>
      <c r="AC254" t="s">
        <v>726</v>
      </c>
      <c r="AD254" t="s">
        <v>726</v>
      </c>
      <c r="AE254" t="s">
        <v>699</v>
      </c>
      <c r="AF254" t="s">
        <v>699</v>
      </c>
      <c r="AG254" t="s">
        <v>699</v>
      </c>
      <c r="AH254" t="s">
        <v>699</v>
      </c>
      <c r="AI254" t="s">
        <v>699</v>
      </c>
    </row>
    <row r="255" spans="1:81" ht="24" customHeight="1" x14ac:dyDescent="0.2">
      <c r="A255">
        <v>11747112766</v>
      </c>
      <c r="B255" s="12">
        <v>44012.747696759259</v>
      </c>
      <c r="C255" s="12">
        <v>44012.754942129628</v>
      </c>
      <c r="H255" t="s">
        <v>712</v>
      </c>
      <c r="I255" t="s">
        <v>711</v>
      </c>
      <c r="J255" t="s">
        <v>710</v>
      </c>
      <c r="K255" t="s">
        <v>709</v>
      </c>
      <c r="L255" t="s">
        <v>708</v>
      </c>
      <c r="N255" t="s">
        <v>707</v>
      </c>
      <c r="O255" t="s">
        <v>66</v>
      </c>
      <c r="P255" t="s">
        <v>706</v>
      </c>
      <c r="Q255" t="s">
        <v>730</v>
      </c>
      <c r="R255" t="s">
        <v>229</v>
      </c>
      <c r="S255" t="s">
        <v>732</v>
      </c>
      <c r="T255" t="s">
        <v>741</v>
      </c>
      <c r="U255" t="s">
        <v>38</v>
      </c>
      <c r="V255">
        <v>7.5</v>
      </c>
      <c r="W255" t="s">
        <v>703</v>
      </c>
      <c r="Y255">
        <v>0</v>
      </c>
      <c r="AA255">
        <v>5</v>
      </c>
      <c r="AB255" t="s">
        <v>38</v>
      </c>
      <c r="AC255" t="s">
        <v>721</v>
      </c>
      <c r="AD255" t="s">
        <v>722</v>
      </c>
      <c r="AE255" t="s">
        <v>699</v>
      </c>
      <c r="AF255" t="s">
        <v>699</v>
      </c>
      <c r="AG255" t="s">
        <v>699</v>
      </c>
      <c r="AH255" t="s">
        <v>699</v>
      </c>
      <c r="AI255" t="s">
        <v>726</v>
      </c>
      <c r="AJ255" t="s">
        <v>106</v>
      </c>
      <c r="AL255" t="s">
        <v>720</v>
      </c>
      <c r="AM255">
        <v>8</v>
      </c>
      <c r="AN255">
        <v>4</v>
      </c>
      <c r="AO255" t="s">
        <v>739</v>
      </c>
      <c r="AP255" t="s">
        <v>701</v>
      </c>
      <c r="AQ255" t="s">
        <v>713</v>
      </c>
      <c r="AR255" t="s">
        <v>701</v>
      </c>
      <c r="AS255" t="s">
        <v>701</v>
      </c>
      <c r="AT255" t="s">
        <v>701</v>
      </c>
      <c r="AU255" t="s">
        <v>701</v>
      </c>
      <c r="AV255" t="s">
        <v>701</v>
      </c>
      <c r="AW255" t="s">
        <v>701</v>
      </c>
      <c r="AX255" t="s">
        <v>701</v>
      </c>
      <c r="AY255" t="s">
        <v>701</v>
      </c>
      <c r="AZ255" t="s">
        <v>701</v>
      </c>
      <c r="BA255" t="s">
        <v>701</v>
      </c>
      <c r="BB255" t="s">
        <v>701</v>
      </c>
      <c r="BC255" t="s">
        <v>701</v>
      </c>
      <c r="BD255" t="s">
        <v>908</v>
      </c>
      <c r="BE255" t="s">
        <v>68</v>
      </c>
      <c r="BF255" t="s">
        <v>58</v>
      </c>
      <c r="BG255" t="s">
        <v>59</v>
      </c>
      <c r="BH255" t="s">
        <v>23</v>
      </c>
      <c r="BI255" t="s">
        <v>41</v>
      </c>
      <c r="BJ255" t="s">
        <v>74</v>
      </c>
      <c r="BK255" t="s">
        <v>35</v>
      </c>
      <c r="BL255" t="s">
        <v>30</v>
      </c>
      <c r="BM255" t="s">
        <v>45</v>
      </c>
      <c r="BN255" t="s">
        <v>46</v>
      </c>
      <c r="BO255" t="s">
        <v>70</v>
      </c>
      <c r="BP255" t="s">
        <v>34</v>
      </c>
      <c r="BQ255" t="s">
        <v>71</v>
      </c>
      <c r="BR255" t="s">
        <v>696</v>
      </c>
      <c r="BS255" t="s">
        <v>697</v>
      </c>
      <c r="BT255" t="s">
        <v>696</v>
      </c>
      <c r="BU255" t="s">
        <v>697</v>
      </c>
      <c r="BV255" t="s">
        <v>696</v>
      </c>
      <c r="BW255" t="s">
        <v>700</v>
      </c>
      <c r="BX255" t="s">
        <v>965</v>
      </c>
      <c r="BY255" t="s">
        <v>965</v>
      </c>
      <c r="BZ255" t="s">
        <v>700</v>
      </c>
      <c r="CA255" t="s">
        <v>700</v>
      </c>
      <c r="CB255" t="s">
        <v>696</v>
      </c>
      <c r="CC255" t="s">
        <v>697</v>
      </c>
    </row>
    <row r="256" spans="1:81" ht="24" customHeight="1" x14ac:dyDescent="0.2">
      <c r="A256">
        <v>11747099571</v>
      </c>
      <c r="B256" s="12">
        <v>44012.74591435185</v>
      </c>
      <c r="C256" s="12">
        <v>44012.766643518517</v>
      </c>
      <c r="H256" t="s">
        <v>712</v>
      </c>
      <c r="I256" t="s">
        <v>711</v>
      </c>
      <c r="J256" t="s">
        <v>710</v>
      </c>
      <c r="K256" t="s">
        <v>709</v>
      </c>
      <c r="L256" t="s">
        <v>708</v>
      </c>
      <c r="N256" t="s">
        <v>717</v>
      </c>
      <c r="O256" t="s">
        <v>20</v>
      </c>
      <c r="P256" t="s">
        <v>706</v>
      </c>
      <c r="Q256" t="s">
        <v>730</v>
      </c>
      <c r="R256" t="s">
        <v>230</v>
      </c>
      <c r="S256" t="s">
        <v>732</v>
      </c>
      <c r="T256" t="s">
        <v>731</v>
      </c>
      <c r="U256" t="s">
        <v>38</v>
      </c>
      <c r="V256">
        <v>7.5</v>
      </c>
      <c r="W256" t="s">
        <v>703</v>
      </c>
      <c r="Y256" t="s">
        <v>78</v>
      </c>
      <c r="AA256">
        <v>2</v>
      </c>
      <c r="AB256" t="s">
        <v>702</v>
      </c>
      <c r="AC256" t="s">
        <v>698</v>
      </c>
      <c r="AD256" t="s">
        <v>722</v>
      </c>
      <c r="AE256" t="s">
        <v>738</v>
      </c>
      <c r="AF256" t="s">
        <v>699</v>
      </c>
      <c r="AG256" t="s">
        <v>727</v>
      </c>
      <c r="AH256" t="s">
        <v>726</v>
      </c>
      <c r="AI256" t="s">
        <v>721</v>
      </c>
      <c r="AP256" t="s">
        <v>701</v>
      </c>
      <c r="AQ256" t="s">
        <v>701</v>
      </c>
      <c r="AR256" t="s">
        <v>701</v>
      </c>
      <c r="AS256" t="s">
        <v>701</v>
      </c>
      <c r="AT256" t="s">
        <v>713</v>
      </c>
      <c r="AU256" t="s">
        <v>718</v>
      </c>
      <c r="AV256" t="s">
        <v>715</v>
      </c>
      <c r="AW256" t="s">
        <v>718</v>
      </c>
      <c r="AX256" t="s">
        <v>701</v>
      </c>
      <c r="AY256" t="s">
        <v>701</v>
      </c>
      <c r="AZ256" t="s">
        <v>713</v>
      </c>
      <c r="BA256" t="s">
        <v>715</v>
      </c>
      <c r="BB256" t="s">
        <v>713</v>
      </c>
      <c r="BC256" t="s">
        <v>713</v>
      </c>
      <c r="BD256" t="s">
        <v>908</v>
      </c>
      <c r="BE256" t="s">
        <v>24</v>
      </c>
      <c r="BF256" t="s">
        <v>58</v>
      </c>
      <c r="BG256" t="s">
        <v>53</v>
      </c>
      <c r="BH256" t="s">
        <v>23</v>
      </c>
      <c r="BI256" t="s">
        <v>41</v>
      </c>
      <c r="BJ256" t="s">
        <v>74</v>
      </c>
      <c r="BK256" t="s">
        <v>35</v>
      </c>
      <c r="BL256" t="s">
        <v>30</v>
      </c>
      <c r="BM256" t="s">
        <v>61</v>
      </c>
      <c r="BN256" t="s">
        <v>46</v>
      </c>
      <c r="BO256" t="s">
        <v>70</v>
      </c>
      <c r="BP256" t="s">
        <v>34</v>
      </c>
      <c r="BQ256" t="s">
        <v>71</v>
      </c>
      <c r="BR256" t="s">
        <v>700</v>
      </c>
      <c r="BS256" t="s">
        <v>700</v>
      </c>
      <c r="BT256" t="s">
        <v>700</v>
      </c>
      <c r="BU256" t="s">
        <v>700</v>
      </c>
      <c r="BV256" t="s">
        <v>700</v>
      </c>
      <c r="BW256" t="s">
        <v>697</v>
      </c>
      <c r="BX256" t="s">
        <v>965</v>
      </c>
      <c r="BY256" t="s">
        <v>696</v>
      </c>
      <c r="BZ256" t="s">
        <v>700</v>
      </c>
      <c r="CA256" t="s">
        <v>700</v>
      </c>
      <c r="CB256" t="s">
        <v>697</v>
      </c>
      <c r="CC256" t="s">
        <v>697</v>
      </c>
    </row>
    <row r="257" spans="1:81" ht="24" customHeight="1" x14ac:dyDescent="0.2">
      <c r="A257">
        <v>11747092089</v>
      </c>
      <c r="B257" s="12">
        <v>44012.744155092594</v>
      </c>
      <c r="C257" s="12">
        <v>44012.748715277776</v>
      </c>
      <c r="H257" t="s">
        <v>712</v>
      </c>
      <c r="I257" t="s">
        <v>711</v>
      </c>
      <c r="J257" t="s">
        <v>710</v>
      </c>
      <c r="K257" t="s">
        <v>709</v>
      </c>
      <c r="L257" t="s">
        <v>708</v>
      </c>
      <c r="N257" t="s">
        <v>717</v>
      </c>
      <c r="O257" t="s">
        <v>55</v>
      </c>
      <c r="P257" t="s">
        <v>706</v>
      </c>
      <c r="R257" t="s">
        <v>231</v>
      </c>
      <c r="S257" t="s">
        <v>705</v>
      </c>
      <c r="T257" t="s">
        <v>716</v>
      </c>
      <c r="U257" t="s">
        <v>38</v>
      </c>
      <c r="V257">
        <v>9</v>
      </c>
      <c r="W257" t="s">
        <v>703</v>
      </c>
      <c r="Y257" t="s">
        <v>78</v>
      </c>
      <c r="AA257">
        <v>6</v>
      </c>
      <c r="AB257" t="s">
        <v>702</v>
      </c>
      <c r="AC257" t="s">
        <v>722</v>
      </c>
      <c r="AD257" t="s">
        <v>722</v>
      </c>
      <c r="AE257" t="s">
        <v>699</v>
      </c>
      <c r="AF257" t="s">
        <v>722</v>
      </c>
      <c r="AG257" t="s">
        <v>722</v>
      </c>
      <c r="AH257" t="s">
        <v>721</v>
      </c>
      <c r="AI257" t="s">
        <v>721</v>
      </c>
      <c r="AP257" t="s">
        <v>714</v>
      </c>
      <c r="AQ257" t="s">
        <v>718</v>
      </c>
      <c r="AR257" t="s">
        <v>718</v>
      </c>
      <c r="AS257" t="s">
        <v>716</v>
      </c>
      <c r="AT257" t="s">
        <v>716</v>
      </c>
      <c r="AU257" t="s">
        <v>718</v>
      </c>
      <c r="AV257" t="s">
        <v>714</v>
      </c>
      <c r="AW257" t="s">
        <v>716</v>
      </c>
      <c r="AX257" t="s">
        <v>716</v>
      </c>
      <c r="AY257" t="s">
        <v>718</v>
      </c>
      <c r="AZ257" t="s">
        <v>718</v>
      </c>
      <c r="BA257" t="s">
        <v>718</v>
      </c>
      <c r="BB257" t="s">
        <v>714</v>
      </c>
      <c r="BC257" t="s">
        <v>718</v>
      </c>
      <c r="BD257" t="s">
        <v>41</v>
      </c>
      <c r="BE257" t="s">
        <v>47</v>
      </c>
      <c r="BF257" t="s">
        <v>58</v>
      </c>
      <c r="BG257" t="s">
        <v>53</v>
      </c>
      <c r="BH257" t="s">
        <v>60</v>
      </c>
      <c r="BI257" t="s">
        <v>28</v>
      </c>
      <c r="BJ257" t="s">
        <v>28</v>
      </c>
      <c r="BK257" t="s">
        <v>35</v>
      </c>
      <c r="BL257" t="s">
        <v>43</v>
      </c>
      <c r="BM257" t="s">
        <v>63</v>
      </c>
      <c r="BN257" t="s">
        <v>43</v>
      </c>
      <c r="BO257" t="s">
        <v>47</v>
      </c>
      <c r="BP257" t="s">
        <v>34</v>
      </c>
      <c r="BQ257" t="s">
        <v>28</v>
      </c>
      <c r="BR257" t="s">
        <v>697</v>
      </c>
      <c r="BS257" t="s">
        <v>699</v>
      </c>
      <c r="BT257" t="s">
        <v>700</v>
      </c>
      <c r="BU257" t="s">
        <v>697</v>
      </c>
      <c r="BV257" t="s">
        <v>699</v>
      </c>
      <c r="BW257" t="s">
        <v>699</v>
      </c>
      <c r="BX257" t="s">
        <v>696</v>
      </c>
      <c r="BY257" t="s">
        <v>965</v>
      </c>
      <c r="BZ257" t="s">
        <v>698</v>
      </c>
      <c r="CA257" t="s">
        <v>697</v>
      </c>
      <c r="CB257" t="s">
        <v>700</v>
      </c>
      <c r="CC257" t="s">
        <v>700</v>
      </c>
    </row>
    <row r="258" spans="1:81" ht="24" customHeight="1" x14ac:dyDescent="0.2">
      <c r="A258">
        <v>11747091164</v>
      </c>
      <c r="B258" s="12">
        <v>44012.743356481478</v>
      </c>
      <c r="C258" s="12">
        <v>44012.752708333333</v>
      </c>
      <c r="H258" t="s">
        <v>712</v>
      </c>
      <c r="I258" t="s">
        <v>711</v>
      </c>
      <c r="J258" t="s">
        <v>710</v>
      </c>
      <c r="K258" t="s">
        <v>709</v>
      </c>
      <c r="L258" t="s">
        <v>708</v>
      </c>
      <c r="N258" t="s">
        <v>717</v>
      </c>
      <c r="O258" t="s">
        <v>66</v>
      </c>
      <c r="P258" t="s">
        <v>706</v>
      </c>
      <c r="Q258" t="s">
        <v>56</v>
      </c>
      <c r="R258" t="s">
        <v>232</v>
      </c>
      <c r="S258" t="s">
        <v>732</v>
      </c>
      <c r="T258" t="s">
        <v>716</v>
      </c>
      <c r="U258" t="s">
        <v>702</v>
      </c>
      <c r="V258">
        <v>7.5</v>
      </c>
      <c r="W258" t="s">
        <v>703</v>
      </c>
      <c r="Y258" t="s">
        <v>39</v>
      </c>
      <c r="AA258">
        <v>4</v>
      </c>
      <c r="AB258" t="s">
        <v>38</v>
      </c>
      <c r="AC258" t="s">
        <v>699</v>
      </c>
      <c r="AD258" t="s">
        <v>699</v>
      </c>
      <c r="AE258" t="s">
        <v>726</v>
      </c>
      <c r="AF258" t="s">
        <v>726</v>
      </c>
      <c r="AG258" t="s">
        <v>726</v>
      </c>
      <c r="AH258" t="s">
        <v>722</v>
      </c>
      <c r="AI258" t="s">
        <v>722</v>
      </c>
      <c r="AJ258" t="s">
        <v>130</v>
      </c>
      <c r="AL258" t="s">
        <v>720</v>
      </c>
      <c r="AM258">
        <v>6.5</v>
      </c>
      <c r="AN258">
        <v>0</v>
      </c>
      <c r="AO258" t="s">
        <v>739</v>
      </c>
      <c r="AP258" t="s">
        <v>715</v>
      </c>
      <c r="AQ258" t="s">
        <v>701</v>
      </c>
      <c r="AR258" t="s">
        <v>715</v>
      </c>
      <c r="AS258" t="s">
        <v>718</v>
      </c>
      <c r="AT258" t="s">
        <v>718</v>
      </c>
      <c r="AU258" t="s">
        <v>718</v>
      </c>
      <c r="AV258" t="s">
        <v>718</v>
      </c>
      <c r="AW258" t="s">
        <v>718</v>
      </c>
      <c r="AX258" t="s">
        <v>714</v>
      </c>
      <c r="AY258" t="s">
        <v>714</v>
      </c>
      <c r="AZ258" t="s">
        <v>718</v>
      </c>
      <c r="BA258" t="s">
        <v>714</v>
      </c>
      <c r="BB258" t="s">
        <v>718</v>
      </c>
      <c r="BC258" t="s">
        <v>701</v>
      </c>
      <c r="BD258" t="s">
        <v>23</v>
      </c>
      <c r="BE258" t="s">
        <v>52</v>
      </c>
      <c r="BF258" t="s">
        <v>58</v>
      </c>
      <c r="BG258" t="s">
        <v>53</v>
      </c>
      <c r="BH258" t="s">
        <v>23</v>
      </c>
      <c r="BI258" t="s">
        <v>35</v>
      </c>
      <c r="BJ258" t="s">
        <v>28</v>
      </c>
      <c r="BK258" t="s">
        <v>29</v>
      </c>
      <c r="BL258" t="s">
        <v>64</v>
      </c>
      <c r="BM258" t="s">
        <v>31</v>
      </c>
      <c r="BN258" t="s">
        <v>32</v>
      </c>
      <c r="BO258" t="s">
        <v>33</v>
      </c>
      <c r="BP258" t="s">
        <v>64</v>
      </c>
      <c r="BQ258" t="s">
        <v>28</v>
      </c>
      <c r="BR258" t="s">
        <v>699</v>
      </c>
      <c r="BS258" t="s">
        <v>700</v>
      </c>
      <c r="BT258" t="s">
        <v>699</v>
      </c>
      <c r="BU258" t="s">
        <v>697</v>
      </c>
      <c r="BV258" t="s">
        <v>699</v>
      </c>
      <c r="BW258" t="s">
        <v>697</v>
      </c>
      <c r="BX258" t="s">
        <v>697</v>
      </c>
      <c r="BY258" t="s">
        <v>700</v>
      </c>
      <c r="BZ258" t="s">
        <v>698</v>
      </c>
      <c r="CA258" t="s">
        <v>965</v>
      </c>
      <c r="CB258" t="s">
        <v>700</v>
      </c>
      <c r="CC258" t="s">
        <v>965</v>
      </c>
    </row>
    <row r="259" spans="1:81" ht="24" customHeight="1" x14ac:dyDescent="0.2">
      <c r="A259">
        <v>11747080821</v>
      </c>
      <c r="B259" s="12">
        <v>44012.742303240739</v>
      </c>
      <c r="C259" s="12">
        <v>44012.747164351851</v>
      </c>
      <c r="H259" t="s">
        <v>712</v>
      </c>
      <c r="I259" t="s">
        <v>711</v>
      </c>
      <c r="J259" t="s">
        <v>710</v>
      </c>
      <c r="K259" t="s">
        <v>709</v>
      </c>
      <c r="L259" t="s">
        <v>708</v>
      </c>
      <c r="N259" t="s">
        <v>707</v>
      </c>
      <c r="O259" t="s">
        <v>36</v>
      </c>
      <c r="P259" t="s">
        <v>706</v>
      </c>
      <c r="Q259" t="s">
        <v>729</v>
      </c>
      <c r="R259" t="s">
        <v>233</v>
      </c>
      <c r="S259" t="s">
        <v>705</v>
      </c>
      <c r="T259" t="s">
        <v>741</v>
      </c>
      <c r="U259" t="s">
        <v>702</v>
      </c>
      <c r="V259">
        <v>8.5</v>
      </c>
      <c r="W259" t="s">
        <v>703</v>
      </c>
      <c r="Y259" t="s">
        <v>93</v>
      </c>
      <c r="AA259">
        <v>3</v>
      </c>
      <c r="AB259" t="s">
        <v>38</v>
      </c>
      <c r="AC259" t="s">
        <v>726</v>
      </c>
      <c r="AD259" t="s">
        <v>722</v>
      </c>
      <c r="AE259" t="s">
        <v>726</v>
      </c>
      <c r="AF259" t="s">
        <v>726</v>
      </c>
      <c r="AG259" t="s">
        <v>726</v>
      </c>
      <c r="AH259" t="s">
        <v>726</v>
      </c>
      <c r="AI259" t="s">
        <v>722</v>
      </c>
      <c r="AJ259" t="s">
        <v>158</v>
      </c>
      <c r="AL259" t="s">
        <v>720</v>
      </c>
      <c r="AM259">
        <v>3</v>
      </c>
      <c r="AN259">
        <v>6</v>
      </c>
      <c r="AO259" t="s">
        <v>739</v>
      </c>
      <c r="AP259" t="s">
        <v>714</v>
      </c>
      <c r="AQ259" t="s">
        <v>714</v>
      </c>
      <c r="AR259" t="s">
        <v>718</v>
      </c>
      <c r="AS259" t="s">
        <v>718</v>
      </c>
      <c r="AT259" t="s">
        <v>714</v>
      </c>
      <c r="AU259" t="s">
        <v>718</v>
      </c>
      <c r="AV259" t="s">
        <v>701</v>
      </c>
      <c r="AW259" t="s">
        <v>718</v>
      </c>
      <c r="AX259" t="s">
        <v>718</v>
      </c>
      <c r="AY259" t="s">
        <v>714</v>
      </c>
      <c r="AZ259" t="s">
        <v>718</v>
      </c>
      <c r="BA259" t="s">
        <v>701</v>
      </c>
      <c r="BB259" t="s">
        <v>715</v>
      </c>
      <c r="BC259" t="s">
        <v>714</v>
      </c>
      <c r="BD259" t="s">
        <v>41</v>
      </c>
      <c r="BE259" t="s">
        <v>52</v>
      </c>
      <c r="BF259" t="s">
        <v>58</v>
      </c>
      <c r="BG259" t="s">
        <v>53</v>
      </c>
      <c r="BH259" t="s">
        <v>23</v>
      </c>
      <c r="BI259" t="s">
        <v>35</v>
      </c>
      <c r="BJ259" t="s">
        <v>28</v>
      </c>
      <c r="BK259" t="s">
        <v>29</v>
      </c>
      <c r="BL259" t="s">
        <v>30</v>
      </c>
      <c r="BM259" t="s">
        <v>31</v>
      </c>
      <c r="BN259" t="s">
        <v>46</v>
      </c>
      <c r="BO259" t="s">
        <v>33</v>
      </c>
      <c r="BP259" t="s">
        <v>34</v>
      </c>
      <c r="BQ259" t="s">
        <v>35</v>
      </c>
      <c r="BR259" t="s">
        <v>699</v>
      </c>
      <c r="BS259" t="s">
        <v>699</v>
      </c>
      <c r="BT259" t="s">
        <v>699</v>
      </c>
      <c r="BU259" t="s">
        <v>699</v>
      </c>
      <c r="BV259" t="s">
        <v>697</v>
      </c>
      <c r="BW259" t="s">
        <v>697</v>
      </c>
      <c r="BX259" t="s">
        <v>697</v>
      </c>
      <c r="BY259" t="s">
        <v>697</v>
      </c>
      <c r="BZ259" t="s">
        <v>965</v>
      </c>
      <c r="CA259" t="s">
        <v>697</v>
      </c>
      <c r="CB259" t="s">
        <v>965</v>
      </c>
      <c r="CC259" t="s">
        <v>700</v>
      </c>
    </row>
    <row r="260" spans="1:81" ht="24" customHeight="1" x14ac:dyDescent="0.2">
      <c r="A260">
        <v>11747062202</v>
      </c>
      <c r="B260" s="12">
        <v>44012.738738425927</v>
      </c>
      <c r="C260" s="12">
        <v>44012.740868055553</v>
      </c>
      <c r="H260" t="s">
        <v>712</v>
      </c>
      <c r="N260" t="s">
        <v>707</v>
      </c>
      <c r="O260" t="s">
        <v>36</v>
      </c>
      <c r="P260" t="s">
        <v>706</v>
      </c>
      <c r="Q260" t="s">
        <v>702</v>
      </c>
      <c r="R260" t="s">
        <v>835</v>
      </c>
      <c r="S260" t="s">
        <v>732</v>
      </c>
      <c r="T260" t="s">
        <v>741</v>
      </c>
      <c r="U260" t="s">
        <v>38</v>
      </c>
      <c r="V260">
        <v>7.5</v>
      </c>
      <c r="W260" t="s">
        <v>724</v>
      </c>
      <c r="X260" t="s">
        <v>834</v>
      </c>
      <c r="Y260" t="s">
        <v>39</v>
      </c>
      <c r="AA260">
        <v>5</v>
      </c>
      <c r="AB260" t="s">
        <v>38</v>
      </c>
      <c r="AC260" t="s">
        <v>721</v>
      </c>
      <c r="AD260" t="s">
        <v>721</v>
      </c>
      <c r="AE260" t="s">
        <v>721</v>
      </c>
      <c r="AF260" t="s">
        <v>727</v>
      </c>
      <c r="AG260" t="s">
        <v>727</v>
      </c>
      <c r="AH260" t="s">
        <v>726</v>
      </c>
      <c r="AI260" t="s">
        <v>699</v>
      </c>
      <c r="AJ260" t="s">
        <v>106</v>
      </c>
      <c r="AL260" t="s">
        <v>720</v>
      </c>
      <c r="AM260">
        <v>10</v>
      </c>
      <c r="AN260">
        <v>1.5</v>
      </c>
      <c r="AO260" t="s">
        <v>739</v>
      </c>
    </row>
    <row r="261" spans="1:81" ht="24" customHeight="1" x14ac:dyDescent="0.2">
      <c r="A261">
        <v>11747057682</v>
      </c>
      <c r="B261" s="12">
        <v>44012.737488425926</v>
      </c>
      <c r="C261" s="12">
        <v>44012.743888888886</v>
      </c>
      <c r="H261" t="s">
        <v>712</v>
      </c>
      <c r="I261" t="s">
        <v>711</v>
      </c>
      <c r="J261" t="s">
        <v>710</v>
      </c>
      <c r="K261" t="s">
        <v>709</v>
      </c>
      <c r="L261" t="s">
        <v>708</v>
      </c>
      <c r="N261" t="s">
        <v>717</v>
      </c>
      <c r="O261" t="s">
        <v>66</v>
      </c>
      <c r="P261" t="s">
        <v>706</v>
      </c>
      <c r="Q261" t="s">
        <v>702</v>
      </c>
      <c r="R261" t="s">
        <v>124</v>
      </c>
      <c r="S261" t="s">
        <v>732</v>
      </c>
      <c r="T261" t="s">
        <v>716</v>
      </c>
      <c r="U261" t="s">
        <v>38</v>
      </c>
      <c r="V261">
        <v>7.5</v>
      </c>
      <c r="W261" t="s">
        <v>703</v>
      </c>
      <c r="Y261" t="s">
        <v>78</v>
      </c>
      <c r="AA261">
        <v>2</v>
      </c>
      <c r="AB261" t="s">
        <v>702</v>
      </c>
      <c r="AC261" t="s">
        <v>699</v>
      </c>
      <c r="AD261" t="s">
        <v>726</v>
      </c>
      <c r="AE261" t="s">
        <v>699</v>
      </c>
      <c r="AF261" t="s">
        <v>727</v>
      </c>
      <c r="AG261" t="s">
        <v>727</v>
      </c>
      <c r="AH261" t="s">
        <v>698</v>
      </c>
      <c r="AI261" t="s">
        <v>727</v>
      </c>
      <c r="AP261" t="s">
        <v>715</v>
      </c>
      <c r="AQ261" t="s">
        <v>715</v>
      </c>
      <c r="AR261" t="s">
        <v>714</v>
      </c>
      <c r="AS261" t="s">
        <v>718</v>
      </c>
      <c r="AT261" t="s">
        <v>714</v>
      </c>
      <c r="AU261" t="s">
        <v>718</v>
      </c>
      <c r="AV261" t="s">
        <v>714</v>
      </c>
      <c r="AW261" t="s">
        <v>714</v>
      </c>
      <c r="AX261" t="s">
        <v>714</v>
      </c>
      <c r="AY261" t="s">
        <v>715</v>
      </c>
      <c r="AZ261" t="s">
        <v>715</v>
      </c>
      <c r="BA261" t="s">
        <v>714</v>
      </c>
      <c r="BB261" t="s">
        <v>715</v>
      </c>
      <c r="BC261" t="s">
        <v>714</v>
      </c>
      <c r="BD261" t="s">
        <v>908</v>
      </c>
      <c r="BE261" t="s">
        <v>52</v>
      </c>
      <c r="BF261" t="s">
        <v>43</v>
      </c>
      <c r="BG261" t="s">
        <v>59</v>
      </c>
      <c r="BH261" t="s">
        <v>60</v>
      </c>
      <c r="BI261" t="s">
        <v>35</v>
      </c>
      <c r="BJ261" t="s">
        <v>74</v>
      </c>
      <c r="BK261" t="s">
        <v>35</v>
      </c>
      <c r="BL261" t="s">
        <v>43</v>
      </c>
      <c r="BM261" t="s">
        <v>31</v>
      </c>
      <c r="BN261" t="s">
        <v>32</v>
      </c>
      <c r="BO261" t="s">
        <v>70</v>
      </c>
      <c r="BP261" t="s">
        <v>43</v>
      </c>
      <c r="BQ261" t="s">
        <v>71</v>
      </c>
      <c r="BR261" t="s">
        <v>697</v>
      </c>
      <c r="BS261" t="s">
        <v>699</v>
      </c>
      <c r="BT261" t="s">
        <v>699</v>
      </c>
      <c r="BU261" t="s">
        <v>700</v>
      </c>
      <c r="BV261" t="s">
        <v>699</v>
      </c>
      <c r="BW261" t="s">
        <v>699</v>
      </c>
      <c r="BX261" t="s">
        <v>697</v>
      </c>
      <c r="BY261" t="s">
        <v>697</v>
      </c>
      <c r="BZ261" t="s">
        <v>697</v>
      </c>
      <c r="CA261" t="s">
        <v>965</v>
      </c>
      <c r="CB261" t="s">
        <v>697</v>
      </c>
      <c r="CC261" t="s">
        <v>700</v>
      </c>
    </row>
    <row r="262" spans="1:81" ht="24" customHeight="1" x14ac:dyDescent="0.2">
      <c r="A262">
        <v>11747054698</v>
      </c>
      <c r="B262" s="12">
        <v>44012.737071759257</v>
      </c>
      <c r="C262" s="12">
        <v>44012.739444444444</v>
      </c>
      <c r="H262" t="s">
        <v>712</v>
      </c>
      <c r="I262" t="s">
        <v>711</v>
      </c>
      <c r="J262" t="s">
        <v>710</v>
      </c>
      <c r="K262" t="s">
        <v>709</v>
      </c>
      <c r="L262" t="s">
        <v>708</v>
      </c>
      <c r="N262" t="s">
        <v>717</v>
      </c>
      <c r="O262" t="s">
        <v>72</v>
      </c>
      <c r="P262" t="s">
        <v>706</v>
      </c>
      <c r="R262" t="s">
        <v>234</v>
      </c>
      <c r="S262" t="s">
        <v>705</v>
      </c>
      <c r="T262" t="s">
        <v>716</v>
      </c>
      <c r="U262" t="s">
        <v>38</v>
      </c>
      <c r="V262">
        <v>7.5</v>
      </c>
      <c r="W262" t="s">
        <v>703</v>
      </c>
      <c r="Y262" t="s">
        <v>39</v>
      </c>
      <c r="AA262">
        <v>1</v>
      </c>
      <c r="AB262" t="s">
        <v>702</v>
      </c>
      <c r="AC262" t="s">
        <v>738</v>
      </c>
      <c r="AD262" t="s">
        <v>726</v>
      </c>
      <c r="AE262" t="s">
        <v>738</v>
      </c>
      <c r="AF262" t="s">
        <v>738</v>
      </c>
      <c r="AG262" t="s">
        <v>738</v>
      </c>
      <c r="AH262" t="s">
        <v>699</v>
      </c>
      <c r="AI262" t="s">
        <v>721</v>
      </c>
    </row>
    <row r="263" spans="1:81" ht="24" customHeight="1" x14ac:dyDescent="0.2">
      <c r="A263">
        <v>11746325586</v>
      </c>
      <c r="B263" s="12">
        <v>44012.613020833334</v>
      </c>
      <c r="C263" s="12">
        <v>44012.617523148147</v>
      </c>
      <c r="H263" t="s">
        <v>712</v>
      </c>
      <c r="I263" t="s">
        <v>711</v>
      </c>
      <c r="J263" t="s">
        <v>710</v>
      </c>
      <c r="K263" t="s">
        <v>709</v>
      </c>
      <c r="L263" t="s">
        <v>708</v>
      </c>
      <c r="N263" t="s">
        <v>707</v>
      </c>
      <c r="O263" t="s">
        <v>36</v>
      </c>
      <c r="P263" t="s">
        <v>706</v>
      </c>
      <c r="R263" t="s">
        <v>218</v>
      </c>
      <c r="S263" t="s">
        <v>732</v>
      </c>
      <c r="T263" t="s">
        <v>716</v>
      </c>
      <c r="U263" t="s">
        <v>702</v>
      </c>
      <c r="V263">
        <v>7</v>
      </c>
      <c r="W263" t="s">
        <v>724</v>
      </c>
      <c r="X263" t="s">
        <v>833</v>
      </c>
      <c r="Y263" t="s">
        <v>39</v>
      </c>
      <c r="AA263" t="s">
        <v>115</v>
      </c>
      <c r="AB263" t="s">
        <v>38</v>
      </c>
      <c r="AC263" t="s">
        <v>722</v>
      </c>
      <c r="AD263" t="s">
        <v>722</v>
      </c>
      <c r="AE263" t="s">
        <v>722</v>
      </c>
      <c r="AF263" t="s">
        <v>721</v>
      </c>
      <c r="AG263" t="s">
        <v>722</v>
      </c>
      <c r="AH263" t="s">
        <v>726</v>
      </c>
      <c r="AI263" t="s">
        <v>721</v>
      </c>
      <c r="AJ263" t="s">
        <v>130</v>
      </c>
      <c r="AL263" t="s">
        <v>720</v>
      </c>
      <c r="AM263">
        <v>7</v>
      </c>
      <c r="AO263" t="s">
        <v>719</v>
      </c>
      <c r="AP263" t="s">
        <v>701</v>
      </c>
      <c r="AQ263" t="s">
        <v>715</v>
      </c>
      <c r="AR263" t="s">
        <v>714</v>
      </c>
      <c r="AS263" t="s">
        <v>716</v>
      </c>
      <c r="AT263" t="s">
        <v>718</v>
      </c>
      <c r="AU263" t="s">
        <v>716</v>
      </c>
      <c r="AV263" t="s">
        <v>718</v>
      </c>
      <c r="AW263" t="s">
        <v>716</v>
      </c>
      <c r="AX263" t="s">
        <v>718</v>
      </c>
      <c r="AY263" t="s">
        <v>718</v>
      </c>
      <c r="AZ263" t="s">
        <v>718</v>
      </c>
      <c r="BA263" t="s">
        <v>718</v>
      </c>
      <c r="BB263" t="s">
        <v>718</v>
      </c>
      <c r="BC263" t="s">
        <v>718</v>
      </c>
      <c r="BD263" t="s">
        <v>23</v>
      </c>
      <c r="BE263" t="s">
        <v>52</v>
      </c>
      <c r="BF263" t="s">
        <v>25</v>
      </c>
      <c r="BG263" t="s">
        <v>53</v>
      </c>
      <c r="BH263" t="s">
        <v>27</v>
      </c>
      <c r="BI263" t="s">
        <v>35</v>
      </c>
      <c r="BJ263" t="s">
        <v>28</v>
      </c>
      <c r="BK263" t="s">
        <v>35</v>
      </c>
      <c r="BL263" t="s">
        <v>30</v>
      </c>
      <c r="BM263" t="s">
        <v>63</v>
      </c>
      <c r="BN263" t="s">
        <v>80</v>
      </c>
      <c r="BO263" t="s">
        <v>33</v>
      </c>
      <c r="BP263" t="s">
        <v>64</v>
      </c>
      <c r="BQ263" t="s">
        <v>28</v>
      </c>
      <c r="BR263" t="s">
        <v>699</v>
      </c>
      <c r="BS263" t="s">
        <v>697</v>
      </c>
      <c r="BT263" t="s">
        <v>699</v>
      </c>
      <c r="BU263" t="s">
        <v>699</v>
      </c>
      <c r="BV263" t="s">
        <v>699</v>
      </c>
      <c r="BW263" t="s">
        <v>699</v>
      </c>
      <c r="BX263" t="s">
        <v>697</v>
      </c>
      <c r="BY263" t="s">
        <v>697</v>
      </c>
      <c r="BZ263" t="s">
        <v>697</v>
      </c>
      <c r="CA263" t="s">
        <v>697</v>
      </c>
      <c r="CB263" t="s">
        <v>697</v>
      </c>
      <c r="CC263" t="s">
        <v>697</v>
      </c>
    </row>
    <row r="264" spans="1:81" ht="24" customHeight="1" x14ac:dyDescent="0.2">
      <c r="A264">
        <v>11746029682</v>
      </c>
      <c r="B264" s="12">
        <v>44012.557696759257</v>
      </c>
      <c r="C264" s="12">
        <v>44012.564664351848</v>
      </c>
      <c r="H264" t="s">
        <v>712</v>
      </c>
      <c r="I264" t="s">
        <v>711</v>
      </c>
      <c r="J264" t="s">
        <v>710</v>
      </c>
      <c r="K264" t="s">
        <v>709</v>
      </c>
      <c r="L264" t="s">
        <v>708</v>
      </c>
      <c r="N264" t="s">
        <v>707</v>
      </c>
      <c r="O264" t="s">
        <v>20</v>
      </c>
      <c r="P264" t="s">
        <v>706</v>
      </c>
      <c r="Q264" t="s">
        <v>702</v>
      </c>
      <c r="R264" t="s">
        <v>235</v>
      </c>
      <c r="S264" t="s">
        <v>705</v>
      </c>
      <c r="T264" t="s">
        <v>716</v>
      </c>
      <c r="U264" t="s">
        <v>38</v>
      </c>
      <c r="V264">
        <v>8.5</v>
      </c>
      <c r="W264" t="s">
        <v>703</v>
      </c>
      <c r="Y264" t="s">
        <v>51</v>
      </c>
      <c r="AA264">
        <v>2</v>
      </c>
      <c r="AB264" t="s">
        <v>38</v>
      </c>
      <c r="AC264" t="s">
        <v>721</v>
      </c>
      <c r="AD264" t="s">
        <v>726</v>
      </c>
      <c r="AE264" t="s">
        <v>721</v>
      </c>
      <c r="AF264" t="s">
        <v>726</v>
      </c>
      <c r="AG264" t="s">
        <v>726</v>
      </c>
      <c r="AH264" t="s">
        <v>699</v>
      </c>
      <c r="AI264" t="s">
        <v>726</v>
      </c>
      <c r="AJ264" t="s">
        <v>106</v>
      </c>
      <c r="AL264" t="s">
        <v>720</v>
      </c>
      <c r="AM264">
        <v>8</v>
      </c>
      <c r="AN264">
        <v>2</v>
      </c>
      <c r="AO264" t="s">
        <v>739</v>
      </c>
      <c r="AP264" t="s">
        <v>701</v>
      </c>
      <c r="AQ264" t="s">
        <v>713</v>
      </c>
      <c r="AR264" t="s">
        <v>713</v>
      </c>
      <c r="AS264" t="s">
        <v>701</v>
      </c>
      <c r="AT264" t="s">
        <v>713</v>
      </c>
      <c r="AU264" t="s">
        <v>701</v>
      </c>
      <c r="AV264" t="s">
        <v>701</v>
      </c>
      <c r="AW264" t="s">
        <v>701</v>
      </c>
      <c r="AX264" t="s">
        <v>713</v>
      </c>
      <c r="AY264" t="s">
        <v>713</v>
      </c>
      <c r="AZ264" t="s">
        <v>713</v>
      </c>
      <c r="BA264" t="s">
        <v>713</v>
      </c>
      <c r="BB264" t="s">
        <v>713</v>
      </c>
      <c r="BC264" t="s">
        <v>713</v>
      </c>
      <c r="BD264" t="s">
        <v>43</v>
      </c>
      <c r="BE264" t="s">
        <v>68</v>
      </c>
      <c r="BF264" t="s">
        <v>43</v>
      </c>
      <c r="BG264" t="s">
        <v>59</v>
      </c>
      <c r="BH264" t="s">
        <v>69</v>
      </c>
      <c r="BI264" t="s">
        <v>41</v>
      </c>
      <c r="BJ264" t="s">
        <v>61</v>
      </c>
      <c r="BK264" t="s">
        <v>43</v>
      </c>
      <c r="BL264" t="s">
        <v>43</v>
      </c>
      <c r="BM264" t="s">
        <v>45</v>
      </c>
      <c r="BN264" t="s">
        <v>43</v>
      </c>
      <c r="BO264" t="s">
        <v>70</v>
      </c>
      <c r="BP264" t="s">
        <v>43</v>
      </c>
      <c r="BQ264" t="s">
        <v>71</v>
      </c>
      <c r="BR264" t="s">
        <v>696</v>
      </c>
      <c r="BS264" t="s">
        <v>698</v>
      </c>
      <c r="BT264" t="s">
        <v>696</v>
      </c>
      <c r="BU264" t="s">
        <v>698</v>
      </c>
      <c r="BV264" t="s">
        <v>696</v>
      </c>
      <c r="BW264" t="s">
        <v>698</v>
      </c>
      <c r="BX264" t="s">
        <v>698</v>
      </c>
      <c r="BY264" t="s">
        <v>965</v>
      </c>
      <c r="BZ264" t="s">
        <v>965</v>
      </c>
      <c r="CA264" t="s">
        <v>698</v>
      </c>
      <c r="CB264" t="s">
        <v>696</v>
      </c>
      <c r="CC264" t="s">
        <v>696</v>
      </c>
    </row>
    <row r="265" spans="1:81" ht="24" customHeight="1" x14ac:dyDescent="0.2">
      <c r="A265">
        <v>11745912872</v>
      </c>
      <c r="B265" s="12">
        <v>44012.535416666666</v>
      </c>
      <c r="C265" s="12">
        <v>44012.539537037039</v>
      </c>
      <c r="H265" t="s">
        <v>712</v>
      </c>
      <c r="I265" t="s">
        <v>711</v>
      </c>
      <c r="J265" t="s">
        <v>710</v>
      </c>
      <c r="K265" t="s">
        <v>709</v>
      </c>
      <c r="L265" t="s">
        <v>708</v>
      </c>
      <c r="N265" t="s">
        <v>717</v>
      </c>
      <c r="O265" t="s">
        <v>20</v>
      </c>
      <c r="P265" t="s">
        <v>706</v>
      </c>
      <c r="Q265" t="s">
        <v>702</v>
      </c>
      <c r="R265" t="s">
        <v>236</v>
      </c>
      <c r="S265" t="s">
        <v>705</v>
      </c>
      <c r="T265" t="s">
        <v>716</v>
      </c>
      <c r="U265" t="s">
        <v>702</v>
      </c>
      <c r="V265">
        <v>4.5</v>
      </c>
      <c r="W265" t="s">
        <v>703</v>
      </c>
      <c r="Y265" t="s">
        <v>93</v>
      </c>
      <c r="AA265">
        <v>6</v>
      </c>
      <c r="AB265" t="s">
        <v>38</v>
      </c>
      <c r="AC265" t="s">
        <v>722</v>
      </c>
      <c r="AD265" t="s">
        <v>722</v>
      </c>
      <c r="AE265" t="s">
        <v>699</v>
      </c>
      <c r="AF265" t="s">
        <v>722</v>
      </c>
      <c r="AG265" t="s">
        <v>722</v>
      </c>
      <c r="AH265" t="s">
        <v>722</v>
      </c>
      <c r="AI265" t="s">
        <v>722</v>
      </c>
      <c r="AJ265" t="s">
        <v>199</v>
      </c>
      <c r="AL265" t="s">
        <v>751</v>
      </c>
      <c r="AM265">
        <v>6</v>
      </c>
      <c r="AN265">
        <v>3</v>
      </c>
      <c r="AO265" t="s">
        <v>739</v>
      </c>
      <c r="AP265" t="s">
        <v>715</v>
      </c>
      <c r="AQ265" t="s">
        <v>715</v>
      </c>
      <c r="AR265" t="s">
        <v>715</v>
      </c>
      <c r="AS265" t="s">
        <v>715</v>
      </c>
      <c r="AT265" t="s">
        <v>715</v>
      </c>
      <c r="AU265" t="s">
        <v>715</v>
      </c>
      <c r="AV265" t="s">
        <v>715</v>
      </c>
      <c r="AW265" t="s">
        <v>715</v>
      </c>
      <c r="AX265" t="s">
        <v>715</v>
      </c>
      <c r="AY265" t="s">
        <v>715</v>
      </c>
      <c r="AZ265" t="s">
        <v>715</v>
      </c>
      <c r="BA265" t="s">
        <v>715</v>
      </c>
      <c r="BB265" t="s">
        <v>715</v>
      </c>
      <c r="BC265" t="s">
        <v>715</v>
      </c>
      <c r="BD265" t="s">
        <v>41</v>
      </c>
      <c r="BE265" t="s">
        <v>52</v>
      </c>
      <c r="BF265" t="s">
        <v>43</v>
      </c>
      <c r="BG265" t="s">
        <v>59</v>
      </c>
      <c r="BH265" t="s">
        <v>23</v>
      </c>
      <c r="BI265" t="s">
        <v>35</v>
      </c>
      <c r="BJ265" t="s">
        <v>74</v>
      </c>
      <c r="BK265" t="s">
        <v>35</v>
      </c>
      <c r="BL265" t="s">
        <v>30</v>
      </c>
      <c r="BM265" t="s">
        <v>63</v>
      </c>
      <c r="BN265" t="s">
        <v>32</v>
      </c>
      <c r="BO265" t="s">
        <v>70</v>
      </c>
      <c r="BP265" t="s">
        <v>48</v>
      </c>
      <c r="BQ265" t="s">
        <v>35</v>
      </c>
      <c r="BR265" t="s">
        <v>697</v>
      </c>
      <c r="BS265" t="s">
        <v>697</v>
      </c>
      <c r="BT265" t="s">
        <v>697</v>
      </c>
      <c r="BU265" t="s">
        <v>697</v>
      </c>
      <c r="BV265" t="s">
        <v>697</v>
      </c>
      <c r="BW265" t="s">
        <v>697</v>
      </c>
      <c r="BX265" t="s">
        <v>965</v>
      </c>
      <c r="BY265" t="s">
        <v>965</v>
      </c>
      <c r="BZ265" t="s">
        <v>965</v>
      </c>
      <c r="CA265" t="s">
        <v>965</v>
      </c>
      <c r="CB265" t="s">
        <v>965</v>
      </c>
      <c r="CC265" t="s">
        <v>965</v>
      </c>
    </row>
    <row r="266" spans="1:81" ht="24" customHeight="1" x14ac:dyDescent="0.2">
      <c r="A266">
        <v>11745908253</v>
      </c>
      <c r="B266" s="12">
        <v>44012.534444444442</v>
      </c>
      <c r="C266" s="12">
        <v>44012.538136574076</v>
      </c>
      <c r="H266" t="s">
        <v>712</v>
      </c>
      <c r="I266" t="s">
        <v>711</v>
      </c>
      <c r="J266" t="s">
        <v>710</v>
      </c>
      <c r="K266" t="s">
        <v>709</v>
      </c>
      <c r="L266" t="s">
        <v>708</v>
      </c>
      <c r="N266" t="s">
        <v>717</v>
      </c>
      <c r="O266" t="s">
        <v>20</v>
      </c>
      <c r="P266" t="s">
        <v>706</v>
      </c>
      <c r="Q266" t="s">
        <v>752</v>
      </c>
      <c r="R266" t="s">
        <v>237</v>
      </c>
      <c r="S266" t="s">
        <v>705</v>
      </c>
      <c r="T266" t="s">
        <v>716</v>
      </c>
      <c r="U266" t="s">
        <v>38</v>
      </c>
      <c r="V266">
        <v>8</v>
      </c>
      <c r="W266" t="s">
        <v>703</v>
      </c>
      <c r="Y266" t="s">
        <v>22</v>
      </c>
      <c r="AA266">
        <v>6</v>
      </c>
      <c r="AB266" t="s">
        <v>38</v>
      </c>
      <c r="AC266" t="s">
        <v>722</v>
      </c>
      <c r="AD266" t="s">
        <v>722</v>
      </c>
      <c r="AE266" t="s">
        <v>726</v>
      </c>
      <c r="AF266" t="s">
        <v>699</v>
      </c>
      <c r="AG266" t="s">
        <v>727</v>
      </c>
      <c r="AH266" t="s">
        <v>726</v>
      </c>
      <c r="AI266" t="s">
        <v>726</v>
      </c>
      <c r="AJ266" t="s">
        <v>154</v>
      </c>
      <c r="AL266" t="s">
        <v>743</v>
      </c>
      <c r="AM266">
        <v>5</v>
      </c>
      <c r="AN266">
        <v>2</v>
      </c>
      <c r="AO266" t="s">
        <v>719</v>
      </c>
      <c r="AP266" t="s">
        <v>713</v>
      </c>
      <c r="AQ266" t="s">
        <v>713</v>
      </c>
      <c r="AR266" t="s">
        <v>713</v>
      </c>
      <c r="AS266" t="s">
        <v>701</v>
      </c>
      <c r="AT266" t="s">
        <v>701</v>
      </c>
      <c r="AU266" t="s">
        <v>715</v>
      </c>
      <c r="AV266" t="s">
        <v>701</v>
      </c>
      <c r="AW266" t="s">
        <v>715</v>
      </c>
      <c r="AX266" t="s">
        <v>701</v>
      </c>
      <c r="AY266" t="s">
        <v>701</v>
      </c>
      <c r="AZ266" t="s">
        <v>701</v>
      </c>
      <c r="BA266" t="s">
        <v>715</v>
      </c>
      <c r="BB266" t="s">
        <v>701</v>
      </c>
      <c r="BC266" t="s">
        <v>701</v>
      </c>
      <c r="BD266" t="s">
        <v>908</v>
      </c>
      <c r="BE266" t="s">
        <v>68</v>
      </c>
      <c r="BF266" t="s">
        <v>25</v>
      </c>
      <c r="BG266" t="s">
        <v>59</v>
      </c>
      <c r="BH266" t="s">
        <v>60</v>
      </c>
      <c r="BI266" t="s">
        <v>41</v>
      </c>
      <c r="BJ266" t="s">
        <v>61</v>
      </c>
      <c r="BK266" t="s">
        <v>35</v>
      </c>
      <c r="BL266" t="s">
        <v>30</v>
      </c>
      <c r="BM266" t="s">
        <v>63</v>
      </c>
      <c r="BN266" t="s">
        <v>32</v>
      </c>
      <c r="BO266" t="s">
        <v>70</v>
      </c>
      <c r="BP266" t="s">
        <v>34</v>
      </c>
      <c r="BQ266" t="s">
        <v>71</v>
      </c>
      <c r="BR266" t="s">
        <v>697</v>
      </c>
      <c r="BS266" t="s">
        <v>700</v>
      </c>
      <c r="BT266" t="s">
        <v>697</v>
      </c>
      <c r="BU266" t="s">
        <v>700</v>
      </c>
      <c r="BV266" t="s">
        <v>697</v>
      </c>
      <c r="BW266" t="s">
        <v>700</v>
      </c>
      <c r="BX266" t="s">
        <v>700</v>
      </c>
      <c r="BY266" t="s">
        <v>697</v>
      </c>
      <c r="BZ266" t="s">
        <v>697</v>
      </c>
      <c r="CA266" t="s">
        <v>965</v>
      </c>
      <c r="CB266" t="s">
        <v>696</v>
      </c>
      <c r="CC266" t="s">
        <v>696</v>
      </c>
    </row>
    <row r="267" spans="1:81" ht="24" customHeight="1" x14ac:dyDescent="0.2">
      <c r="A267">
        <v>11745867806</v>
      </c>
      <c r="B267" s="12">
        <v>44012.524155092593</v>
      </c>
      <c r="C267" s="12">
        <v>44012.525752314818</v>
      </c>
      <c r="H267" t="s">
        <v>712</v>
      </c>
      <c r="I267" t="s">
        <v>711</v>
      </c>
      <c r="J267" t="s">
        <v>710</v>
      </c>
      <c r="K267" t="s">
        <v>709</v>
      </c>
      <c r="L267" t="s">
        <v>708</v>
      </c>
    </row>
    <row r="268" spans="1:81" ht="24" customHeight="1" x14ac:dyDescent="0.2">
      <c r="A268">
        <v>11745844937</v>
      </c>
      <c r="B268" s="12">
        <v>44012.52</v>
      </c>
      <c r="C268" s="12">
        <v>44012.520590277774</v>
      </c>
      <c r="H268" t="s">
        <v>712</v>
      </c>
    </row>
    <row r="269" spans="1:81" ht="24" customHeight="1" x14ac:dyDescent="0.2">
      <c r="A269">
        <v>11745629822</v>
      </c>
      <c r="B269" s="12">
        <v>44012.468287037038</v>
      </c>
      <c r="C269" s="12">
        <v>44012.476863425924</v>
      </c>
      <c r="H269" t="s">
        <v>712</v>
      </c>
      <c r="I269" t="s">
        <v>711</v>
      </c>
      <c r="J269" t="s">
        <v>710</v>
      </c>
      <c r="K269" t="s">
        <v>709</v>
      </c>
      <c r="L269" t="s">
        <v>708</v>
      </c>
      <c r="N269" t="s">
        <v>717</v>
      </c>
      <c r="O269" t="s">
        <v>66</v>
      </c>
      <c r="P269" t="s">
        <v>706</v>
      </c>
      <c r="Q269" t="s">
        <v>702</v>
      </c>
      <c r="R269" t="s">
        <v>238</v>
      </c>
      <c r="S269" t="s">
        <v>732</v>
      </c>
      <c r="T269" t="s">
        <v>716</v>
      </c>
      <c r="U269" t="s">
        <v>38</v>
      </c>
      <c r="V269">
        <v>5</v>
      </c>
      <c r="W269" t="s">
        <v>703</v>
      </c>
      <c r="Y269" t="s">
        <v>51</v>
      </c>
      <c r="AA269">
        <v>3</v>
      </c>
      <c r="AB269" t="s">
        <v>38</v>
      </c>
      <c r="AC269" t="s">
        <v>721</v>
      </c>
      <c r="AD269" t="s">
        <v>721</v>
      </c>
      <c r="AE269" t="s">
        <v>722</v>
      </c>
      <c r="AF269" t="s">
        <v>699</v>
      </c>
      <c r="AG269" t="s">
        <v>726</v>
      </c>
      <c r="AH269" t="s">
        <v>722</v>
      </c>
      <c r="AI269" t="s">
        <v>721</v>
      </c>
      <c r="AJ269" t="s">
        <v>130</v>
      </c>
      <c r="AL269" t="s">
        <v>743</v>
      </c>
      <c r="AM269">
        <v>5</v>
      </c>
      <c r="AN269">
        <v>1</v>
      </c>
      <c r="AO269" t="s">
        <v>719</v>
      </c>
      <c r="AP269" t="s">
        <v>701</v>
      </c>
      <c r="AQ269" t="s">
        <v>701</v>
      </c>
      <c r="AR269" t="s">
        <v>715</v>
      </c>
      <c r="AS269" t="s">
        <v>714</v>
      </c>
      <c r="AT269" t="s">
        <v>713</v>
      </c>
      <c r="AU269" t="s">
        <v>713</v>
      </c>
      <c r="AV269" t="s">
        <v>713</v>
      </c>
      <c r="AW269" t="s">
        <v>701</v>
      </c>
      <c r="AX269" t="s">
        <v>713</v>
      </c>
      <c r="AY269" t="s">
        <v>713</v>
      </c>
      <c r="AZ269" t="s">
        <v>713</v>
      </c>
      <c r="BA269" t="s">
        <v>715</v>
      </c>
      <c r="BB269" t="s">
        <v>715</v>
      </c>
      <c r="BC269" t="s">
        <v>715</v>
      </c>
      <c r="BD269" t="s">
        <v>908</v>
      </c>
      <c r="BE269" t="s">
        <v>68</v>
      </c>
      <c r="BF269" t="s">
        <v>43</v>
      </c>
      <c r="BG269" t="s">
        <v>59</v>
      </c>
      <c r="BH269" t="s">
        <v>69</v>
      </c>
      <c r="BI269" t="s">
        <v>35</v>
      </c>
      <c r="BJ269" t="s">
        <v>28</v>
      </c>
      <c r="BK269" t="s">
        <v>35</v>
      </c>
      <c r="BL269" t="s">
        <v>30</v>
      </c>
      <c r="BM269" t="s">
        <v>45</v>
      </c>
      <c r="BN269" t="s">
        <v>46</v>
      </c>
      <c r="BO269" t="s">
        <v>70</v>
      </c>
      <c r="BP269" t="s">
        <v>34</v>
      </c>
      <c r="BQ269" t="s">
        <v>35</v>
      </c>
      <c r="BR269" t="s">
        <v>696</v>
      </c>
      <c r="BS269" t="s">
        <v>699</v>
      </c>
      <c r="BT269" t="s">
        <v>699</v>
      </c>
      <c r="BU269" t="s">
        <v>700</v>
      </c>
      <c r="BV269" t="s">
        <v>697</v>
      </c>
      <c r="BW269" t="s">
        <v>700</v>
      </c>
      <c r="BX269" t="s">
        <v>965</v>
      </c>
      <c r="BY269" t="s">
        <v>697</v>
      </c>
      <c r="BZ269" t="s">
        <v>700</v>
      </c>
      <c r="CA269" t="s">
        <v>700</v>
      </c>
      <c r="CB269" t="s">
        <v>697</v>
      </c>
      <c r="CC269" t="s">
        <v>697</v>
      </c>
    </row>
    <row r="270" spans="1:81" ht="24" customHeight="1" x14ac:dyDescent="0.2">
      <c r="A270">
        <v>11745601945</v>
      </c>
      <c r="B270" s="12">
        <v>44012.462384259263</v>
      </c>
      <c r="C270" s="12">
        <v>44012.467013888891</v>
      </c>
      <c r="H270" t="s">
        <v>712</v>
      </c>
      <c r="I270" t="s">
        <v>711</v>
      </c>
      <c r="J270" t="s">
        <v>710</v>
      </c>
      <c r="K270" t="s">
        <v>709</v>
      </c>
      <c r="L270" t="s">
        <v>708</v>
      </c>
      <c r="N270" t="s">
        <v>717</v>
      </c>
      <c r="O270" t="s">
        <v>20</v>
      </c>
      <c r="P270" t="s">
        <v>21</v>
      </c>
      <c r="Q270" t="s">
        <v>702</v>
      </c>
      <c r="R270" t="s">
        <v>239</v>
      </c>
      <c r="S270" t="s">
        <v>732</v>
      </c>
      <c r="T270" t="s">
        <v>716</v>
      </c>
      <c r="U270" t="s">
        <v>38</v>
      </c>
      <c r="V270">
        <v>8.5</v>
      </c>
      <c r="W270" t="s">
        <v>703</v>
      </c>
      <c r="Y270" t="s">
        <v>93</v>
      </c>
      <c r="AA270">
        <v>2</v>
      </c>
      <c r="AB270" t="s">
        <v>38</v>
      </c>
      <c r="AC270" t="s">
        <v>722</v>
      </c>
      <c r="AD270" t="s">
        <v>722</v>
      </c>
      <c r="AE270" t="s">
        <v>727</v>
      </c>
      <c r="AF270" t="s">
        <v>727</v>
      </c>
      <c r="AG270" t="s">
        <v>727</v>
      </c>
      <c r="AH270" t="s">
        <v>727</v>
      </c>
      <c r="AI270" t="s">
        <v>726</v>
      </c>
      <c r="AJ270" t="s">
        <v>130</v>
      </c>
      <c r="AL270" t="s">
        <v>751</v>
      </c>
      <c r="AM270">
        <v>14</v>
      </c>
      <c r="AO270" t="s">
        <v>739</v>
      </c>
      <c r="AP270" t="s">
        <v>701</v>
      </c>
      <c r="AQ270" t="s">
        <v>715</v>
      </c>
      <c r="AR270" t="s">
        <v>701</v>
      </c>
      <c r="AS270" t="s">
        <v>701</v>
      </c>
      <c r="AT270" t="s">
        <v>715</v>
      </c>
      <c r="AU270" t="s">
        <v>714</v>
      </c>
      <c r="AV270" t="s">
        <v>714</v>
      </c>
      <c r="AW270" t="s">
        <v>718</v>
      </c>
      <c r="AX270" t="s">
        <v>701</v>
      </c>
      <c r="AY270" t="s">
        <v>715</v>
      </c>
      <c r="AZ270" t="s">
        <v>713</v>
      </c>
      <c r="BA270" t="s">
        <v>713</v>
      </c>
      <c r="BB270" t="s">
        <v>713</v>
      </c>
      <c r="BC270" t="s">
        <v>715</v>
      </c>
      <c r="BD270" t="s">
        <v>908</v>
      </c>
      <c r="BE270" t="s">
        <v>68</v>
      </c>
      <c r="BF270" t="s">
        <v>25</v>
      </c>
      <c r="BG270" t="s">
        <v>59</v>
      </c>
      <c r="BH270" t="s">
        <v>23</v>
      </c>
      <c r="BI270" t="s">
        <v>41</v>
      </c>
      <c r="BJ270" t="s">
        <v>74</v>
      </c>
      <c r="BK270" t="s">
        <v>35</v>
      </c>
      <c r="BL270" t="s">
        <v>64</v>
      </c>
      <c r="BM270" t="s">
        <v>45</v>
      </c>
      <c r="BN270" t="s">
        <v>32</v>
      </c>
      <c r="BO270" t="s">
        <v>70</v>
      </c>
      <c r="BP270" t="s">
        <v>64</v>
      </c>
      <c r="BQ270" t="s">
        <v>71</v>
      </c>
      <c r="BR270" t="s">
        <v>697</v>
      </c>
      <c r="BS270" t="s">
        <v>698</v>
      </c>
      <c r="BT270" t="s">
        <v>697</v>
      </c>
      <c r="BU270" t="s">
        <v>700</v>
      </c>
      <c r="BV270" t="s">
        <v>699</v>
      </c>
      <c r="BW270" t="s">
        <v>700</v>
      </c>
      <c r="BX270" t="s">
        <v>700</v>
      </c>
      <c r="BY270" t="s">
        <v>697</v>
      </c>
      <c r="BZ270" t="s">
        <v>696</v>
      </c>
      <c r="CA270" t="s">
        <v>700</v>
      </c>
      <c r="CB270" t="s">
        <v>965</v>
      </c>
      <c r="CC270" t="s">
        <v>697</v>
      </c>
    </row>
    <row r="271" spans="1:81" ht="24" customHeight="1" x14ac:dyDescent="0.2">
      <c r="A271">
        <v>11745528805</v>
      </c>
      <c r="B271" s="12">
        <v>44012.443344907406</v>
      </c>
      <c r="C271" s="12">
        <v>44012.449004629627</v>
      </c>
      <c r="H271" t="s">
        <v>712</v>
      </c>
      <c r="I271" t="s">
        <v>711</v>
      </c>
      <c r="J271" t="s">
        <v>710</v>
      </c>
      <c r="K271" t="s">
        <v>709</v>
      </c>
      <c r="L271" t="s">
        <v>708</v>
      </c>
      <c r="N271" t="s">
        <v>707</v>
      </c>
      <c r="O271" t="s">
        <v>72</v>
      </c>
      <c r="P271" t="s">
        <v>21</v>
      </c>
      <c r="Q271" t="s">
        <v>702</v>
      </c>
      <c r="R271" t="s">
        <v>124</v>
      </c>
      <c r="S271" t="s">
        <v>732</v>
      </c>
      <c r="T271" t="s">
        <v>716</v>
      </c>
      <c r="U271" t="s">
        <v>702</v>
      </c>
      <c r="V271">
        <v>6</v>
      </c>
      <c r="W271" t="s">
        <v>703</v>
      </c>
      <c r="Y271" t="s">
        <v>39</v>
      </c>
      <c r="AA271">
        <v>5</v>
      </c>
      <c r="AB271" t="s">
        <v>38</v>
      </c>
      <c r="AC271" t="s">
        <v>722</v>
      </c>
      <c r="AD271" t="s">
        <v>726</v>
      </c>
      <c r="AE271" t="s">
        <v>726</v>
      </c>
      <c r="AF271" t="s">
        <v>726</v>
      </c>
      <c r="AG271" t="s">
        <v>721</v>
      </c>
      <c r="AH271" t="s">
        <v>722</v>
      </c>
      <c r="AI271" t="s">
        <v>721</v>
      </c>
      <c r="AJ271" t="s">
        <v>240</v>
      </c>
      <c r="AL271" t="s">
        <v>720</v>
      </c>
      <c r="AM271">
        <v>8</v>
      </c>
      <c r="AN271">
        <v>0</v>
      </c>
      <c r="AO271" t="s">
        <v>739</v>
      </c>
      <c r="AP271" t="s">
        <v>714</v>
      </c>
      <c r="AQ271" t="s">
        <v>714</v>
      </c>
      <c r="AR271" t="s">
        <v>718</v>
      </c>
      <c r="AS271" t="s">
        <v>715</v>
      </c>
      <c r="AT271" t="s">
        <v>715</v>
      </c>
      <c r="AU271" t="s">
        <v>714</v>
      </c>
      <c r="AV271" t="s">
        <v>714</v>
      </c>
      <c r="AW271" t="s">
        <v>718</v>
      </c>
      <c r="AX271" t="s">
        <v>715</v>
      </c>
      <c r="AY271" t="s">
        <v>701</v>
      </c>
      <c r="AZ271" t="s">
        <v>718</v>
      </c>
      <c r="BA271" t="s">
        <v>701</v>
      </c>
      <c r="BB271" t="s">
        <v>701</v>
      </c>
      <c r="BC271" t="s">
        <v>718</v>
      </c>
      <c r="BD271" t="s">
        <v>41</v>
      </c>
      <c r="BE271" t="s">
        <v>52</v>
      </c>
      <c r="BF271" t="s">
        <v>25</v>
      </c>
      <c r="BG271" t="s">
        <v>26</v>
      </c>
      <c r="BH271" t="s">
        <v>23</v>
      </c>
      <c r="BI271" t="s">
        <v>28</v>
      </c>
      <c r="BJ271" t="s">
        <v>28</v>
      </c>
      <c r="BK271" t="s">
        <v>35</v>
      </c>
      <c r="BL271" t="s">
        <v>30</v>
      </c>
      <c r="BM271" t="s">
        <v>63</v>
      </c>
      <c r="BN271" t="s">
        <v>46</v>
      </c>
      <c r="BO271" t="s">
        <v>54</v>
      </c>
      <c r="BP271" t="s">
        <v>48</v>
      </c>
      <c r="BQ271" t="s">
        <v>35</v>
      </c>
      <c r="BR271" t="s">
        <v>697</v>
      </c>
      <c r="BS271" t="s">
        <v>699</v>
      </c>
      <c r="BT271" t="s">
        <v>699</v>
      </c>
      <c r="BU271" t="s">
        <v>699</v>
      </c>
      <c r="BV271" t="s">
        <v>699</v>
      </c>
      <c r="BW271" t="s">
        <v>699</v>
      </c>
      <c r="BX271" t="s">
        <v>697</v>
      </c>
      <c r="BY271" t="s">
        <v>697</v>
      </c>
      <c r="BZ271" t="s">
        <v>700</v>
      </c>
      <c r="CA271" t="s">
        <v>697</v>
      </c>
      <c r="CB271" t="s">
        <v>700</v>
      </c>
      <c r="CC271" t="s">
        <v>700</v>
      </c>
    </row>
    <row r="272" spans="1:81" ht="24" customHeight="1" x14ac:dyDescent="0.2">
      <c r="A272">
        <v>11745492211</v>
      </c>
      <c r="B272" s="12">
        <v>44012.433576388888</v>
      </c>
      <c r="C272" s="12">
        <v>44012.438645833332</v>
      </c>
      <c r="H272" t="s">
        <v>712</v>
      </c>
      <c r="I272" t="s">
        <v>711</v>
      </c>
      <c r="J272" t="s">
        <v>710</v>
      </c>
      <c r="K272" t="s">
        <v>709</v>
      </c>
      <c r="L272" t="s">
        <v>708</v>
      </c>
      <c r="N272" t="s">
        <v>717</v>
      </c>
      <c r="O272" t="s">
        <v>36</v>
      </c>
      <c r="P272" t="s">
        <v>706</v>
      </c>
      <c r="Q272" t="s">
        <v>702</v>
      </c>
      <c r="R272" t="s">
        <v>241</v>
      </c>
      <c r="S272" t="s">
        <v>732</v>
      </c>
      <c r="T272" t="s">
        <v>716</v>
      </c>
      <c r="U272" t="s">
        <v>38</v>
      </c>
      <c r="V272">
        <v>6.5</v>
      </c>
      <c r="W272" t="s">
        <v>703</v>
      </c>
      <c r="Y272" t="s">
        <v>39</v>
      </c>
      <c r="AA272">
        <v>3</v>
      </c>
      <c r="AB272" t="s">
        <v>702</v>
      </c>
      <c r="AC272" t="s">
        <v>726</v>
      </c>
      <c r="AD272" t="s">
        <v>699</v>
      </c>
      <c r="AE272" t="s">
        <v>726</v>
      </c>
      <c r="AF272" t="s">
        <v>738</v>
      </c>
      <c r="AG272" t="s">
        <v>738</v>
      </c>
      <c r="AH272" t="s">
        <v>699</v>
      </c>
      <c r="AI272" t="s">
        <v>726</v>
      </c>
      <c r="AP272" t="s">
        <v>715</v>
      </c>
      <c r="AQ272" t="s">
        <v>701</v>
      </c>
      <c r="AR272" t="s">
        <v>715</v>
      </c>
      <c r="AS272" t="s">
        <v>715</v>
      </c>
      <c r="AT272" t="s">
        <v>714</v>
      </c>
      <c r="AU272" t="s">
        <v>715</v>
      </c>
      <c r="AV272" t="s">
        <v>701</v>
      </c>
      <c r="AW272" t="s">
        <v>715</v>
      </c>
      <c r="AX272" t="s">
        <v>715</v>
      </c>
      <c r="AY272" t="s">
        <v>715</v>
      </c>
      <c r="AZ272" t="s">
        <v>701</v>
      </c>
      <c r="BA272" t="s">
        <v>713</v>
      </c>
      <c r="BB272" t="s">
        <v>701</v>
      </c>
      <c r="BC272" t="s">
        <v>701</v>
      </c>
      <c r="BD272" t="s">
        <v>23</v>
      </c>
      <c r="BE272" t="s">
        <v>52</v>
      </c>
      <c r="BF272" t="s">
        <v>25</v>
      </c>
      <c r="BG272" t="s">
        <v>26</v>
      </c>
      <c r="BH272" t="s">
        <v>23</v>
      </c>
      <c r="BI272" t="s">
        <v>35</v>
      </c>
      <c r="BJ272" t="s">
        <v>28</v>
      </c>
      <c r="BK272" t="s">
        <v>35</v>
      </c>
      <c r="BL272" t="s">
        <v>30</v>
      </c>
      <c r="BM272" t="s">
        <v>31</v>
      </c>
      <c r="BN272" t="s">
        <v>32</v>
      </c>
      <c r="BO272" t="s">
        <v>33</v>
      </c>
      <c r="BP272" t="s">
        <v>34</v>
      </c>
      <c r="BQ272" t="s">
        <v>35</v>
      </c>
      <c r="BR272" t="s">
        <v>699</v>
      </c>
      <c r="BS272" t="s">
        <v>697</v>
      </c>
      <c r="BT272" t="s">
        <v>700</v>
      </c>
      <c r="BU272" t="s">
        <v>699</v>
      </c>
      <c r="BV272" t="s">
        <v>700</v>
      </c>
      <c r="BW272" t="s">
        <v>697</v>
      </c>
      <c r="BX272" t="s">
        <v>965</v>
      </c>
      <c r="BY272" t="s">
        <v>696</v>
      </c>
      <c r="BZ272" t="s">
        <v>697</v>
      </c>
      <c r="CA272" t="s">
        <v>700</v>
      </c>
      <c r="CB272" t="s">
        <v>697</v>
      </c>
      <c r="CC272" t="s">
        <v>697</v>
      </c>
    </row>
    <row r="273" spans="1:81" ht="24" customHeight="1" x14ac:dyDescent="0.2">
      <c r="A273">
        <v>11745436500</v>
      </c>
      <c r="B273" s="12">
        <v>44012.418587962966</v>
      </c>
      <c r="C273" s="12">
        <v>44012.419363425928</v>
      </c>
      <c r="H273" t="s">
        <v>712</v>
      </c>
      <c r="I273" t="s">
        <v>711</v>
      </c>
      <c r="J273" t="s">
        <v>710</v>
      </c>
      <c r="K273" t="s">
        <v>709</v>
      </c>
      <c r="L273" t="s">
        <v>708</v>
      </c>
    </row>
    <row r="274" spans="1:81" ht="24" customHeight="1" x14ac:dyDescent="0.2">
      <c r="A274">
        <v>11745323212</v>
      </c>
      <c r="B274" s="12">
        <v>44012.385694444441</v>
      </c>
      <c r="C274" s="12">
        <v>44012.390983796293</v>
      </c>
      <c r="H274" t="s">
        <v>712</v>
      </c>
      <c r="I274" t="s">
        <v>711</v>
      </c>
      <c r="J274" t="s">
        <v>710</v>
      </c>
      <c r="K274" t="s">
        <v>709</v>
      </c>
      <c r="L274" t="s">
        <v>708</v>
      </c>
      <c r="N274" t="s">
        <v>717</v>
      </c>
      <c r="O274" t="s">
        <v>20</v>
      </c>
      <c r="P274" t="s">
        <v>706</v>
      </c>
      <c r="Q274" t="s">
        <v>702</v>
      </c>
      <c r="R274" t="s">
        <v>62</v>
      </c>
      <c r="S274" t="s">
        <v>705</v>
      </c>
      <c r="T274" t="s">
        <v>716</v>
      </c>
      <c r="U274" t="s">
        <v>38</v>
      </c>
      <c r="V274">
        <v>7.5</v>
      </c>
      <c r="W274" t="s">
        <v>703</v>
      </c>
      <c r="Y274" t="s">
        <v>78</v>
      </c>
      <c r="AA274">
        <v>5</v>
      </c>
      <c r="AB274" t="s">
        <v>38</v>
      </c>
      <c r="AC274" t="s">
        <v>722</v>
      </c>
      <c r="AD274" t="s">
        <v>721</v>
      </c>
      <c r="AE274" t="s">
        <v>721</v>
      </c>
      <c r="AF274" t="s">
        <v>721</v>
      </c>
      <c r="AG274" t="s">
        <v>721</v>
      </c>
      <c r="AH274" t="s">
        <v>721</v>
      </c>
      <c r="AI274" t="s">
        <v>721</v>
      </c>
      <c r="AJ274" t="s">
        <v>740</v>
      </c>
      <c r="AK274" t="s">
        <v>242</v>
      </c>
      <c r="AL274" t="s">
        <v>743</v>
      </c>
      <c r="AM274">
        <v>24</v>
      </c>
      <c r="AN274">
        <v>6</v>
      </c>
      <c r="AO274" t="s">
        <v>739</v>
      </c>
      <c r="AP274" t="s">
        <v>701</v>
      </c>
      <c r="AQ274" t="s">
        <v>701</v>
      </c>
      <c r="AR274" t="s">
        <v>714</v>
      </c>
      <c r="AS274" t="s">
        <v>715</v>
      </c>
      <c r="AT274" t="s">
        <v>715</v>
      </c>
      <c r="AU274" t="s">
        <v>718</v>
      </c>
      <c r="AV274" t="s">
        <v>701</v>
      </c>
      <c r="AW274" t="s">
        <v>701</v>
      </c>
      <c r="AX274" t="s">
        <v>714</v>
      </c>
      <c r="AY274" t="s">
        <v>714</v>
      </c>
      <c r="AZ274" t="s">
        <v>701</v>
      </c>
      <c r="BA274" t="s">
        <v>715</v>
      </c>
      <c r="BB274" t="s">
        <v>714</v>
      </c>
      <c r="BC274" t="s">
        <v>714</v>
      </c>
      <c r="BD274" t="s">
        <v>908</v>
      </c>
      <c r="BE274" t="s">
        <v>68</v>
      </c>
      <c r="BF274" t="s">
        <v>58</v>
      </c>
      <c r="BG274" t="s">
        <v>59</v>
      </c>
      <c r="BH274" t="s">
        <v>23</v>
      </c>
      <c r="BI274" t="s">
        <v>35</v>
      </c>
      <c r="BJ274" t="s">
        <v>28</v>
      </c>
      <c r="BK274" t="s">
        <v>35</v>
      </c>
      <c r="BL274" t="s">
        <v>30</v>
      </c>
      <c r="BM274" t="s">
        <v>31</v>
      </c>
      <c r="BN274" t="s">
        <v>80</v>
      </c>
      <c r="BO274" t="s">
        <v>70</v>
      </c>
      <c r="BP274" t="s">
        <v>43</v>
      </c>
      <c r="BQ274" t="s">
        <v>35</v>
      </c>
      <c r="BR274" t="s">
        <v>700</v>
      </c>
      <c r="BS274" t="s">
        <v>697</v>
      </c>
      <c r="BT274" t="s">
        <v>699</v>
      </c>
      <c r="BU274" t="s">
        <v>697</v>
      </c>
      <c r="BV274" t="s">
        <v>699</v>
      </c>
      <c r="BW274" t="s">
        <v>697</v>
      </c>
      <c r="BX274" t="s">
        <v>700</v>
      </c>
      <c r="BY274" t="s">
        <v>696</v>
      </c>
      <c r="BZ274" t="s">
        <v>700</v>
      </c>
      <c r="CA274" t="s">
        <v>697</v>
      </c>
      <c r="CB274" t="s">
        <v>697</v>
      </c>
      <c r="CC274" t="s">
        <v>697</v>
      </c>
    </row>
    <row r="275" spans="1:81" ht="24" customHeight="1" x14ac:dyDescent="0.2">
      <c r="A275">
        <v>11745133336</v>
      </c>
      <c r="B275" s="12">
        <v>44012.322187500002</v>
      </c>
      <c r="C275" s="12">
        <v>44012.328356481485</v>
      </c>
      <c r="H275" t="s">
        <v>712</v>
      </c>
      <c r="I275" t="s">
        <v>711</v>
      </c>
      <c r="J275" t="s">
        <v>710</v>
      </c>
      <c r="K275" t="s">
        <v>709</v>
      </c>
      <c r="L275" t="s">
        <v>708</v>
      </c>
      <c r="N275" t="s">
        <v>717</v>
      </c>
      <c r="O275" t="s">
        <v>36</v>
      </c>
      <c r="P275" t="s">
        <v>706</v>
      </c>
      <c r="Q275" t="s">
        <v>38</v>
      </c>
      <c r="R275" t="s">
        <v>62</v>
      </c>
      <c r="S275" t="s">
        <v>732</v>
      </c>
      <c r="T275" t="s">
        <v>716</v>
      </c>
      <c r="U275" t="s">
        <v>38</v>
      </c>
      <c r="V275">
        <v>9</v>
      </c>
      <c r="W275" t="s">
        <v>703</v>
      </c>
      <c r="Y275" t="s">
        <v>39</v>
      </c>
      <c r="AA275">
        <v>2</v>
      </c>
      <c r="AB275" t="s">
        <v>702</v>
      </c>
      <c r="AC275" t="s">
        <v>722</v>
      </c>
      <c r="AD275" t="s">
        <v>722</v>
      </c>
      <c r="AE275" t="s">
        <v>722</v>
      </c>
      <c r="AF275" t="s">
        <v>721</v>
      </c>
      <c r="AG275" t="s">
        <v>726</v>
      </c>
      <c r="AH275" t="s">
        <v>726</v>
      </c>
      <c r="AI275" t="s">
        <v>721</v>
      </c>
      <c r="AP275" t="s">
        <v>714</v>
      </c>
      <c r="AQ275" t="s">
        <v>715</v>
      </c>
      <c r="AR275" t="s">
        <v>714</v>
      </c>
      <c r="AS275" t="s">
        <v>716</v>
      </c>
      <c r="AT275" t="s">
        <v>716</v>
      </c>
      <c r="AU275" t="s">
        <v>718</v>
      </c>
      <c r="AV275" t="s">
        <v>718</v>
      </c>
      <c r="AW275" t="s">
        <v>718</v>
      </c>
      <c r="AX275" t="s">
        <v>718</v>
      </c>
      <c r="AY275" t="s">
        <v>715</v>
      </c>
      <c r="AZ275" t="s">
        <v>701</v>
      </c>
      <c r="BA275" t="s">
        <v>701</v>
      </c>
      <c r="BB275" t="s">
        <v>701</v>
      </c>
      <c r="BC275" t="s">
        <v>715</v>
      </c>
      <c r="BD275" t="s">
        <v>41</v>
      </c>
      <c r="BE275" t="s">
        <v>52</v>
      </c>
      <c r="BF275" t="s">
        <v>43</v>
      </c>
      <c r="BG275" t="s">
        <v>53</v>
      </c>
      <c r="BH275" t="s">
        <v>69</v>
      </c>
      <c r="BI275" t="s">
        <v>35</v>
      </c>
      <c r="BJ275" t="s">
        <v>74</v>
      </c>
      <c r="BK275" t="s">
        <v>44</v>
      </c>
      <c r="BL275" t="s">
        <v>43</v>
      </c>
      <c r="BM275" t="s">
        <v>31</v>
      </c>
      <c r="BN275" t="s">
        <v>32</v>
      </c>
      <c r="BO275" t="s">
        <v>54</v>
      </c>
      <c r="BP275" t="s">
        <v>34</v>
      </c>
      <c r="BQ275" t="s">
        <v>71</v>
      </c>
      <c r="BR275" t="s">
        <v>699</v>
      </c>
      <c r="BS275" t="s">
        <v>697</v>
      </c>
      <c r="BT275" t="s">
        <v>698</v>
      </c>
      <c r="BU275" t="s">
        <v>697</v>
      </c>
      <c r="BV275" t="s">
        <v>698</v>
      </c>
      <c r="BW275" t="s">
        <v>697</v>
      </c>
      <c r="BX275" t="s">
        <v>965</v>
      </c>
      <c r="BY275" t="s">
        <v>697</v>
      </c>
      <c r="BZ275" t="s">
        <v>700</v>
      </c>
      <c r="CA275" t="s">
        <v>700</v>
      </c>
      <c r="CB275" t="s">
        <v>696</v>
      </c>
      <c r="CC275" t="s">
        <v>697</v>
      </c>
    </row>
    <row r="276" spans="1:81" ht="24" customHeight="1" x14ac:dyDescent="0.2">
      <c r="A276">
        <v>11745021797</v>
      </c>
      <c r="B276" s="12">
        <v>44012.277071759258</v>
      </c>
      <c r="C276" s="12">
        <v>44012.284259259257</v>
      </c>
      <c r="H276" t="s">
        <v>712</v>
      </c>
      <c r="I276" t="s">
        <v>711</v>
      </c>
      <c r="J276" t="s">
        <v>710</v>
      </c>
      <c r="K276" t="s">
        <v>709</v>
      </c>
      <c r="L276" t="s">
        <v>708</v>
      </c>
      <c r="N276" t="s">
        <v>707</v>
      </c>
      <c r="O276" t="s">
        <v>66</v>
      </c>
      <c r="P276" t="s">
        <v>21</v>
      </c>
      <c r="Q276" t="s">
        <v>702</v>
      </c>
      <c r="R276" t="s">
        <v>243</v>
      </c>
      <c r="S276" t="s">
        <v>732</v>
      </c>
      <c r="T276" t="s">
        <v>741</v>
      </c>
      <c r="U276" t="s">
        <v>702</v>
      </c>
      <c r="V276">
        <v>7</v>
      </c>
      <c r="W276" t="s">
        <v>703</v>
      </c>
      <c r="Y276" t="s">
        <v>22</v>
      </c>
      <c r="AA276">
        <v>3</v>
      </c>
      <c r="AB276" t="s">
        <v>38</v>
      </c>
      <c r="AC276" t="s">
        <v>721</v>
      </c>
      <c r="AD276" t="s">
        <v>721</v>
      </c>
      <c r="AE276" t="s">
        <v>726</v>
      </c>
      <c r="AF276" t="s">
        <v>698</v>
      </c>
      <c r="AG276" t="s">
        <v>726</v>
      </c>
      <c r="AH276" t="s">
        <v>726</v>
      </c>
      <c r="AI276" t="s">
        <v>721</v>
      </c>
      <c r="AJ276" t="s">
        <v>106</v>
      </c>
      <c r="AL276" t="s">
        <v>720</v>
      </c>
      <c r="AM276">
        <v>16</v>
      </c>
      <c r="AN276">
        <v>2</v>
      </c>
      <c r="AO276" t="s">
        <v>739</v>
      </c>
      <c r="AP276" t="s">
        <v>701</v>
      </c>
      <c r="AQ276" t="s">
        <v>713</v>
      </c>
      <c r="AR276" t="s">
        <v>713</v>
      </c>
      <c r="AS276" t="s">
        <v>713</v>
      </c>
      <c r="AT276" t="s">
        <v>713</v>
      </c>
      <c r="AU276" t="s">
        <v>713</v>
      </c>
      <c r="AV276" t="s">
        <v>713</v>
      </c>
      <c r="AW276" t="s">
        <v>701</v>
      </c>
      <c r="AX276" t="s">
        <v>713</v>
      </c>
      <c r="AY276" t="s">
        <v>713</v>
      </c>
      <c r="AZ276" t="s">
        <v>713</v>
      </c>
      <c r="BA276" t="s">
        <v>713</v>
      </c>
      <c r="BB276" t="s">
        <v>713</v>
      </c>
      <c r="BC276" t="s">
        <v>713</v>
      </c>
      <c r="BD276" t="s">
        <v>43</v>
      </c>
      <c r="BE276" t="s">
        <v>68</v>
      </c>
      <c r="BF276" t="s">
        <v>25</v>
      </c>
      <c r="BG276" t="s">
        <v>59</v>
      </c>
      <c r="BH276" t="s">
        <v>60</v>
      </c>
      <c r="BI276" t="s">
        <v>41</v>
      </c>
      <c r="BJ276" t="s">
        <v>61</v>
      </c>
      <c r="BK276" t="s">
        <v>35</v>
      </c>
      <c r="BL276" t="s">
        <v>43</v>
      </c>
      <c r="BM276" t="s">
        <v>61</v>
      </c>
      <c r="BN276" t="s">
        <v>43</v>
      </c>
      <c r="BO276" t="s">
        <v>54</v>
      </c>
      <c r="BP276" t="s">
        <v>43</v>
      </c>
      <c r="BQ276" t="s">
        <v>71</v>
      </c>
      <c r="BR276" t="s">
        <v>696</v>
      </c>
      <c r="BS276" t="s">
        <v>698</v>
      </c>
      <c r="BT276" t="s">
        <v>696</v>
      </c>
      <c r="BU276" t="s">
        <v>698</v>
      </c>
      <c r="BV276" t="s">
        <v>696</v>
      </c>
      <c r="BW276" t="s">
        <v>698</v>
      </c>
      <c r="BX276" t="s">
        <v>697</v>
      </c>
      <c r="BY276" t="s">
        <v>696</v>
      </c>
      <c r="BZ276" t="s">
        <v>700</v>
      </c>
      <c r="CA276" t="s">
        <v>697</v>
      </c>
      <c r="CB276" t="s">
        <v>696</v>
      </c>
      <c r="CC276" t="s">
        <v>697</v>
      </c>
    </row>
    <row r="277" spans="1:81" ht="24" customHeight="1" x14ac:dyDescent="0.2">
      <c r="A277">
        <v>11744766353</v>
      </c>
      <c r="B277" s="12">
        <v>44012.170497685183</v>
      </c>
      <c r="C277" s="12">
        <v>44012.181296296294</v>
      </c>
      <c r="H277" t="s">
        <v>712</v>
      </c>
      <c r="I277" t="s">
        <v>711</v>
      </c>
      <c r="J277" t="s">
        <v>710</v>
      </c>
      <c r="K277" t="s">
        <v>709</v>
      </c>
      <c r="L277" t="s">
        <v>708</v>
      </c>
      <c r="N277" t="s">
        <v>707</v>
      </c>
      <c r="O277" t="s">
        <v>72</v>
      </c>
      <c r="P277" t="s">
        <v>706</v>
      </c>
      <c r="Q277" t="s">
        <v>785</v>
      </c>
      <c r="R277" t="s">
        <v>137</v>
      </c>
      <c r="S277" t="s">
        <v>732</v>
      </c>
      <c r="T277" t="s">
        <v>716</v>
      </c>
      <c r="U277" t="s">
        <v>38</v>
      </c>
      <c r="V277">
        <v>6</v>
      </c>
      <c r="W277" t="s">
        <v>703</v>
      </c>
      <c r="Y277" t="s">
        <v>99</v>
      </c>
      <c r="AA277">
        <v>2</v>
      </c>
      <c r="AB277" t="s">
        <v>38</v>
      </c>
      <c r="AC277" t="s">
        <v>722</v>
      </c>
      <c r="AD277" t="s">
        <v>722</v>
      </c>
      <c r="AE277" t="s">
        <v>698</v>
      </c>
      <c r="AF277" t="s">
        <v>722</v>
      </c>
      <c r="AG277" t="s">
        <v>726</v>
      </c>
      <c r="AH277" t="s">
        <v>722</v>
      </c>
      <c r="AI277" t="s">
        <v>721</v>
      </c>
      <c r="AJ277" t="s">
        <v>130</v>
      </c>
      <c r="AL277" t="s">
        <v>720</v>
      </c>
      <c r="AM277">
        <v>10</v>
      </c>
      <c r="AN277">
        <v>2</v>
      </c>
      <c r="AO277" t="s">
        <v>739</v>
      </c>
      <c r="AP277" t="s">
        <v>701</v>
      </c>
      <c r="AQ277" t="s">
        <v>701</v>
      </c>
      <c r="AR277" t="s">
        <v>701</v>
      </c>
      <c r="AS277" t="s">
        <v>715</v>
      </c>
      <c r="AT277" t="s">
        <v>715</v>
      </c>
      <c r="AU277" t="s">
        <v>718</v>
      </c>
      <c r="AV277" t="s">
        <v>715</v>
      </c>
      <c r="AW277" t="s">
        <v>718</v>
      </c>
      <c r="AX277" t="s">
        <v>715</v>
      </c>
      <c r="AY277" t="s">
        <v>701</v>
      </c>
      <c r="AZ277" t="s">
        <v>701</v>
      </c>
      <c r="BA277" t="s">
        <v>715</v>
      </c>
      <c r="BB277" t="s">
        <v>701</v>
      </c>
      <c r="BC277" t="s">
        <v>701</v>
      </c>
      <c r="BD277" t="s">
        <v>908</v>
      </c>
      <c r="BE277" t="s">
        <v>52</v>
      </c>
      <c r="BF277" t="s">
        <v>58</v>
      </c>
      <c r="BG277" t="s">
        <v>53</v>
      </c>
      <c r="BH277" t="s">
        <v>60</v>
      </c>
      <c r="BI277" t="s">
        <v>35</v>
      </c>
      <c r="BJ277" t="s">
        <v>28</v>
      </c>
      <c r="BK277" t="s">
        <v>35</v>
      </c>
      <c r="BL277" t="s">
        <v>30</v>
      </c>
      <c r="BM277" t="s">
        <v>31</v>
      </c>
      <c r="BN277" t="s">
        <v>46</v>
      </c>
      <c r="BO277" t="s">
        <v>33</v>
      </c>
      <c r="BP277" t="s">
        <v>34</v>
      </c>
      <c r="BQ277" t="s">
        <v>49</v>
      </c>
      <c r="BR277" t="s">
        <v>700</v>
      </c>
      <c r="BS277" t="s">
        <v>697</v>
      </c>
      <c r="BT277" t="s">
        <v>700</v>
      </c>
      <c r="BU277" t="s">
        <v>697</v>
      </c>
      <c r="BV277" t="s">
        <v>700</v>
      </c>
      <c r="BW277" t="s">
        <v>699</v>
      </c>
      <c r="BX277" t="s">
        <v>700</v>
      </c>
      <c r="BY277" t="s">
        <v>700</v>
      </c>
      <c r="BZ277" t="s">
        <v>965</v>
      </c>
      <c r="CA277" t="s">
        <v>965</v>
      </c>
      <c r="CB277" t="s">
        <v>697</v>
      </c>
      <c r="CC277" t="s">
        <v>965</v>
      </c>
    </row>
    <row r="278" spans="1:81" ht="24" customHeight="1" x14ac:dyDescent="0.2">
      <c r="A278">
        <v>11744695613</v>
      </c>
      <c r="B278" s="12">
        <v>44012.143437500003</v>
      </c>
      <c r="C278" s="12">
        <v>44012.149155092593</v>
      </c>
      <c r="H278" t="s">
        <v>712</v>
      </c>
      <c r="I278" t="s">
        <v>711</v>
      </c>
      <c r="J278" t="s">
        <v>710</v>
      </c>
      <c r="K278" t="s">
        <v>709</v>
      </c>
      <c r="L278" t="s">
        <v>708</v>
      </c>
      <c r="N278" t="s">
        <v>717</v>
      </c>
      <c r="O278" t="s">
        <v>36</v>
      </c>
      <c r="P278" t="s">
        <v>706</v>
      </c>
      <c r="Q278" t="s">
        <v>702</v>
      </c>
      <c r="R278" t="s">
        <v>244</v>
      </c>
      <c r="S278" t="s">
        <v>732</v>
      </c>
      <c r="T278" t="s">
        <v>716</v>
      </c>
      <c r="U278" t="s">
        <v>38</v>
      </c>
      <c r="V278">
        <v>7.5</v>
      </c>
      <c r="W278" t="s">
        <v>724</v>
      </c>
      <c r="X278" t="s">
        <v>832</v>
      </c>
      <c r="Y278" t="s">
        <v>51</v>
      </c>
      <c r="AA278">
        <v>1</v>
      </c>
      <c r="AB278" t="s">
        <v>38</v>
      </c>
      <c r="AC278" t="s">
        <v>722</v>
      </c>
      <c r="AD278" t="s">
        <v>722</v>
      </c>
      <c r="AE278" t="s">
        <v>722</v>
      </c>
      <c r="AF278" t="s">
        <v>727</v>
      </c>
      <c r="AG278" t="s">
        <v>727</v>
      </c>
      <c r="AH278" t="s">
        <v>721</v>
      </c>
      <c r="AI278" t="s">
        <v>726</v>
      </c>
      <c r="AJ278" t="s">
        <v>130</v>
      </c>
      <c r="AL278" t="s">
        <v>720</v>
      </c>
      <c r="AM278">
        <v>10</v>
      </c>
      <c r="AN278">
        <v>1</v>
      </c>
      <c r="AO278" t="s">
        <v>739</v>
      </c>
      <c r="AP278" t="s">
        <v>701</v>
      </c>
      <c r="AQ278" t="s">
        <v>713</v>
      </c>
      <c r="AR278" t="s">
        <v>713</v>
      </c>
      <c r="AS278" t="s">
        <v>701</v>
      </c>
      <c r="AT278" t="s">
        <v>715</v>
      </c>
      <c r="AU278" t="s">
        <v>716</v>
      </c>
      <c r="AV278" t="s">
        <v>701</v>
      </c>
      <c r="AW278" t="s">
        <v>701</v>
      </c>
      <c r="AX278" t="s">
        <v>713</v>
      </c>
      <c r="AY278" t="s">
        <v>701</v>
      </c>
      <c r="AZ278" t="s">
        <v>701</v>
      </c>
      <c r="BA278" t="s">
        <v>715</v>
      </c>
      <c r="BB278" t="s">
        <v>701</v>
      </c>
      <c r="BC278" t="s">
        <v>713</v>
      </c>
      <c r="BD278" t="s">
        <v>908</v>
      </c>
      <c r="BE278" t="s">
        <v>68</v>
      </c>
      <c r="BF278" t="s">
        <v>43</v>
      </c>
      <c r="BG278" t="s">
        <v>59</v>
      </c>
      <c r="BH278" t="s">
        <v>69</v>
      </c>
      <c r="BI278" t="s">
        <v>41</v>
      </c>
      <c r="BJ278" t="s">
        <v>61</v>
      </c>
      <c r="BK278" t="s">
        <v>35</v>
      </c>
      <c r="BL278" t="s">
        <v>30</v>
      </c>
      <c r="BM278" t="s">
        <v>31</v>
      </c>
      <c r="BN278" t="s">
        <v>32</v>
      </c>
      <c r="BO278" t="s">
        <v>33</v>
      </c>
      <c r="BP278" t="s">
        <v>43</v>
      </c>
      <c r="BQ278" t="s">
        <v>35</v>
      </c>
      <c r="BR278" t="s">
        <v>696</v>
      </c>
      <c r="BS278" t="s">
        <v>699</v>
      </c>
      <c r="BT278" t="s">
        <v>700</v>
      </c>
      <c r="BU278" t="s">
        <v>697</v>
      </c>
      <c r="BV278" t="s">
        <v>700</v>
      </c>
      <c r="BW278" t="s">
        <v>697</v>
      </c>
      <c r="BX278" t="s">
        <v>698</v>
      </c>
      <c r="BY278" t="s">
        <v>965</v>
      </c>
      <c r="BZ278" t="s">
        <v>697</v>
      </c>
      <c r="CA278" t="s">
        <v>700</v>
      </c>
      <c r="CB278" t="s">
        <v>697</v>
      </c>
      <c r="CC278" t="s">
        <v>697</v>
      </c>
    </row>
    <row r="279" spans="1:81" ht="24" customHeight="1" x14ac:dyDescent="0.2">
      <c r="A279">
        <v>11744506944</v>
      </c>
      <c r="B279" s="12">
        <v>44012.073923611111</v>
      </c>
      <c r="C279" s="12">
        <v>44012.07435185185</v>
      </c>
      <c r="H279" t="s">
        <v>712</v>
      </c>
      <c r="I279" t="s">
        <v>711</v>
      </c>
      <c r="J279" t="s">
        <v>710</v>
      </c>
      <c r="K279" t="s">
        <v>709</v>
      </c>
      <c r="L279" t="s">
        <v>708</v>
      </c>
    </row>
    <row r="280" spans="1:81" ht="24" customHeight="1" x14ac:dyDescent="0.2">
      <c r="A280">
        <v>11744421206</v>
      </c>
      <c r="B280" s="12">
        <v>44012.048993055556</v>
      </c>
      <c r="C280" s="12">
        <v>44012.052604166667</v>
      </c>
      <c r="H280" t="s">
        <v>712</v>
      </c>
      <c r="I280" t="s">
        <v>711</v>
      </c>
      <c r="J280" t="s">
        <v>710</v>
      </c>
      <c r="K280" t="s">
        <v>709</v>
      </c>
      <c r="L280" t="s">
        <v>708</v>
      </c>
      <c r="N280" t="s">
        <v>707</v>
      </c>
      <c r="O280" t="s">
        <v>36</v>
      </c>
      <c r="P280" t="s">
        <v>706</v>
      </c>
      <c r="Q280" t="s">
        <v>702</v>
      </c>
      <c r="R280" t="s">
        <v>245</v>
      </c>
      <c r="S280" t="s">
        <v>732</v>
      </c>
      <c r="T280" t="s">
        <v>716</v>
      </c>
      <c r="U280" t="s">
        <v>38</v>
      </c>
      <c r="V280">
        <v>8.5</v>
      </c>
      <c r="W280" t="s">
        <v>703</v>
      </c>
      <c r="Y280" t="s">
        <v>39</v>
      </c>
      <c r="AA280">
        <v>4</v>
      </c>
      <c r="AB280" t="s">
        <v>38</v>
      </c>
      <c r="AC280" t="s">
        <v>721</v>
      </c>
      <c r="AD280" t="s">
        <v>721</v>
      </c>
      <c r="AE280" t="s">
        <v>722</v>
      </c>
      <c r="AF280" t="s">
        <v>721</v>
      </c>
      <c r="AG280" t="s">
        <v>721</v>
      </c>
      <c r="AH280" t="s">
        <v>721</v>
      </c>
      <c r="AI280" t="s">
        <v>721</v>
      </c>
      <c r="AJ280" t="s">
        <v>740</v>
      </c>
      <c r="AK280" t="s">
        <v>147</v>
      </c>
      <c r="AL280" t="s">
        <v>743</v>
      </c>
      <c r="AM280">
        <v>13</v>
      </c>
      <c r="AN280">
        <v>2</v>
      </c>
      <c r="AO280" t="s">
        <v>739</v>
      </c>
    </row>
    <row r="281" spans="1:81" ht="24" customHeight="1" x14ac:dyDescent="0.2">
      <c r="A281">
        <v>11744408491</v>
      </c>
      <c r="B281" s="12">
        <v>44012.046365740738</v>
      </c>
      <c r="C281" s="12">
        <v>44012.050879629627</v>
      </c>
      <c r="H281" t="s">
        <v>712</v>
      </c>
      <c r="I281" t="s">
        <v>711</v>
      </c>
      <c r="J281" t="s">
        <v>710</v>
      </c>
      <c r="K281" t="s">
        <v>709</v>
      </c>
      <c r="L281" t="s">
        <v>708</v>
      </c>
      <c r="N281" t="s">
        <v>717</v>
      </c>
      <c r="O281" t="s">
        <v>36</v>
      </c>
      <c r="P281" t="s">
        <v>706</v>
      </c>
      <c r="Q281" t="s">
        <v>702</v>
      </c>
      <c r="R281" t="s">
        <v>195</v>
      </c>
      <c r="S281" t="s">
        <v>732</v>
      </c>
      <c r="T281" t="s">
        <v>728</v>
      </c>
      <c r="U281" t="s">
        <v>38</v>
      </c>
      <c r="V281">
        <v>7.5</v>
      </c>
      <c r="W281" t="s">
        <v>703</v>
      </c>
      <c r="Y281" t="s">
        <v>22</v>
      </c>
      <c r="AA281">
        <v>4</v>
      </c>
      <c r="AB281" t="s">
        <v>702</v>
      </c>
      <c r="AC281" t="s">
        <v>698</v>
      </c>
      <c r="AD281" t="s">
        <v>722</v>
      </c>
      <c r="AE281" t="s">
        <v>727</v>
      </c>
      <c r="AF281" t="s">
        <v>699</v>
      </c>
      <c r="AG281" t="s">
        <v>699</v>
      </c>
      <c r="AH281" t="s">
        <v>698</v>
      </c>
      <c r="AI281" t="s">
        <v>726</v>
      </c>
      <c r="AP281" t="s">
        <v>701</v>
      </c>
      <c r="AQ281" t="s">
        <v>701</v>
      </c>
      <c r="AR281" t="s">
        <v>701</v>
      </c>
      <c r="AS281" t="s">
        <v>713</v>
      </c>
      <c r="AT281" t="s">
        <v>713</v>
      </c>
      <c r="AU281" t="s">
        <v>713</v>
      </c>
      <c r="AV281" t="s">
        <v>701</v>
      </c>
      <c r="AW281" t="s">
        <v>713</v>
      </c>
      <c r="AX281" t="s">
        <v>701</v>
      </c>
      <c r="AY281" t="s">
        <v>715</v>
      </c>
      <c r="AZ281" t="s">
        <v>701</v>
      </c>
      <c r="BA281" t="s">
        <v>701</v>
      </c>
      <c r="BB281" t="s">
        <v>701</v>
      </c>
      <c r="BC281" t="s">
        <v>701</v>
      </c>
      <c r="BD281" t="s">
        <v>908</v>
      </c>
      <c r="BE281" t="s">
        <v>68</v>
      </c>
      <c r="BF281" t="s">
        <v>58</v>
      </c>
      <c r="BG281" t="s">
        <v>59</v>
      </c>
      <c r="BH281" t="s">
        <v>23</v>
      </c>
      <c r="BI281" t="s">
        <v>41</v>
      </c>
      <c r="BJ281" t="s">
        <v>61</v>
      </c>
      <c r="BK281" t="s">
        <v>44</v>
      </c>
      <c r="BL281" t="s">
        <v>30</v>
      </c>
      <c r="BM281" t="s">
        <v>63</v>
      </c>
      <c r="BN281" t="s">
        <v>43</v>
      </c>
      <c r="BO281" t="s">
        <v>33</v>
      </c>
      <c r="BP281" t="s">
        <v>43</v>
      </c>
      <c r="BQ281" t="s">
        <v>71</v>
      </c>
      <c r="BR281" t="s">
        <v>696</v>
      </c>
      <c r="BS281" t="s">
        <v>699</v>
      </c>
      <c r="BT281" t="s">
        <v>697</v>
      </c>
      <c r="BU281" t="s">
        <v>699</v>
      </c>
      <c r="BV281" t="s">
        <v>699</v>
      </c>
      <c r="BW281" t="s">
        <v>698</v>
      </c>
      <c r="BX281" t="s">
        <v>698</v>
      </c>
      <c r="BY281" t="s">
        <v>698</v>
      </c>
      <c r="BZ281" t="s">
        <v>700</v>
      </c>
      <c r="CA281" t="s">
        <v>698</v>
      </c>
      <c r="CB281" t="s">
        <v>697</v>
      </c>
      <c r="CC281" t="s">
        <v>696</v>
      </c>
    </row>
    <row r="282" spans="1:81" ht="24" customHeight="1" x14ac:dyDescent="0.2">
      <c r="A282">
        <v>11744155131</v>
      </c>
      <c r="B282" s="12">
        <v>44011.985902777778</v>
      </c>
      <c r="C282" s="12">
        <v>44011.994988425926</v>
      </c>
      <c r="H282" t="s">
        <v>712</v>
      </c>
      <c r="I282" t="s">
        <v>711</v>
      </c>
      <c r="J282" t="s">
        <v>710</v>
      </c>
      <c r="K282" t="s">
        <v>709</v>
      </c>
      <c r="L282" t="s">
        <v>708</v>
      </c>
      <c r="N282" t="s">
        <v>707</v>
      </c>
      <c r="O282" t="s">
        <v>36</v>
      </c>
      <c r="P282" t="s">
        <v>706</v>
      </c>
      <c r="Q282" t="s">
        <v>702</v>
      </c>
      <c r="R282" t="s">
        <v>119</v>
      </c>
      <c r="S282" t="s">
        <v>732</v>
      </c>
      <c r="T282" t="s">
        <v>716</v>
      </c>
      <c r="U282" t="s">
        <v>702</v>
      </c>
      <c r="V282">
        <v>8</v>
      </c>
      <c r="W282" t="s">
        <v>703</v>
      </c>
      <c r="Y282" t="s">
        <v>39</v>
      </c>
      <c r="AA282">
        <v>5</v>
      </c>
      <c r="AB282" t="s">
        <v>702</v>
      </c>
      <c r="AC282" t="s">
        <v>726</v>
      </c>
      <c r="AD282" t="s">
        <v>722</v>
      </c>
      <c r="AE282" t="s">
        <v>738</v>
      </c>
      <c r="AF282" t="s">
        <v>726</v>
      </c>
      <c r="AG282" t="s">
        <v>721</v>
      </c>
      <c r="AH282" t="s">
        <v>722</v>
      </c>
      <c r="AI282" t="s">
        <v>726</v>
      </c>
      <c r="AP282" t="s">
        <v>715</v>
      </c>
      <c r="AQ282" t="s">
        <v>715</v>
      </c>
      <c r="AR282" t="s">
        <v>715</v>
      </c>
      <c r="AS282" t="s">
        <v>718</v>
      </c>
      <c r="AT282" t="s">
        <v>715</v>
      </c>
      <c r="AU282" t="s">
        <v>718</v>
      </c>
      <c r="AV282" t="s">
        <v>714</v>
      </c>
      <c r="AW282" t="s">
        <v>716</v>
      </c>
      <c r="AX282" t="s">
        <v>718</v>
      </c>
      <c r="AY282" t="s">
        <v>714</v>
      </c>
      <c r="AZ282" t="s">
        <v>715</v>
      </c>
      <c r="BA282" t="s">
        <v>718</v>
      </c>
      <c r="BB282" t="s">
        <v>718</v>
      </c>
      <c r="BC282" t="s">
        <v>716</v>
      </c>
      <c r="BD282" t="s">
        <v>41</v>
      </c>
      <c r="BE282" t="s">
        <v>52</v>
      </c>
      <c r="BF282" t="s">
        <v>58</v>
      </c>
      <c r="BG282" t="s">
        <v>53</v>
      </c>
      <c r="BH282" t="s">
        <v>27</v>
      </c>
      <c r="BI282" t="s">
        <v>28</v>
      </c>
      <c r="BJ282" t="s">
        <v>28</v>
      </c>
      <c r="BK282" t="s">
        <v>44</v>
      </c>
      <c r="BL282" t="s">
        <v>64</v>
      </c>
      <c r="BM282" t="s">
        <v>61</v>
      </c>
      <c r="BN282" t="s">
        <v>32</v>
      </c>
      <c r="BO282" t="s">
        <v>54</v>
      </c>
      <c r="BP282" t="s">
        <v>64</v>
      </c>
      <c r="BQ282" t="s">
        <v>35</v>
      </c>
      <c r="BR282" t="s">
        <v>697</v>
      </c>
      <c r="BS282" t="s">
        <v>700</v>
      </c>
      <c r="BT282" t="s">
        <v>697</v>
      </c>
      <c r="BU282" t="s">
        <v>700</v>
      </c>
      <c r="BV282" t="s">
        <v>697</v>
      </c>
      <c r="BW282" t="s">
        <v>700</v>
      </c>
      <c r="BX282" t="s">
        <v>697</v>
      </c>
      <c r="BY282" t="s">
        <v>696</v>
      </c>
      <c r="BZ282" t="s">
        <v>698</v>
      </c>
      <c r="CA282" t="s">
        <v>696</v>
      </c>
      <c r="CB282" t="s">
        <v>698</v>
      </c>
      <c r="CC282" t="s">
        <v>700</v>
      </c>
    </row>
    <row r="283" spans="1:81" ht="24" customHeight="1" x14ac:dyDescent="0.2">
      <c r="A283">
        <v>11744142933</v>
      </c>
      <c r="B283" s="12">
        <v>44011.984594907408</v>
      </c>
      <c r="C283" s="12">
        <v>44011.990023148152</v>
      </c>
      <c r="H283" t="s">
        <v>712</v>
      </c>
      <c r="I283" t="s">
        <v>711</v>
      </c>
      <c r="J283" t="s">
        <v>710</v>
      </c>
      <c r="K283" t="s">
        <v>709</v>
      </c>
      <c r="L283" t="s">
        <v>708</v>
      </c>
      <c r="N283" t="s">
        <v>717</v>
      </c>
      <c r="O283" t="s">
        <v>36</v>
      </c>
      <c r="P283" t="s">
        <v>706</v>
      </c>
      <c r="Q283" t="s">
        <v>702</v>
      </c>
      <c r="R283" t="s">
        <v>246</v>
      </c>
      <c r="S283" t="s">
        <v>732</v>
      </c>
      <c r="T283" t="s">
        <v>728</v>
      </c>
      <c r="U283" t="s">
        <v>38</v>
      </c>
      <c r="V283">
        <v>7</v>
      </c>
      <c r="W283" t="s">
        <v>703</v>
      </c>
      <c r="Y283" t="s">
        <v>39</v>
      </c>
      <c r="AA283">
        <v>5</v>
      </c>
      <c r="AB283" t="s">
        <v>702</v>
      </c>
      <c r="AC283" t="s">
        <v>726</v>
      </c>
      <c r="AD283" t="s">
        <v>722</v>
      </c>
      <c r="AE283" t="s">
        <v>727</v>
      </c>
      <c r="AF283" t="s">
        <v>726</v>
      </c>
      <c r="AG283" t="s">
        <v>726</v>
      </c>
      <c r="AH283" t="s">
        <v>722</v>
      </c>
      <c r="AI283" t="s">
        <v>722</v>
      </c>
      <c r="AP283" t="s">
        <v>715</v>
      </c>
      <c r="AQ283" t="s">
        <v>701</v>
      </c>
      <c r="AR283" t="s">
        <v>714</v>
      </c>
      <c r="AS283" t="s">
        <v>715</v>
      </c>
      <c r="AT283" t="s">
        <v>714</v>
      </c>
      <c r="AU283" t="s">
        <v>718</v>
      </c>
      <c r="AV283" t="s">
        <v>714</v>
      </c>
      <c r="AW283" t="s">
        <v>718</v>
      </c>
      <c r="AX283" t="s">
        <v>718</v>
      </c>
      <c r="AY283" t="s">
        <v>713</v>
      </c>
      <c r="AZ283" t="s">
        <v>713</v>
      </c>
      <c r="BA283" t="s">
        <v>701</v>
      </c>
      <c r="BB283" t="s">
        <v>701</v>
      </c>
      <c r="BC283" t="s">
        <v>715</v>
      </c>
      <c r="BD283" t="s">
        <v>23</v>
      </c>
      <c r="BE283" t="s">
        <v>52</v>
      </c>
      <c r="BF283" t="s">
        <v>43</v>
      </c>
      <c r="BG283" t="s">
        <v>26</v>
      </c>
      <c r="BH283" t="s">
        <v>23</v>
      </c>
      <c r="BI283" t="s">
        <v>35</v>
      </c>
      <c r="BJ283" t="s">
        <v>74</v>
      </c>
      <c r="BK283" t="s">
        <v>43</v>
      </c>
      <c r="BL283" t="s">
        <v>30</v>
      </c>
      <c r="BM283" t="s">
        <v>45</v>
      </c>
      <c r="BN283" t="s">
        <v>46</v>
      </c>
      <c r="BO283" t="s">
        <v>54</v>
      </c>
      <c r="BP283" t="s">
        <v>43</v>
      </c>
      <c r="BQ283" t="s">
        <v>71</v>
      </c>
      <c r="BR283" t="s">
        <v>697</v>
      </c>
      <c r="BS283" t="s">
        <v>697</v>
      </c>
      <c r="BT283" t="s">
        <v>699</v>
      </c>
      <c r="BU283" t="s">
        <v>699</v>
      </c>
      <c r="BV283" t="s">
        <v>700</v>
      </c>
      <c r="BW283" t="s">
        <v>699</v>
      </c>
      <c r="BX283" t="s">
        <v>965</v>
      </c>
      <c r="BY283" t="s">
        <v>965</v>
      </c>
      <c r="BZ283" t="s">
        <v>697</v>
      </c>
      <c r="CA283" t="s">
        <v>697</v>
      </c>
      <c r="CB283" t="s">
        <v>965</v>
      </c>
      <c r="CC283" t="s">
        <v>965</v>
      </c>
    </row>
    <row r="284" spans="1:81" ht="24" customHeight="1" x14ac:dyDescent="0.2">
      <c r="A284">
        <v>11744136951</v>
      </c>
      <c r="B284" s="12">
        <v>44011.983391203707</v>
      </c>
      <c r="C284" s="12">
        <v>44011.990601851852</v>
      </c>
      <c r="H284" t="s">
        <v>712</v>
      </c>
      <c r="I284" t="s">
        <v>711</v>
      </c>
      <c r="J284" t="s">
        <v>710</v>
      </c>
      <c r="K284" t="s">
        <v>709</v>
      </c>
      <c r="L284" t="s">
        <v>708</v>
      </c>
      <c r="N284" t="s">
        <v>707</v>
      </c>
      <c r="O284" t="s">
        <v>55</v>
      </c>
      <c r="P284" t="s">
        <v>706</v>
      </c>
      <c r="Q284" t="s">
        <v>56</v>
      </c>
      <c r="R284" t="s">
        <v>62</v>
      </c>
      <c r="S284" t="s">
        <v>705</v>
      </c>
      <c r="T284" t="s">
        <v>716</v>
      </c>
      <c r="U284" t="s">
        <v>702</v>
      </c>
      <c r="V284">
        <v>8</v>
      </c>
      <c r="W284" t="s">
        <v>703</v>
      </c>
      <c r="Y284" t="s">
        <v>22</v>
      </c>
      <c r="AA284">
        <v>5</v>
      </c>
      <c r="AB284" t="s">
        <v>38</v>
      </c>
      <c r="AC284" t="s">
        <v>721</v>
      </c>
      <c r="AD284" t="s">
        <v>721</v>
      </c>
      <c r="AE284" t="s">
        <v>699</v>
      </c>
      <c r="AF284" t="s">
        <v>721</v>
      </c>
      <c r="AG284" t="s">
        <v>721</v>
      </c>
      <c r="AH284" t="s">
        <v>721</v>
      </c>
      <c r="AI284" t="s">
        <v>721</v>
      </c>
      <c r="AJ284" t="s">
        <v>177</v>
      </c>
      <c r="AL284" t="s">
        <v>720</v>
      </c>
      <c r="AM284">
        <v>10</v>
      </c>
      <c r="AN284">
        <v>0</v>
      </c>
      <c r="AO284" t="s">
        <v>739</v>
      </c>
      <c r="AP284" t="s">
        <v>701</v>
      </c>
      <c r="AQ284" t="s">
        <v>701</v>
      </c>
      <c r="AR284" t="s">
        <v>715</v>
      </c>
      <c r="AS284" t="s">
        <v>716</v>
      </c>
      <c r="AT284" t="s">
        <v>713</v>
      </c>
      <c r="AU284" t="s">
        <v>701</v>
      </c>
      <c r="AV284" t="s">
        <v>713</v>
      </c>
      <c r="AW284" t="s">
        <v>715</v>
      </c>
      <c r="AX284" t="s">
        <v>716</v>
      </c>
      <c r="AY284" t="s">
        <v>713</v>
      </c>
      <c r="AZ284" t="s">
        <v>713</v>
      </c>
      <c r="BA284" t="s">
        <v>713</v>
      </c>
      <c r="BB284" t="s">
        <v>718</v>
      </c>
      <c r="BC284" t="s">
        <v>715</v>
      </c>
      <c r="BD284" t="s">
        <v>908</v>
      </c>
      <c r="BE284" t="s">
        <v>52</v>
      </c>
      <c r="BF284" t="s">
        <v>58</v>
      </c>
      <c r="BG284" t="s">
        <v>59</v>
      </c>
      <c r="BH284" t="s">
        <v>27</v>
      </c>
      <c r="BI284" t="s">
        <v>41</v>
      </c>
      <c r="BJ284" t="s">
        <v>74</v>
      </c>
      <c r="BK284" t="s">
        <v>35</v>
      </c>
      <c r="BL284" t="s">
        <v>43</v>
      </c>
      <c r="BM284" t="s">
        <v>45</v>
      </c>
      <c r="BN284" t="s">
        <v>43</v>
      </c>
      <c r="BO284" t="s">
        <v>70</v>
      </c>
      <c r="BP284" t="s">
        <v>43</v>
      </c>
      <c r="BQ284" t="s">
        <v>71</v>
      </c>
      <c r="BR284" t="s">
        <v>697</v>
      </c>
      <c r="BS284" t="s">
        <v>697</v>
      </c>
      <c r="BT284" t="s">
        <v>699</v>
      </c>
      <c r="BU284" t="s">
        <v>699</v>
      </c>
      <c r="BV284" t="s">
        <v>699</v>
      </c>
      <c r="BW284" t="s">
        <v>699</v>
      </c>
      <c r="BX284" t="s">
        <v>700</v>
      </c>
      <c r="BY284" t="s">
        <v>696</v>
      </c>
      <c r="BZ284" t="s">
        <v>965</v>
      </c>
      <c r="CA284" t="s">
        <v>965</v>
      </c>
      <c r="CB284" t="s">
        <v>965</v>
      </c>
      <c r="CC284" t="s">
        <v>965</v>
      </c>
    </row>
    <row r="285" spans="1:81" ht="24" customHeight="1" x14ac:dyDescent="0.2">
      <c r="A285">
        <v>11744057687</v>
      </c>
      <c r="B285" s="12">
        <v>44011.965671296297</v>
      </c>
      <c r="C285" s="12">
        <v>44011.969155092593</v>
      </c>
      <c r="H285" t="s">
        <v>712</v>
      </c>
      <c r="I285" t="s">
        <v>711</v>
      </c>
      <c r="J285" t="s">
        <v>710</v>
      </c>
      <c r="K285" t="s">
        <v>709</v>
      </c>
      <c r="L285" t="s">
        <v>708</v>
      </c>
      <c r="N285" t="s">
        <v>717</v>
      </c>
      <c r="O285" t="s">
        <v>66</v>
      </c>
      <c r="P285" t="s">
        <v>21</v>
      </c>
      <c r="Q285" t="s">
        <v>702</v>
      </c>
      <c r="R285" t="s">
        <v>195</v>
      </c>
      <c r="S285" t="s">
        <v>732</v>
      </c>
      <c r="T285" t="s">
        <v>716</v>
      </c>
      <c r="U285" t="s">
        <v>38</v>
      </c>
      <c r="V285">
        <v>6.5</v>
      </c>
      <c r="W285" t="s">
        <v>703</v>
      </c>
      <c r="Y285" t="s">
        <v>51</v>
      </c>
      <c r="AA285">
        <v>4</v>
      </c>
      <c r="AB285" t="s">
        <v>702</v>
      </c>
      <c r="AC285" t="s">
        <v>698</v>
      </c>
      <c r="AD285" t="s">
        <v>698</v>
      </c>
      <c r="AE285" t="s">
        <v>698</v>
      </c>
      <c r="AF285" t="s">
        <v>698</v>
      </c>
      <c r="AG285" t="s">
        <v>698</v>
      </c>
      <c r="AH285" t="s">
        <v>698</v>
      </c>
      <c r="AI285" t="s">
        <v>698</v>
      </c>
      <c r="AP285" t="s">
        <v>701</v>
      </c>
      <c r="AQ285" t="s">
        <v>713</v>
      </c>
      <c r="AR285" t="s">
        <v>701</v>
      </c>
      <c r="AS285" t="s">
        <v>701</v>
      </c>
      <c r="AT285" t="s">
        <v>715</v>
      </c>
      <c r="AU285" t="s">
        <v>715</v>
      </c>
      <c r="AV285" t="s">
        <v>715</v>
      </c>
      <c r="AW285" t="s">
        <v>715</v>
      </c>
      <c r="AX285" t="s">
        <v>701</v>
      </c>
      <c r="AY285" t="s">
        <v>701</v>
      </c>
      <c r="AZ285" t="s">
        <v>701</v>
      </c>
      <c r="BA285" t="s">
        <v>701</v>
      </c>
      <c r="BB285" t="s">
        <v>701</v>
      </c>
      <c r="BC285" t="s">
        <v>701</v>
      </c>
      <c r="BD285" t="s">
        <v>23</v>
      </c>
      <c r="BE285" t="s">
        <v>52</v>
      </c>
      <c r="BF285" t="s">
        <v>42</v>
      </c>
      <c r="BG285" t="s">
        <v>53</v>
      </c>
      <c r="BH285" t="s">
        <v>27</v>
      </c>
      <c r="BI285" t="s">
        <v>41</v>
      </c>
      <c r="BJ285" t="s">
        <v>28</v>
      </c>
      <c r="BK285" t="s">
        <v>35</v>
      </c>
      <c r="BL285" t="s">
        <v>64</v>
      </c>
      <c r="BM285" t="s">
        <v>31</v>
      </c>
      <c r="BN285" t="s">
        <v>80</v>
      </c>
      <c r="BO285" t="s">
        <v>33</v>
      </c>
      <c r="BP285" t="s">
        <v>48</v>
      </c>
      <c r="BQ285" t="s">
        <v>35</v>
      </c>
      <c r="BR285" t="s">
        <v>697</v>
      </c>
      <c r="BS285" t="s">
        <v>700</v>
      </c>
      <c r="BT285" t="s">
        <v>700</v>
      </c>
      <c r="BU285" t="s">
        <v>700</v>
      </c>
      <c r="BV285" t="s">
        <v>700</v>
      </c>
      <c r="BW285" t="s">
        <v>700</v>
      </c>
      <c r="BX285" t="s">
        <v>700</v>
      </c>
      <c r="BY285" t="s">
        <v>696</v>
      </c>
      <c r="BZ285" t="s">
        <v>700</v>
      </c>
      <c r="CA285" t="s">
        <v>965</v>
      </c>
      <c r="CB285" t="s">
        <v>697</v>
      </c>
      <c r="CC285" t="s">
        <v>697</v>
      </c>
    </row>
    <row r="286" spans="1:81" ht="24" customHeight="1" x14ac:dyDescent="0.2">
      <c r="A286">
        <v>11744040775</v>
      </c>
      <c r="B286" s="12">
        <v>44011.960798611108</v>
      </c>
      <c r="C286" s="12">
        <v>44011.969340277778</v>
      </c>
      <c r="H286" t="s">
        <v>712</v>
      </c>
      <c r="I286" t="s">
        <v>711</v>
      </c>
      <c r="J286" t="s">
        <v>710</v>
      </c>
      <c r="K286" t="s">
        <v>709</v>
      </c>
      <c r="L286" t="s">
        <v>708</v>
      </c>
      <c r="N286" t="s">
        <v>707</v>
      </c>
      <c r="O286" t="s">
        <v>66</v>
      </c>
      <c r="P286" t="s">
        <v>21</v>
      </c>
      <c r="Q286" t="s">
        <v>56</v>
      </c>
      <c r="R286" t="s">
        <v>247</v>
      </c>
      <c r="S286" t="s">
        <v>732</v>
      </c>
      <c r="T286" t="s">
        <v>716</v>
      </c>
      <c r="U286" t="s">
        <v>702</v>
      </c>
      <c r="V286">
        <v>7.5</v>
      </c>
      <c r="W286" t="s">
        <v>703</v>
      </c>
      <c r="Y286" t="s">
        <v>39</v>
      </c>
      <c r="AA286">
        <v>4</v>
      </c>
      <c r="AB286" t="s">
        <v>702</v>
      </c>
      <c r="AC286" t="s">
        <v>699</v>
      </c>
      <c r="AD286" t="s">
        <v>726</v>
      </c>
      <c r="AE286" t="s">
        <v>726</v>
      </c>
      <c r="AF286" t="s">
        <v>726</v>
      </c>
      <c r="AG286" t="s">
        <v>722</v>
      </c>
      <c r="AH286" t="s">
        <v>726</v>
      </c>
      <c r="AI286" t="s">
        <v>721</v>
      </c>
      <c r="AP286" t="s">
        <v>713</v>
      </c>
      <c r="AQ286" t="s">
        <v>713</v>
      </c>
      <c r="AR286" t="s">
        <v>701</v>
      </c>
      <c r="AS286" t="s">
        <v>701</v>
      </c>
      <c r="AT286" t="s">
        <v>701</v>
      </c>
      <c r="AU286" t="s">
        <v>715</v>
      </c>
      <c r="AV286" t="s">
        <v>701</v>
      </c>
      <c r="AW286" t="s">
        <v>718</v>
      </c>
      <c r="AX286" t="s">
        <v>701</v>
      </c>
      <c r="AY286" t="s">
        <v>701</v>
      </c>
      <c r="AZ286" t="s">
        <v>701</v>
      </c>
      <c r="BA286" t="s">
        <v>715</v>
      </c>
      <c r="BB286" t="s">
        <v>715</v>
      </c>
      <c r="BC286" t="s">
        <v>701</v>
      </c>
      <c r="BD286" t="s">
        <v>908</v>
      </c>
      <c r="BE286" t="s">
        <v>68</v>
      </c>
      <c r="BF286" t="s">
        <v>58</v>
      </c>
      <c r="BG286" t="s">
        <v>59</v>
      </c>
      <c r="BH286" t="s">
        <v>60</v>
      </c>
      <c r="BI286" t="s">
        <v>41</v>
      </c>
      <c r="BJ286" t="s">
        <v>61</v>
      </c>
      <c r="BK286" t="s">
        <v>35</v>
      </c>
      <c r="BL286" t="s">
        <v>30</v>
      </c>
      <c r="BM286" t="s">
        <v>31</v>
      </c>
      <c r="BN286" t="s">
        <v>32</v>
      </c>
      <c r="BO286" t="s">
        <v>70</v>
      </c>
      <c r="BP286" t="s">
        <v>43</v>
      </c>
      <c r="BQ286" t="s">
        <v>71</v>
      </c>
      <c r="BR286" t="s">
        <v>696</v>
      </c>
      <c r="BS286" t="s">
        <v>700</v>
      </c>
      <c r="BT286" t="s">
        <v>697</v>
      </c>
      <c r="BU286" t="s">
        <v>700</v>
      </c>
      <c r="BV286" t="s">
        <v>697</v>
      </c>
      <c r="BW286" t="s">
        <v>700</v>
      </c>
      <c r="BX286" t="s">
        <v>700</v>
      </c>
      <c r="BY286" t="s">
        <v>697</v>
      </c>
      <c r="BZ286" t="s">
        <v>697</v>
      </c>
      <c r="CA286" t="s">
        <v>700</v>
      </c>
      <c r="CB286" t="s">
        <v>697</v>
      </c>
      <c r="CC286" t="s">
        <v>697</v>
      </c>
    </row>
    <row r="287" spans="1:81" ht="24" customHeight="1" x14ac:dyDescent="0.2">
      <c r="A287">
        <v>11744009410</v>
      </c>
      <c r="B287" s="12">
        <v>44011.953761574077</v>
      </c>
      <c r="C287" s="12">
        <v>44011.955821759257</v>
      </c>
      <c r="H287" t="s">
        <v>712</v>
      </c>
      <c r="I287" t="s">
        <v>711</v>
      </c>
      <c r="J287" t="s">
        <v>710</v>
      </c>
      <c r="K287" t="s">
        <v>709</v>
      </c>
      <c r="L287" t="s">
        <v>708</v>
      </c>
    </row>
    <row r="288" spans="1:81" ht="24" customHeight="1" x14ac:dyDescent="0.2">
      <c r="A288">
        <v>11744001357</v>
      </c>
      <c r="B288" s="12">
        <v>44011.953460648147</v>
      </c>
      <c r="C288" s="12">
        <v>44011.959467592591</v>
      </c>
      <c r="H288" t="s">
        <v>712</v>
      </c>
      <c r="I288" t="s">
        <v>711</v>
      </c>
      <c r="J288" t="s">
        <v>710</v>
      </c>
      <c r="K288" t="s">
        <v>709</v>
      </c>
      <c r="L288" t="s">
        <v>708</v>
      </c>
      <c r="N288" t="s">
        <v>707</v>
      </c>
      <c r="O288" t="s">
        <v>20</v>
      </c>
      <c r="P288" t="s">
        <v>706</v>
      </c>
      <c r="Q288" t="s">
        <v>702</v>
      </c>
      <c r="R288" t="s">
        <v>62</v>
      </c>
      <c r="S288" t="s">
        <v>705</v>
      </c>
      <c r="T288" t="s">
        <v>716</v>
      </c>
      <c r="U288" t="s">
        <v>38</v>
      </c>
      <c r="V288">
        <v>9</v>
      </c>
      <c r="W288" t="s">
        <v>703</v>
      </c>
      <c r="Y288" t="s">
        <v>99</v>
      </c>
      <c r="AA288">
        <v>3</v>
      </c>
      <c r="AB288" t="s">
        <v>38</v>
      </c>
      <c r="AC288" t="s">
        <v>721</v>
      </c>
      <c r="AD288" t="s">
        <v>721</v>
      </c>
      <c r="AE288" t="s">
        <v>721</v>
      </c>
      <c r="AF288" t="s">
        <v>722</v>
      </c>
      <c r="AG288" t="s">
        <v>721</v>
      </c>
      <c r="AH288" t="s">
        <v>721</v>
      </c>
      <c r="AI288" t="s">
        <v>722</v>
      </c>
      <c r="AJ288" t="s">
        <v>177</v>
      </c>
      <c r="AL288" t="s">
        <v>743</v>
      </c>
      <c r="AM288">
        <v>3</v>
      </c>
      <c r="AN288">
        <v>2</v>
      </c>
      <c r="AO288" t="s">
        <v>739</v>
      </c>
      <c r="AP288" t="s">
        <v>701</v>
      </c>
      <c r="AQ288" t="s">
        <v>701</v>
      </c>
      <c r="AR288" t="s">
        <v>715</v>
      </c>
      <c r="AS288" t="s">
        <v>714</v>
      </c>
      <c r="AT288" t="s">
        <v>715</v>
      </c>
      <c r="AU288" t="s">
        <v>715</v>
      </c>
      <c r="AV288" t="s">
        <v>714</v>
      </c>
      <c r="AW288" t="s">
        <v>718</v>
      </c>
      <c r="AX288" t="s">
        <v>701</v>
      </c>
      <c r="AY288" t="s">
        <v>715</v>
      </c>
      <c r="AZ288" t="s">
        <v>715</v>
      </c>
      <c r="BA288" t="s">
        <v>701</v>
      </c>
      <c r="BB288" t="s">
        <v>713</v>
      </c>
      <c r="BC288" t="s">
        <v>715</v>
      </c>
      <c r="BD288" t="s">
        <v>908</v>
      </c>
      <c r="BE288" t="s">
        <v>52</v>
      </c>
      <c r="BF288" t="s">
        <v>58</v>
      </c>
      <c r="BG288" t="s">
        <v>59</v>
      </c>
      <c r="BH288" t="s">
        <v>60</v>
      </c>
      <c r="BI288" t="s">
        <v>41</v>
      </c>
      <c r="BJ288" t="s">
        <v>74</v>
      </c>
      <c r="BK288" t="s">
        <v>43</v>
      </c>
      <c r="BL288" t="s">
        <v>30</v>
      </c>
      <c r="BM288" t="s">
        <v>31</v>
      </c>
      <c r="BN288" t="s">
        <v>32</v>
      </c>
      <c r="BO288" t="s">
        <v>70</v>
      </c>
      <c r="BP288" t="s">
        <v>43</v>
      </c>
      <c r="BQ288" t="s">
        <v>71</v>
      </c>
      <c r="BR288" t="s">
        <v>697</v>
      </c>
      <c r="BS288" t="s">
        <v>697</v>
      </c>
      <c r="BT288" t="s">
        <v>696</v>
      </c>
      <c r="BU288" t="s">
        <v>700</v>
      </c>
      <c r="BV288" t="s">
        <v>697</v>
      </c>
      <c r="BW288" t="s">
        <v>699</v>
      </c>
      <c r="BX288" t="s">
        <v>965</v>
      </c>
      <c r="BY288" t="s">
        <v>696</v>
      </c>
      <c r="BZ288" t="s">
        <v>700</v>
      </c>
      <c r="CA288" t="s">
        <v>697</v>
      </c>
      <c r="CB288" t="s">
        <v>697</v>
      </c>
      <c r="CC288" t="s">
        <v>697</v>
      </c>
    </row>
    <row r="289" spans="1:81" ht="24" customHeight="1" x14ac:dyDescent="0.2">
      <c r="A289">
        <v>11743986839</v>
      </c>
      <c r="B289" s="12">
        <v>44011.950543981482</v>
      </c>
      <c r="C289" s="12">
        <v>44011.954976851855</v>
      </c>
      <c r="H289" t="s">
        <v>712</v>
      </c>
      <c r="I289" t="s">
        <v>711</v>
      </c>
      <c r="J289" t="s">
        <v>710</v>
      </c>
      <c r="K289" t="s">
        <v>709</v>
      </c>
      <c r="L289" t="s">
        <v>708</v>
      </c>
      <c r="N289" t="s">
        <v>707</v>
      </c>
      <c r="O289" t="s">
        <v>36</v>
      </c>
      <c r="P289" t="s">
        <v>706</v>
      </c>
      <c r="Q289" t="s">
        <v>702</v>
      </c>
      <c r="R289" t="s">
        <v>157</v>
      </c>
      <c r="S289" t="s">
        <v>732</v>
      </c>
      <c r="T289" t="s">
        <v>716</v>
      </c>
      <c r="U289" t="s">
        <v>38</v>
      </c>
      <c r="V289">
        <v>6</v>
      </c>
      <c r="W289" t="s">
        <v>703</v>
      </c>
      <c r="Y289" t="s">
        <v>39</v>
      </c>
      <c r="AA289">
        <v>4</v>
      </c>
      <c r="AB289" t="s">
        <v>38</v>
      </c>
      <c r="AC289" t="s">
        <v>721</v>
      </c>
      <c r="AD289" t="s">
        <v>721</v>
      </c>
      <c r="AE289" t="s">
        <v>726</v>
      </c>
      <c r="AF289" t="s">
        <v>722</v>
      </c>
      <c r="AG289" t="s">
        <v>721</v>
      </c>
      <c r="AH289" t="s">
        <v>721</v>
      </c>
      <c r="AI289" t="s">
        <v>721</v>
      </c>
      <c r="AJ289" t="s">
        <v>248</v>
      </c>
      <c r="AL289" t="s">
        <v>720</v>
      </c>
      <c r="AM289">
        <v>10</v>
      </c>
      <c r="AN289">
        <v>1</v>
      </c>
      <c r="AO289" t="s">
        <v>739</v>
      </c>
      <c r="AP289" t="s">
        <v>715</v>
      </c>
      <c r="AQ289" t="s">
        <v>715</v>
      </c>
      <c r="AR289" t="s">
        <v>714</v>
      </c>
      <c r="AS289" t="s">
        <v>714</v>
      </c>
      <c r="AT289" t="s">
        <v>718</v>
      </c>
      <c r="AU289" t="s">
        <v>716</v>
      </c>
      <c r="AV289" t="s">
        <v>718</v>
      </c>
      <c r="AW289" t="s">
        <v>716</v>
      </c>
      <c r="AX289" t="s">
        <v>716</v>
      </c>
      <c r="AY289" t="s">
        <v>718</v>
      </c>
      <c r="AZ289" t="s">
        <v>714</v>
      </c>
      <c r="BA289" t="s">
        <v>714</v>
      </c>
      <c r="BB289" t="s">
        <v>716</v>
      </c>
      <c r="BC289" t="s">
        <v>718</v>
      </c>
      <c r="BD289" t="s">
        <v>41</v>
      </c>
      <c r="BE289" t="s">
        <v>52</v>
      </c>
      <c r="BF289" t="s">
        <v>25</v>
      </c>
      <c r="BG289" t="s">
        <v>26</v>
      </c>
      <c r="BH289" t="s">
        <v>27</v>
      </c>
      <c r="BI289" t="s">
        <v>28</v>
      </c>
      <c r="BJ289" t="s">
        <v>28</v>
      </c>
      <c r="BK289" t="s">
        <v>29</v>
      </c>
      <c r="BL289" t="s">
        <v>29</v>
      </c>
      <c r="BM289" t="s">
        <v>61</v>
      </c>
      <c r="BN289" t="s">
        <v>80</v>
      </c>
      <c r="BO289" t="s">
        <v>33</v>
      </c>
      <c r="BP289" t="s">
        <v>64</v>
      </c>
      <c r="BQ289" t="s">
        <v>35</v>
      </c>
      <c r="BR289" t="s">
        <v>699</v>
      </c>
      <c r="BS289" t="s">
        <v>697</v>
      </c>
      <c r="BT289" t="s">
        <v>699</v>
      </c>
      <c r="BU289" t="s">
        <v>697</v>
      </c>
      <c r="BV289" t="s">
        <v>699</v>
      </c>
      <c r="BW289" t="s">
        <v>697</v>
      </c>
      <c r="BX289" t="s">
        <v>696</v>
      </c>
      <c r="BY289" t="s">
        <v>697</v>
      </c>
      <c r="BZ289" t="s">
        <v>965</v>
      </c>
      <c r="CA289" t="s">
        <v>697</v>
      </c>
      <c r="CB289" t="s">
        <v>965</v>
      </c>
      <c r="CC289" t="s">
        <v>700</v>
      </c>
    </row>
    <row r="290" spans="1:81" ht="24" customHeight="1" x14ac:dyDescent="0.2">
      <c r="A290">
        <v>11743979236</v>
      </c>
      <c r="B290" s="12">
        <v>44011.948321759257</v>
      </c>
      <c r="C290" s="12">
        <v>44011.96471064815</v>
      </c>
      <c r="H290" t="s">
        <v>712</v>
      </c>
      <c r="I290" t="s">
        <v>711</v>
      </c>
      <c r="J290" t="s">
        <v>710</v>
      </c>
      <c r="K290" t="s">
        <v>709</v>
      </c>
      <c r="L290" t="s">
        <v>708</v>
      </c>
      <c r="N290" t="s">
        <v>717</v>
      </c>
      <c r="O290" t="s">
        <v>66</v>
      </c>
      <c r="P290" t="s">
        <v>21</v>
      </c>
      <c r="Q290" t="s">
        <v>702</v>
      </c>
      <c r="R290" t="s">
        <v>249</v>
      </c>
      <c r="S290" t="s">
        <v>753</v>
      </c>
      <c r="T290" t="s">
        <v>728</v>
      </c>
      <c r="U290" t="s">
        <v>38</v>
      </c>
      <c r="V290">
        <v>7.5</v>
      </c>
      <c r="W290" t="s">
        <v>703</v>
      </c>
      <c r="Y290" t="s">
        <v>51</v>
      </c>
      <c r="AA290">
        <v>4</v>
      </c>
      <c r="AB290" t="s">
        <v>38</v>
      </c>
      <c r="AC290" t="s">
        <v>726</v>
      </c>
      <c r="AD290" t="s">
        <v>726</v>
      </c>
      <c r="AE290" t="s">
        <v>722</v>
      </c>
      <c r="AF290" t="s">
        <v>699</v>
      </c>
      <c r="AG290" t="s">
        <v>727</v>
      </c>
      <c r="AH290" t="s">
        <v>738</v>
      </c>
      <c r="AI290" t="s">
        <v>699</v>
      </c>
      <c r="AJ290" t="s">
        <v>250</v>
      </c>
      <c r="AL290" t="s">
        <v>720</v>
      </c>
      <c r="AM290">
        <v>3</v>
      </c>
      <c r="AN290">
        <v>0</v>
      </c>
      <c r="AO290" t="s">
        <v>739</v>
      </c>
      <c r="AP290" t="s">
        <v>701</v>
      </c>
      <c r="AQ290" t="s">
        <v>701</v>
      </c>
      <c r="AR290" t="s">
        <v>701</v>
      </c>
      <c r="AS290" t="s">
        <v>715</v>
      </c>
      <c r="AT290" t="s">
        <v>715</v>
      </c>
      <c r="AU290" t="s">
        <v>715</v>
      </c>
      <c r="AV290" t="s">
        <v>715</v>
      </c>
      <c r="AW290" t="s">
        <v>701</v>
      </c>
      <c r="AX290" t="s">
        <v>714</v>
      </c>
      <c r="AY290" t="s">
        <v>715</v>
      </c>
      <c r="AZ290" t="s">
        <v>701</v>
      </c>
      <c r="BA290" t="s">
        <v>701</v>
      </c>
      <c r="BB290" t="s">
        <v>701</v>
      </c>
      <c r="BC290" t="s">
        <v>701</v>
      </c>
      <c r="BD290" t="s">
        <v>908</v>
      </c>
      <c r="BE290" t="s">
        <v>68</v>
      </c>
      <c r="BF290" t="s">
        <v>25</v>
      </c>
      <c r="BG290" t="s">
        <v>59</v>
      </c>
      <c r="BH290" t="s">
        <v>23</v>
      </c>
      <c r="BI290" t="s">
        <v>35</v>
      </c>
      <c r="BJ290" t="s">
        <v>61</v>
      </c>
      <c r="BK290" t="s">
        <v>35</v>
      </c>
      <c r="BL290" t="s">
        <v>30</v>
      </c>
      <c r="BM290" t="s">
        <v>45</v>
      </c>
      <c r="BN290" t="s">
        <v>32</v>
      </c>
      <c r="BO290" t="s">
        <v>70</v>
      </c>
      <c r="BP290" t="s">
        <v>34</v>
      </c>
      <c r="BQ290" t="s">
        <v>71</v>
      </c>
      <c r="BR290" t="s">
        <v>697</v>
      </c>
      <c r="BS290" t="s">
        <v>699</v>
      </c>
      <c r="BT290" t="s">
        <v>699</v>
      </c>
      <c r="BU290" t="s">
        <v>699</v>
      </c>
      <c r="BV290" t="s">
        <v>699</v>
      </c>
      <c r="BW290" t="s">
        <v>699</v>
      </c>
      <c r="BX290" t="s">
        <v>700</v>
      </c>
      <c r="BY290" t="s">
        <v>696</v>
      </c>
      <c r="BZ290" t="s">
        <v>696</v>
      </c>
      <c r="CA290" t="s">
        <v>965</v>
      </c>
      <c r="CB290" t="s">
        <v>696</v>
      </c>
      <c r="CC290" t="s">
        <v>696</v>
      </c>
    </row>
    <row r="291" spans="1:81" ht="24" customHeight="1" x14ac:dyDescent="0.2">
      <c r="A291">
        <v>11743943602</v>
      </c>
      <c r="B291" s="12">
        <v>44011.940844907411</v>
      </c>
      <c r="C291" s="12">
        <v>44011.951319444444</v>
      </c>
      <c r="H291" t="s">
        <v>712</v>
      </c>
      <c r="I291" t="s">
        <v>711</v>
      </c>
      <c r="J291" t="s">
        <v>710</v>
      </c>
      <c r="K291" t="s">
        <v>709</v>
      </c>
      <c r="L291" t="s">
        <v>708</v>
      </c>
      <c r="N291" t="s">
        <v>717</v>
      </c>
      <c r="O291" t="s">
        <v>72</v>
      </c>
      <c r="P291" t="s">
        <v>706</v>
      </c>
      <c r="Q291" t="s">
        <v>702</v>
      </c>
      <c r="R291" t="s">
        <v>251</v>
      </c>
      <c r="S291" t="s">
        <v>732</v>
      </c>
      <c r="T291" t="s">
        <v>716</v>
      </c>
      <c r="U291" t="s">
        <v>38</v>
      </c>
      <c r="V291">
        <v>7</v>
      </c>
      <c r="W291" t="s">
        <v>703</v>
      </c>
      <c r="Y291" t="s">
        <v>22</v>
      </c>
      <c r="AA291">
        <v>4</v>
      </c>
      <c r="AB291" t="s">
        <v>38</v>
      </c>
      <c r="AC291" t="s">
        <v>699</v>
      </c>
      <c r="AD291" t="s">
        <v>699</v>
      </c>
      <c r="AE291" t="s">
        <v>726</v>
      </c>
      <c r="AF291" t="s">
        <v>722</v>
      </c>
      <c r="AG291" t="s">
        <v>727</v>
      </c>
      <c r="AH291" t="s">
        <v>699</v>
      </c>
      <c r="AI291" t="s">
        <v>722</v>
      </c>
      <c r="AJ291" t="s">
        <v>177</v>
      </c>
      <c r="AL291" t="s">
        <v>720</v>
      </c>
      <c r="AM291">
        <v>2</v>
      </c>
      <c r="AN291">
        <v>0</v>
      </c>
      <c r="AO291" t="s">
        <v>719</v>
      </c>
      <c r="AP291" t="s">
        <v>701</v>
      </c>
      <c r="AQ291" t="s">
        <v>715</v>
      </c>
      <c r="AR291" t="s">
        <v>701</v>
      </c>
      <c r="AS291" t="s">
        <v>716</v>
      </c>
      <c r="AT291" t="s">
        <v>716</v>
      </c>
      <c r="AU291" t="s">
        <v>716</v>
      </c>
      <c r="AV291" t="s">
        <v>718</v>
      </c>
      <c r="AW291" t="s">
        <v>716</v>
      </c>
      <c r="AX291" t="s">
        <v>716</v>
      </c>
      <c r="AY291" t="s">
        <v>701</v>
      </c>
      <c r="AZ291" t="s">
        <v>701</v>
      </c>
      <c r="BA291" t="s">
        <v>716</v>
      </c>
      <c r="BB291" t="s">
        <v>718</v>
      </c>
      <c r="BC291" t="s">
        <v>718</v>
      </c>
      <c r="BD291" t="s">
        <v>43</v>
      </c>
      <c r="BE291" t="s">
        <v>68</v>
      </c>
      <c r="BF291" t="s">
        <v>58</v>
      </c>
      <c r="BG291" t="s">
        <v>59</v>
      </c>
      <c r="BH291" t="s">
        <v>60</v>
      </c>
      <c r="BI291" t="s">
        <v>35</v>
      </c>
      <c r="BJ291" t="s">
        <v>74</v>
      </c>
      <c r="BK291" t="s">
        <v>35</v>
      </c>
      <c r="BL291" t="s">
        <v>43</v>
      </c>
      <c r="BM291" t="s">
        <v>31</v>
      </c>
      <c r="BN291" t="s">
        <v>46</v>
      </c>
      <c r="BO291" t="s">
        <v>47</v>
      </c>
      <c r="BP291" t="s">
        <v>34</v>
      </c>
      <c r="BQ291" t="s">
        <v>35</v>
      </c>
      <c r="BR291" t="s">
        <v>699</v>
      </c>
      <c r="BS291" t="s">
        <v>699</v>
      </c>
      <c r="BT291" t="s">
        <v>699</v>
      </c>
      <c r="BU291" t="s">
        <v>699</v>
      </c>
      <c r="BV291" t="s">
        <v>699</v>
      </c>
      <c r="BW291" t="s">
        <v>699</v>
      </c>
      <c r="BX291" t="s">
        <v>700</v>
      </c>
      <c r="BY291" t="s">
        <v>696</v>
      </c>
      <c r="BZ291" t="s">
        <v>700</v>
      </c>
      <c r="CA291" t="s">
        <v>697</v>
      </c>
      <c r="CB291" t="s">
        <v>700</v>
      </c>
      <c r="CC291" t="s">
        <v>700</v>
      </c>
    </row>
    <row r="292" spans="1:81" ht="24" customHeight="1" x14ac:dyDescent="0.2">
      <c r="A292">
        <v>11743934858</v>
      </c>
      <c r="B292" s="12">
        <v>44011.939421296294</v>
      </c>
      <c r="C292" s="12">
        <v>44011.94599537037</v>
      </c>
      <c r="H292" t="s">
        <v>712</v>
      </c>
      <c r="I292" t="s">
        <v>711</v>
      </c>
      <c r="J292" t="s">
        <v>710</v>
      </c>
      <c r="K292" t="s">
        <v>709</v>
      </c>
      <c r="L292" t="s">
        <v>708</v>
      </c>
      <c r="N292" t="s">
        <v>717</v>
      </c>
      <c r="O292" t="s">
        <v>66</v>
      </c>
      <c r="P292" t="s">
        <v>706</v>
      </c>
      <c r="Q292" t="s">
        <v>702</v>
      </c>
      <c r="R292" t="s">
        <v>252</v>
      </c>
      <c r="S292" t="s">
        <v>732</v>
      </c>
      <c r="T292" t="s">
        <v>741</v>
      </c>
      <c r="U292" t="s">
        <v>38</v>
      </c>
      <c r="V292">
        <v>7</v>
      </c>
      <c r="W292" t="s">
        <v>703</v>
      </c>
      <c r="Y292" t="s">
        <v>39</v>
      </c>
      <c r="AA292">
        <v>2</v>
      </c>
      <c r="AB292" t="s">
        <v>38</v>
      </c>
      <c r="AC292" t="s">
        <v>722</v>
      </c>
      <c r="AD292" t="s">
        <v>721</v>
      </c>
      <c r="AE292" t="s">
        <v>726</v>
      </c>
      <c r="AF292" t="s">
        <v>721</v>
      </c>
      <c r="AG292" t="s">
        <v>722</v>
      </c>
      <c r="AH292" t="s">
        <v>726</v>
      </c>
      <c r="AI292" t="s">
        <v>721</v>
      </c>
      <c r="AJ292" t="s">
        <v>106</v>
      </c>
      <c r="AL292" t="s">
        <v>720</v>
      </c>
      <c r="AM292">
        <v>8</v>
      </c>
      <c r="AN292">
        <v>0</v>
      </c>
      <c r="AO292" t="s">
        <v>739</v>
      </c>
      <c r="AP292" t="s">
        <v>713</v>
      </c>
      <c r="AQ292" t="s">
        <v>713</v>
      </c>
      <c r="AR292" t="s">
        <v>701</v>
      </c>
      <c r="AS292" t="s">
        <v>701</v>
      </c>
      <c r="AT292" t="s">
        <v>701</v>
      </c>
      <c r="AU292" t="s">
        <v>716</v>
      </c>
      <c r="AV292" t="s">
        <v>718</v>
      </c>
      <c r="AW292" t="s">
        <v>718</v>
      </c>
      <c r="AX292" t="s">
        <v>701</v>
      </c>
      <c r="AY292" t="s">
        <v>713</v>
      </c>
      <c r="AZ292" t="s">
        <v>701</v>
      </c>
      <c r="BA292" t="s">
        <v>713</v>
      </c>
      <c r="BB292" t="s">
        <v>713</v>
      </c>
      <c r="BC292" t="s">
        <v>701</v>
      </c>
      <c r="BD292" t="s">
        <v>23</v>
      </c>
      <c r="BE292" t="s">
        <v>52</v>
      </c>
      <c r="BF292" t="s">
        <v>43</v>
      </c>
      <c r="BG292" t="s">
        <v>53</v>
      </c>
      <c r="BH292" t="s">
        <v>69</v>
      </c>
      <c r="BI292" t="s">
        <v>28</v>
      </c>
      <c r="BJ292" t="s">
        <v>28</v>
      </c>
      <c r="BK292" t="s">
        <v>43</v>
      </c>
      <c r="BL292" t="s">
        <v>43</v>
      </c>
      <c r="BM292" t="s">
        <v>31</v>
      </c>
      <c r="BN292" t="s">
        <v>80</v>
      </c>
      <c r="BO292" t="s">
        <v>54</v>
      </c>
      <c r="BP292" t="s">
        <v>43</v>
      </c>
      <c r="BQ292" t="s">
        <v>49</v>
      </c>
      <c r="BR292" t="s">
        <v>696</v>
      </c>
      <c r="BS292" t="s">
        <v>698</v>
      </c>
      <c r="BT292" t="s">
        <v>697</v>
      </c>
      <c r="BU292" t="s">
        <v>698</v>
      </c>
      <c r="BV292" t="s">
        <v>700</v>
      </c>
      <c r="BW292" t="s">
        <v>700</v>
      </c>
      <c r="BX292" t="s">
        <v>698</v>
      </c>
      <c r="BY292" t="s">
        <v>965</v>
      </c>
      <c r="BZ292" t="s">
        <v>965</v>
      </c>
      <c r="CA292" t="s">
        <v>697</v>
      </c>
      <c r="CB292" t="s">
        <v>697</v>
      </c>
      <c r="CC292" t="s">
        <v>697</v>
      </c>
    </row>
    <row r="293" spans="1:81" ht="24" customHeight="1" x14ac:dyDescent="0.2">
      <c r="A293">
        <v>11743928400</v>
      </c>
      <c r="B293" s="12">
        <v>44011.938067129631</v>
      </c>
      <c r="C293" s="12">
        <v>44011.94363425926</v>
      </c>
      <c r="H293" t="s">
        <v>712</v>
      </c>
      <c r="I293" t="s">
        <v>711</v>
      </c>
      <c r="J293" t="s">
        <v>710</v>
      </c>
      <c r="K293" t="s">
        <v>709</v>
      </c>
      <c r="L293" t="s">
        <v>708</v>
      </c>
      <c r="N293" t="s">
        <v>717</v>
      </c>
      <c r="O293" t="s">
        <v>66</v>
      </c>
      <c r="P293" t="s">
        <v>706</v>
      </c>
      <c r="Q293" t="s">
        <v>702</v>
      </c>
      <c r="R293" t="s">
        <v>195</v>
      </c>
      <c r="S293" t="s">
        <v>732</v>
      </c>
      <c r="T293" t="s">
        <v>716</v>
      </c>
      <c r="U293" t="s">
        <v>702</v>
      </c>
      <c r="V293">
        <v>8</v>
      </c>
      <c r="W293" t="s">
        <v>703</v>
      </c>
      <c r="Y293" t="s">
        <v>740</v>
      </c>
      <c r="Z293" t="s">
        <v>831</v>
      </c>
      <c r="AA293">
        <v>2</v>
      </c>
      <c r="AB293" t="s">
        <v>702</v>
      </c>
      <c r="AC293" t="s">
        <v>698</v>
      </c>
      <c r="AD293" t="s">
        <v>698</v>
      </c>
      <c r="AE293" t="s">
        <v>698</v>
      </c>
      <c r="AF293" t="s">
        <v>698</v>
      </c>
      <c r="AG293" t="s">
        <v>698</v>
      </c>
      <c r="AH293" t="s">
        <v>698</v>
      </c>
      <c r="AI293" t="s">
        <v>698</v>
      </c>
      <c r="AP293" t="s">
        <v>714</v>
      </c>
      <c r="AQ293" t="s">
        <v>701</v>
      </c>
      <c r="AR293" t="s">
        <v>701</v>
      </c>
      <c r="AS293" t="s">
        <v>701</v>
      </c>
      <c r="AT293" t="s">
        <v>701</v>
      </c>
      <c r="AU293" t="s">
        <v>701</v>
      </c>
      <c r="AV293" t="s">
        <v>715</v>
      </c>
      <c r="AW293" t="s">
        <v>715</v>
      </c>
      <c r="AX293" t="s">
        <v>701</v>
      </c>
      <c r="AY293" t="s">
        <v>713</v>
      </c>
      <c r="AZ293" t="s">
        <v>713</v>
      </c>
      <c r="BA293" t="s">
        <v>713</v>
      </c>
      <c r="BB293" t="s">
        <v>713</v>
      </c>
      <c r="BC293" t="s">
        <v>713</v>
      </c>
      <c r="BD293" t="s">
        <v>908</v>
      </c>
      <c r="BE293" t="s">
        <v>52</v>
      </c>
      <c r="BF293" t="s">
        <v>43</v>
      </c>
      <c r="BG293" t="s">
        <v>53</v>
      </c>
      <c r="BH293" t="s">
        <v>69</v>
      </c>
      <c r="BI293" t="s">
        <v>35</v>
      </c>
      <c r="BJ293" t="s">
        <v>74</v>
      </c>
      <c r="BK293" t="s">
        <v>29</v>
      </c>
      <c r="BL293" t="s">
        <v>43</v>
      </c>
      <c r="BM293" t="s">
        <v>31</v>
      </c>
      <c r="BN293" t="s">
        <v>43</v>
      </c>
      <c r="BO293" t="s">
        <v>70</v>
      </c>
      <c r="BP293" t="s">
        <v>43</v>
      </c>
      <c r="BQ293" t="s">
        <v>71</v>
      </c>
      <c r="BR293" t="s">
        <v>697</v>
      </c>
      <c r="BS293" t="s">
        <v>700</v>
      </c>
      <c r="BT293" t="s">
        <v>697</v>
      </c>
      <c r="BU293" t="s">
        <v>700</v>
      </c>
      <c r="BV293" t="s">
        <v>697</v>
      </c>
      <c r="BW293" t="s">
        <v>700</v>
      </c>
      <c r="BX293" t="s">
        <v>698</v>
      </c>
      <c r="BY293" t="s">
        <v>696</v>
      </c>
      <c r="BZ293" t="s">
        <v>696</v>
      </c>
      <c r="CA293" t="s">
        <v>698</v>
      </c>
      <c r="CB293" t="s">
        <v>696</v>
      </c>
      <c r="CC293" t="s">
        <v>696</v>
      </c>
    </row>
    <row r="294" spans="1:81" ht="24" customHeight="1" x14ac:dyDescent="0.2">
      <c r="A294">
        <v>11743897010</v>
      </c>
      <c r="B294" s="12">
        <v>44011.931539351855</v>
      </c>
      <c r="C294" s="12">
        <v>44011.936296296299</v>
      </c>
      <c r="H294" t="s">
        <v>712</v>
      </c>
      <c r="I294" t="s">
        <v>711</v>
      </c>
      <c r="J294" t="s">
        <v>710</v>
      </c>
      <c r="K294" t="s">
        <v>709</v>
      </c>
      <c r="L294" t="s">
        <v>708</v>
      </c>
      <c r="N294" t="s">
        <v>707</v>
      </c>
      <c r="O294" t="s">
        <v>66</v>
      </c>
      <c r="P294" t="s">
        <v>706</v>
      </c>
      <c r="R294" t="s">
        <v>124</v>
      </c>
      <c r="S294" t="s">
        <v>732</v>
      </c>
      <c r="T294" t="s">
        <v>716</v>
      </c>
      <c r="U294" t="s">
        <v>702</v>
      </c>
      <c r="V294">
        <v>5</v>
      </c>
      <c r="W294" t="s">
        <v>703</v>
      </c>
      <c r="Y294" t="s">
        <v>39</v>
      </c>
      <c r="AA294">
        <v>4</v>
      </c>
      <c r="AB294" t="s">
        <v>702</v>
      </c>
      <c r="AC294" t="s">
        <v>738</v>
      </c>
      <c r="AD294" t="s">
        <v>726</v>
      </c>
      <c r="AE294" t="s">
        <v>727</v>
      </c>
      <c r="AF294" t="s">
        <v>726</v>
      </c>
      <c r="AG294" t="s">
        <v>726</v>
      </c>
      <c r="AH294" t="s">
        <v>721</v>
      </c>
      <c r="AI294" t="s">
        <v>721</v>
      </c>
      <c r="AP294" t="s">
        <v>718</v>
      </c>
      <c r="AQ294" t="s">
        <v>718</v>
      </c>
      <c r="AR294" t="s">
        <v>718</v>
      </c>
      <c r="AS294" t="s">
        <v>715</v>
      </c>
      <c r="AT294" t="s">
        <v>714</v>
      </c>
      <c r="AU294" t="s">
        <v>718</v>
      </c>
      <c r="AV294" t="s">
        <v>718</v>
      </c>
      <c r="AW294" t="s">
        <v>718</v>
      </c>
      <c r="AX294" t="s">
        <v>716</v>
      </c>
      <c r="AY294" t="s">
        <v>714</v>
      </c>
      <c r="AZ294" t="s">
        <v>714</v>
      </c>
      <c r="BA294" t="s">
        <v>718</v>
      </c>
      <c r="BB294" t="s">
        <v>718</v>
      </c>
      <c r="BC294" t="s">
        <v>718</v>
      </c>
      <c r="BD294" t="s">
        <v>23</v>
      </c>
      <c r="BE294" t="s">
        <v>52</v>
      </c>
      <c r="BF294" t="s">
        <v>25</v>
      </c>
      <c r="BG294" t="s">
        <v>59</v>
      </c>
      <c r="BH294" t="s">
        <v>23</v>
      </c>
      <c r="BI294" t="s">
        <v>28</v>
      </c>
      <c r="BJ294" t="s">
        <v>28</v>
      </c>
      <c r="BK294" t="s">
        <v>35</v>
      </c>
      <c r="BL294" t="s">
        <v>64</v>
      </c>
      <c r="BM294" t="s">
        <v>63</v>
      </c>
      <c r="BN294" t="s">
        <v>32</v>
      </c>
      <c r="BO294" t="s">
        <v>54</v>
      </c>
      <c r="BP294" t="s">
        <v>64</v>
      </c>
      <c r="BQ294" t="s">
        <v>35</v>
      </c>
      <c r="BR294" t="s">
        <v>700</v>
      </c>
      <c r="BS294" t="s">
        <v>699</v>
      </c>
      <c r="BT294" t="s">
        <v>700</v>
      </c>
      <c r="BU294" t="s">
        <v>697</v>
      </c>
      <c r="BV294" t="s">
        <v>700</v>
      </c>
      <c r="BW294" t="s">
        <v>697</v>
      </c>
      <c r="BX294" t="s">
        <v>697</v>
      </c>
      <c r="BY294" t="s">
        <v>965</v>
      </c>
      <c r="BZ294" t="s">
        <v>698</v>
      </c>
      <c r="CA294" t="s">
        <v>696</v>
      </c>
      <c r="CB294" t="s">
        <v>700</v>
      </c>
      <c r="CC294" t="s">
        <v>700</v>
      </c>
    </row>
    <row r="295" spans="1:81" ht="24" customHeight="1" x14ac:dyDescent="0.2">
      <c r="A295">
        <v>11743795930</v>
      </c>
      <c r="B295" s="12">
        <v>44011.91202546296</v>
      </c>
      <c r="C295" s="12">
        <v>44011.914849537039</v>
      </c>
      <c r="H295" t="s">
        <v>712</v>
      </c>
      <c r="I295" t="s">
        <v>711</v>
      </c>
      <c r="J295" t="s">
        <v>710</v>
      </c>
      <c r="K295" t="s">
        <v>709</v>
      </c>
      <c r="L295" t="s">
        <v>708</v>
      </c>
      <c r="N295" t="s">
        <v>717</v>
      </c>
      <c r="O295" t="s">
        <v>66</v>
      </c>
      <c r="P295" t="s">
        <v>706</v>
      </c>
      <c r="Q295" t="s">
        <v>38</v>
      </c>
      <c r="R295" t="s">
        <v>253</v>
      </c>
      <c r="S295" t="s">
        <v>732</v>
      </c>
      <c r="T295" t="s">
        <v>728</v>
      </c>
      <c r="U295" t="s">
        <v>702</v>
      </c>
      <c r="V295">
        <v>6</v>
      </c>
      <c r="W295" t="s">
        <v>703</v>
      </c>
      <c r="Y295">
        <v>0</v>
      </c>
      <c r="AA295">
        <v>6</v>
      </c>
      <c r="AB295" t="s">
        <v>38</v>
      </c>
      <c r="AC295" t="s">
        <v>726</v>
      </c>
      <c r="AD295" t="s">
        <v>722</v>
      </c>
      <c r="AE295" t="s">
        <v>722</v>
      </c>
      <c r="AF295" t="s">
        <v>726</v>
      </c>
      <c r="AG295" t="s">
        <v>726</v>
      </c>
      <c r="AH295" t="s">
        <v>722</v>
      </c>
      <c r="AI295" t="s">
        <v>721</v>
      </c>
    </row>
    <row r="296" spans="1:81" ht="24" customHeight="1" x14ac:dyDescent="0.2">
      <c r="A296">
        <v>11743736149</v>
      </c>
      <c r="B296" s="12">
        <v>44011.901145833333</v>
      </c>
      <c r="C296" s="12">
        <v>44011.908113425925</v>
      </c>
      <c r="H296" t="s">
        <v>712</v>
      </c>
      <c r="I296" t="s">
        <v>711</v>
      </c>
      <c r="J296" t="s">
        <v>710</v>
      </c>
      <c r="K296" t="s">
        <v>709</v>
      </c>
      <c r="L296" t="s">
        <v>708</v>
      </c>
      <c r="N296" t="s">
        <v>717</v>
      </c>
      <c r="O296" t="s">
        <v>20</v>
      </c>
      <c r="P296" t="s">
        <v>706</v>
      </c>
      <c r="Q296" t="s">
        <v>730</v>
      </c>
      <c r="R296" t="s">
        <v>254</v>
      </c>
      <c r="S296" t="s">
        <v>705</v>
      </c>
      <c r="T296" t="s">
        <v>716</v>
      </c>
      <c r="U296" t="s">
        <v>38</v>
      </c>
      <c r="V296">
        <v>7</v>
      </c>
      <c r="W296" t="s">
        <v>703</v>
      </c>
      <c r="Y296" t="s">
        <v>99</v>
      </c>
      <c r="AA296">
        <v>5</v>
      </c>
      <c r="AB296" t="s">
        <v>38</v>
      </c>
      <c r="AC296" t="s">
        <v>721</v>
      </c>
      <c r="AD296" t="s">
        <v>726</v>
      </c>
      <c r="AE296" t="s">
        <v>727</v>
      </c>
      <c r="AF296" t="s">
        <v>699</v>
      </c>
      <c r="AG296" t="s">
        <v>721</v>
      </c>
      <c r="AH296" t="s">
        <v>721</v>
      </c>
      <c r="AI296" t="s">
        <v>721</v>
      </c>
      <c r="AJ296" t="s">
        <v>106</v>
      </c>
      <c r="AL296" t="s">
        <v>720</v>
      </c>
      <c r="AM296">
        <v>15</v>
      </c>
      <c r="AN296">
        <v>0</v>
      </c>
      <c r="AO296" t="s">
        <v>739</v>
      </c>
      <c r="AP296" t="s">
        <v>701</v>
      </c>
      <c r="AQ296" t="s">
        <v>715</v>
      </c>
      <c r="AR296" t="s">
        <v>715</v>
      </c>
      <c r="AS296" t="s">
        <v>701</v>
      </c>
      <c r="AT296" t="s">
        <v>701</v>
      </c>
      <c r="AU296" t="s">
        <v>715</v>
      </c>
      <c r="AV296" t="s">
        <v>715</v>
      </c>
      <c r="AW296" t="s">
        <v>715</v>
      </c>
      <c r="AX296" t="s">
        <v>715</v>
      </c>
      <c r="AY296" t="s">
        <v>715</v>
      </c>
      <c r="AZ296" t="s">
        <v>713</v>
      </c>
      <c r="BA296" t="s">
        <v>701</v>
      </c>
      <c r="BB296" t="s">
        <v>715</v>
      </c>
      <c r="BC296" t="s">
        <v>715</v>
      </c>
      <c r="BD296" t="s">
        <v>908</v>
      </c>
      <c r="BE296" t="s">
        <v>52</v>
      </c>
      <c r="BF296" t="s">
        <v>25</v>
      </c>
      <c r="BG296" t="s">
        <v>53</v>
      </c>
      <c r="BH296" t="s">
        <v>23</v>
      </c>
      <c r="BI296" t="s">
        <v>35</v>
      </c>
      <c r="BJ296" t="s">
        <v>74</v>
      </c>
      <c r="BK296" t="s">
        <v>43</v>
      </c>
      <c r="BL296" t="s">
        <v>30</v>
      </c>
      <c r="BM296" t="s">
        <v>31</v>
      </c>
      <c r="BN296" t="s">
        <v>46</v>
      </c>
      <c r="BO296" t="s">
        <v>33</v>
      </c>
      <c r="BP296" t="s">
        <v>64</v>
      </c>
      <c r="BQ296" t="s">
        <v>71</v>
      </c>
      <c r="BR296" t="s">
        <v>697</v>
      </c>
      <c r="BS296" t="s">
        <v>699</v>
      </c>
      <c r="BT296" t="s">
        <v>699</v>
      </c>
      <c r="BU296" t="s">
        <v>700</v>
      </c>
      <c r="BV296" t="s">
        <v>697</v>
      </c>
      <c r="BW296" t="s">
        <v>699</v>
      </c>
      <c r="BX296" t="s">
        <v>698</v>
      </c>
      <c r="BY296" t="s">
        <v>698</v>
      </c>
      <c r="BZ296" t="s">
        <v>697</v>
      </c>
      <c r="CA296" t="s">
        <v>700</v>
      </c>
      <c r="CB296" t="s">
        <v>696</v>
      </c>
      <c r="CC296" t="s">
        <v>696</v>
      </c>
    </row>
    <row r="297" spans="1:81" ht="24" customHeight="1" x14ac:dyDescent="0.2">
      <c r="A297">
        <v>11743713891</v>
      </c>
      <c r="B297" s="12">
        <v>44011.897245370368</v>
      </c>
      <c r="C297" s="12">
        <v>44011.902187500003</v>
      </c>
      <c r="H297" t="s">
        <v>712</v>
      </c>
      <c r="I297" t="s">
        <v>711</v>
      </c>
      <c r="J297" t="s">
        <v>710</v>
      </c>
      <c r="K297" t="s">
        <v>709</v>
      </c>
      <c r="L297" t="s">
        <v>708</v>
      </c>
      <c r="N297" t="s">
        <v>707</v>
      </c>
      <c r="O297" t="s">
        <v>66</v>
      </c>
      <c r="P297" t="s">
        <v>706</v>
      </c>
      <c r="Q297" t="s">
        <v>830</v>
      </c>
      <c r="R297" t="s">
        <v>119</v>
      </c>
      <c r="S297" t="s">
        <v>732</v>
      </c>
      <c r="T297" t="s">
        <v>716</v>
      </c>
      <c r="U297" t="s">
        <v>702</v>
      </c>
      <c r="V297">
        <v>6.5</v>
      </c>
      <c r="W297" t="s">
        <v>703</v>
      </c>
      <c r="Y297" t="s">
        <v>39</v>
      </c>
      <c r="AA297">
        <v>4</v>
      </c>
      <c r="AB297" t="s">
        <v>702</v>
      </c>
      <c r="AC297" t="s">
        <v>726</v>
      </c>
      <c r="AD297" t="s">
        <v>726</v>
      </c>
      <c r="AE297" t="s">
        <v>726</v>
      </c>
      <c r="AF297" t="s">
        <v>726</v>
      </c>
      <c r="AG297" t="s">
        <v>722</v>
      </c>
      <c r="AH297" t="s">
        <v>727</v>
      </c>
      <c r="AI297" t="s">
        <v>721</v>
      </c>
      <c r="AP297" t="s">
        <v>715</v>
      </c>
      <c r="AQ297" t="s">
        <v>713</v>
      </c>
      <c r="AR297" t="s">
        <v>701</v>
      </c>
      <c r="AS297" t="s">
        <v>701</v>
      </c>
      <c r="AT297" t="s">
        <v>701</v>
      </c>
      <c r="AU297" t="s">
        <v>713</v>
      </c>
      <c r="AV297" t="s">
        <v>713</v>
      </c>
      <c r="AW297" t="s">
        <v>715</v>
      </c>
      <c r="AX297" t="s">
        <v>713</v>
      </c>
      <c r="AY297" t="s">
        <v>701</v>
      </c>
      <c r="AZ297" t="s">
        <v>715</v>
      </c>
      <c r="BA297" t="s">
        <v>715</v>
      </c>
      <c r="BB297" t="s">
        <v>715</v>
      </c>
      <c r="BC297" t="s">
        <v>715</v>
      </c>
      <c r="BD297" t="s">
        <v>23</v>
      </c>
      <c r="BE297" t="s">
        <v>68</v>
      </c>
      <c r="BF297" t="s">
        <v>43</v>
      </c>
      <c r="BG297" t="s">
        <v>59</v>
      </c>
      <c r="BH297" t="s">
        <v>23</v>
      </c>
      <c r="BI297" t="s">
        <v>41</v>
      </c>
      <c r="BJ297" t="s">
        <v>74</v>
      </c>
      <c r="BK297" t="s">
        <v>43</v>
      </c>
      <c r="BL297" t="s">
        <v>43</v>
      </c>
      <c r="BM297" t="s">
        <v>45</v>
      </c>
      <c r="BN297" t="s">
        <v>32</v>
      </c>
      <c r="BO297" t="s">
        <v>70</v>
      </c>
      <c r="BP297" t="s">
        <v>43</v>
      </c>
      <c r="BQ297" t="s">
        <v>35</v>
      </c>
      <c r="BR297" t="s">
        <v>697</v>
      </c>
      <c r="BS297" t="s">
        <v>700</v>
      </c>
      <c r="BT297" t="s">
        <v>697</v>
      </c>
      <c r="BU297" t="s">
        <v>700</v>
      </c>
      <c r="BV297" t="s">
        <v>697</v>
      </c>
      <c r="BW297" t="s">
        <v>700</v>
      </c>
      <c r="BX297" t="s">
        <v>700</v>
      </c>
      <c r="BY297" t="s">
        <v>696</v>
      </c>
      <c r="BZ297" t="s">
        <v>697</v>
      </c>
      <c r="CA297" t="s">
        <v>700</v>
      </c>
      <c r="CB297" t="s">
        <v>965</v>
      </c>
      <c r="CC297" t="s">
        <v>965</v>
      </c>
    </row>
    <row r="298" spans="1:81" ht="24" customHeight="1" x14ac:dyDescent="0.2">
      <c r="A298">
        <v>11743700614</v>
      </c>
      <c r="B298" s="12">
        <v>44011.895046296297</v>
      </c>
      <c r="C298" s="12">
        <v>44011.899189814816</v>
      </c>
      <c r="H298" t="s">
        <v>712</v>
      </c>
      <c r="N298" t="s">
        <v>717</v>
      </c>
      <c r="O298" t="s">
        <v>66</v>
      </c>
      <c r="P298" t="s">
        <v>706</v>
      </c>
      <c r="Q298" t="s">
        <v>702</v>
      </c>
      <c r="R298" t="s">
        <v>255</v>
      </c>
      <c r="S298" t="s">
        <v>732</v>
      </c>
      <c r="T298" t="s">
        <v>741</v>
      </c>
      <c r="U298" t="s">
        <v>702</v>
      </c>
      <c r="V298">
        <v>6.5</v>
      </c>
      <c r="W298" t="s">
        <v>703</v>
      </c>
      <c r="Y298" t="s">
        <v>39</v>
      </c>
      <c r="AA298">
        <v>2</v>
      </c>
      <c r="AB298" t="s">
        <v>702</v>
      </c>
      <c r="AC298" t="s">
        <v>726</v>
      </c>
      <c r="AD298" t="s">
        <v>726</v>
      </c>
      <c r="AE298" t="s">
        <v>699</v>
      </c>
      <c r="AF298" t="s">
        <v>699</v>
      </c>
      <c r="AG298" t="s">
        <v>699</v>
      </c>
      <c r="AH298" t="s">
        <v>738</v>
      </c>
      <c r="AI298" t="s">
        <v>726</v>
      </c>
      <c r="AP298" t="s">
        <v>701</v>
      </c>
      <c r="AQ298" t="s">
        <v>701</v>
      </c>
      <c r="AR298" t="s">
        <v>701</v>
      </c>
      <c r="AS298" t="s">
        <v>714</v>
      </c>
      <c r="AT298" t="s">
        <v>701</v>
      </c>
      <c r="AU298" t="s">
        <v>701</v>
      </c>
      <c r="AV298" t="s">
        <v>701</v>
      </c>
      <c r="AW298" t="s">
        <v>701</v>
      </c>
      <c r="AX298" t="s">
        <v>713</v>
      </c>
      <c r="AY298" t="s">
        <v>713</v>
      </c>
      <c r="AZ298" t="s">
        <v>713</v>
      </c>
      <c r="BA298" t="s">
        <v>713</v>
      </c>
      <c r="BB298" t="s">
        <v>713</v>
      </c>
      <c r="BC298" t="s">
        <v>713</v>
      </c>
      <c r="BD298" t="s">
        <v>908</v>
      </c>
      <c r="BE298" t="s">
        <v>68</v>
      </c>
      <c r="BF298" t="s">
        <v>43</v>
      </c>
      <c r="BG298" t="s">
        <v>59</v>
      </c>
      <c r="BH298" t="s">
        <v>69</v>
      </c>
      <c r="BI298" t="s">
        <v>41</v>
      </c>
      <c r="BJ298" t="s">
        <v>61</v>
      </c>
      <c r="BK298" t="s">
        <v>35</v>
      </c>
      <c r="BL298" t="s">
        <v>43</v>
      </c>
      <c r="BM298" t="s">
        <v>45</v>
      </c>
      <c r="BN298" t="s">
        <v>43</v>
      </c>
      <c r="BO298" t="s">
        <v>70</v>
      </c>
      <c r="BP298" t="s">
        <v>43</v>
      </c>
      <c r="BQ298" t="s">
        <v>71</v>
      </c>
      <c r="BR298" t="s">
        <v>696</v>
      </c>
      <c r="BS298" t="s">
        <v>698</v>
      </c>
      <c r="BT298" t="s">
        <v>696</v>
      </c>
      <c r="BU298" t="s">
        <v>698</v>
      </c>
      <c r="BV298" t="s">
        <v>696</v>
      </c>
      <c r="BW298" t="s">
        <v>698</v>
      </c>
      <c r="BX298" t="s">
        <v>698</v>
      </c>
      <c r="BY298" t="s">
        <v>697</v>
      </c>
      <c r="BZ298" t="s">
        <v>700</v>
      </c>
      <c r="CA298" t="s">
        <v>698</v>
      </c>
      <c r="CB298" t="s">
        <v>696</v>
      </c>
      <c r="CC298" t="s">
        <v>696</v>
      </c>
    </row>
    <row r="299" spans="1:81" ht="24" customHeight="1" x14ac:dyDescent="0.2">
      <c r="A299">
        <v>11743676047</v>
      </c>
      <c r="B299" s="12">
        <v>44011.890243055554</v>
      </c>
      <c r="C299" s="12">
        <v>44011.894733796296</v>
      </c>
      <c r="H299" t="s">
        <v>712</v>
      </c>
      <c r="I299" t="s">
        <v>711</v>
      </c>
      <c r="J299" t="s">
        <v>710</v>
      </c>
      <c r="K299" t="s">
        <v>709</v>
      </c>
      <c r="L299" t="s">
        <v>708</v>
      </c>
      <c r="N299" t="s">
        <v>717</v>
      </c>
      <c r="O299" t="s">
        <v>66</v>
      </c>
      <c r="P299" t="s">
        <v>706</v>
      </c>
      <c r="Q299" t="s">
        <v>702</v>
      </c>
      <c r="R299" t="s">
        <v>103</v>
      </c>
      <c r="S299" t="s">
        <v>732</v>
      </c>
      <c r="T299" t="s">
        <v>716</v>
      </c>
      <c r="U299" t="s">
        <v>702</v>
      </c>
      <c r="V299">
        <v>6.5</v>
      </c>
      <c r="W299" t="s">
        <v>703</v>
      </c>
      <c r="Y299" t="s">
        <v>51</v>
      </c>
      <c r="AA299">
        <v>4</v>
      </c>
      <c r="AB299" t="s">
        <v>702</v>
      </c>
      <c r="AC299" t="s">
        <v>726</v>
      </c>
      <c r="AD299" t="s">
        <v>726</v>
      </c>
      <c r="AE299" t="s">
        <v>698</v>
      </c>
      <c r="AF299" t="s">
        <v>727</v>
      </c>
      <c r="AG299" t="s">
        <v>738</v>
      </c>
      <c r="AH299" t="s">
        <v>726</v>
      </c>
      <c r="AI299" t="s">
        <v>722</v>
      </c>
      <c r="AP299" t="s">
        <v>715</v>
      </c>
      <c r="AQ299" t="s">
        <v>715</v>
      </c>
      <c r="AR299" t="s">
        <v>715</v>
      </c>
      <c r="AS299" t="s">
        <v>718</v>
      </c>
      <c r="AT299" t="s">
        <v>715</v>
      </c>
      <c r="AU299" t="s">
        <v>716</v>
      </c>
      <c r="AV299" t="s">
        <v>701</v>
      </c>
      <c r="AW299" t="s">
        <v>718</v>
      </c>
      <c r="AX299" t="s">
        <v>715</v>
      </c>
      <c r="AY299" t="s">
        <v>713</v>
      </c>
      <c r="AZ299" t="s">
        <v>713</v>
      </c>
      <c r="BA299" t="s">
        <v>715</v>
      </c>
      <c r="BB299" t="s">
        <v>713</v>
      </c>
      <c r="BC299" t="s">
        <v>715</v>
      </c>
      <c r="BD299" t="s">
        <v>908</v>
      </c>
      <c r="BE299" t="s">
        <v>68</v>
      </c>
      <c r="BF299" t="s">
        <v>58</v>
      </c>
      <c r="BG299" t="s">
        <v>59</v>
      </c>
      <c r="BH299" t="s">
        <v>69</v>
      </c>
      <c r="BI299" t="s">
        <v>35</v>
      </c>
      <c r="BJ299" t="s">
        <v>74</v>
      </c>
      <c r="BK299" t="s">
        <v>35</v>
      </c>
      <c r="BL299" t="s">
        <v>43</v>
      </c>
      <c r="BM299" t="s">
        <v>31</v>
      </c>
      <c r="BN299" t="s">
        <v>46</v>
      </c>
      <c r="BO299" t="s">
        <v>70</v>
      </c>
      <c r="BP299" t="s">
        <v>43</v>
      </c>
      <c r="BQ299" t="s">
        <v>35</v>
      </c>
      <c r="BR299" t="s">
        <v>697</v>
      </c>
      <c r="BS299" t="s">
        <v>699</v>
      </c>
      <c r="BT299" t="s">
        <v>697</v>
      </c>
      <c r="BU299" t="s">
        <v>699</v>
      </c>
      <c r="BV299" t="s">
        <v>697</v>
      </c>
      <c r="BW299" t="s">
        <v>700</v>
      </c>
      <c r="BX299" t="s">
        <v>965</v>
      </c>
      <c r="BY299" t="s">
        <v>696</v>
      </c>
      <c r="BZ299" t="s">
        <v>696</v>
      </c>
      <c r="CA299" t="s">
        <v>698</v>
      </c>
      <c r="CB299" t="s">
        <v>696</v>
      </c>
      <c r="CC299" t="s">
        <v>696</v>
      </c>
    </row>
    <row r="300" spans="1:81" ht="24" customHeight="1" x14ac:dyDescent="0.2">
      <c r="A300">
        <v>11743665108</v>
      </c>
      <c r="B300" s="12">
        <v>44011.888402777775</v>
      </c>
      <c r="C300" s="12">
        <v>44011.893206018518</v>
      </c>
      <c r="H300" t="s">
        <v>712</v>
      </c>
      <c r="I300" t="s">
        <v>711</v>
      </c>
      <c r="J300" t="s">
        <v>710</v>
      </c>
      <c r="K300" t="s">
        <v>709</v>
      </c>
      <c r="L300" t="s">
        <v>708</v>
      </c>
      <c r="N300" t="s">
        <v>707</v>
      </c>
      <c r="O300" t="s">
        <v>36</v>
      </c>
      <c r="P300" t="s">
        <v>706</v>
      </c>
      <c r="Q300" t="s">
        <v>702</v>
      </c>
      <c r="R300" t="s">
        <v>256</v>
      </c>
      <c r="S300" t="s">
        <v>732</v>
      </c>
      <c r="T300" t="s">
        <v>716</v>
      </c>
      <c r="U300" t="s">
        <v>38</v>
      </c>
      <c r="V300">
        <v>7</v>
      </c>
      <c r="W300" t="s">
        <v>703</v>
      </c>
      <c r="Y300" t="s">
        <v>93</v>
      </c>
      <c r="AA300">
        <v>3</v>
      </c>
      <c r="AB300" t="s">
        <v>38</v>
      </c>
      <c r="AC300" t="s">
        <v>721</v>
      </c>
      <c r="AD300" t="s">
        <v>721</v>
      </c>
      <c r="AE300" t="s">
        <v>726</v>
      </c>
      <c r="AF300" t="s">
        <v>721</v>
      </c>
      <c r="AG300" t="s">
        <v>722</v>
      </c>
      <c r="AH300" t="s">
        <v>721</v>
      </c>
      <c r="AI300" t="s">
        <v>721</v>
      </c>
      <c r="AJ300" t="s">
        <v>106</v>
      </c>
      <c r="AL300" t="s">
        <v>743</v>
      </c>
      <c r="AM300">
        <v>10</v>
      </c>
      <c r="AN300">
        <v>1</v>
      </c>
      <c r="AO300" t="s">
        <v>739</v>
      </c>
      <c r="AP300" t="s">
        <v>715</v>
      </c>
      <c r="AQ300" t="s">
        <v>715</v>
      </c>
      <c r="AR300" t="s">
        <v>714</v>
      </c>
      <c r="AS300" t="s">
        <v>714</v>
      </c>
      <c r="AT300" t="s">
        <v>714</v>
      </c>
      <c r="AU300" t="s">
        <v>718</v>
      </c>
      <c r="AV300" t="s">
        <v>718</v>
      </c>
      <c r="AW300" t="s">
        <v>718</v>
      </c>
      <c r="AX300" t="s">
        <v>715</v>
      </c>
      <c r="AY300" t="s">
        <v>701</v>
      </c>
      <c r="AZ300" t="s">
        <v>713</v>
      </c>
      <c r="BA300" t="s">
        <v>714</v>
      </c>
      <c r="BB300" t="s">
        <v>701</v>
      </c>
      <c r="BC300" t="s">
        <v>701</v>
      </c>
      <c r="BD300" t="s">
        <v>23</v>
      </c>
      <c r="BE300" t="s">
        <v>68</v>
      </c>
      <c r="BF300" t="s">
        <v>58</v>
      </c>
      <c r="BG300" t="s">
        <v>59</v>
      </c>
      <c r="BH300" t="s">
        <v>69</v>
      </c>
      <c r="BI300" t="s">
        <v>35</v>
      </c>
      <c r="BJ300" t="s">
        <v>28</v>
      </c>
      <c r="BK300" t="s">
        <v>35</v>
      </c>
      <c r="BL300" t="s">
        <v>43</v>
      </c>
      <c r="BM300" t="s">
        <v>45</v>
      </c>
      <c r="BN300" t="s">
        <v>80</v>
      </c>
      <c r="BO300" t="s">
        <v>70</v>
      </c>
      <c r="BP300" t="s">
        <v>43</v>
      </c>
      <c r="BQ300" t="s">
        <v>35</v>
      </c>
      <c r="BR300" t="s">
        <v>696</v>
      </c>
      <c r="BS300" t="s">
        <v>698</v>
      </c>
      <c r="BT300" t="s">
        <v>697</v>
      </c>
      <c r="BU300" t="s">
        <v>698</v>
      </c>
      <c r="BV300" t="s">
        <v>697</v>
      </c>
      <c r="BW300" t="s">
        <v>700</v>
      </c>
      <c r="BX300" t="s">
        <v>965</v>
      </c>
      <c r="BY300" t="s">
        <v>965</v>
      </c>
      <c r="BZ300" t="s">
        <v>696</v>
      </c>
      <c r="CA300" t="s">
        <v>698</v>
      </c>
      <c r="CB300" t="s">
        <v>696</v>
      </c>
      <c r="CC300" t="s">
        <v>697</v>
      </c>
    </row>
    <row r="301" spans="1:81" ht="24" customHeight="1" x14ac:dyDescent="0.2">
      <c r="A301">
        <v>11743590210</v>
      </c>
      <c r="B301" s="12">
        <v>44011.875196759262</v>
      </c>
      <c r="C301" s="12">
        <v>44011.879444444443</v>
      </c>
      <c r="H301" t="s">
        <v>712</v>
      </c>
      <c r="I301" t="s">
        <v>711</v>
      </c>
      <c r="J301" t="s">
        <v>710</v>
      </c>
      <c r="K301" t="s">
        <v>709</v>
      </c>
      <c r="L301" t="s">
        <v>708</v>
      </c>
      <c r="N301" t="s">
        <v>707</v>
      </c>
      <c r="O301" t="s">
        <v>20</v>
      </c>
      <c r="P301" t="s">
        <v>706</v>
      </c>
      <c r="R301" t="s">
        <v>119</v>
      </c>
      <c r="S301" t="s">
        <v>732</v>
      </c>
      <c r="T301" t="s">
        <v>716</v>
      </c>
      <c r="U301" t="s">
        <v>38</v>
      </c>
      <c r="V301">
        <v>7.5</v>
      </c>
      <c r="W301" t="s">
        <v>703</v>
      </c>
      <c r="Y301" t="s">
        <v>99</v>
      </c>
      <c r="AA301">
        <v>3</v>
      </c>
      <c r="AB301" t="s">
        <v>38</v>
      </c>
      <c r="AC301" t="s">
        <v>722</v>
      </c>
      <c r="AD301" t="s">
        <v>722</v>
      </c>
      <c r="AE301" t="s">
        <v>722</v>
      </c>
      <c r="AF301" t="s">
        <v>722</v>
      </c>
      <c r="AG301" t="s">
        <v>722</v>
      </c>
      <c r="AH301" t="s">
        <v>722</v>
      </c>
      <c r="AI301" t="s">
        <v>722</v>
      </c>
      <c r="AJ301" t="s">
        <v>79</v>
      </c>
      <c r="AL301" t="s">
        <v>743</v>
      </c>
      <c r="AM301">
        <v>7</v>
      </c>
      <c r="AN301">
        <v>2</v>
      </c>
      <c r="AO301" t="s">
        <v>719</v>
      </c>
      <c r="AP301" t="s">
        <v>715</v>
      </c>
      <c r="AQ301" t="s">
        <v>715</v>
      </c>
      <c r="AR301" t="s">
        <v>714</v>
      </c>
      <c r="AS301" t="s">
        <v>714</v>
      </c>
      <c r="AT301" t="s">
        <v>718</v>
      </c>
      <c r="AU301" t="s">
        <v>718</v>
      </c>
      <c r="AV301" t="s">
        <v>718</v>
      </c>
      <c r="AW301" t="s">
        <v>718</v>
      </c>
      <c r="AX301" t="s">
        <v>718</v>
      </c>
      <c r="AY301" t="s">
        <v>718</v>
      </c>
      <c r="AZ301" t="s">
        <v>718</v>
      </c>
      <c r="BA301" t="s">
        <v>718</v>
      </c>
      <c r="BB301" t="s">
        <v>718</v>
      </c>
      <c r="BC301" t="s">
        <v>718</v>
      </c>
      <c r="BD301" t="s">
        <v>23</v>
      </c>
      <c r="BE301" t="s">
        <v>52</v>
      </c>
      <c r="BF301" t="s">
        <v>25</v>
      </c>
      <c r="BG301" t="s">
        <v>53</v>
      </c>
      <c r="BH301" t="s">
        <v>23</v>
      </c>
      <c r="BI301" t="s">
        <v>28</v>
      </c>
      <c r="BJ301" t="s">
        <v>74</v>
      </c>
      <c r="BK301" t="s">
        <v>35</v>
      </c>
      <c r="BL301" t="s">
        <v>64</v>
      </c>
      <c r="BM301" t="s">
        <v>45</v>
      </c>
      <c r="BN301" t="s">
        <v>80</v>
      </c>
      <c r="BO301" t="s">
        <v>54</v>
      </c>
      <c r="BP301" t="s">
        <v>48</v>
      </c>
      <c r="BQ301" t="s">
        <v>35</v>
      </c>
      <c r="BR301" t="s">
        <v>696</v>
      </c>
      <c r="BS301" t="s">
        <v>697</v>
      </c>
      <c r="BT301" t="s">
        <v>696</v>
      </c>
      <c r="BU301" t="s">
        <v>700</v>
      </c>
      <c r="BV301" t="s">
        <v>697</v>
      </c>
      <c r="BW301" t="s">
        <v>700</v>
      </c>
      <c r="BX301" t="s">
        <v>697</v>
      </c>
      <c r="BY301" t="s">
        <v>697</v>
      </c>
      <c r="BZ301" t="s">
        <v>700</v>
      </c>
      <c r="CA301" t="s">
        <v>700</v>
      </c>
      <c r="CB301" t="s">
        <v>700</v>
      </c>
      <c r="CC301" t="s">
        <v>700</v>
      </c>
    </row>
    <row r="302" spans="1:81" ht="24" customHeight="1" x14ac:dyDescent="0.2">
      <c r="A302">
        <v>11743587376</v>
      </c>
      <c r="B302" s="12">
        <v>44011.874201388891</v>
      </c>
      <c r="C302" s="12">
        <v>44011.881168981483</v>
      </c>
      <c r="H302" t="s">
        <v>712</v>
      </c>
      <c r="I302" t="s">
        <v>711</v>
      </c>
      <c r="J302" t="s">
        <v>710</v>
      </c>
      <c r="K302" t="s">
        <v>709</v>
      </c>
      <c r="L302" t="s">
        <v>708</v>
      </c>
      <c r="N302" t="s">
        <v>707</v>
      </c>
      <c r="O302" t="s">
        <v>36</v>
      </c>
      <c r="P302" t="s">
        <v>21</v>
      </c>
      <c r="Q302" t="s">
        <v>56</v>
      </c>
      <c r="R302" t="s">
        <v>107</v>
      </c>
      <c r="S302" t="s">
        <v>732</v>
      </c>
      <c r="T302" t="s">
        <v>716</v>
      </c>
      <c r="U302" t="s">
        <v>38</v>
      </c>
      <c r="V302">
        <v>7</v>
      </c>
      <c r="W302" t="s">
        <v>703</v>
      </c>
      <c r="Y302" t="s">
        <v>39</v>
      </c>
      <c r="AA302">
        <v>4</v>
      </c>
      <c r="AB302" t="s">
        <v>702</v>
      </c>
      <c r="AC302" t="s">
        <v>726</v>
      </c>
      <c r="AD302" t="s">
        <v>726</v>
      </c>
      <c r="AE302" t="s">
        <v>727</v>
      </c>
      <c r="AF302" t="s">
        <v>726</v>
      </c>
      <c r="AG302" t="s">
        <v>726</v>
      </c>
      <c r="AH302" t="s">
        <v>726</v>
      </c>
      <c r="AI302" t="s">
        <v>722</v>
      </c>
      <c r="AP302" t="s">
        <v>701</v>
      </c>
      <c r="AQ302" t="s">
        <v>701</v>
      </c>
      <c r="AR302" t="s">
        <v>701</v>
      </c>
      <c r="AS302" t="s">
        <v>716</v>
      </c>
      <c r="AT302" t="s">
        <v>718</v>
      </c>
      <c r="AU302" t="s">
        <v>716</v>
      </c>
      <c r="AV302" t="s">
        <v>718</v>
      </c>
      <c r="AW302" t="s">
        <v>718</v>
      </c>
      <c r="AX302" t="s">
        <v>718</v>
      </c>
      <c r="AY302" t="s">
        <v>718</v>
      </c>
      <c r="AZ302" t="s">
        <v>718</v>
      </c>
      <c r="BA302" t="s">
        <v>718</v>
      </c>
      <c r="BB302" t="s">
        <v>718</v>
      </c>
      <c r="BC302" t="s">
        <v>718</v>
      </c>
      <c r="BD302" t="s">
        <v>908</v>
      </c>
      <c r="BE302" t="s">
        <v>24</v>
      </c>
      <c r="BF302" t="s">
        <v>43</v>
      </c>
      <c r="BG302" t="s">
        <v>53</v>
      </c>
      <c r="BH302" t="s">
        <v>69</v>
      </c>
      <c r="BI302" t="s">
        <v>35</v>
      </c>
      <c r="BJ302" t="s">
        <v>74</v>
      </c>
      <c r="BK302" t="s">
        <v>35</v>
      </c>
      <c r="BL302" t="s">
        <v>43</v>
      </c>
      <c r="BM302" t="s">
        <v>31</v>
      </c>
      <c r="BN302" t="s">
        <v>43</v>
      </c>
      <c r="BO302" t="s">
        <v>33</v>
      </c>
      <c r="BP302" t="s">
        <v>43</v>
      </c>
      <c r="BQ302" t="s">
        <v>35</v>
      </c>
      <c r="BR302" t="s">
        <v>697</v>
      </c>
      <c r="BS302" t="s">
        <v>699</v>
      </c>
      <c r="BT302" t="s">
        <v>699</v>
      </c>
      <c r="BU302" t="s">
        <v>699</v>
      </c>
      <c r="BV302" t="s">
        <v>697</v>
      </c>
      <c r="BW302" t="s">
        <v>699</v>
      </c>
      <c r="BX302" t="s">
        <v>698</v>
      </c>
      <c r="BY302" t="s">
        <v>697</v>
      </c>
      <c r="BZ302" t="s">
        <v>697</v>
      </c>
      <c r="CA302" t="s">
        <v>698</v>
      </c>
      <c r="CB302" t="s">
        <v>697</v>
      </c>
      <c r="CC302" t="s">
        <v>697</v>
      </c>
    </row>
    <row r="303" spans="1:81" ht="24" customHeight="1" x14ac:dyDescent="0.2">
      <c r="A303">
        <v>11743532837</v>
      </c>
      <c r="B303" s="12">
        <v>44011.864930555559</v>
      </c>
      <c r="C303" s="12">
        <v>44011.865914351853</v>
      </c>
      <c r="H303" t="s">
        <v>712</v>
      </c>
      <c r="I303" t="s">
        <v>711</v>
      </c>
      <c r="J303" t="s">
        <v>710</v>
      </c>
      <c r="K303" t="s">
        <v>709</v>
      </c>
      <c r="L303" t="s">
        <v>708</v>
      </c>
    </row>
    <row r="304" spans="1:81" ht="24" customHeight="1" x14ac:dyDescent="0.2">
      <c r="A304">
        <v>11743420207</v>
      </c>
      <c r="B304" s="12">
        <v>44011.846701388888</v>
      </c>
      <c r="C304" s="12">
        <v>44011.854641203703</v>
      </c>
      <c r="H304" t="s">
        <v>712</v>
      </c>
      <c r="I304" t="s">
        <v>711</v>
      </c>
      <c r="J304" t="s">
        <v>710</v>
      </c>
      <c r="K304" t="s">
        <v>709</v>
      </c>
      <c r="L304" t="s">
        <v>708</v>
      </c>
      <c r="N304" t="s">
        <v>717</v>
      </c>
      <c r="O304" t="s">
        <v>20</v>
      </c>
      <c r="P304" t="s">
        <v>21</v>
      </c>
      <c r="Q304" t="s">
        <v>702</v>
      </c>
      <c r="R304" t="s">
        <v>92</v>
      </c>
      <c r="S304" t="s">
        <v>705</v>
      </c>
      <c r="T304" t="s">
        <v>716</v>
      </c>
      <c r="U304" t="s">
        <v>38</v>
      </c>
      <c r="V304">
        <v>9</v>
      </c>
      <c r="W304" t="s">
        <v>703</v>
      </c>
      <c r="Y304" t="s">
        <v>51</v>
      </c>
      <c r="AA304">
        <v>4</v>
      </c>
      <c r="AB304" t="s">
        <v>38</v>
      </c>
      <c r="AC304" t="s">
        <v>721</v>
      </c>
      <c r="AD304" t="s">
        <v>721</v>
      </c>
      <c r="AE304" t="s">
        <v>726</v>
      </c>
      <c r="AF304" t="s">
        <v>722</v>
      </c>
      <c r="AG304" t="s">
        <v>722</v>
      </c>
      <c r="AH304" t="s">
        <v>721</v>
      </c>
      <c r="AI304" t="s">
        <v>722</v>
      </c>
      <c r="AJ304" t="s">
        <v>130</v>
      </c>
      <c r="AL304" t="s">
        <v>751</v>
      </c>
      <c r="AM304">
        <v>12</v>
      </c>
      <c r="AO304" t="s">
        <v>739</v>
      </c>
      <c r="AP304" t="s">
        <v>715</v>
      </c>
      <c r="AQ304" t="s">
        <v>701</v>
      </c>
      <c r="AR304" t="s">
        <v>715</v>
      </c>
      <c r="AS304" t="s">
        <v>715</v>
      </c>
      <c r="AT304" t="s">
        <v>715</v>
      </c>
      <c r="AU304" t="s">
        <v>718</v>
      </c>
      <c r="AV304" t="s">
        <v>715</v>
      </c>
      <c r="AW304" t="s">
        <v>701</v>
      </c>
      <c r="AX304" t="s">
        <v>715</v>
      </c>
      <c r="AY304" t="s">
        <v>701</v>
      </c>
      <c r="AZ304" t="s">
        <v>701</v>
      </c>
      <c r="BA304" t="s">
        <v>714</v>
      </c>
      <c r="BB304" t="s">
        <v>713</v>
      </c>
      <c r="BC304" t="s">
        <v>701</v>
      </c>
      <c r="BD304" t="s">
        <v>908</v>
      </c>
      <c r="BE304" t="s">
        <v>68</v>
      </c>
      <c r="BF304" t="s">
        <v>58</v>
      </c>
      <c r="BG304" t="s">
        <v>59</v>
      </c>
      <c r="BH304" t="s">
        <v>60</v>
      </c>
      <c r="BI304" t="s">
        <v>35</v>
      </c>
      <c r="BJ304" t="s">
        <v>28</v>
      </c>
      <c r="BK304" t="s">
        <v>35</v>
      </c>
      <c r="BL304" t="s">
        <v>30</v>
      </c>
      <c r="BM304" t="s">
        <v>63</v>
      </c>
      <c r="BN304" t="s">
        <v>46</v>
      </c>
      <c r="BO304" t="s">
        <v>70</v>
      </c>
      <c r="BP304" t="s">
        <v>34</v>
      </c>
      <c r="BQ304" t="s">
        <v>35</v>
      </c>
      <c r="BR304" t="s">
        <v>699</v>
      </c>
      <c r="BS304" t="s">
        <v>699</v>
      </c>
      <c r="BT304" t="s">
        <v>699</v>
      </c>
      <c r="BU304" t="s">
        <v>697</v>
      </c>
      <c r="BV304" t="s">
        <v>699</v>
      </c>
      <c r="BW304" t="s">
        <v>700</v>
      </c>
      <c r="BX304" t="s">
        <v>697</v>
      </c>
      <c r="BY304" t="s">
        <v>697</v>
      </c>
      <c r="BZ304" t="s">
        <v>700</v>
      </c>
      <c r="CA304" t="s">
        <v>697</v>
      </c>
      <c r="CB304" t="s">
        <v>700</v>
      </c>
      <c r="CC304" t="s">
        <v>965</v>
      </c>
    </row>
    <row r="305" spans="1:81" ht="24" customHeight="1" x14ac:dyDescent="0.2">
      <c r="A305">
        <v>11743353696</v>
      </c>
      <c r="B305" s="12">
        <v>44011.835428240738</v>
      </c>
      <c r="C305" s="12">
        <v>44011.84516203704</v>
      </c>
      <c r="H305" t="s">
        <v>712</v>
      </c>
      <c r="I305" t="s">
        <v>711</v>
      </c>
      <c r="J305" t="s">
        <v>710</v>
      </c>
      <c r="K305" t="s">
        <v>709</v>
      </c>
      <c r="L305" t="s">
        <v>708</v>
      </c>
      <c r="N305" t="s">
        <v>707</v>
      </c>
      <c r="O305" t="s">
        <v>20</v>
      </c>
      <c r="P305" t="s">
        <v>706</v>
      </c>
      <c r="Q305" t="s">
        <v>702</v>
      </c>
      <c r="R305" t="s">
        <v>257</v>
      </c>
      <c r="S305" t="s">
        <v>705</v>
      </c>
      <c r="T305" t="s">
        <v>716</v>
      </c>
      <c r="U305" t="s">
        <v>38</v>
      </c>
      <c r="V305">
        <v>6</v>
      </c>
      <c r="W305" t="s">
        <v>703</v>
      </c>
      <c r="Y305" t="s">
        <v>39</v>
      </c>
      <c r="AA305">
        <v>3</v>
      </c>
      <c r="AB305" t="s">
        <v>38</v>
      </c>
      <c r="AC305" t="s">
        <v>726</v>
      </c>
      <c r="AD305" t="s">
        <v>721</v>
      </c>
      <c r="AE305" t="s">
        <v>738</v>
      </c>
      <c r="AF305" t="s">
        <v>726</v>
      </c>
      <c r="AG305" t="s">
        <v>726</v>
      </c>
      <c r="AH305" t="s">
        <v>721</v>
      </c>
      <c r="AI305" t="s">
        <v>721</v>
      </c>
      <c r="AJ305" t="s">
        <v>106</v>
      </c>
      <c r="AL305" t="s">
        <v>720</v>
      </c>
      <c r="AM305">
        <v>12</v>
      </c>
      <c r="AN305">
        <v>0</v>
      </c>
      <c r="AO305" t="s">
        <v>739</v>
      </c>
    </row>
    <row r="306" spans="1:81" ht="24" customHeight="1" x14ac:dyDescent="0.2">
      <c r="A306">
        <v>11743321464</v>
      </c>
      <c r="B306" s="12">
        <v>44011.830995370372</v>
      </c>
      <c r="C306" s="12">
        <v>44011.838553240741</v>
      </c>
      <c r="H306" t="s">
        <v>712</v>
      </c>
      <c r="I306" t="s">
        <v>711</v>
      </c>
      <c r="J306" t="s">
        <v>710</v>
      </c>
      <c r="K306" t="s">
        <v>709</v>
      </c>
      <c r="L306" t="s">
        <v>708</v>
      </c>
      <c r="N306" t="s">
        <v>707</v>
      </c>
      <c r="O306" t="s">
        <v>66</v>
      </c>
      <c r="P306" t="s">
        <v>706</v>
      </c>
      <c r="Q306" t="s">
        <v>702</v>
      </c>
      <c r="R306" t="s">
        <v>258</v>
      </c>
      <c r="S306" t="s">
        <v>732</v>
      </c>
      <c r="T306" t="s">
        <v>741</v>
      </c>
      <c r="U306" t="s">
        <v>702</v>
      </c>
      <c r="V306">
        <v>7</v>
      </c>
      <c r="W306" t="s">
        <v>703</v>
      </c>
      <c r="Y306" t="s">
        <v>22</v>
      </c>
      <c r="AA306">
        <v>4</v>
      </c>
      <c r="AB306" t="s">
        <v>702</v>
      </c>
      <c r="AC306" t="s">
        <v>726</v>
      </c>
      <c r="AD306" t="s">
        <v>722</v>
      </c>
      <c r="AE306" t="s">
        <v>738</v>
      </c>
      <c r="AF306" t="s">
        <v>727</v>
      </c>
      <c r="AG306" t="s">
        <v>726</v>
      </c>
      <c r="AH306" t="s">
        <v>726</v>
      </c>
      <c r="AI306" t="s">
        <v>726</v>
      </c>
      <c r="AP306" t="s">
        <v>701</v>
      </c>
      <c r="AQ306" t="s">
        <v>701</v>
      </c>
      <c r="AR306" t="s">
        <v>701</v>
      </c>
      <c r="AS306" t="s">
        <v>701</v>
      </c>
      <c r="AT306" t="s">
        <v>701</v>
      </c>
      <c r="AU306" t="s">
        <v>718</v>
      </c>
      <c r="AV306" t="s">
        <v>715</v>
      </c>
      <c r="AW306" t="s">
        <v>715</v>
      </c>
      <c r="AX306" t="s">
        <v>714</v>
      </c>
      <c r="AY306" t="s">
        <v>715</v>
      </c>
      <c r="AZ306" t="s">
        <v>701</v>
      </c>
      <c r="BA306" t="s">
        <v>715</v>
      </c>
      <c r="BB306" t="s">
        <v>715</v>
      </c>
      <c r="BC306" t="s">
        <v>715</v>
      </c>
      <c r="BD306" t="s">
        <v>908</v>
      </c>
      <c r="BE306" t="s">
        <v>52</v>
      </c>
      <c r="BF306" t="s">
        <v>43</v>
      </c>
      <c r="BG306" t="s">
        <v>59</v>
      </c>
      <c r="BH306" t="s">
        <v>60</v>
      </c>
      <c r="BI306" t="s">
        <v>41</v>
      </c>
      <c r="BJ306" t="s">
        <v>74</v>
      </c>
      <c r="BK306" t="s">
        <v>35</v>
      </c>
      <c r="BL306" t="s">
        <v>43</v>
      </c>
      <c r="BM306" t="s">
        <v>45</v>
      </c>
      <c r="BN306" t="s">
        <v>43</v>
      </c>
      <c r="BO306" t="s">
        <v>70</v>
      </c>
      <c r="BP306" t="s">
        <v>43</v>
      </c>
      <c r="BQ306" t="s">
        <v>71</v>
      </c>
      <c r="BR306" t="s">
        <v>697</v>
      </c>
      <c r="BS306" t="s">
        <v>698</v>
      </c>
      <c r="BT306" t="s">
        <v>697</v>
      </c>
      <c r="BU306" t="s">
        <v>700</v>
      </c>
      <c r="BV306" t="s">
        <v>697</v>
      </c>
      <c r="BW306" t="s">
        <v>700</v>
      </c>
      <c r="BX306" t="s">
        <v>698</v>
      </c>
      <c r="BY306" t="s">
        <v>697</v>
      </c>
      <c r="BZ306" t="s">
        <v>697</v>
      </c>
      <c r="CA306" t="s">
        <v>698</v>
      </c>
      <c r="CB306" t="s">
        <v>697</v>
      </c>
      <c r="CC306" t="s">
        <v>696</v>
      </c>
    </row>
    <row r="307" spans="1:81" ht="24" customHeight="1" x14ac:dyDescent="0.2">
      <c r="A307">
        <v>11743294954</v>
      </c>
      <c r="B307" s="12">
        <v>44011.825949074075</v>
      </c>
      <c r="C307" s="12">
        <v>44011.835023148145</v>
      </c>
      <c r="H307" t="s">
        <v>712</v>
      </c>
      <c r="I307" t="s">
        <v>711</v>
      </c>
      <c r="J307" t="s">
        <v>710</v>
      </c>
      <c r="K307" t="s">
        <v>709</v>
      </c>
      <c r="L307" t="s">
        <v>708</v>
      </c>
      <c r="N307" t="s">
        <v>717</v>
      </c>
      <c r="O307" t="s">
        <v>72</v>
      </c>
      <c r="P307" t="s">
        <v>21</v>
      </c>
      <c r="Q307" t="s">
        <v>702</v>
      </c>
      <c r="R307" t="s">
        <v>65</v>
      </c>
      <c r="S307" t="s">
        <v>732</v>
      </c>
      <c r="T307" t="s">
        <v>716</v>
      </c>
      <c r="U307" t="s">
        <v>38</v>
      </c>
      <c r="V307">
        <v>7</v>
      </c>
      <c r="W307" t="s">
        <v>724</v>
      </c>
      <c r="X307" t="s">
        <v>829</v>
      </c>
      <c r="Y307" t="s">
        <v>39</v>
      </c>
      <c r="AA307">
        <v>5</v>
      </c>
      <c r="AB307" t="s">
        <v>38</v>
      </c>
      <c r="AC307" t="s">
        <v>722</v>
      </c>
      <c r="AD307" t="s">
        <v>722</v>
      </c>
      <c r="AE307" t="s">
        <v>726</v>
      </c>
      <c r="AF307" t="s">
        <v>738</v>
      </c>
      <c r="AG307" t="s">
        <v>699</v>
      </c>
      <c r="AH307" t="s">
        <v>699</v>
      </c>
      <c r="AI307" t="s">
        <v>698</v>
      </c>
      <c r="AJ307" t="s">
        <v>106</v>
      </c>
      <c r="AL307" t="s">
        <v>720</v>
      </c>
      <c r="AM307">
        <v>6.5</v>
      </c>
      <c r="AO307" t="s">
        <v>739</v>
      </c>
      <c r="AP307" t="s">
        <v>701</v>
      </c>
      <c r="AQ307" t="s">
        <v>713</v>
      </c>
      <c r="AR307" t="s">
        <v>701</v>
      </c>
      <c r="AS307" t="s">
        <v>715</v>
      </c>
      <c r="AT307" t="s">
        <v>715</v>
      </c>
      <c r="AU307" t="s">
        <v>716</v>
      </c>
      <c r="AV307" t="s">
        <v>701</v>
      </c>
      <c r="AW307" t="s">
        <v>715</v>
      </c>
      <c r="AX307" t="s">
        <v>715</v>
      </c>
      <c r="AY307" t="s">
        <v>701</v>
      </c>
      <c r="AZ307" t="s">
        <v>701</v>
      </c>
      <c r="BA307" t="s">
        <v>715</v>
      </c>
      <c r="BB307" t="s">
        <v>701</v>
      </c>
      <c r="BC307" t="s">
        <v>715</v>
      </c>
      <c r="BD307" t="s">
        <v>23</v>
      </c>
      <c r="BE307" t="s">
        <v>52</v>
      </c>
      <c r="BF307" t="s">
        <v>42</v>
      </c>
      <c r="BG307" t="s">
        <v>53</v>
      </c>
      <c r="BH307" t="s">
        <v>27</v>
      </c>
      <c r="BI307" t="s">
        <v>35</v>
      </c>
      <c r="BJ307" t="s">
        <v>74</v>
      </c>
      <c r="BK307" t="s">
        <v>29</v>
      </c>
      <c r="BL307" t="s">
        <v>64</v>
      </c>
      <c r="BM307" t="s">
        <v>45</v>
      </c>
      <c r="BN307" t="s">
        <v>46</v>
      </c>
      <c r="BO307" t="s">
        <v>33</v>
      </c>
      <c r="BP307" t="s">
        <v>64</v>
      </c>
      <c r="BQ307" t="s">
        <v>35</v>
      </c>
      <c r="BR307" t="s">
        <v>699</v>
      </c>
      <c r="BS307" t="s">
        <v>699</v>
      </c>
      <c r="BT307" t="s">
        <v>700</v>
      </c>
      <c r="BU307" t="s">
        <v>699</v>
      </c>
      <c r="BV307" t="s">
        <v>699</v>
      </c>
      <c r="BW307" t="s">
        <v>699</v>
      </c>
      <c r="BX307" t="s">
        <v>965</v>
      </c>
      <c r="BY307" t="s">
        <v>965</v>
      </c>
      <c r="BZ307" t="s">
        <v>697</v>
      </c>
      <c r="CA307" t="s">
        <v>697</v>
      </c>
      <c r="CB307" t="s">
        <v>965</v>
      </c>
      <c r="CC307" t="s">
        <v>965</v>
      </c>
    </row>
    <row r="308" spans="1:81" ht="24" customHeight="1" x14ac:dyDescent="0.2">
      <c r="A308">
        <v>11743247194</v>
      </c>
      <c r="B308" s="12">
        <v>44011.818368055552</v>
      </c>
      <c r="C308" s="12">
        <v>44011.823518518519</v>
      </c>
      <c r="H308" t="s">
        <v>712</v>
      </c>
      <c r="I308" t="s">
        <v>711</v>
      </c>
      <c r="J308" t="s">
        <v>710</v>
      </c>
      <c r="K308" t="s">
        <v>709</v>
      </c>
      <c r="L308" t="s">
        <v>708</v>
      </c>
      <c r="N308" t="s">
        <v>707</v>
      </c>
      <c r="O308" t="s">
        <v>66</v>
      </c>
      <c r="P308" t="s">
        <v>706</v>
      </c>
      <c r="Q308" t="s">
        <v>828</v>
      </c>
      <c r="R308" t="s">
        <v>259</v>
      </c>
      <c r="S308" t="s">
        <v>732</v>
      </c>
      <c r="T308" t="s">
        <v>741</v>
      </c>
      <c r="U308" t="s">
        <v>38</v>
      </c>
      <c r="V308">
        <v>7</v>
      </c>
      <c r="W308" t="s">
        <v>703</v>
      </c>
      <c r="Y308" t="s">
        <v>93</v>
      </c>
      <c r="AA308">
        <v>2</v>
      </c>
      <c r="AB308" t="s">
        <v>38</v>
      </c>
      <c r="AC308" t="s">
        <v>722</v>
      </c>
      <c r="AD308" t="s">
        <v>722</v>
      </c>
      <c r="AE308" t="s">
        <v>722</v>
      </c>
      <c r="AF308" t="s">
        <v>699</v>
      </c>
      <c r="AG308" t="s">
        <v>727</v>
      </c>
      <c r="AH308" t="s">
        <v>727</v>
      </c>
      <c r="AI308" t="s">
        <v>726</v>
      </c>
      <c r="AJ308" t="s">
        <v>240</v>
      </c>
      <c r="AL308" t="s">
        <v>720</v>
      </c>
      <c r="AM308">
        <v>10</v>
      </c>
      <c r="AN308">
        <v>1</v>
      </c>
      <c r="AO308" t="s">
        <v>739</v>
      </c>
    </row>
    <row r="309" spans="1:81" ht="24" customHeight="1" x14ac:dyDescent="0.2">
      <c r="A309">
        <v>11743166322</v>
      </c>
      <c r="B309" s="12">
        <v>44011.806469907409</v>
      </c>
      <c r="C309" s="12">
        <v>44011.81040509259</v>
      </c>
      <c r="H309" t="s">
        <v>712</v>
      </c>
      <c r="I309" t="s">
        <v>711</v>
      </c>
      <c r="J309" t="s">
        <v>710</v>
      </c>
      <c r="K309" t="s">
        <v>709</v>
      </c>
      <c r="L309" t="s">
        <v>708</v>
      </c>
      <c r="N309" t="s">
        <v>707</v>
      </c>
      <c r="O309" t="s">
        <v>66</v>
      </c>
      <c r="P309" t="s">
        <v>706</v>
      </c>
      <c r="Q309" t="s">
        <v>38</v>
      </c>
      <c r="R309" t="s">
        <v>260</v>
      </c>
      <c r="S309" t="s">
        <v>732</v>
      </c>
      <c r="T309" t="s">
        <v>716</v>
      </c>
      <c r="U309" t="s">
        <v>702</v>
      </c>
      <c r="V309">
        <v>7</v>
      </c>
      <c r="W309" t="s">
        <v>703</v>
      </c>
      <c r="Y309" t="s">
        <v>22</v>
      </c>
      <c r="AA309">
        <v>4</v>
      </c>
      <c r="AB309" t="s">
        <v>38</v>
      </c>
      <c r="AC309" t="s">
        <v>721</v>
      </c>
      <c r="AD309" t="s">
        <v>721</v>
      </c>
      <c r="AE309" t="s">
        <v>722</v>
      </c>
      <c r="AF309" t="s">
        <v>722</v>
      </c>
      <c r="AG309" t="s">
        <v>722</v>
      </c>
      <c r="AH309" t="s">
        <v>726</v>
      </c>
      <c r="AI309" t="s">
        <v>726</v>
      </c>
      <c r="AJ309" t="s">
        <v>106</v>
      </c>
      <c r="AL309" t="s">
        <v>720</v>
      </c>
      <c r="AM309">
        <v>6</v>
      </c>
      <c r="AN309">
        <v>4</v>
      </c>
      <c r="AO309" t="s">
        <v>739</v>
      </c>
    </row>
    <row r="310" spans="1:81" ht="24" customHeight="1" x14ac:dyDescent="0.2">
      <c r="A310">
        <v>11743126460</v>
      </c>
      <c r="B310" s="12">
        <v>44011.800578703704</v>
      </c>
      <c r="C310" s="12">
        <v>44011.801342592589</v>
      </c>
      <c r="H310" t="s">
        <v>712</v>
      </c>
      <c r="I310" t="s">
        <v>711</v>
      </c>
      <c r="J310" t="s">
        <v>710</v>
      </c>
      <c r="K310" t="s">
        <v>709</v>
      </c>
      <c r="L310" t="s">
        <v>708</v>
      </c>
    </row>
    <row r="311" spans="1:81" ht="24" customHeight="1" x14ac:dyDescent="0.2">
      <c r="A311">
        <v>11743087163</v>
      </c>
      <c r="B311" s="12">
        <v>44011.794560185182</v>
      </c>
      <c r="C311" s="12">
        <v>44011.801747685182</v>
      </c>
      <c r="H311" t="s">
        <v>712</v>
      </c>
      <c r="I311" t="s">
        <v>711</v>
      </c>
      <c r="J311" t="s">
        <v>710</v>
      </c>
      <c r="K311" t="s">
        <v>709</v>
      </c>
      <c r="L311" t="s">
        <v>708</v>
      </c>
      <c r="N311" t="s">
        <v>717</v>
      </c>
      <c r="O311" t="s">
        <v>66</v>
      </c>
      <c r="P311" t="s">
        <v>706</v>
      </c>
      <c r="Q311" t="s">
        <v>38</v>
      </c>
      <c r="R311" t="s">
        <v>261</v>
      </c>
      <c r="S311" t="s">
        <v>732</v>
      </c>
      <c r="T311" t="s">
        <v>716</v>
      </c>
      <c r="U311" t="s">
        <v>38</v>
      </c>
      <c r="V311">
        <v>7</v>
      </c>
      <c r="W311" t="s">
        <v>703</v>
      </c>
      <c r="Y311" t="s">
        <v>39</v>
      </c>
      <c r="AA311">
        <v>6</v>
      </c>
      <c r="AB311" t="s">
        <v>38</v>
      </c>
      <c r="AC311" t="s">
        <v>722</v>
      </c>
      <c r="AD311" t="s">
        <v>722</v>
      </c>
      <c r="AE311" t="s">
        <v>726</v>
      </c>
      <c r="AF311" t="s">
        <v>726</v>
      </c>
      <c r="AG311" t="s">
        <v>699</v>
      </c>
      <c r="AH311" t="s">
        <v>726</v>
      </c>
      <c r="AI311" t="s">
        <v>721</v>
      </c>
      <c r="AJ311" t="s">
        <v>130</v>
      </c>
      <c r="AL311" t="s">
        <v>720</v>
      </c>
      <c r="AM311">
        <v>5.5</v>
      </c>
      <c r="AO311" t="s">
        <v>739</v>
      </c>
      <c r="AP311" t="s">
        <v>713</v>
      </c>
      <c r="AQ311" t="s">
        <v>713</v>
      </c>
      <c r="AR311" t="s">
        <v>701</v>
      </c>
      <c r="AS311" t="s">
        <v>713</v>
      </c>
      <c r="AT311" t="s">
        <v>713</v>
      </c>
      <c r="AU311" t="s">
        <v>701</v>
      </c>
      <c r="AV311" t="s">
        <v>713</v>
      </c>
      <c r="AW311" t="s">
        <v>713</v>
      </c>
      <c r="AX311" t="s">
        <v>713</v>
      </c>
      <c r="AY311" t="s">
        <v>713</v>
      </c>
      <c r="AZ311" t="s">
        <v>713</v>
      </c>
      <c r="BA311" t="s">
        <v>713</v>
      </c>
      <c r="BB311" t="s">
        <v>713</v>
      </c>
      <c r="BC311" t="s">
        <v>713</v>
      </c>
      <c r="BD311" t="s">
        <v>23</v>
      </c>
      <c r="BE311" t="s">
        <v>68</v>
      </c>
      <c r="BF311" t="s">
        <v>43</v>
      </c>
      <c r="BG311" t="s">
        <v>59</v>
      </c>
      <c r="BH311" t="s">
        <v>60</v>
      </c>
      <c r="BI311" t="s">
        <v>41</v>
      </c>
      <c r="BJ311" t="s">
        <v>61</v>
      </c>
      <c r="BK311" t="s">
        <v>43</v>
      </c>
      <c r="BL311" t="s">
        <v>43</v>
      </c>
      <c r="BM311" t="s">
        <v>45</v>
      </c>
      <c r="BN311" t="s">
        <v>46</v>
      </c>
      <c r="BO311" t="s">
        <v>70</v>
      </c>
      <c r="BP311" t="s">
        <v>43</v>
      </c>
      <c r="BQ311" t="s">
        <v>71</v>
      </c>
      <c r="BR311" t="s">
        <v>697</v>
      </c>
      <c r="BS311" t="s">
        <v>699</v>
      </c>
      <c r="BT311" t="s">
        <v>697</v>
      </c>
      <c r="BU311" t="s">
        <v>700</v>
      </c>
      <c r="BV311" t="s">
        <v>699</v>
      </c>
      <c r="BW311" t="s">
        <v>699</v>
      </c>
      <c r="BX311" t="s">
        <v>698</v>
      </c>
      <c r="BY311" t="s">
        <v>697</v>
      </c>
      <c r="BZ311" t="s">
        <v>697</v>
      </c>
      <c r="CA311" t="s">
        <v>700</v>
      </c>
      <c r="CB311" t="s">
        <v>697</v>
      </c>
      <c r="CC311" t="s">
        <v>697</v>
      </c>
    </row>
    <row r="312" spans="1:81" ht="24" customHeight="1" x14ac:dyDescent="0.2">
      <c r="A312">
        <v>11743084454</v>
      </c>
      <c r="B312" s="12">
        <v>44011.793657407405</v>
      </c>
      <c r="C312" s="12">
        <v>44011.801828703705</v>
      </c>
      <c r="H312" t="s">
        <v>712</v>
      </c>
      <c r="I312" t="s">
        <v>711</v>
      </c>
      <c r="J312" t="s">
        <v>710</v>
      </c>
      <c r="K312" t="s">
        <v>709</v>
      </c>
      <c r="L312" t="s">
        <v>708</v>
      </c>
      <c r="N312" t="s">
        <v>717</v>
      </c>
      <c r="O312" t="s">
        <v>72</v>
      </c>
      <c r="P312" t="s">
        <v>706</v>
      </c>
      <c r="Q312" t="s">
        <v>56</v>
      </c>
      <c r="R312" t="s">
        <v>262</v>
      </c>
      <c r="S312" t="s">
        <v>753</v>
      </c>
      <c r="T312" t="s">
        <v>716</v>
      </c>
      <c r="U312" t="s">
        <v>38</v>
      </c>
      <c r="V312">
        <v>8</v>
      </c>
      <c r="W312" t="s">
        <v>703</v>
      </c>
      <c r="Y312" t="s">
        <v>78</v>
      </c>
      <c r="AA312">
        <v>4</v>
      </c>
      <c r="AB312" t="s">
        <v>702</v>
      </c>
      <c r="AC312" t="s">
        <v>726</v>
      </c>
      <c r="AD312" t="s">
        <v>722</v>
      </c>
      <c r="AE312" t="s">
        <v>727</v>
      </c>
      <c r="AF312" t="s">
        <v>726</v>
      </c>
      <c r="AG312" t="s">
        <v>738</v>
      </c>
      <c r="AH312" t="s">
        <v>727</v>
      </c>
      <c r="AI312" t="s">
        <v>726</v>
      </c>
      <c r="AP312" t="s">
        <v>715</v>
      </c>
      <c r="AQ312" t="s">
        <v>701</v>
      </c>
      <c r="AR312" t="s">
        <v>701</v>
      </c>
      <c r="AS312" t="s">
        <v>701</v>
      </c>
      <c r="AT312" t="s">
        <v>701</v>
      </c>
      <c r="AU312" t="s">
        <v>715</v>
      </c>
      <c r="AV312" t="s">
        <v>715</v>
      </c>
      <c r="AW312" t="s">
        <v>715</v>
      </c>
      <c r="AX312" t="s">
        <v>701</v>
      </c>
      <c r="AY312" t="s">
        <v>701</v>
      </c>
      <c r="AZ312" t="s">
        <v>701</v>
      </c>
      <c r="BA312" t="s">
        <v>715</v>
      </c>
      <c r="BB312" t="s">
        <v>701</v>
      </c>
      <c r="BC312" t="s">
        <v>701</v>
      </c>
      <c r="BD312" t="s">
        <v>908</v>
      </c>
      <c r="BE312" t="s">
        <v>68</v>
      </c>
      <c r="BF312" t="s">
        <v>58</v>
      </c>
      <c r="BG312" t="s">
        <v>53</v>
      </c>
      <c r="BH312" t="s">
        <v>60</v>
      </c>
      <c r="BI312" t="s">
        <v>35</v>
      </c>
      <c r="BJ312" t="s">
        <v>61</v>
      </c>
      <c r="BK312" t="s">
        <v>35</v>
      </c>
      <c r="BL312" t="s">
        <v>43</v>
      </c>
      <c r="BM312" t="s">
        <v>63</v>
      </c>
      <c r="BN312" t="s">
        <v>46</v>
      </c>
      <c r="BO312" t="s">
        <v>33</v>
      </c>
      <c r="BP312" t="s">
        <v>43</v>
      </c>
      <c r="BQ312" t="s">
        <v>71</v>
      </c>
      <c r="BR312" t="s">
        <v>697</v>
      </c>
      <c r="BS312" t="s">
        <v>700</v>
      </c>
      <c r="BT312" t="s">
        <v>697</v>
      </c>
      <c r="BU312" t="s">
        <v>700</v>
      </c>
      <c r="BV312" t="s">
        <v>699</v>
      </c>
      <c r="BW312" t="s">
        <v>700</v>
      </c>
      <c r="BX312" t="s">
        <v>698</v>
      </c>
      <c r="BY312" t="s">
        <v>697</v>
      </c>
      <c r="BZ312" t="s">
        <v>697</v>
      </c>
      <c r="CA312" t="s">
        <v>700</v>
      </c>
      <c r="CB312" t="s">
        <v>697</v>
      </c>
      <c r="CC312" t="s">
        <v>697</v>
      </c>
    </row>
    <row r="313" spans="1:81" ht="24" customHeight="1" x14ac:dyDescent="0.2">
      <c r="A313">
        <v>11743035693</v>
      </c>
      <c r="B313" s="12">
        <v>44011.787604166668</v>
      </c>
      <c r="C313" s="12">
        <v>44011.787916666668</v>
      </c>
      <c r="H313" t="s">
        <v>712</v>
      </c>
      <c r="I313" t="s">
        <v>711</v>
      </c>
      <c r="J313" t="s">
        <v>710</v>
      </c>
      <c r="K313" t="s">
        <v>709</v>
      </c>
      <c r="L313" t="s">
        <v>708</v>
      </c>
    </row>
    <row r="314" spans="1:81" ht="24" customHeight="1" x14ac:dyDescent="0.2">
      <c r="A314">
        <v>11743026159</v>
      </c>
      <c r="B314" s="12">
        <v>44011.78534722222</v>
      </c>
      <c r="C314" s="12">
        <v>44011.791192129633</v>
      </c>
      <c r="H314" t="s">
        <v>712</v>
      </c>
      <c r="I314" t="s">
        <v>711</v>
      </c>
      <c r="J314" t="s">
        <v>710</v>
      </c>
      <c r="K314" t="s">
        <v>709</v>
      </c>
      <c r="L314" t="s">
        <v>708</v>
      </c>
      <c r="N314" t="s">
        <v>717</v>
      </c>
      <c r="O314" t="s">
        <v>36</v>
      </c>
      <c r="P314" t="s">
        <v>706</v>
      </c>
      <c r="Q314" t="s">
        <v>702</v>
      </c>
      <c r="R314" t="s">
        <v>92</v>
      </c>
      <c r="S314" t="s">
        <v>732</v>
      </c>
      <c r="T314" t="s">
        <v>716</v>
      </c>
      <c r="U314" t="s">
        <v>702</v>
      </c>
      <c r="V314">
        <v>7.5</v>
      </c>
      <c r="W314" t="s">
        <v>703</v>
      </c>
      <c r="Y314" t="s">
        <v>39</v>
      </c>
      <c r="AA314">
        <v>3</v>
      </c>
      <c r="AB314" t="s">
        <v>702</v>
      </c>
      <c r="AC314" t="s">
        <v>726</v>
      </c>
      <c r="AD314" t="s">
        <v>726</v>
      </c>
      <c r="AE314" t="s">
        <v>699</v>
      </c>
      <c r="AF314" t="s">
        <v>722</v>
      </c>
      <c r="AG314" t="s">
        <v>726</v>
      </c>
      <c r="AH314" t="s">
        <v>726</v>
      </c>
      <c r="AI314" t="s">
        <v>722</v>
      </c>
      <c r="AP314" t="s">
        <v>715</v>
      </c>
      <c r="AQ314" t="s">
        <v>715</v>
      </c>
      <c r="AR314" t="s">
        <v>715</v>
      </c>
      <c r="AS314" t="s">
        <v>715</v>
      </c>
      <c r="AT314" t="s">
        <v>714</v>
      </c>
      <c r="AU314" t="s">
        <v>718</v>
      </c>
      <c r="AV314" t="s">
        <v>718</v>
      </c>
      <c r="AW314" t="s">
        <v>718</v>
      </c>
      <c r="AX314" t="s">
        <v>715</v>
      </c>
      <c r="AY314" t="s">
        <v>715</v>
      </c>
      <c r="AZ314" t="s">
        <v>701</v>
      </c>
      <c r="BA314" t="s">
        <v>715</v>
      </c>
      <c r="BB314" t="s">
        <v>715</v>
      </c>
      <c r="BC314" t="s">
        <v>701</v>
      </c>
      <c r="BD314" t="s">
        <v>908</v>
      </c>
      <c r="BE314" t="s">
        <v>68</v>
      </c>
      <c r="BF314" t="s">
        <v>58</v>
      </c>
      <c r="BG314" t="s">
        <v>59</v>
      </c>
      <c r="BH314" t="s">
        <v>60</v>
      </c>
      <c r="BI314" t="s">
        <v>41</v>
      </c>
      <c r="BJ314" t="s">
        <v>74</v>
      </c>
      <c r="BK314" t="s">
        <v>35</v>
      </c>
      <c r="BL314" t="s">
        <v>43</v>
      </c>
      <c r="BM314" t="s">
        <v>45</v>
      </c>
      <c r="BN314" t="s">
        <v>32</v>
      </c>
      <c r="BO314" t="s">
        <v>70</v>
      </c>
      <c r="BP314" t="s">
        <v>34</v>
      </c>
      <c r="BQ314" t="s">
        <v>35</v>
      </c>
      <c r="BR314" t="s">
        <v>697</v>
      </c>
      <c r="BS314" t="s">
        <v>700</v>
      </c>
      <c r="BT314" t="s">
        <v>697</v>
      </c>
      <c r="BU314" t="s">
        <v>700</v>
      </c>
      <c r="BV314" t="s">
        <v>699</v>
      </c>
      <c r="BW314" t="s">
        <v>700</v>
      </c>
      <c r="BX314" t="s">
        <v>700</v>
      </c>
      <c r="BY314" t="s">
        <v>697</v>
      </c>
      <c r="BZ314" t="s">
        <v>697</v>
      </c>
      <c r="CA314" t="s">
        <v>700</v>
      </c>
      <c r="CB314" t="s">
        <v>697</v>
      </c>
      <c r="CC314" t="s">
        <v>697</v>
      </c>
    </row>
    <row r="315" spans="1:81" ht="24" customHeight="1" x14ac:dyDescent="0.2">
      <c r="A315">
        <v>11742997403</v>
      </c>
      <c r="B315" s="12">
        <v>44011.781655092593</v>
      </c>
      <c r="C315" s="12">
        <v>44011.789143518516</v>
      </c>
      <c r="H315" t="s">
        <v>712</v>
      </c>
      <c r="I315" t="s">
        <v>711</v>
      </c>
      <c r="J315" t="s">
        <v>710</v>
      </c>
      <c r="K315" t="s">
        <v>709</v>
      </c>
      <c r="L315" t="s">
        <v>708</v>
      </c>
      <c r="N315" t="s">
        <v>717</v>
      </c>
      <c r="O315" t="s">
        <v>136</v>
      </c>
      <c r="P315" t="s">
        <v>706</v>
      </c>
      <c r="Q315" t="s">
        <v>702</v>
      </c>
      <c r="R315" t="s">
        <v>263</v>
      </c>
      <c r="S315" t="s">
        <v>732</v>
      </c>
      <c r="T315" t="s">
        <v>716</v>
      </c>
      <c r="U315" t="s">
        <v>38</v>
      </c>
      <c r="V315">
        <v>8</v>
      </c>
      <c r="W315" t="s">
        <v>724</v>
      </c>
      <c r="X315" t="s">
        <v>827</v>
      </c>
      <c r="Y315" t="s">
        <v>51</v>
      </c>
      <c r="AA315">
        <v>2</v>
      </c>
      <c r="AB315" t="s">
        <v>702</v>
      </c>
      <c r="AC315" t="s">
        <v>699</v>
      </c>
      <c r="AD315" t="s">
        <v>726</v>
      </c>
      <c r="AE315" t="s">
        <v>726</v>
      </c>
      <c r="AF315" t="s">
        <v>726</v>
      </c>
      <c r="AG315" t="s">
        <v>727</v>
      </c>
      <c r="AH315" t="s">
        <v>698</v>
      </c>
      <c r="AI315" t="s">
        <v>698</v>
      </c>
      <c r="AP315" t="s">
        <v>701</v>
      </c>
      <c r="AQ315" t="s">
        <v>701</v>
      </c>
      <c r="AR315" t="s">
        <v>701</v>
      </c>
      <c r="AS315" t="s">
        <v>718</v>
      </c>
      <c r="AT315" t="s">
        <v>701</v>
      </c>
      <c r="AU315" t="s">
        <v>716</v>
      </c>
      <c r="AV315" t="s">
        <v>715</v>
      </c>
      <c r="AW315" t="s">
        <v>715</v>
      </c>
      <c r="AX315" t="s">
        <v>715</v>
      </c>
      <c r="AY315" t="s">
        <v>713</v>
      </c>
      <c r="AZ315" t="s">
        <v>713</v>
      </c>
      <c r="BA315" t="s">
        <v>713</v>
      </c>
      <c r="BB315" t="s">
        <v>713</v>
      </c>
      <c r="BC315" t="s">
        <v>701</v>
      </c>
      <c r="BD315" t="s">
        <v>908</v>
      </c>
      <c r="BE315" t="s">
        <v>52</v>
      </c>
      <c r="BF315" t="s">
        <v>58</v>
      </c>
      <c r="BG315" t="s">
        <v>59</v>
      </c>
      <c r="BH315" t="s">
        <v>23</v>
      </c>
      <c r="BI315" t="s">
        <v>41</v>
      </c>
      <c r="BJ315" t="s">
        <v>74</v>
      </c>
      <c r="BK315" t="s">
        <v>29</v>
      </c>
      <c r="BL315" t="s">
        <v>30</v>
      </c>
      <c r="BM315" t="s">
        <v>45</v>
      </c>
      <c r="BN315" t="s">
        <v>32</v>
      </c>
      <c r="BO315" t="s">
        <v>33</v>
      </c>
      <c r="BP315" t="s">
        <v>34</v>
      </c>
      <c r="BQ315" t="s">
        <v>71</v>
      </c>
      <c r="BR315" t="s">
        <v>697</v>
      </c>
      <c r="BS315" t="s">
        <v>699</v>
      </c>
      <c r="BT315" t="s">
        <v>699</v>
      </c>
      <c r="BU315" t="s">
        <v>699</v>
      </c>
      <c r="BV315" t="s">
        <v>699</v>
      </c>
      <c r="BW315" t="s">
        <v>700</v>
      </c>
      <c r="BX315" t="s">
        <v>700</v>
      </c>
      <c r="BY315" t="s">
        <v>697</v>
      </c>
      <c r="BZ315" t="s">
        <v>700</v>
      </c>
      <c r="CA315" t="s">
        <v>700</v>
      </c>
      <c r="CB315" t="s">
        <v>696</v>
      </c>
      <c r="CC315" t="s">
        <v>697</v>
      </c>
    </row>
    <row r="316" spans="1:81" ht="24" customHeight="1" x14ac:dyDescent="0.2">
      <c r="A316">
        <v>11742982051</v>
      </c>
      <c r="B316" s="12">
        <v>44011.778935185182</v>
      </c>
      <c r="C316" s="12">
        <v>44011.779953703706</v>
      </c>
      <c r="H316" t="s">
        <v>712</v>
      </c>
      <c r="I316" t="s">
        <v>711</v>
      </c>
      <c r="J316" t="s">
        <v>710</v>
      </c>
      <c r="K316" t="s">
        <v>709</v>
      </c>
      <c r="L316" t="s">
        <v>708</v>
      </c>
    </row>
    <row r="317" spans="1:81" ht="24" customHeight="1" x14ac:dyDescent="0.2">
      <c r="A317">
        <v>11742920897</v>
      </c>
      <c r="B317" s="12">
        <v>44011.770266203705</v>
      </c>
      <c r="C317" s="12">
        <v>44011.779236111113</v>
      </c>
      <c r="H317" t="s">
        <v>712</v>
      </c>
      <c r="I317" t="s">
        <v>711</v>
      </c>
      <c r="J317" t="s">
        <v>710</v>
      </c>
      <c r="K317" t="s">
        <v>709</v>
      </c>
      <c r="L317" t="s">
        <v>708</v>
      </c>
      <c r="N317" t="s">
        <v>707</v>
      </c>
      <c r="O317" t="s">
        <v>72</v>
      </c>
      <c r="P317" t="s">
        <v>21</v>
      </c>
      <c r="Q317" t="s">
        <v>702</v>
      </c>
      <c r="R317" t="s">
        <v>264</v>
      </c>
      <c r="S317" t="s">
        <v>753</v>
      </c>
      <c r="T317" t="s">
        <v>716</v>
      </c>
      <c r="U317" t="s">
        <v>702</v>
      </c>
      <c r="V317">
        <v>8</v>
      </c>
      <c r="W317" t="s">
        <v>703</v>
      </c>
      <c r="Y317" t="s">
        <v>39</v>
      </c>
      <c r="AA317">
        <v>1</v>
      </c>
      <c r="AB317" t="s">
        <v>38</v>
      </c>
      <c r="AC317" t="s">
        <v>722</v>
      </c>
      <c r="AD317" t="s">
        <v>722</v>
      </c>
      <c r="AE317" t="s">
        <v>722</v>
      </c>
      <c r="AF317" t="s">
        <v>727</v>
      </c>
      <c r="AG317" t="s">
        <v>726</v>
      </c>
      <c r="AH317" t="s">
        <v>726</v>
      </c>
      <c r="AI317" t="s">
        <v>726</v>
      </c>
      <c r="AJ317" t="s">
        <v>265</v>
      </c>
      <c r="AL317" t="s">
        <v>743</v>
      </c>
      <c r="AM317">
        <v>2.5</v>
      </c>
      <c r="AN317">
        <v>1</v>
      </c>
      <c r="AO317" t="s">
        <v>739</v>
      </c>
      <c r="AP317" t="s">
        <v>715</v>
      </c>
      <c r="AQ317" t="s">
        <v>701</v>
      </c>
      <c r="AR317" t="s">
        <v>701</v>
      </c>
      <c r="AS317" t="s">
        <v>701</v>
      </c>
      <c r="AT317" t="s">
        <v>713</v>
      </c>
      <c r="AU317" t="s">
        <v>715</v>
      </c>
      <c r="AV317" t="s">
        <v>701</v>
      </c>
      <c r="AW317" t="s">
        <v>714</v>
      </c>
      <c r="AX317" t="s">
        <v>718</v>
      </c>
      <c r="AY317" t="s">
        <v>718</v>
      </c>
      <c r="AZ317" t="s">
        <v>714</v>
      </c>
      <c r="BA317" t="s">
        <v>714</v>
      </c>
      <c r="BB317" t="s">
        <v>701</v>
      </c>
      <c r="BC317" t="s">
        <v>701</v>
      </c>
      <c r="BD317" t="s">
        <v>908</v>
      </c>
      <c r="BE317" t="s">
        <v>68</v>
      </c>
      <c r="BF317" t="s">
        <v>43</v>
      </c>
      <c r="BG317" t="s">
        <v>59</v>
      </c>
      <c r="BH317" t="s">
        <v>60</v>
      </c>
      <c r="BI317" t="s">
        <v>41</v>
      </c>
      <c r="BJ317" t="s">
        <v>74</v>
      </c>
      <c r="BK317" t="s">
        <v>35</v>
      </c>
      <c r="BL317" t="s">
        <v>43</v>
      </c>
      <c r="BM317" t="s">
        <v>45</v>
      </c>
      <c r="BN317" t="s">
        <v>43</v>
      </c>
      <c r="BO317" t="s">
        <v>70</v>
      </c>
      <c r="BP317" t="s">
        <v>43</v>
      </c>
      <c r="BQ317" t="s">
        <v>71</v>
      </c>
      <c r="BR317" t="s">
        <v>697</v>
      </c>
      <c r="BS317" t="s">
        <v>699</v>
      </c>
      <c r="BT317" t="s">
        <v>699</v>
      </c>
      <c r="BU317" t="s">
        <v>699</v>
      </c>
      <c r="BV317" t="s">
        <v>700</v>
      </c>
      <c r="BW317" t="s">
        <v>699</v>
      </c>
      <c r="BX317" t="s">
        <v>700</v>
      </c>
      <c r="BY317" t="s">
        <v>700</v>
      </c>
      <c r="BZ317" t="s">
        <v>965</v>
      </c>
      <c r="CA317" t="s">
        <v>700</v>
      </c>
      <c r="CB317" t="s">
        <v>965</v>
      </c>
      <c r="CC317" t="s">
        <v>697</v>
      </c>
    </row>
    <row r="318" spans="1:81" ht="24" customHeight="1" x14ac:dyDescent="0.2">
      <c r="A318">
        <v>11742906673</v>
      </c>
      <c r="B318" s="12">
        <v>44011.768055555556</v>
      </c>
      <c r="C318" s="12">
        <v>44011.774629629632</v>
      </c>
      <c r="H318" t="s">
        <v>712</v>
      </c>
      <c r="I318" t="s">
        <v>711</v>
      </c>
      <c r="J318" t="s">
        <v>710</v>
      </c>
      <c r="K318" t="s">
        <v>709</v>
      </c>
      <c r="L318" t="s">
        <v>708</v>
      </c>
      <c r="N318" t="s">
        <v>707</v>
      </c>
      <c r="O318" t="s">
        <v>36</v>
      </c>
      <c r="P318" t="s">
        <v>21</v>
      </c>
      <c r="R318" t="s">
        <v>266</v>
      </c>
      <c r="S318" t="s">
        <v>732</v>
      </c>
      <c r="T318" t="s">
        <v>716</v>
      </c>
      <c r="U318" t="s">
        <v>38</v>
      </c>
      <c r="V318">
        <v>7</v>
      </c>
      <c r="W318" t="s">
        <v>703</v>
      </c>
      <c r="Y318" t="s">
        <v>39</v>
      </c>
      <c r="AA318">
        <v>3</v>
      </c>
      <c r="AB318" t="s">
        <v>38</v>
      </c>
      <c r="AC318" t="s">
        <v>738</v>
      </c>
      <c r="AD318" t="s">
        <v>726</v>
      </c>
      <c r="AE318" t="s">
        <v>726</v>
      </c>
      <c r="AF318" t="s">
        <v>727</v>
      </c>
      <c r="AG318" t="s">
        <v>727</v>
      </c>
      <c r="AH318" t="s">
        <v>727</v>
      </c>
      <c r="AI318" t="s">
        <v>726</v>
      </c>
      <c r="AJ318" t="s">
        <v>79</v>
      </c>
      <c r="AL318" t="s">
        <v>720</v>
      </c>
      <c r="AM318">
        <v>2</v>
      </c>
      <c r="AN318">
        <v>2</v>
      </c>
      <c r="AO318" t="s">
        <v>719</v>
      </c>
      <c r="AP318" t="s">
        <v>701</v>
      </c>
      <c r="AQ318" t="s">
        <v>713</v>
      </c>
      <c r="AR318" t="s">
        <v>701</v>
      </c>
      <c r="AS318" t="s">
        <v>713</v>
      </c>
      <c r="AT318" t="s">
        <v>715</v>
      </c>
      <c r="AU318" t="s">
        <v>718</v>
      </c>
      <c r="AV318" t="s">
        <v>714</v>
      </c>
      <c r="AW318" t="s">
        <v>718</v>
      </c>
      <c r="AX318" t="s">
        <v>713</v>
      </c>
      <c r="AY318" t="s">
        <v>713</v>
      </c>
      <c r="AZ318" t="s">
        <v>713</v>
      </c>
      <c r="BA318" t="s">
        <v>713</v>
      </c>
      <c r="BB318" t="s">
        <v>713</v>
      </c>
      <c r="BC318" t="s">
        <v>713</v>
      </c>
      <c r="BD318" t="s">
        <v>908</v>
      </c>
      <c r="BE318" t="s">
        <v>68</v>
      </c>
      <c r="BF318" t="s">
        <v>58</v>
      </c>
      <c r="BG318" t="s">
        <v>59</v>
      </c>
      <c r="BH318" t="s">
        <v>60</v>
      </c>
      <c r="BI318" t="s">
        <v>41</v>
      </c>
      <c r="BJ318" t="s">
        <v>61</v>
      </c>
      <c r="BK318" t="s">
        <v>43</v>
      </c>
      <c r="BL318" t="s">
        <v>43</v>
      </c>
      <c r="BM318" t="s">
        <v>45</v>
      </c>
      <c r="BN318" t="s">
        <v>32</v>
      </c>
      <c r="BO318" t="s">
        <v>70</v>
      </c>
      <c r="BP318" t="s">
        <v>43</v>
      </c>
      <c r="BQ318" t="s">
        <v>71</v>
      </c>
      <c r="BR318" t="s">
        <v>696</v>
      </c>
      <c r="BS318" t="s">
        <v>700</v>
      </c>
      <c r="BT318" t="s">
        <v>697</v>
      </c>
      <c r="BU318" t="s">
        <v>700</v>
      </c>
      <c r="BV318" t="s">
        <v>697</v>
      </c>
      <c r="BW318" t="s">
        <v>700</v>
      </c>
      <c r="BX318" t="s">
        <v>700</v>
      </c>
      <c r="BY318" t="s">
        <v>696</v>
      </c>
      <c r="BZ318" t="s">
        <v>697</v>
      </c>
      <c r="CA318" t="s">
        <v>698</v>
      </c>
      <c r="CB318" t="s">
        <v>696</v>
      </c>
      <c r="CC318" t="s">
        <v>696</v>
      </c>
    </row>
    <row r="319" spans="1:81" ht="24" customHeight="1" x14ac:dyDescent="0.2">
      <c r="A319">
        <v>11742780141</v>
      </c>
      <c r="B319" s="12">
        <v>44011.751481481479</v>
      </c>
      <c r="C319" s="12">
        <v>44011.75681712963</v>
      </c>
      <c r="H319" t="s">
        <v>712</v>
      </c>
      <c r="I319" t="s">
        <v>711</v>
      </c>
      <c r="J319" t="s">
        <v>710</v>
      </c>
      <c r="K319" t="s">
        <v>709</v>
      </c>
      <c r="L319" t="s">
        <v>708</v>
      </c>
      <c r="N319" t="s">
        <v>717</v>
      </c>
      <c r="O319" t="s">
        <v>72</v>
      </c>
      <c r="P319" t="s">
        <v>706</v>
      </c>
      <c r="R319" t="s">
        <v>267</v>
      </c>
      <c r="S319" t="s">
        <v>753</v>
      </c>
      <c r="T319" t="s">
        <v>716</v>
      </c>
      <c r="U319" t="s">
        <v>702</v>
      </c>
      <c r="V319">
        <v>8</v>
      </c>
      <c r="W319" t="s">
        <v>703</v>
      </c>
      <c r="Y319" t="s">
        <v>22</v>
      </c>
      <c r="AA319">
        <v>2</v>
      </c>
      <c r="AB319" t="s">
        <v>38</v>
      </c>
      <c r="AC319" t="s">
        <v>722</v>
      </c>
      <c r="AD319" t="s">
        <v>721</v>
      </c>
      <c r="AE319" t="s">
        <v>721</v>
      </c>
      <c r="AF319" t="s">
        <v>722</v>
      </c>
      <c r="AG319" t="s">
        <v>726</v>
      </c>
      <c r="AH319" t="s">
        <v>698</v>
      </c>
      <c r="AI319" t="s">
        <v>738</v>
      </c>
      <c r="AJ319" t="s">
        <v>106</v>
      </c>
      <c r="AL319" t="s">
        <v>720</v>
      </c>
      <c r="AM319">
        <v>6</v>
      </c>
      <c r="AN319">
        <v>0</v>
      </c>
      <c r="AO319" t="s">
        <v>739</v>
      </c>
      <c r="AP319" t="s">
        <v>701</v>
      </c>
      <c r="AQ319" t="s">
        <v>701</v>
      </c>
      <c r="AR319" t="s">
        <v>701</v>
      </c>
      <c r="AS319" t="s">
        <v>713</v>
      </c>
      <c r="AT319" t="s">
        <v>701</v>
      </c>
      <c r="AU319" t="s">
        <v>701</v>
      </c>
      <c r="AV319" t="s">
        <v>701</v>
      </c>
      <c r="AW319" t="s">
        <v>701</v>
      </c>
      <c r="AX319" t="s">
        <v>701</v>
      </c>
      <c r="AY319" t="s">
        <v>713</v>
      </c>
      <c r="AZ319" t="s">
        <v>713</v>
      </c>
      <c r="BA319" t="s">
        <v>701</v>
      </c>
      <c r="BB319" t="s">
        <v>713</v>
      </c>
      <c r="BC319" t="s">
        <v>713</v>
      </c>
      <c r="BD319" t="s">
        <v>908</v>
      </c>
      <c r="BE319" t="s">
        <v>68</v>
      </c>
      <c r="BF319" t="s">
        <v>43</v>
      </c>
      <c r="BG319" t="s">
        <v>59</v>
      </c>
      <c r="BH319" t="s">
        <v>60</v>
      </c>
      <c r="BI319" t="s">
        <v>41</v>
      </c>
      <c r="BJ319" t="s">
        <v>74</v>
      </c>
      <c r="BK319" t="s">
        <v>43</v>
      </c>
      <c r="BL319" t="s">
        <v>30</v>
      </c>
      <c r="BM319" t="s">
        <v>45</v>
      </c>
      <c r="BN319" t="s">
        <v>43</v>
      </c>
      <c r="BO319" t="s">
        <v>70</v>
      </c>
      <c r="BP319" t="s">
        <v>43</v>
      </c>
      <c r="BQ319" t="s">
        <v>71</v>
      </c>
      <c r="BR319" t="s">
        <v>697</v>
      </c>
      <c r="BS319" t="s">
        <v>700</v>
      </c>
      <c r="BT319" t="s">
        <v>697</v>
      </c>
      <c r="BU319" t="s">
        <v>698</v>
      </c>
      <c r="BV319" t="s">
        <v>697</v>
      </c>
      <c r="BW319" t="s">
        <v>698</v>
      </c>
      <c r="BX319" t="s">
        <v>698</v>
      </c>
      <c r="BY319" t="s">
        <v>698</v>
      </c>
      <c r="BZ319" t="s">
        <v>700</v>
      </c>
      <c r="CA319" t="s">
        <v>700</v>
      </c>
      <c r="CB319" t="s">
        <v>697</v>
      </c>
      <c r="CC319" t="s">
        <v>697</v>
      </c>
    </row>
    <row r="320" spans="1:81" ht="24" customHeight="1" x14ac:dyDescent="0.2">
      <c r="A320">
        <v>11742738485</v>
      </c>
      <c r="B320" s="12">
        <v>44011.745578703703</v>
      </c>
      <c r="C320" s="12">
        <v>44011.752870370372</v>
      </c>
      <c r="H320" t="s">
        <v>712</v>
      </c>
      <c r="I320" t="s">
        <v>711</v>
      </c>
      <c r="J320" t="s">
        <v>710</v>
      </c>
      <c r="K320" t="s">
        <v>709</v>
      </c>
      <c r="L320" t="s">
        <v>708</v>
      </c>
      <c r="N320" t="s">
        <v>717</v>
      </c>
      <c r="O320" t="s">
        <v>66</v>
      </c>
      <c r="P320" t="s">
        <v>706</v>
      </c>
      <c r="Q320" t="s">
        <v>797</v>
      </c>
      <c r="R320" t="s">
        <v>268</v>
      </c>
      <c r="S320" t="s">
        <v>732</v>
      </c>
      <c r="T320" t="s">
        <v>716</v>
      </c>
      <c r="U320" t="s">
        <v>38</v>
      </c>
      <c r="V320">
        <v>8</v>
      </c>
      <c r="W320" t="s">
        <v>703</v>
      </c>
      <c r="Y320" t="s">
        <v>22</v>
      </c>
      <c r="AA320">
        <v>2</v>
      </c>
      <c r="AB320" t="s">
        <v>38</v>
      </c>
      <c r="AC320" t="s">
        <v>721</v>
      </c>
      <c r="AD320" t="s">
        <v>721</v>
      </c>
      <c r="AE320" t="s">
        <v>726</v>
      </c>
      <c r="AF320" t="s">
        <v>722</v>
      </c>
      <c r="AG320" t="s">
        <v>721</v>
      </c>
      <c r="AH320" t="s">
        <v>698</v>
      </c>
      <c r="AI320" t="s">
        <v>699</v>
      </c>
      <c r="AJ320" t="s">
        <v>740</v>
      </c>
      <c r="AK320" t="s">
        <v>269</v>
      </c>
      <c r="AL320" t="s">
        <v>720</v>
      </c>
      <c r="AM320">
        <v>12</v>
      </c>
      <c r="AN320">
        <v>0</v>
      </c>
      <c r="AO320" t="s">
        <v>739</v>
      </c>
      <c r="AP320" t="s">
        <v>701</v>
      </c>
      <c r="AQ320" t="s">
        <v>701</v>
      </c>
      <c r="AR320" t="s">
        <v>701</v>
      </c>
      <c r="AS320" t="s">
        <v>715</v>
      </c>
      <c r="AT320" t="s">
        <v>715</v>
      </c>
      <c r="AU320" t="s">
        <v>716</v>
      </c>
      <c r="AV320" t="s">
        <v>715</v>
      </c>
      <c r="AW320" t="s">
        <v>716</v>
      </c>
      <c r="AX320" t="s">
        <v>701</v>
      </c>
      <c r="AY320" t="s">
        <v>701</v>
      </c>
      <c r="AZ320" t="s">
        <v>701</v>
      </c>
      <c r="BA320" t="s">
        <v>713</v>
      </c>
      <c r="BB320" t="s">
        <v>713</v>
      </c>
      <c r="BC320" t="s">
        <v>713</v>
      </c>
      <c r="BD320" t="s">
        <v>908</v>
      </c>
      <c r="BE320" t="s">
        <v>68</v>
      </c>
      <c r="BF320" t="s">
        <v>43</v>
      </c>
      <c r="BG320" t="s">
        <v>59</v>
      </c>
      <c r="BH320" t="s">
        <v>60</v>
      </c>
      <c r="BI320" t="s">
        <v>41</v>
      </c>
      <c r="BJ320" t="s">
        <v>61</v>
      </c>
      <c r="BK320" t="s">
        <v>43</v>
      </c>
      <c r="BL320" t="s">
        <v>43</v>
      </c>
      <c r="BM320" t="s">
        <v>31</v>
      </c>
      <c r="BN320" t="s">
        <v>32</v>
      </c>
      <c r="BO320" t="s">
        <v>70</v>
      </c>
      <c r="BP320" t="s">
        <v>43</v>
      </c>
      <c r="BQ320" t="s">
        <v>71</v>
      </c>
      <c r="BR320" t="s">
        <v>696</v>
      </c>
      <c r="BS320" t="s">
        <v>698</v>
      </c>
      <c r="BT320" t="s">
        <v>697</v>
      </c>
      <c r="BU320" t="s">
        <v>698</v>
      </c>
      <c r="BV320" t="s">
        <v>696</v>
      </c>
      <c r="BW320" t="s">
        <v>698</v>
      </c>
      <c r="BX320" t="s">
        <v>700</v>
      </c>
      <c r="BY320" t="s">
        <v>698</v>
      </c>
      <c r="BZ320" t="s">
        <v>965</v>
      </c>
      <c r="CA320" t="s">
        <v>698</v>
      </c>
      <c r="CB320" t="s">
        <v>696</v>
      </c>
      <c r="CC320" t="s">
        <v>965</v>
      </c>
    </row>
    <row r="321" spans="1:81" ht="24" customHeight="1" x14ac:dyDescent="0.2">
      <c r="A321">
        <v>11742710511</v>
      </c>
      <c r="B321" s="12">
        <v>44011.742592592593</v>
      </c>
      <c r="C321" s="12">
        <v>44011.74790509259</v>
      </c>
      <c r="H321" t="s">
        <v>712</v>
      </c>
      <c r="I321" t="s">
        <v>711</v>
      </c>
      <c r="J321" t="s">
        <v>710</v>
      </c>
      <c r="K321" t="s">
        <v>709</v>
      </c>
      <c r="L321" t="s">
        <v>708</v>
      </c>
      <c r="N321" t="s">
        <v>717</v>
      </c>
      <c r="O321" t="s">
        <v>66</v>
      </c>
      <c r="P321" t="s">
        <v>706</v>
      </c>
      <c r="Q321" t="s">
        <v>702</v>
      </c>
      <c r="R321" t="s">
        <v>270</v>
      </c>
      <c r="S321" t="s">
        <v>732</v>
      </c>
      <c r="T321" t="s">
        <v>716</v>
      </c>
      <c r="U321" t="s">
        <v>38</v>
      </c>
      <c r="V321">
        <v>6.5</v>
      </c>
      <c r="W321" t="s">
        <v>703</v>
      </c>
      <c r="Y321" t="s">
        <v>51</v>
      </c>
      <c r="AA321">
        <v>5</v>
      </c>
      <c r="AB321" t="s">
        <v>38</v>
      </c>
      <c r="AC321" t="s">
        <v>722</v>
      </c>
      <c r="AD321" t="s">
        <v>721</v>
      </c>
      <c r="AE321" t="s">
        <v>699</v>
      </c>
      <c r="AF321" t="s">
        <v>726</v>
      </c>
      <c r="AG321" t="s">
        <v>726</v>
      </c>
      <c r="AH321" t="s">
        <v>726</v>
      </c>
      <c r="AI321" t="s">
        <v>721</v>
      </c>
      <c r="AJ321" t="s">
        <v>106</v>
      </c>
      <c r="AL321" t="s">
        <v>720</v>
      </c>
      <c r="AM321">
        <v>10</v>
      </c>
      <c r="AN321">
        <v>1</v>
      </c>
      <c r="AO321" t="s">
        <v>739</v>
      </c>
      <c r="AP321" t="s">
        <v>701</v>
      </c>
      <c r="AQ321" t="s">
        <v>713</v>
      </c>
      <c r="AR321" t="s">
        <v>701</v>
      </c>
      <c r="AS321" t="s">
        <v>701</v>
      </c>
      <c r="AT321" t="s">
        <v>701</v>
      </c>
      <c r="AU321" t="s">
        <v>714</v>
      </c>
      <c r="AV321" t="s">
        <v>713</v>
      </c>
      <c r="AW321" t="s">
        <v>718</v>
      </c>
      <c r="AX321" t="s">
        <v>701</v>
      </c>
      <c r="AY321" t="s">
        <v>701</v>
      </c>
      <c r="AZ321" t="s">
        <v>713</v>
      </c>
      <c r="BA321" t="s">
        <v>701</v>
      </c>
      <c r="BB321" t="s">
        <v>713</v>
      </c>
      <c r="BC321" t="s">
        <v>713</v>
      </c>
      <c r="BD321" t="s">
        <v>908</v>
      </c>
      <c r="BE321" t="s">
        <v>68</v>
      </c>
      <c r="BF321" t="s">
        <v>43</v>
      </c>
      <c r="BG321" t="s">
        <v>59</v>
      </c>
      <c r="BH321" t="s">
        <v>60</v>
      </c>
      <c r="BI321" t="s">
        <v>41</v>
      </c>
      <c r="BJ321" t="s">
        <v>74</v>
      </c>
      <c r="BK321" t="s">
        <v>35</v>
      </c>
      <c r="BL321" t="s">
        <v>30</v>
      </c>
      <c r="BM321" t="s">
        <v>31</v>
      </c>
      <c r="BN321" t="s">
        <v>46</v>
      </c>
      <c r="BO321" t="s">
        <v>70</v>
      </c>
      <c r="BP321" t="s">
        <v>34</v>
      </c>
      <c r="BQ321" t="s">
        <v>35</v>
      </c>
      <c r="BR321" t="s">
        <v>697</v>
      </c>
      <c r="BS321" t="s">
        <v>700</v>
      </c>
      <c r="BT321" t="s">
        <v>697</v>
      </c>
      <c r="BU321" t="s">
        <v>700</v>
      </c>
      <c r="BV321" t="s">
        <v>697</v>
      </c>
      <c r="BW321" t="s">
        <v>700</v>
      </c>
      <c r="BX321" t="s">
        <v>698</v>
      </c>
      <c r="BY321" t="s">
        <v>965</v>
      </c>
      <c r="BZ321" t="s">
        <v>696</v>
      </c>
      <c r="CA321" t="s">
        <v>700</v>
      </c>
      <c r="CB321" t="s">
        <v>696</v>
      </c>
      <c r="CC321" t="s">
        <v>697</v>
      </c>
    </row>
    <row r="322" spans="1:81" ht="24" customHeight="1" x14ac:dyDescent="0.2">
      <c r="A322">
        <v>11742685894</v>
      </c>
      <c r="B322" s="12">
        <v>44011.738993055558</v>
      </c>
      <c r="C322" s="12">
        <v>44011.743645833332</v>
      </c>
      <c r="H322" t="s">
        <v>712</v>
      </c>
      <c r="I322" t="s">
        <v>711</v>
      </c>
      <c r="J322" t="s">
        <v>710</v>
      </c>
      <c r="K322" t="s">
        <v>709</v>
      </c>
      <c r="L322" t="s">
        <v>708</v>
      </c>
      <c r="N322" t="s">
        <v>717</v>
      </c>
      <c r="O322" t="s">
        <v>36</v>
      </c>
      <c r="P322" t="s">
        <v>706</v>
      </c>
      <c r="Q322" t="s">
        <v>729</v>
      </c>
      <c r="R322" t="s">
        <v>37</v>
      </c>
      <c r="S322" t="s">
        <v>732</v>
      </c>
      <c r="T322" t="s">
        <v>716</v>
      </c>
      <c r="U322" t="s">
        <v>702</v>
      </c>
      <c r="V322">
        <v>6</v>
      </c>
      <c r="W322" t="s">
        <v>703</v>
      </c>
      <c r="Y322" t="s">
        <v>78</v>
      </c>
      <c r="AA322">
        <v>3</v>
      </c>
      <c r="AB322" t="s">
        <v>702</v>
      </c>
      <c r="AC322" t="s">
        <v>698</v>
      </c>
      <c r="AD322" t="s">
        <v>726</v>
      </c>
      <c r="AE322" t="s">
        <v>698</v>
      </c>
      <c r="AF322" t="s">
        <v>699</v>
      </c>
      <c r="AG322" t="s">
        <v>727</v>
      </c>
      <c r="AH322" t="s">
        <v>722</v>
      </c>
      <c r="AI322" t="s">
        <v>726</v>
      </c>
      <c r="AP322" t="s">
        <v>715</v>
      </c>
      <c r="AQ322" t="s">
        <v>701</v>
      </c>
      <c r="AR322" t="s">
        <v>715</v>
      </c>
      <c r="AS322" t="s">
        <v>714</v>
      </c>
      <c r="AT322" t="s">
        <v>714</v>
      </c>
      <c r="AU322" t="s">
        <v>714</v>
      </c>
      <c r="AV322" t="s">
        <v>701</v>
      </c>
      <c r="AW322" t="s">
        <v>718</v>
      </c>
      <c r="AX322" t="s">
        <v>716</v>
      </c>
      <c r="AY322" t="s">
        <v>716</v>
      </c>
      <c r="AZ322" t="s">
        <v>715</v>
      </c>
      <c r="BA322" t="s">
        <v>714</v>
      </c>
      <c r="BB322" t="s">
        <v>714</v>
      </c>
      <c r="BC322" t="s">
        <v>714</v>
      </c>
      <c r="BD322" t="s">
        <v>23</v>
      </c>
      <c r="BE322" t="s">
        <v>52</v>
      </c>
      <c r="BF322" t="s">
        <v>43</v>
      </c>
      <c r="BG322" t="s">
        <v>53</v>
      </c>
      <c r="BH322" t="s">
        <v>60</v>
      </c>
      <c r="BI322" t="s">
        <v>35</v>
      </c>
      <c r="BJ322" t="s">
        <v>28</v>
      </c>
      <c r="BK322" t="s">
        <v>29</v>
      </c>
      <c r="BL322" t="s">
        <v>43</v>
      </c>
      <c r="BM322" t="s">
        <v>63</v>
      </c>
      <c r="BN322" t="s">
        <v>32</v>
      </c>
      <c r="BO322" t="s">
        <v>33</v>
      </c>
      <c r="BP322" t="s">
        <v>43</v>
      </c>
      <c r="BQ322" t="s">
        <v>28</v>
      </c>
      <c r="BR322" t="s">
        <v>700</v>
      </c>
      <c r="BS322" t="s">
        <v>697</v>
      </c>
      <c r="BT322" t="s">
        <v>700</v>
      </c>
      <c r="BU322" t="s">
        <v>697</v>
      </c>
      <c r="BV322" t="s">
        <v>700</v>
      </c>
      <c r="BW322" t="s">
        <v>697</v>
      </c>
      <c r="BX322" t="s">
        <v>697</v>
      </c>
      <c r="BY322" t="s">
        <v>697</v>
      </c>
      <c r="BZ322" t="s">
        <v>696</v>
      </c>
      <c r="CA322" t="s">
        <v>698</v>
      </c>
      <c r="CB322" t="s">
        <v>696</v>
      </c>
      <c r="CC322" t="s">
        <v>696</v>
      </c>
    </row>
    <row r="323" spans="1:81" ht="24" customHeight="1" x14ac:dyDescent="0.2">
      <c r="A323">
        <v>11742669961</v>
      </c>
      <c r="B323" s="12">
        <v>44011.736817129633</v>
      </c>
      <c r="C323" s="12">
        <v>44011.740717592591</v>
      </c>
      <c r="H323" t="s">
        <v>712</v>
      </c>
      <c r="I323" t="s">
        <v>711</v>
      </c>
      <c r="J323" t="s">
        <v>710</v>
      </c>
      <c r="K323" t="s">
        <v>709</v>
      </c>
      <c r="L323" t="s">
        <v>708</v>
      </c>
      <c r="N323" t="s">
        <v>717</v>
      </c>
      <c r="O323" t="s">
        <v>66</v>
      </c>
      <c r="P323" t="s">
        <v>706</v>
      </c>
      <c r="Q323" t="s">
        <v>702</v>
      </c>
      <c r="R323" t="s">
        <v>271</v>
      </c>
      <c r="S323" t="s">
        <v>732</v>
      </c>
      <c r="T323" t="s">
        <v>716</v>
      </c>
      <c r="U323" t="s">
        <v>38</v>
      </c>
      <c r="V323">
        <v>7.5</v>
      </c>
      <c r="W323" t="s">
        <v>724</v>
      </c>
      <c r="X323" t="s">
        <v>826</v>
      </c>
      <c r="Y323" t="s">
        <v>39</v>
      </c>
      <c r="AA323">
        <v>4</v>
      </c>
      <c r="AB323" t="s">
        <v>702</v>
      </c>
      <c r="AC323" t="s">
        <v>727</v>
      </c>
      <c r="AD323" t="s">
        <v>727</v>
      </c>
      <c r="AE323" t="s">
        <v>722</v>
      </c>
      <c r="AF323" t="s">
        <v>726</v>
      </c>
      <c r="AG323" t="s">
        <v>726</v>
      </c>
      <c r="AH323" t="s">
        <v>699</v>
      </c>
      <c r="AI323" t="s">
        <v>727</v>
      </c>
    </row>
    <row r="324" spans="1:81" ht="24" customHeight="1" x14ac:dyDescent="0.2">
      <c r="A324">
        <v>11742668901</v>
      </c>
      <c r="B324" s="12">
        <v>44011.737557870372</v>
      </c>
      <c r="C324" s="12">
        <v>44011.73809027778</v>
      </c>
      <c r="H324" t="s">
        <v>712</v>
      </c>
      <c r="I324" t="s">
        <v>711</v>
      </c>
      <c r="J324" t="s">
        <v>710</v>
      </c>
      <c r="K324" t="s">
        <v>709</v>
      </c>
      <c r="L324" t="s">
        <v>708</v>
      </c>
    </row>
    <row r="325" spans="1:81" ht="24" customHeight="1" x14ac:dyDescent="0.2">
      <c r="A325">
        <v>11742650249</v>
      </c>
      <c r="B325" s="12">
        <v>44011.735254629632</v>
      </c>
      <c r="C325" s="12">
        <v>44011.745381944442</v>
      </c>
      <c r="H325" t="s">
        <v>712</v>
      </c>
      <c r="I325" t="s">
        <v>711</v>
      </c>
      <c r="J325" t="s">
        <v>710</v>
      </c>
      <c r="K325" t="s">
        <v>709</v>
      </c>
      <c r="L325" t="s">
        <v>708</v>
      </c>
      <c r="N325" t="s">
        <v>707</v>
      </c>
      <c r="O325" t="s">
        <v>159</v>
      </c>
      <c r="P325" t="s">
        <v>706</v>
      </c>
      <c r="Q325" t="s">
        <v>750</v>
      </c>
      <c r="R325" t="s">
        <v>272</v>
      </c>
      <c r="S325" t="s">
        <v>753</v>
      </c>
      <c r="T325" t="s">
        <v>728</v>
      </c>
      <c r="U325" t="s">
        <v>38</v>
      </c>
      <c r="V325">
        <v>8</v>
      </c>
      <c r="W325" t="s">
        <v>703</v>
      </c>
      <c r="Y325" t="s">
        <v>78</v>
      </c>
      <c r="AA325">
        <v>1</v>
      </c>
      <c r="AB325" t="s">
        <v>38</v>
      </c>
      <c r="AC325" t="s">
        <v>721</v>
      </c>
      <c r="AD325" t="s">
        <v>721</v>
      </c>
      <c r="AE325" t="s">
        <v>721</v>
      </c>
      <c r="AF325" t="s">
        <v>722</v>
      </c>
      <c r="AG325" t="s">
        <v>726</v>
      </c>
      <c r="AH325" t="s">
        <v>726</v>
      </c>
      <c r="AI325" t="s">
        <v>726</v>
      </c>
      <c r="AJ325" t="s">
        <v>106</v>
      </c>
      <c r="AL325" t="s">
        <v>720</v>
      </c>
      <c r="AM325">
        <v>8</v>
      </c>
      <c r="AN325">
        <v>1.5</v>
      </c>
      <c r="AO325" t="s">
        <v>739</v>
      </c>
      <c r="AP325" t="s">
        <v>701</v>
      </c>
      <c r="AQ325" t="s">
        <v>701</v>
      </c>
      <c r="AR325" t="s">
        <v>701</v>
      </c>
      <c r="AS325" t="s">
        <v>716</v>
      </c>
      <c r="AT325" t="s">
        <v>701</v>
      </c>
      <c r="AU325" t="s">
        <v>716</v>
      </c>
      <c r="AV325" t="s">
        <v>718</v>
      </c>
      <c r="AW325" t="s">
        <v>716</v>
      </c>
      <c r="AX325" t="s">
        <v>701</v>
      </c>
      <c r="AY325" t="s">
        <v>701</v>
      </c>
      <c r="AZ325" t="s">
        <v>701</v>
      </c>
      <c r="BA325" t="s">
        <v>701</v>
      </c>
      <c r="BB325" t="s">
        <v>701</v>
      </c>
      <c r="BC325" t="s">
        <v>701</v>
      </c>
      <c r="BD325" t="s">
        <v>43</v>
      </c>
      <c r="BE325" t="s">
        <v>68</v>
      </c>
      <c r="BF325" t="s">
        <v>58</v>
      </c>
      <c r="BG325" t="s">
        <v>59</v>
      </c>
      <c r="BH325" t="s">
        <v>60</v>
      </c>
      <c r="BI325" t="s">
        <v>41</v>
      </c>
      <c r="BJ325" t="s">
        <v>61</v>
      </c>
      <c r="BK325" t="s">
        <v>35</v>
      </c>
      <c r="BL325" t="s">
        <v>30</v>
      </c>
      <c r="BM325" t="s">
        <v>45</v>
      </c>
      <c r="BN325" t="s">
        <v>32</v>
      </c>
      <c r="BO325" t="s">
        <v>70</v>
      </c>
      <c r="BP325" t="s">
        <v>34</v>
      </c>
      <c r="BQ325" t="s">
        <v>71</v>
      </c>
      <c r="BR325" t="s">
        <v>699</v>
      </c>
      <c r="BS325" t="s">
        <v>697</v>
      </c>
      <c r="BT325" t="s">
        <v>700</v>
      </c>
      <c r="BU325" t="s">
        <v>699</v>
      </c>
      <c r="BV325" t="s">
        <v>700</v>
      </c>
      <c r="BW325" t="s">
        <v>699</v>
      </c>
      <c r="BX325" t="s">
        <v>700</v>
      </c>
      <c r="BY325" t="s">
        <v>965</v>
      </c>
      <c r="BZ325" t="s">
        <v>700</v>
      </c>
      <c r="CA325" t="s">
        <v>700</v>
      </c>
      <c r="CB325" t="s">
        <v>697</v>
      </c>
      <c r="CC325" t="s">
        <v>700</v>
      </c>
    </row>
    <row r="326" spans="1:81" ht="24" customHeight="1" x14ac:dyDescent="0.2">
      <c r="A326">
        <v>11742638308</v>
      </c>
      <c r="B326" s="12">
        <v>44011.73364583333</v>
      </c>
      <c r="C326" s="12">
        <v>44011.738888888889</v>
      </c>
      <c r="H326" t="s">
        <v>712</v>
      </c>
      <c r="I326" t="s">
        <v>711</v>
      </c>
      <c r="J326" t="s">
        <v>710</v>
      </c>
      <c r="K326" t="s">
        <v>709</v>
      </c>
      <c r="L326" t="s">
        <v>708</v>
      </c>
      <c r="N326" t="s">
        <v>717</v>
      </c>
      <c r="O326" t="s">
        <v>55</v>
      </c>
      <c r="P326" t="s">
        <v>706</v>
      </c>
      <c r="Q326" t="s">
        <v>742</v>
      </c>
      <c r="R326" t="s">
        <v>62</v>
      </c>
      <c r="S326" t="s">
        <v>705</v>
      </c>
      <c r="T326" t="s">
        <v>716</v>
      </c>
      <c r="U326" t="s">
        <v>38</v>
      </c>
      <c r="V326">
        <v>8</v>
      </c>
      <c r="W326" t="s">
        <v>703</v>
      </c>
      <c r="Y326">
        <v>0</v>
      </c>
      <c r="AA326">
        <v>6</v>
      </c>
      <c r="AB326" t="s">
        <v>38</v>
      </c>
      <c r="AC326" t="s">
        <v>721</v>
      </c>
      <c r="AD326" t="s">
        <v>721</v>
      </c>
      <c r="AE326" t="s">
        <v>726</v>
      </c>
      <c r="AF326" t="s">
        <v>726</v>
      </c>
      <c r="AG326" t="s">
        <v>726</v>
      </c>
      <c r="AH326" t="s">
        <v>721</v>
      </c>
      <c r="AI326" t="s">
        <v>726</v>
      </c>
      <c r="AJ326" t="s">
        <v>130</v>
      </c>
      <c r="AL326" t="s">
        <v>751</v>
      </c>
      <c r="AM326">
        <v>7.5</v>
      </c>
      <c r="AN326">
        <v>1</v>
      </c>
      <c r="AO326" t="s">
        <v>739</v>
      </c>
      <c r="AP326" t="s">
        <v>701</v>
      </c>
      <c r="AQ326" t="s">
        <v>701</v>
      </c>
      <c r="AR326" t="s">
        <v>701</v>
      </c>
      <c r="AS326" t="s">
        <v>701</v>
      </c>
      <c r="AT326" t="s">
        <v>714</v>
      </c>
      <c r="AU326" t="s">
        <v>714</v>
      </c>
      <c r="AV326" t="s">
        <v>718</v>
      </c>
      <c r="AW326" t="s">
        <v>716</v>
      </c>
      <c r="AX326" t="s">
        <v>718</v>
      </c>
      <c r="AY326" t="s">
        <v>718</v>
      </c>
      <c r="AZ326" t="s">
        <v>701</v>
      </c>
      <c r="BA326" t="s">
        <v>714</v>
      </c>
      <c r="BB326" t="s">
        <v>715</v>
      </c>
      <c r="BC326" t="s">
        <v>718</v>
      </c>
      <c r="BD326" t="s">
        <v>908</v>
      </c>
      <c r="BE326" t="s">
        <v>52</v>
      </c>
      <c r="BF326" t="s">
        <v>58</v>
      </c>
      <c r="BG326" t="s">
        <v>59</v>
      </c>
      <c r="BH326" t="s">
        <v>27</v>
      </c>
      <c r="BI326" t="s">
        <v>41</v>
      </c>
      <c r="BJ326" t="s">
        <v>61</v>
      </c>
      <c r="BK326" t="s">
        <v>29</v>
      </c>
      <c r="BL326" t="s">
        <v>30</v>
      </c>
      <c r="BM326" t="s">
        <v>63</v>
      </c>
      <c r="BN326" t="s">
        <v>46</v>
      </c>
      <c r="BO326" t="s">
        <v>33</v>
      </c>
      <c r="BP326" t="s">
        <v>34</v>
      </c>
      <c r="BQ326" t="s">
        <v>71</v>
      </c>
      <c r="BR326" t="s">
        <v>696</v>
      </c>
      <c r="BS326" t="s">
        <v>699</v>
      </c>
      <c r="BT326" t="s">
        <v>696</v>
      </c>
      <c r="BU326" t="s">
        <v>700</v>
      </c>
      <c r="BV326" t="s">
        <v>700</v>
      </c>
      <c r="BW326" t="s">
        <v>700</v>
      </c>
      <c r="BX326" t="s">
        <v>700</v>
      </c>
      <c r="BY326" t="s">
        <v>697</v>
      </c>
      <c r="BZ326" t="s">
        <v>697</v>
      </c>
      <c r="CA326" t="s">
        <v>697</v>
      </c>
      <c r="CB326" t="s">
        <v>697</v>
      </c>
      <c r="CC326" t="s">
        <v>965</v>
      </c>
    </row>
    <row r="327" spans="1:81" ht="24" customHeight="1" x14ac:dyDescent="0.2">
      <c r="A327">
        <v>11742558932</v>
      </c>
      <c r="B327" s="12">
        <v>44011.725162037037</v>
      </c>
      <c r="C327" s="12">
        <v>44011.733032407406</v>
      </c>
      <c r="H327" t="s">
        <v>712</v>
      </c>
      <c r="I327" t="s">
        <v>711</v>
      </c>
      <c r="J327" t="s">
        <v>710</v>
      </c>
      <c r="K327" t="s">
        <v>709</v>
      </c>
      <c r="L327" t="s">
        <v>708</v>
      </c>
      <c r="N327" t="s">
        <v>717</v>
      </c>
      <c r="O327" t="s">
        <v>66</v>
      </c>
      <c r="P327" t="s">
        <v>21</v>
      </c>
      <c r="Q327" t="s">
        <v>702</v>
      </c>
      <c r="R327" t="s">
        <v>273</v>
      </c>
      <c r="S327" t="s">
        <v>732</v>
      </c>
      <c r="T327" t="s">
        <v>716</v>
      </c>
      <c r="U327" t="s">
        <v>702</v>
      </c>
      <c r="V327">
        <v>8</v>
      </c>
      <c r="W327" t="s">
        <v>703</v>
      </c>
      <c r="Y327" t="s">
        <v>39</v>
      </c>
      <c r="AA327">
        <v>4</v>
      </c>
      <c r="AB327" t="s">
        <v>38</v>
      </c>
      <c r="AC327" t="s">
        <v>721</v>
      </c>
      <c r="AD327" t="s">
        <v>721</v>
      </c>
      <c r="AE327" t="s">
        <v>721</v>
      </c>
      <c r="AF327" t="s">
        <v>722</v>
      </c>
      <c r="AG327" t="s">
        <v>721</v>
      </c>
      <c r="AH327" t="s">
        <v>726</v>
      </c>
      <c r="AI327" t="s">
        <v>722</v>
      </c>
      <c r="AJ327" t="s">
        <v>177</v>
      </c>
      <c r="AL327" t="s">
        <v>720</v>
      </c>
      <c r="AM327">
        <v>6.5</v>
      </c>
      <c r="AN327">
        <v>3.5</v>
      </c>
      <c r="AO327" t="s">
        <v>739</v>
      </c>
      <c r="AP327" t="s">
        <v>715</v>
      </c>
      <c r="AQ327" t="s">
        <v>713</v>
      </c>
      <c r="AR327" t="s">
        <v>701</v>
      </c>
      <c r="AS327" t="s">
        <v>715</v>
      </c>
      <c r="AT327" t="s">
        <v>715</v>
      </c>
      <c r="AU327" t="s">
        <v>715</v>
      </c>
      <c r="AV327" t="s">
        <v>701</v>
      </c>
      <c r="AW327" t="s">
        <v>718</v>
      </c>
      <c r="AX327" t="s">
        <v>701</v>
      </c>
      <c r="AY327" t="s">
        <v>701</v>
      </c>
      <c r="AZ327" t="s">
        <v>713</v>
      </c>
      <c r="BA327" t="s">
        <v>701</v>
      </c>
      <c r="BB327" t="s">
        <v>701</v>
      </c>
      <c r="BC327" t="s">
        <v>701</v>
      </c>
      <c r="BD327" t="s">
        <v>908</v>
      </c>
      <c r="BE327" t="s">
        <v>24</v>
      </c>
      <c r="BF327" t="s">
        <v>25</v>
      </c>
      <c r="BG327" t="s">
        <v>59</v>
      </c>
      <c r="BH327" t="s">
        <v>23</v>
      </c>
      <c r="BI327" t="s">
        <v>35</v>
      </c>
      <c r="BJ327" t="s">
        <v>61</v>
      </c>
      <c r="BK327" t="s">
        <v>35</v>
      </c>
      <c r="BL327" t="s">
        <v>30</v>
      </c>
      <c r="BM327" t="s">
        <v>61</v>
      </c>
      <c r="BN327" t="s">
        <v>32</v>
      </c>
      <c r="BO327" t="s">
        <v>33</v>
      </c>
      <c r="BP327" t="s">
        <v>34</v>
      </c>
      <c r="BQ327" t="s">
        <v>71</v>
      </c>
      <c r="BR327" t="s">
        <v>700</v>
      </c>
      <c r="BS327" t="s">
        <v>697</v>
      </c>
      <c r="BT327" t="s">
        <v>697</v>
      </c>
      <c r="BU327" t="s">
        <v>696</v>
      </c>
      <c r="BV327" t="s">
        <v>700</v>
      </c>
      <c r="BW327" t="s">
        <v>697</v>
      </c>
      <c r="BX327" t="s">
        <v>700</v>
      </c>
      <c r="BY327" t="s">
        <v>697</v>
      </c>
      <c r="BZ327" t="s">
        <v>700</v>
      </c>
      <c r="CA327" t="s">
        <v>700</v>
      </c>
      <c r="CB327" t="s">
        <v>697</v>
      </c>
      <c r="CC327" t="s">
        <v>697</v>
      </c>
    </row>
    <row r="328" spans="1:81" ht="24" customHeight="1" x14ac:dyDescent="0.2">
      <c r="A328">
        <v>11742555525</v>
      </c>
      <c r="B328" s="12">
        <v>44011.725057870368</v>
      </c>
      <c r="C328" s="12">
        <v>44011.732129629629</v>
      </c>
      <c r="H328" t="s">
        <v>712</v>
      </c>
      <c r="I328" t="s">
        <v>711</v>
      </c>
      <c r="J328" t="s">
        <v>710</v>
      </c>
      <c r="K328" t="s">
        <v>709</v>
      </c>
      <c r="L328" t="s">
        <v>708</v>
      </c>
      <c r="N328" t="s">
        <v>717</v>
      </c>
      <c r="O328" t="s">
        <v>20</v>
      </c>
      <c r="P328" t="s">
        <v>706</v>
      </c>
      <c r="Q328" t="s">
        <v>825</v>
      </c>
      <c r="R328" t="s">
        <v>160</v>
      </c>
      <c r="S328" t="s">
        <v>705</v>
      </c>
      <c r="T328" t="s">
        <v>716</v>
      </c>
      <c r="U328" t="s">
        <v>702</v>
      </c>
      <c r="V328">
        <v>8</v>
      </c>
      <c r="W328" t="s">
        <v>703</v>
      </c>
      <c r="Y328" t="s">
        <v>22</v>
      </c>
      <c r="AA328">
        <v>4</v>
      </c>
      <c r="AB328" t="s">
        <v>38</v>
      </c>
      <c r="AC328" t="s">
        <v>721</v>
      </c>
      <c r="AD328" t="s">
        <v>721</v>
      </c>
      <c r="AE328" t="s">
        <v>726</v>
      </c>
      <c r="AF328" t="s">
        <v>726</v>
      </c>
      <c r="AG328" t="s">
        <v>726</v>
      </c>
      <c r="AH328" t="s">
        <v>721</v>
      </c>
      <c r="AI328" t="s">
        <v>726</v>
      </c>
      <c r="AJ328" t="s">
        <v>250</v>
      </c>
      <c r="AL328" t="s">
        <v>743</v>
      </c>
      <c r="AM328">
        <v>6.5</v>
      </c>
      <c r="AN328">
        <v>0</v>
      </c>
      <c r="AO328" t="s">
        <v>739</v>
      </c>
      <c r="AP328" t="s">
        <v>701</v>
      </c>
      <c r="AQ328" t="s">
        <v>701</v>
      </c>
      <c r="AR328" t="s">
        <v>701</v>
      </c>
      <c r="AS328" t="s">
        <v>701</v>
      </c>
      <c r="AT328" t="s">
        <v>701</v>
      </c>
      <c r="AU328" t="s">
        <v>715</v>
      </c>
      <c r="AV328" t="s">
        <v>715</v>
      </c>
      <c r="AW328" t="s">
        <v>714</v>
      </c>
      <c r="AX328" t="s">
        <v>701</v>
      </c>
      <c r="AY328" t="s">
        <v>701</v>
      </c>
      <c r="AZ328" t="s">
        <v>701</v>
      </c>
      <c r="BA328" t="s">
        <v>701</v>
      </c>
      <c r="BB328" t="s">
        <v>701</v>
      </c>
      <c r="BC328" t="s">
        <v>715</v>
      </c>
      <c r="BD328" t="s">
        <v>908</v>
      </c>
      <c r="BE328" t="s">
        <v>68</v>
      </c>
      <c r="BF328" t="s">
        <v>58</v>
      </c>
      <c r="BG328" t="s">
        <v>59</v>
      </c>
      <c r="BH328" t="s">
        <v>60</v>
      </c>
      <c r="BI328" t="s">
        <v>35</v>
      </c>
      <c r="BJ328" t="s">
        <v>74</v>
      </c>
      <c r="BK328" t="s">
        <v>35</v>
      </c>
      <c r="BL328" t="s">
        <v>30</v>
      </c>
      <c r="BM328" t="s">
        <v>63</v>
      </c>
      <c r="BN328" t="s">
        <v>32</v>
      </c>
      <c r="BO328" t="s">
        <v>54</v>
      </c>
      <c r="BP328" t="s">
        <v>34</v>
      </c>
      <c r="BQ328" t="s">
        <v>35</v>
      </c>
      <c r="BR328" t="s">
        <v>699</v>
      </c>
      <c r="BS328" t="s">
        <v>699</v>
      </c>
      <c r="BT328" t="s">
        <v>699</v>
      </c>
      <c r="BU328" t="s">
        <v>700</v>
      </c>
      <c r="BV328" t="s">
        <v>700</v>
      </c>
      <c r="BW328" t="s">
        <v>700</v>
      </c>
      <c r="BX328" t="s">
        <v>698</v>
      </c>
      <c r="BY328" t="s">
        <v>697</v>
      </c>
      <c r="BZ328" t="s">
        <v>696</v>
      </c>
      <c r="CA328" t="s">
        <v>700</v>
      </c>
      <c r="CB328" t="s">
        <v>696</v>
      </c>
      <c r="CC328" t="s">
        <v>696</v>
      </c>
    </row>
    <row r="329" spans="1:81" ht="24" customHeight="1" x14ac:dyDescent="0.2">
      <c r="A329">
        <v>11742396857</v>
      </c>
      <c r="B329" s="12">
        <v>44011.708043981482</v>
      </c>
      <c r="C329" s="12">
        <v>44011.717476851853</v>
      </c>
      <c r="H329" t="s">
        <v>712</v>
      </c>
      <c r="I329" t="s">
        <v>711</v>
      </c>
      <c r="J329" t="s">
        <v>710</v>
      </c>
      <c r="K329" t="s">
        <v>709</v>
      </c>
      <c r="L329" t="s">
        <v>708</v>
      </c>
      <c r="N329" t="s">
        <v>717</v>
      </c>
      <c r="O329" t="s">
        <v>20</v>
      </c>
      <c r="P329" t="s">
        <v>21</v>
      </c>
      <c r="Q329" t="s">
        <v>702</v>
      </c>
      <c r="R329" t="s">
        <v>62</v>
      </c>
      <c r="S329" t="s">
        <v>705</v>
      </c>
      <c r="T329" t="s">
        <v>716</v>
      </c>
      <c r="U329" t="s">
        <v>702</v>
      </c>
      <c r="V329">
        <v>8.5</v>
      </c>
      <c r="W329" t="s">
        <v>703</v>
      </c>
      <c r="Y329" t="s">
        <v>78</v>
      </c>
      <c r="AA329">
        <v>4</v>
      </c>
      <c r="AB329" t="s">
        <v>38</v>
      </c>
      <c r="AC329" t="s">
        <v>721</v>
      </c>
      <c r="AD329" t="s">
        <v>721</v>
      </c>
      <c r="AE329" t="s">
        <v>721</v>
      </c>
      <c r="AF329" t="s">
        <v>722</v>
      </c>
      <c r="AG329" t="s">
        <v>722</v>
      </c>
      <c r="AH329" t="s">
        <v>722</v>
      </c>
      <c r="AI329" t="s">
        <v>699</v>
      </c>
      <c r="AJ329" t="s">
        <v>265</v>
      </c>
      <c r="AL329" t="s">
        <v>751</v>
      </c>
      <c r="AM329">
        <v>21</v>
      </c>
      <c r="AN329">
        <v>6</v>
      </c>
      <c r="AO329" t="s">
        <v>739</v>
      </c>
      <c r="AP329" t="s">
        <v>715</v>
      </c>
      <c r="AQ329" t="s">
        <v>715</v>
      </c>
      <c r="AR329" t="s">
        <v>715</v>
      </c>
      <c r="AS329" t="s">
        <v>718</v>
      </c>
      <c r="AT329" t="s">
        <v>714</v>
      </c>
      <c r="AU329" t="s">
        <v>718</v>
      </c>
      <c r="AV329" t="s">
        <v>701</v>
      </c>
      <c r="AW329" t="s">
        <v>718</v>
      </c>
      <c r="AX329" t="s">
        <v>701</v>
      </c>
      <c r="AY329" t="s">
        <v>715</v>
      </c>
      <c r="AZ329" t="s">
        <v>715</v>
      </c>
      <c r="BA329" t="s">
        <v>714</v>
      </c>
      <c r="BB329" t="s">
        <v>701</v>
      </c>
      <c r="BC329" t="s">
        <v>715</v>
      </c>
      <c r="BD329" t="s">
        <v>23</v>
      </c>
      <c r="BE329" t="s">
        <v>68</v>
      </c>
      <c r="BF329" t="s">
        <v>25</v>
      </c>
      <c r="BG329" t="s">
        <v>53</v>
      </c>
      <c r="BH329" t="s">
        <v>27</v>
      </c>
      <c r="BI329" t="s">
        <v>35</v>
      </c>
      <c r="BJ329" t="s">
        <v>74</v>
      </c>
      <c r="BK329" t="s">
        <v>35</v>
      </c>
      <c r="BL329" t="s">
        <v>30</v>
      </c>
      <c r="BM329" t="s">
        <v>31</v>
      </c>
      <c r="BN329" t="s">
        <v>46</v>
      </c>
      <c r="BO329" t="s">
        <v>70</v>
      </c>
      <c r="BP329" t="s">
        <v>34</v>
      </c>
      <c r="BQ329" t="s">
        <v>35</v>
      </c>
      <c r="BR329" t="s">
        <v>696</v>
      </c>
      <c r="BS329" t="s">
        <v>696</v>
      </c>
      <c r="BT329" t="s">
        <v>697</v>
      </c>
      <c r="BU329" t="s">
        <v>700</v>
      </c>
      <c r="BV329" t="s">
        <v>697</v>
      </c>
      <c r="BW329" t="s">
        <v>700</v>
      </c>
      <c r="BX329" t="s">
        <v>965</v>
      </c>
      <c r="BY329" t="s">
        <v>696</v>
      </c>
      <c r="BZ329" t="s">
        <v>696</v>
      </c>
      <c r="CA329" t="s">
        <v>700</v>
      </c>
      <c r="CB329" t="s">
        <v>697</v>
      </c>
      <c r="CC329" t="s">
        <v>696</v>
      </c>
    </row>
    <row r="330" spans="1:81" ht="24" customHeight="1" x14ac:dyDescent="0.2">
      <c r="A330">
        <v>11742357828</v>
      </c>
      <c r="B330" s="12">
        <v>44011.70207175926</v>
      </c>
      <c r="C330" s="12">
        <v>44011.709872685184</v>
      </c>
      <c r="H330" t="s">
        <v>712</v>
      </c>
      <c r="I330" t="s">
        <v>711</v>
      </c>
      <c r="J330" t="s">
        <v>710</v>
      </c>
      <c r="K330" t="s">
        <v>709</v>
      </c>
      <c r="L330" t="s">
        <v>708</v>
      </c>
      <c r="N330" t="s">
        <v>717</v>
      </c>
      <c r="O330" t="s">
        <v>55</v>
      </c>
      <c r="P330" t="s">
        <v>706</v>
      </c>
      <c r="Q330" t="s">
        <v>752</v>
      </c>
      <c r="R330" t="s">
        <v>190</v>
      </c>
      <c r="S330" t="s">
        <v>705</v>
      </c>
      <c r="T330" t="s">
        <v>716</v>
      </c>
      <c r="U330" t="s">
        <v>702</v>
      </c>
      <c r="V330">
        <v>6.5</v>
      </c>
      <c r="W330" t="s">
        <v>703</v>
      </c>
      <c r="Y330" t="s">
        <v>22</v>
      </c>
      <c r="AA330">
        <v>4</v>
      </c>
      <c r="AB330" t="s">
        <v>38</v>
      </c>
      <c r="AC330" t="s">
        <v>722</v>
      </c>
      <c r="AD330" t="s">
        <v>722</v>
      </c>
      <c r="AE330" t="s">
        <v>726</v>
      </c>
      <c r="AF330" t="s">
        <v>722</v>
      </c>
      <c r="AG330" t="s">
        <v>726</v>
      </c>
      <c r="AH330" t="s">
        <v>721</v>
      </c>
      <c r="AI330" t="s">
        <v>721</v>
      </c>
      <c r="AJ330" t="s">
        <v>177</v>
      </c>
      <c r="AL330" t="s">
        <v>743</v>
      </c>
      <c r="AM330">
        <v>6.5</v>
      </c>
      <c r="AN330">
        <v>1</v>
      </c>
      <c r="AO330" t="s">
        <v>739</v>
      </c>
      <c r="AP330" t="s">
        <v>715</v>
      </c>
      <c r="AQ330" t="s">
        <v>718</v>
      </c>
      <c r="AR330" t="s">
        <v>718</v>
      </c>
      <c r="AS330" t="s">
        <v>716</v>
      </c>
      <c r="AT330" t="s">
        <v>718</v>
      </c>
      <c r="AU330" t="s">
        <v>716</v>
      </c>
      <c r="AV330" t="s">
        <v>713</v>
      </c>
      <c r="AW330" t="s">
        <v>716</v>
      </c>
      <c r="AX330" t="s">
        <v>714</v>
      </c>
      <c r="AY330" t="s">
        <v>714</v>
      </c>
      <c r="AZ330" t="s">
        <v>715</v>
      </c>
      <c r="BA330" t="s">
        <v>715</v>
      </c>
      <c r="BB330" t="s">
        <v>715</v>
      </c>
      <c r="BC330" t="s">
        <v>718</v>
      </c>
      <c r="BD330" t="s">
        <v>908</v>
      </c>
      <c r="BE330" t="s">
        <v>52</v>
      </c>
      <c r="BF330" t="s">
        <v>25</v>
      </c>
      <c r="BG330" t="s">
        <v>53</v>
      </c>
      <c r="BH330" t="s">
        <v>23</v>
      </c>
      <c r="BI330" t="s">
        <v>35</v>
      </c>
      <c r="BJ330" t="s">
        <v>28</v>
      </c>
      <c r="BK330" t="s">
        <v>35</v>
      </c>
      <c r="BL330" t="s">
        <v>43</v>
      </c>
      <c r="BM330" t="s">
        <v>31</v>
      </c>
      <c r="BN330" t="s">
        <v>43</v>
      </c>
      <c r="BO330" t="s">
        <v>54</v>
      </c>
      <c r="BP330" t="s">
        <v>43</v>
      </c>
      <c r="BQ330" t="s">
        <v>28</v>
      </c>
      <c r="BR330" t="s">
        <v>697</v>
      </c>
      <c r="BS330" t="s">
        <v>700</v>
      </c>
      <c r="BT330" t="s">
        <v>697</v>
      </c>
      <c r="BU330" t="s">
        <v>700</v>
      </c>
      <c r="BV330" t="s">
        <v>699</v>
      </c>
      <c r="BW330" t="s">
        <v>700</v>
      </c>
      <c r="BX330" t="s">
        <v>700</v>
      </c>
      <c r="BY330" t="s">
        <v>697</v>
      </c>
      <c r="BZ330" t="s">
        <v>700</v>
      </c>
      <c r="CA330" t="s">
        <v>965</v>
      </c>
      <c r="CB330" t="s">
        <v>697</v>
      </c>
      <c r="CC330" t="s">
        <v>700</v>
      </c>
    </row>
    <row r="331" spans="1:81" ht="24" customHeight="1" x14ac:dyDescent="0.2">
      <c r="A331">
        <v>11742356597</v>
      </c>
      <c r="B331" s="12">
        <v>44011.70108796296</v>
      </c>
      <c r="C331" s="12">
        <v>44011.718819444446</v>
      </c>
      <c r="H331" t="s">
        <v>712</v>
      </c>
      <c r="I331" t="s">
        <v>711</v>
      </c>
      <c r="J331" t="s">
        <v>710</v>
      </c>
      <c r="K331" t="s">
        <v>709</v>
      </c>
      <c r="L331" t="s">
        <v>708</v>
      </c>
      <c r="N331" t="s">
        <v>707</v>
      </c>
      <c r="O331" t="s">
        <v>36</v>
      </c>
      <c r="P331" t="s">
        <v>706</v>
      </c>
      <c r="Q331" t="s">
        <v>56</v>
      </c>
      <c r="R331" t="s">
        <v>274</v>
      </c>
      <c r="S331" t="s">
        <v>732</v>
      </c>
      <c r="T331" t="s">
        <v>716</v>
      </c>
      <c r="U331" t="s">
        <v>38</v>
      </c>
      <c r="V331">
        <v>7</v>
      </c>
      <c r="W331" t="s">
        <v>724</v>
      </c>
      <c r="X331" t="s">
        <v>824</v>
      </c>
      <c r="Y331" t="s">
        <v>51</v>
      </c>
      <c r="AA331">
        <v>2</v>
      </c>
      <c r="AB331" t="s">
        <v>38</v>
      </c>
      <c r="AC331" t="s">
        <v>722</v>
      </c>
      <c r="AD331" t="s">
        <v>722</v>
      </c>
      <c r="AE331" t="s">
        <v>726</v>
      </c>
      <c r="AF331" t="s">
        <v>726</v>
      </c>
      <c r="AG331" t="s">
        <v>699</v>
      </c>
      <c r="AH331" t="s">
        <v>722</v>
      </c>
      <c r="AI331" t="s">
        <v>722</v>
      </c>
      <c r="AJ331" t="s">
        <v>203</v>
      </c>
      <c r="AL331" t="s">
        <v>720</v>
      </c>
      <c r="AM331">
        <v>4</v>
      </c>
      <c r="AN331">
        <v>2</v>
      </c>
      <c r="AO331" t="s">
        <v>719</v>
      </c>
      <c r="AP331" t="s">
        <v>715</v>
      </c>
      <c r="AQ331" t="s">
        <v>715</v>
      </c>
      <c r="AR331" t="s">
        <v>715</v>
      </c>
      <c r="AS331" t="s">
        <v>715</v>
      </c>
      <c r="AT331" t="s">
        <v>701</v>
      </c>
      <c r="AU331" t="s">
        <v>718</v>
      </c>
      <c r="AV331" t="s">
        <v>714</v>
      </c>
      <c r="AW331" t="s">
        <v>714</v>
      </c>
      <c r="AX331" t="s">
        <v>714</v>
      </c>
      <c r="AY331" t="s">
        <v>714</v>
      </c>
      <c r="AZ331" t="s">
        <v>701</v>
      </c>
      <c r="BA331" t="s">
        <v>718</v>
      </c>
      <c r="BB331" t="s">
        <v>701</v>
      </c>
      <c r="BC331" t="s">
        <v>714</v>
      </c>
      <c r="BD331" t="s">
        <v>43</v>
      </c>
      <c r="BE331" t="s">
        <v>68</v>
      </c>
      <c r="BF331" t="s">
        <v>43</v>
      </c>
      <c r="BG331" t="s">
        <v>59</v>
      </c>
      <c r="BH331" t="s">
        <v>69</v>
      </c>
      <c r="BI331" t="s">
        <v>41</v>
      </c>
      <c r="BJ331" t="s">
        <v>61</v>
      </c>
      <c r="BK331" t="s">
        <v>35</v>
      </c>
      <c r="BL331" t="s">
        <v>43</v>
      </c>
      <c r="BM331" t="s">
        <v>31</v>
      </c>
      <c r="BN331" t="s">
        <v>43</v>
      </c>
      <c r="BO331" t="s">
        <v>70</v>
      </c>
      <c r="BP331" t="s">
        <v>43</v>
      </c>
      <c r="BQ331" t="s">
        <v>71</v>
      </c>
      <c r="BR331" t="s">
        <v>697</v>
      </c>
      <c r="BS331" t="s">
        <v>700</v>
      </c>
      <c r="BT331" t="s">
        <v>697</v>
      </c>
      <c r="BU331" t="s">
        <v>700</v>
      </c>
      <c r="BV331" t="s">
        <v>697</v>
      </c>
      <c r="BW331" t="s">
        <v>700</v>
      </c>
      <c r="BX331" t="s">
        <v>698</v>
      </c>
      <c r="BY331" t="s">
        <v>697</v>
      </c>
      <c r="BZ331" t="s">
        <v>697</v>
      </c>
      <c r="CA331" t="s">
        <v>700</v>
      </c>
      <c r="CB331" t="s">
        <v>965</v>
      </c>
      <c r="CC331" t="s">
        <v>697</v>
      </c>
    </row>
    <row r="332" spans="1:81" ht="24" customHeight="1" x14ac:dyDescent="0.2">
      <c r="A332">
        <v>11742346671</v>
      </c>
      <c r="B332" s="12">
        <v>44011.699849537035</v>
      </c>
      <c r="C332" s="12">
        <v>44011.708460648151</v>
      </c>
      <c r="H332" t="s">
        <v>712</v>
      </c>
      <c r="I332" t="s">
        <v>711</v>
      </c>
      <c r="J332" t="s">
        <v>710</v>
      </c>
      <c r="K332" t="s">
        <v>709</v>
      </c>
      <c r="L332" t="s">
        <v>708</v>
      </c>
      <c r="N332" t="s">
        <v>717</v>
      </c>
      <c r="O332" t="s">
        <v>66</v>
      </c>
      <c r="P332" t="s">
        <v>706</v>
      </c>
      <c r="Q332" t="s">
        <v>702</v>
      </c>
      <c r="R332" t="s">
        <v>275</v>
      </c>
      <c r="S332" t="s">
        <v>705</v>
      </c>
      <c r="T332" t="s">
        <v>716</v>
      </c>
      <c r="U332" t="s">
        <v>702</v>
      </c>
      <c r="V332">
        <v>8</v>
      </c>
      <c r="W332" t="s">
        <v>703</v>
      </c>
      <c r="Y332" t="s">
        <v>39</v>
      </c>
      <c r="AA332">
        <v>1</v>
      </c>
      <c r="AB332" t="s">
        <v>38</v>
      </c>
      <c r="AC332" t="s">
        <v>722</v>
      </c>
      <c r="AD332" t="s">
        <v>722</v>
      </c>
      <c r="AE332" t="s">
        <v>722</v>
      </c>
      <c r="AF332" t="s">
        <v>722</v>
      </c>
      <c r="AG332" t="s">
        <v>699</v>
      </c>
      <c r="AH332" t="s">
        <v>726</v>
      </c>
      <c r="AI332" t="s">
        <v>722</v>
      </c>
      <c r="AJ332" t="s">
        <v>106</v>
      </c>
      <c r="AL332" t="s">
        <v>720</v>
      </c>
      <c r="AM332">
        <v>7</v>
      </c>
      <c r="AN332">
        <v>2</v>
      </c>
      <c r="AO332" t="s">
        <v>739</v>
      </c>
      <c r="AP332" t="s">
        <v>715</v>
      </c>
      <c r="AQ332" t="s">
        <v>715</v>
      </c>
      <c r="AR332" t="s">
        <v>701</v>
      </c>
      <c r="AS332" t="s">
        <v>715</v>
      </c>
      <c r="AT332" t="s">
        <v>701</v>
      </c>
      <c r="AU332" t="s">
        <v>718</v>
      </c>
      <c r="AV332" t="s">
        <v>718</v>
      </c>
      <c r="AW332" t="s">
        <v>718</v>
      </c>
      <c r="AX332" t="s">
        <v>715</v>
      </c>
      <c r="AY332" t="s">
        <v>701</v>
      </c>
      <c r="AZ332" t="s">
        <v>715</v>
      </c>
      <c r="BA332" t="s">
        <v>714</v>
      </c>
      <c r="BB332" t="s">
        <v>715</v>
      </c>
      <c r="BC332" t="s">
        <v>718</v>
      </c>
      <c r="BD332" t="s">
        <v>908</v>
      </c>
      <c r="BE332" t="s">
        <v>68</v>
      </c>
      <c r="BF332" t="s">
        <v>25</v>
      </c>
      <c r="BG332" t="s">
        <v>59</v>
      </c>
      <c r="BH332" t="s">
        <v>23</v>
      </c>
      <c r="BI332" t="s">
        <v>35</v>
      </c>
      <c r="BJ332" t="s">
        <v>74</v>
      </c>
      <c r="BK332" t="s">
        <v>43</v>
      </c>
      <c r="BL332" t="s">
        <v>30</v>
      </c>
      <c r="BM332" t="s">
        <v>31</v>
      </c>
      <c r="BN332" t="s">
        <v>46</v>
      </c>
      <c r="BO332" t="s">
        <v>33</v>
      </c>
      <c r="BP332" t="s">
        <v>34</v>
      </c>
      <c r="BQ332" t="s">
        <v>71</v>
      </c>
      <c r="BR332" t="s">
        <v>697</v>
      </c>
      <c r="BS332" t="s">
        <v>699</v>
      </c>
      <c r="BT332" t="s">
        <v>697</v>
      </c>
      <c r="BU332" t="s">
        <v>700</v>
      </c>
      <c r="BV332" t="s">
        <v>699</v>
      </c>
      <c r="BW332" t="s">
        <v>700</v>
      </c>
      <c r="BX332" t="s">
        <v>697</v>
      </c>
      <c r="BY332" t="s">
        <v>696</v>
      </c>
      <c r="BZ332" t="s">
        <v>700</v>
      </c>
      <c r="CA332" t="s">
        <v>965</v>
      </c>
      <c r="CB332" t="s">
        <v>965</v>
      </c>
      <c r="CC332" t="s">
        <v>700</v>
      </c>
    </row>
    <row r="333" spans="1:81" ht="24" customHeight="1" x14ac:dyDescent="0.2">
      <c r="A333">
        <v>11742315191</v>
      </c>
      <c r="B333" s="12">
        <v>44011.696030092593</v>
      </c>
      <c r="C333" s="12">
        <v>44011.699837962966</v>
      </c>
      <c r="H333" t="s">
        <v>712</v>
      </c>
      <c r="I333" t="s">
        <v>711</v>
      </c>
      <c r="J333" t="s">
        <v>710</v>
      </c>
      <c r="K333" t="s">
        <v>709</v>
      </c>
      <c r="L333" t="s">
        <v>708</v>
      </c>
      <c r="N333" t="s">
        <v>717</v>
      </c>
      <c r="O333" t="s">
        <v>20</v>
      </c>
      <c r="P333" t="s">
        <v>706</v>
      </c>
      <c r="Q333" t="s">
        <v>823</v>
      </c>
      <c r="R333" t="s">
        <v>276</v>
      </c>
      <c r="S333" t="s">
        <v>732</v>
      </c>
      <c r="T333" t="s">
        <v>716</v>
      </c>
      <c r="U333" t="s">
        <v>702</v>
      </c>
      <c r="V333">
        <v>5.5</v>
      </c>
      <c r="W333" t="s">
        <v>724</v>
      </c>
      <c r="X333" t="s">
        <v>822</v>
      </c>
      <c r="Y333" t="s">
        <v>277</v>
      </c>
      <c r="AA333">
        <v>3</v>
      </c>
      <c r="AB333" t="s">
        <v>38</v>
      </c>
      <c r="AC333" t="s">
        <v>726</v>
      </c>
      <c r="AD333" t="s">
        <v>726</v>
      </c>
      <c r="AE333" t="s">
        <v>727</v>
      </c>
      <c r="AF333" t="s">
        <v>738</v>
      </c>
      <c r="AG333" t="s">
        <v>727</v>
      </c>
      <c r="AH333" t="s">
        <v>722</v>
      </c>
      <c r="AI333" t="s">
        <v>699</v>
      </c>
      <c r="AJ333" t="s">
        <v>79</v>
      </c>
      <c r="AL333" t="s">
        <v>743</v>
      </c>
      <c r="AM333">
        <v>6.5</v>
      </c>
      <c r="AN333">
        <v>1.5</v>
      </c>
      <c r="AO333" t="s">
        <v>719</v>
      </c>
      <c r="AP333" t="s">
        <v>714</v>
      </c>
      <c r="AQ333" t="s">
        <v>714</v>
      </c>
      <c r="AR333" t="s">
        <v>714</v>
      </c>
      <c r="AS333" t="s">
        <v>716</v>
      </c>
      <c r="AT333" t="s">
        <v>716</v>
      </c>
      <c r="AU333" t="s">
        <v>716</v>
      </c>
      <c r="AV333" t="s">
        <v>716</v>
      </c>
      <c r="AW333" t="s">
        <v>716</v>
      </c>
      <c r="AX333" t="s">
        <v>716</v>
      </c>
      <c r="AY333" t="s">
        <v>718</v>
      </c>
      <c r="AZ333" t="s">
        <v>716</v>
      </c>
      <c r="BA333" t="s">
        <v>716</v>
      </c>
      <c r="BB333" t="s">
        <v>716</v>
      </c>
      <c r="BC333" t="s">
        <v>716</v>
      </c>
      <c r="BD333" t="s">
        <v>23</v>
      </c>
      <c r="BE333" t="s">
        <v>47</v>
      </c>
      <c r="BF333" t="s">
        <v>42</v>
      </c>
      <c r="BG333" t="s">
        <v>53</v>
      </c>
      <c r="BH333" t="s">
        <v>27</v>
      </c>
      <c r="BI333" t="s">
        <v>35</v>
      </c>
      <c r="BJ333" t="s">
        <v>43</v>
      </c>
      <c r="BK333" t="s">
        <v>44</v>
      </c>
      <c r="BL333" t="s">
        <v>29</v>
      </c>
      <c r="BM333" t="s">
        <v>61</v>
      </c>
      <c r="BN333" t="s">
        <v>46</v>
      </c>
      <c r="BO333" t="s">
        <v>47</v>
      </c>
      <c r="BP333" t="s">
        <v>48</v>
      </c>
      <c r="BQ333" t="s">
        <v>49</v>
      </c>
      <c r="BR333" t="s">
        <v>698</v>
      </c>
      <c r="BS333" t="s">
        <v>696</v>
      </c>
      <c r="BT333" t="s">
        <v>698</v>
      </c>
      <c r="BU333" t="s">
        <v>696</v>
      </c>
      <c r="BV333" t="s">
        <v>698</v>
      </c>
      <c r="BW333" t="s">
        <v>696</v>
      </c>
      <c r="BX333" t="s">
        <v>697</v>
      </c>
      <c r="BY333" t="s">
        <v>698</v>
      </c>
      <c r="BZ333" t="s">
        <v>698</v>
      </c>
      <c r="CA333" t="s">
        <v>696</v>
      </c>
      <c r="CB333" t="s">
        <v>696</v>
      </c>
      <c r="CC333" t="s">
        <v>698</v>
      </c>
    </row>
    <row r="334" spans="1:81" ht="24" customHeight="1" x14ac:dyDescent="0.2">
      <c r="A334">
        <v>11742308389</v>
      </c>
      <c r="B334" s="12">
        <v>44011.695092592592</v>
      </c>
      <c r="C334" s="12">
        <v>44011.698854166665</v>
      </c>
      <c r="H334" t="s">
        <v>712</v>
      </c>
      <c r="I334" t="s">
        <v>711</v>
      </c>
      <c r="J334" t="s">
        <v>710</v>
      </c>
      <c r="K334" t="s">
        <v>709</v>
      </c>
      <c r="L334" t="s">
        <v>708</v>
      </c>
      <c r="N334" t="s">
        <v>707</v>
      </c>
      <c r="O334" t="s">
        <v>55</v>
      </c>
      <c r="P334" t="s">
        <v>706</v>
      </c>
      <c r="R334" t="s">
        <v>56</v>
      </c>
      <c r="S334" t="s">
        <v>705</v>
      </c>
      <c r="T334" t="s">
        <v>716</v>
      </c>
      <c r="U334" t="s">
        <v>702</v>
      </c>
      <c r="V334">
        <v>8</v>
      </c>
      <c r="W334" t="s">
        <v>703</v>
      </c>
      <c r="Y334" t="s">
        <v>39</v>
      </c>
      <c r="AA334">
        <v>4</v>
      </c>
      <c r="AB334" t="s">
        <v>702</v>
      </c>
      <c r="AC334" t="s">
        <v>722</v>
      </c>
      <c r="AD334" t="s">
        <v>721</v>
      </c>
      <c r="AE334" t="s">
        <v>726</v>
      </c>
      <c r="AF334" t="s">
        <v>722</v>
      </c>
      <c r="AG334" t="s">
        <v>726</v>
      </c>
      <c r="AH334" t="s">
        <v>722</v>
      </c>
      <c r="AI334" t="s">
        <v>721</v>
      </c>
      <c r="AP334" t="s">
        <v>715</v>
      </c>
      <c r="AQ334" t="s">
        <v>715</v>
      </c>
      <c r="AR334" t="s">
        <v>715</v>
      </c>
      <c r="AS334" t="s">
        <v>718</v>
      </c>
      <c r="AT334" t="s">
        <v>718</v>
      </c>
      <c r="AU334" t="s">
        <v>716</v>
      </c>
      <c r="AV334" t="s">
        <v>714</v>
      </c>
      <c r="AW334" t="s">
        <v>718</v>
      </c>
      <c r="AX334" t="s">
        <v>715</v>
      </c>
      <c r="AY334" t="s">
        <v>714</v>
      </c>
      <c r="AZ334" t="s">
        <v>701</v>
      </c>
      <c r="BA334" t="s">
        <v>715</v>
      </c>
      <c r="BB334" t="s">
        <v>714</v>
      </c>
      <c r="BC334" t="s">
        <v>718</v>
      </c>
      <c r="BD334" t="s">
        <v>908</v>
      </c>
      <c r="BE334" t="s">
        <v>68</v>
      </c>
      <c r="BF334" t="s">
        <v>58</v>
      </c>
      <c r="BG334" t="s">
        <v>59</v>
      </c>
      <c r="BH334" t="s">
        <v>60</v>
      </c>
      <c r="BI334" t="s">
        <v>35</v>
      </c>
      <c r="BJ334" t="s">
        <v>74</v>
      </c>
      <c r="BK334" t="s">
        <v>29</v>
      </c>
      <c r="BL334" t="s">
        <v>30</v>
      </c>
      <c r="BM334" t="s">
        <v>45</v>
      </c>
      <c r="BN334" t="s">
        <v>32</v>
      </c>
      <c r="BO334" t="s">
        <v>70</v>
      </c>
      <c r="BP334" t="s">
        <v>64</v>
      </c>
      <c r="BQ334" t="s">
        <v>71</v>
      </c>
      <c r="BR334" t="s">
        <v>699</v>
      </c>
      <c r="BS334" t="s">
        <v>699</v>
      </c>
      <c r="BT334" t="s">
        <v>700</v>
      </c>
      <c r="BU334" t="s">
        <v>697</v>
      </c>
      <c r="BV334" t="s">
        <v>699</v>
      </c>
      <c r="BW334" t="s">
        <v>697</v>
      </c>
      <c r="BX334" t="s">
        <v>697</v>
      </c>
      <c r="BY334" t="s">
        <v>697</v>
      </c>
      <c r="BZ334" t="s">
        <v>697</v>
      </c>
      <c r="CA334" t="s">
        <v>697</v>
      </c>
      <c r="CB334" t="s">
        <v>697</v>
      </c>
      <c r="CC334" t="s">
        <v>696</v>
      </c>
    </row>
    <row r="335" spans="1:81" ht="24" customHeight="1" x14ac:dyDescent="0.2">
      <c r="A335">
        <v>11742307322</v>
      </c>
      <c r="B335" s="12">
        <v>44011.69458333333</v>
      </c>
      <c r="C335" s="12">
        <v>44011.695324074077</v>
      </c>
      <c r="H335" t="s">
        <v>712</v>
      </c>
      <c r="I335" t="s">
        <v>711</v>
      </c>
      <c r="J335" t="s">
        <v>710</v>
      </c>
      <c r="K335" t="s">
        <v>709</v>
      </c>
      <c r="L335" t="s">
        <v>708</v>
      </c>
    </row>
    <row r="336" spans="1:81" ht="24" customHeight="1" x14ac:dyDescent="0.2">
      <c r="A336">
        <v>11742302545</v>
      </c>
      <c r="B336" s="12">
        <v>44011.693611111114</v>
      </c>
      <c r="C336" s="12">
        <v>44011.700694444444</v>
      </c>
      <c r="H336" t="s">
        <v>712</v>
      </c>
      <c r="I336" t="s">
        <v>711</v>
      </c>
      <c r="J336" t="s">
        <v>710</v>
      </c>
      <c r="K336" t="s">
        <v>709</v>
      </c>
      <c r="L336" t="s">
        <v>708</v>
      </c>
      <c r="N336" t="s">
        <v>707</v>
      </c>
      <c r="O336" t="s">
        <v>72</v>
      </c>
      <c r="P336" t="s">
        <v>706</v>
      </c>
      <c r="Q336" t="s">
        <v>702</v>
      </c>
      <c r="R336" t="s">
        <v>278</v>
      </c>
      <c r="S336" t="s">
        <v>732</v>
      </c>
      <c r="T336" t="s">
        <v>741</v>
      </c>
      <c r="U336" t="s">
        <v>38</v>
      </c>
      <c r="V336">
        <v>6</v>
      </c>
      <c r="W336" t="s">
        <v>703</v>
      </c>
      <c r="Y336" t="s">
        <v>22</v>
      </c>
      <c r="AA336">
        <v>4</v>
      </c>
      <c r="AB336" t="s">
        <v>38</v>
      </c>
      <c r="AC336" t="s">
        <v>721</v>
      </c>
      <c r="AD336" t="s">
        <v>721</v>
      </c>
      <c r="AE336" t="s">
        <v>726</v>
      </c>
      <c r="AF336" t="s">
        <v>726</v>
      </c>
      <c r="AG336" t="s">
        <v>699</v>
      </c>
      <c r="AH336" t="s">
        <v>699</v>
      </c>
      <c r="AI336" t="s">
        <v>721</v>
      </c>
      <c r="AJ336" t="s">
        <v>279</v>
      </c>
      <c r="AL336" t="s">
        <v>720</v>
      </c>
      <c r="AM336">
        <v>9</v>
      </c>
      <c r="AN336">
        <v>0</v>
      </c>
      <c r="AO336" t="s">
        <v>739</v>
      </c>
      <c r="AP336" t="s">
        <v>701</v>
      </c>
      <c r="AQ336" t="s">
        <v>701</v>
      </c>
      <c r="AR336" t="s">
        <v>701</v>
      </c>
      <c r="AS336" t="s">
        <v>701</v>
      </c>
      <c r="AT336" t="s">
        <v>701</v>
      </c>
      <c r="AU336" t="s">
        <v>716</v>
      </c>
      <c r="AV336" t="s">
        <v>701</v>
      </c>
      <c r="AW336" t="s">
        <v>716</v>
      </c>
      <c r="AX336" t="s">
        <v>713</v>
      </c>
      <c r="AY336" t="s">
        <v>713</v>
      </c>
      <c r="AZ336" t="s">
        <v>713</v>
      </c>
      <c r="BA336" t="s">
        <v>701</v>
      </c>
      <c r="BB336" t="s">
        <v>713</v>
      </c>
      <c r="BC336" t="s">
        <v>713</v>
      </c>
      <c r="BD336" t="s">
        <v>43</v>
      </c>
      <c r="BE336" t="s">
        <v>68</v>
      </c>
      <c r="BF336" t="s">
        <v>43</v>
      </c>
      <c r="BG336" t="s">
        <v>59</v>
      </c>
      <c r="BH336" t="s">
        <v>69</v>
      </c>
      <c r="BI336" t="s">
        <v>41</v>
      </c>
      <c r="BJ336" t="s">
        <v>61</v>
      </c>
      <c r="BK336" t="s">
        <v>43</v>
      </c>
      <c r="BL336" t="s">
        <v>43</v>
      </c>
      <c r="BM336" t="s">
        <v>45</v>
      </c>
      <c r="BN336" t="s">
        <v>32</v>
      </c>
      <c r="BO336" t="s">
        <v>70</v>
      </c>
      <c r="BP336" t="s">
        <v>43</v>
      </c>
      <c r="BQ336" t="s">
        <v>71</v>
      </c>
      <c r="BR336" t="s">
        <v>696</v>
      </c>
      <c r="BS336" t="s">
        <v>698</v>
      </c>
      <c r="BT336" t="s">
        <v>696</v>
      </c>
      <c r="BU336" t="s">
        <v>698</v>
      </c>
      <c r="BV336" t="s">
        <v>696</v>
      </c>
      <c r="BW336" t="s">
        <v>698</v>
      </c>
      <c r="BX336" t="s">
        <v>698</v>
      </c>
      <c r="BY336" t="s">
        <v>696</v>
      </c>
      <c r="BZ336" t="s">
        <v>965</v>
      </c>
      <c r="CA336" t="s">
        <v>698</v>
      </c>
      <c r="CB336" t="s">
        <v>697</v>
      </c>
      <c r="CC336" t="s">
        <v>965</v>
      </c>
    </row>
    <row r="337" spans="1:81" ht="24" customHeight="1" x14ac:dyDescent="0.2">
      <c r="A337">
        <v>11742301560</v>
      </c>
      <c r="B337" s="12">
        <v>44011.693680555552</v>
      </c>
      <c r="C337" s="12">
        <v>44011.699699074074</v>
      </c>
      <c r="H337" t="s">
        <v>712</v>
      </c>
      <c r="I337" t="s">
        <v>711</v>
      </c>
      <c r="J337" t="s">
        <v>710</v>
      </c>
      <c r="K337" t="s">
        <v>709</v>
      </c>
      <c r="L337" t="s">
        <v>708</v>
      </c>
      <c r="N337" t="s">
        <v>717</v>
      </c>
      <c r="O337" t="s">
        <v>159</v>
      </c>
      <c r="P337" t="s">
        <v>706</v>
      </c>
      <c r="Q337" t="s">
        <v>702</v>
      </c>
      <c r="R337" t="s">
        <v>137</v>
      </c>
      <c r="S337" t="s">
        <v>732</v>
      </c>
      <c r="T337" t="s">
        <v>716</v>
      </c>
      <c r="U337" t="s">
        <v>38</v>
      </c>
      <c r="V337">
        <v>7.5</v>
      </c>
      <c r="W337" t="s">
        <v>703</v>
      </c>
      <c r="Y337" t="s">
        <v>78</v>
      </c>
      <c r="AA337">
        <v>2</v>
      </c>
      <c r="AB337" t="s">
        <v>38</v>
      </c>
      <c r="AC337" t="s">
        <v>722</v>
      </c>
      <c r="AD337" t="s">
        <v>722</v>
      </c>
      <c r="AE337" t="s">
        <v>726</v>
      </c>
      <c r="AF337" t="s">
        <v>726</v>
      </c>
      <c r="AG337" t="s">
        <v>726</v>
      </c>
      <c r="AH337" t="s">
        <v>699</v>
      </c>
      <c r="AI337" t="s">
        <v>722</v>
      </c>
      <c r="AJ337" t="s">
        <v>106</v>
      </c>
      <c r="AL337" t="s">
        <v>720</v>
      </c>
      <c r="AM337">
        <v>10.5</v>
      </c>
      <c r="AN337">
        <v>0</v>
      </c>
      <c r="AO337" t="s">
        <v>739</v>
      </c>
      <c r="AP337" t="s">
        <v>715</v>
      </c>
      <c r="AQ337" t="s">
        <v>701</v>
      </c>
      <c r="AR337" t="s">
        <v>715</v>
      </c>
      <c r="AS337" t="s">
        <v>714</v>
      </c>
      <c r="AT337" t="s">
        <v>714</v>
      </c>
      <c r="AU337" t="s">
        <v>716</v>
      </c>
      <c r="AV337" t="s">
        <v>715</v>
      </c>
      <c r="AW337" t="s">
        <v>718</v>
      </c>
      <c r="AX337" t="s">
        <v>701</v>
      </c>
      <c r="AY337" t="s">
        <v>715</v>
      </c>
      <c r="AZ337" t="s">
        <v>701</v>
      </c>
      <c r="BA337" t="s">
        <v>715</v>
      </c>
      <c r="BB337" t="s">
        <v>701</v>
      </c>
      <c r="BC337" t="s">
        <v>715</v>
      </c>
      <c r="BD337" t="s">
        <v>908</v>
      </c>
      <c r="BE337" t="s">
        <v>52</v>
      </c>
      <c r="BF337" t="s">
        <v>25</v>
      </c>
      <c r="BG337" t="s">
        <v>53</v>
      </c>
      <c r="BH337" t="s">
        <v>60</v>
      </c>
      <c r="BI337" t="s">
        <v>35</v>
      </c>
      <c r="BJ337" t="s">
        <v>74</v>
      </c>
      <c r="BK337" t="s">
        <v>29</v>
      </c>
      <c r="BL337" t="s">
        <v>30</v>
      </c>
      <c r="BM337" t="s">
        <v>61</v>
      </c>
      <c r="BN337" t="s">
        <v>32</v>
      </c>
      <c r="BO337" t="s">
        <v>33</v>
      </c>
      <c r="BP337" t="s">
        <v>34</v>
      </c>
      <c r="BQ337" t="s">
        <v>35</v>
      </c>
      <c r="BR337" t="s">
        <v>699</v>
      </c>
      <c r="BS337" t="s">
        <v>699</v>
      </c>
      <c r="BT337" t="s">
        <v>699</v>
      </c>
      <c r="BU337" t="s">
        <v>699</v>
      </c>
      <c r="BV337" t="s">
        <v>699</v>
      </c>
      <c r="BW337" t="s">
        <v>699</v>
      </c>
      <c r="BX337" t="s">
        <v>965</v>
      </c>
      <c r="BY337" t="s">
        <v>696</v>
      </c>
      <c r="BZ337" t="s">
        <v>697</v>
      </c>
      <c r="CA337" t="s">
        <v>965</v>
      </c>
      <c r="CB337" t="s">
        <v>965</v>
      </c>
      <c r="CC337" t="s">
        <v>965</v>
      </c>
    </row>
    <row r="338" spans="1:81" ht="24" customHeight="1" x14ac:dyDescent="0.2">
      <c r="A338">
        <v>11742300641</v>
      </c>
      <c r="B338" s="12">
        <v>44011.693611111114</v>
      </c>
      <c r="C338" s="12">
        <v>44011.695648148147</v>
      </c>
      <c r="H338" t="s">
        <v>712</v>
      </c>
      <c r="I338" t="s">
        <v>711</v>
      </c>
      <c r="J338" t="s">
        <v>710</v>
      </c>
      <c r="K338" t="s">
        <v>709</v>
      </c>
      <c r="L338" t="s">
        <v>708</v>
      </c>
      <c r="N338" t="s">
        <v>707</v>
      </c>
      <c r="O338" t="s">
        <v>36</v>
      </c>
      <c r="P338" t="s">
        <v>706</v>
      </c>
      <c r="Q338" t="s">
        <v>702</v>
      </c>
      <c r="R338" t="s">
        <v>280</v>
      </c>
      <c r="S338" t="s">
        <v>705</v>
      </c>
      <c r="T338" t="s">
        <v>716</v>
      </c>
      <c r="U338" t="s">
        <v>38</v>
      </c>
      <c r="V338">
        <v>7.5</v>
      </c>
      <c r="W338" t="s">
        <v>703</v>
      </c>
      <c r="Y338" t="s">
        <v>78</v>
      </c>
      <c r="AA338">
        <v>4</v>
      </c>
      <c r="AB338" t="s">
        <v>702</v>
      </c>
      <c r="AC338" t="s">
        <v>726</v>
      </c>
      <c r="AD338" t="s">
        <v>726</v>
      </c>
      <c r="AE338" t="s">
        <v>726</v>
      </c>
      <c r="AF338" t="s">
        <v>722</v>
      </c>
      <c r="AG338" t="s">
        <v>726</v>
      </c>
      <c r="AH338" t="s">
        <v>727</v>
      </c>
      <c r="AI338" t="s">
        <v>726</v>
      </c>
    </row>
    <row r="339" spans="1:81" ht="24" customHeight="1" x14ac:dyDescent="0.2">
      <c r="A339">
        <v>11742279312</v>
      </c>
      <c r="B339" s="12">
        <v>44011.690636574072</v>
      </c>
      <c r="C339" s="12">
        <v>44011.695347222223</v>
      </c>
      <c r="H339" t="s">
        <v>712</v>
      </c>
      <c r="I339" t="s">
        <v>711</v>
      </c>
      <c r="J339" t="s">
        <v>710</v>
      </c>
      <c r="K339" t="s">
        <v>709</v>
      </c>
      <c r="L339" t="s">
        <v>708</v>
      </c>
      <c r="N339" t="s">
        <v>707</v>
      </c>
      <c r="O339" t="s">
        <v>20</v>
      </c>
      <c r="P339" t="s">
        <v>706</v>
      </c>
      <c r="Q339" t="s">
        <v>702</v>
      </c>
      <c r="R339" t="s">
        <v>281</v>
      </c>
      <c r="S339" t="s">
        <v>705</v>
      </c>
      <c r="T339" t="s">
        <v>716</v>
      </c>
      <c r="U339" t="s">
        <v>702</v>
      </c>
      <c r="V339">
        <v>6</v>
      </c>
      <c r="W339" t="s">
        <v>703</v>
      </c>
      <c r="Y339" t="s">
        <v>78</v>
      </c>
      <c r="AA339">
        <v>1</v>
      </c>
      <c r="AB339" t="s">
        <v>38</v>
      </c>
      <c r="AC339" t="s">
        <v>721</v>
      </c>
      <c r="AD339" t="s">
        <v>721</v>
      </c>
      <c r="AE339" t="s">
        <v>721</v>
      </c>
      <c r="AF339" t="s">
        <v>722</v>
      </c>
      <c r="AG339" t="s">
        <v>722</v>
      </c>
      <c r="AH339" t="s">
        <v>726</v>
      </c>
      <c r="AI339" t="s">
        <v>726</v>
      </c>
      <c r="AJ339" t="s">
        <v>177</v>
      </c>
      <c r="AL339" t="s">
        <v>751</v>
      </c>
      <c r="AM339">
        <v>8</v>
      </c>
      <c r="AN339">
        <v>0</v>
      </c>
      <c r="AO339" t="s">
        <v>739</v>
      </c>
      <c r="AP339" t="s">
        <v>715</v>
      </c>
      <c r="AQ339" t="s">
        <v>701</v>
      </c>
      <c r="AR339" t="s">
        <v>715</v>
      </c>
      <c r="AS339" t="s">
        <v>701</v>
      </c>
      <c r="AT339" t="s">
        <v>701</v>
      </c>
      <c r="AU339" t="s">
        <v>715</v>
      </c>
      <c r="AV339" t="s">
        <v>714</v>
      </c>
      <c r="AW339" t="s">
        <v>718</v>
      </c>
      <c r="AX339" t="s">
        <v>701</v>
      </c>
      <c r="AY339" t="s">
        <v>701</v>
      </c>
      <c r="AZ339" t="s">
        <v>701</v>
      </c>
      <c r="BA339" t="s">
        <v>701</v>
      </c>
      <c r="BB339" t="s">
        <v>701</v>
      </c>
      <c r="BC339" t="s">
        <v>701</v>
      </c>
      <c r="BD339" t="s">
        <v>23</v>
      </c>
      <c r="BE339" t="s">
        <v>52</v>
      </c>
      <c r="BF339" t="s">
        <v>58</v>
      </c>
      <c r="BG339" t="s">
        <v>59</v>
      </c>
      <c r="BH339" t="s">
        <v>60</v>
      </c>
      <c r="BI339" t="s">
        <v>35</v>
      </c>
      <c r="BJ339" t="s">
        <v>74</v>
      </c>
      <c r="BK339" t="s">
        <v>35</v>
      </c>
      <c r="BL339" t="s">
        <v>43</v>
      </c>
      <c r="BM339" t="s">
        <v>45</v>
      </c>
      <c r="BN339" t="s">
        <v>46</v>
      </c>
      <c r="BO339" t="s">
        <v>70</v>
      </c>
      <c r="BP339" t="s">
        <v>34</v>
      </c>
      <c r="BQ339" t="s">
        <v>35</v>
      </c>
      <c r="BR339" t="s">
        <v>697</v>
      </c>
      <c r="BS339" t="s">
        <v>699</v>
      </c>
      <c r="BT339" t="s">
        <v>699</v>
      </c>
      <c r="BU339" t="s">
        <v>699</v>
      </c>
      <c r="BV339" t="s">
        <v>699</v>
      </c>
      <c r="BW339" t="s">
        <v>699</v>
      </c>
      <c r="BX339" t="s">
        <v>700</v>
      </c>
      <c r="BY339" t="s">
        <v>697</v>
      </c>
      <c r="BZ339" t="s">
        <v>697</v>
      </c>
      <c r="CA339" t="s">
        <v>700</v>
      </c>
      <c r="CB339" t="s">
        <v>697</v>
      </c>
      <c r="CC339" t="s">
        <v>697</v>
      </c>
    </row>
    <row r="340" spans="1:81" ht="24" customHeight="1" x14ac:dyDescent="0.2">
      <c r="A340">
        <v>11742275924</v>
      </c>
      <c r="B340" s="12">
        <v>44011.688842592594</v>
      </c>
      <c r="C340" s="12">
        <v>44011.698009259257</v>
      </c>
      <c r="H340" t="s">
        <v>712</v>
      </c>
      <c r="I340" t="s">
        <v>711</v>
      </c>
      <c r="J340" t="s">
        <v>710</v>
      </c>
      <c r="K340" t="s">
        <v>709</v>
      </c>
      <c r="L340" t="s">
        <v>708</v>
      </c>
      <c r="N340" t="s">
        <v>717</v>
      </c>
      <c r="O340" t="s">
        <v>159</v>
      </c>
      <c r="P340" t="s">
        <v>21</v>
      </c>
      <c r="R340" t="s">
        <v>282</v>
      </c>
      <c r="S340" t="s">
        <v>732</v>
      </c>
      <c r="T340" t="s">
        <v>741</v>
      </c>
      <c r="U340" t="s">
        <v>702</v>
      </c>
      <c r="V340">
        <v>8</v>
      </c>
      <c r="W340" t="s">
        <v>703</v>
      </c>
      <c r="Y340" t="s">
        <v>39</v>
      </c>
      <c r="AA340">
        <v>2</v>
      </c>
      <c r="AB340" t="s">
        <v>702</v>
      </c>
      <c r="AC340" t="s">
        <v>721</v>
      </c>
      <c r="AD340" t="s">
        <v>722</v>
      </c>
      <c r="AE340" t="s">
        <v>722</v>
      </c>
      <c r="AF340" t="s">
        <v>722</v>
      </c>
      <c r="AG340" t="s">
        <v>722</v>
      </c>
      <c r="AH340" t="s">
        <v>722</v>
      </c>
      <c r="AI340" t="s">
        <v>721</v>
      </c>
      <c r="AP340" t="s">
        <v>701</v>
      </c>
      <c r="AQ340" t="s">
        <v>713</v>
      </c>
      <c r="AR340" t="s">
        <v>713</v>
      </c>
      <c r="AS340" t="s">
        <v>713</v>
      </c>
      <c r="AT340" t="s">
        <v>715</v>
      </c>
      <c r="AU340" t="s">
        <v>715</v>
      </c>
      <c r="AV340" t="s">
        <v>713</v>
      </c>
      <c r="AW340" t="s">
        <v>701</v>
      </c>
      <c r="AX340" t="s">
        <v>713</v>
      </c>
      <c r="AY340" t="s">
        <v>701</v>
      </c>
      <c r="AZ340" t="s">
        <v>701</v>
      </c>
      <c r="BA340" t="s">
        <v>713</v>
      </c>
      <c r="BB340" t="s">
        <v>701</v>
      </c>
      <c r="BC340" t="s">
        <v>713</v>
      </c>
      <c r="BD340" t="s">
        <v>908</v>
      </c>
      <c r="BE340" t="s">
        <v>68</v>
      </c>
      <c r="BF340" t="s">
        <v>58</v>
      </c>
      <c r="BG340" t="s">
        <v>59</v>
      </c>
      <c r="BH340" t="s">
        <v>60</v>
      </c>
      <c r="BI340" t="s">
        <v>41</v>
      </c>
      <c r="BJ340" t="s">
        <v>74</v>
      </c>
      <c r="BK340" t="s">
        <v>35</v>
      </c>
      <c r="BL340" t="s">
        <v>30</v>
      </c>
      <c r="BM340" t="s">
        <v>31</v>
      </c>
      <c r="BN340" t="s">
        <v>32</v>
      </c>
      <c r="BO340" t="s">
        <v>33</v>
      </c>
      <c r="BP340" t="s">
        <v>34</v>
      </c>
      <c r="BQ340" t="s">
        <v>71</v>
      </c>
      <c r="BR340" t="s">
        <v>696</v>
      </c>
      <c r="BS340" t="s">
        <v>700</v>
      </c>
      <c r="BT340" t="s">
        <v>696</v>
      </c>
      <c r="BU340" t="s">
        <v>700</v>
      </c>
      <c r="BV340" t="s">
        <v>697</v>
      </c>
      <c r="BW340" t="s">
        <v>698</v>
      </c>
      <c r="BX340" t="s">
        <v>965</v>
      </c>
      <c r="BY340" t="s">
        <v>696</v>
      </c>
      <c r="BZ340" t="s">
        <v>697</v>
      </c>
      <c r="CA340" t="s">
        <v>965</v>
      </c>
      <c r="CB340" t="s">
        <v>696</v>
      </c>
      <c r="CC340" t="s">
        <v>965</v>
      </c>
    </row>
    <row r="341" spans="1:81" ht="24" customHeight="1" x14ac:dyDescent="0.2">
      <c r="A341">
        <v>11742260020</v>
      </c>
      <c r="B341" s="12">
        <v>44011.687800925924</v>
      </c>
      <c r="C341" s="12">
        <v>44011.691238425927</v>
      </c>
      <c r="H341" t="s">
        <v>712</v>
      </c>
      <c r="I341" t="s">
        <v>711</v>
      </c>
      <c r="J341" t="s">
        <v>710</v>
      </c>
      <c r="K341" t="s">
        <v>709</v>
      </c>
      <c r="L341" t="s">
        <v>708</v>
      </c>
      <c r="N341" t="s">
        <v>707</v>
      </c>
      <c r="O341" t="s">
        <v>66</v>
      </c>
      <c r="P341" t="s">
        <v>706</v>
      </c>
      <c r="Q341" t="s">
        <v>702</v>
      </c>
      <c r="R341" t="s">
        <v>103</v>
      </c>
      <c r="S341" t="s">
        <v>732</v>
      </c>
      <c r="T341" t="s">
        <v>716</v>
      </c>
      <c r="U341" t="s">
        <v>702</v>
      </c>
      <c r="V341">
        <v>5</v>
      </c>
      <c r="W341" t="s">
        <v>703</v>
      </c>
      <c r="Y341" t="s">
        <v>39</v>
      </c>
      <c r="AA341">
        <v>3</v>
      </c>
      <c r="AB341" t="s">
        <v>702</v>
      </c>
      <c r="AC341" t="s">
        <v>727</v>
      </c>
      <c r="AD341" t="s">
        <v>726</v>
      </c>
      <c r="AE341" t="s">
        <v>727</v>
      </c>
      <c r="AF341" t="s">
        <v>699</v>
      </c>
      <c r="AG341" t="s">
        <v>699</v>
      </c>
      <c r="AH341" t="s">
        <v>722</v>
      </c>
      <c r="AI341" t="s">
        <v>722</v>
      </c>
      <c r="AP341" t="s">
        <v>718</v>
      </c>
      <c r="AQ341" t="s">
        <v>714</v>
      </c>
      <c r="AR341" t="s">
        <v>716</v>
      </c>
      <c r="AS341" t="s">
        <v>716</v>
      </c>
      <c r="AT341" t="s">
        <v>716</v>
      </c>
      <c r="AU341" t="s">
        <v>718</v>
      </c>
      <c r="AV341" t="s">
        <v>716</v>
      </c>
      <c r="AW341" t="s">
        <v>718</v>
      </c>
      <c r="AX341" t="s">
        <v>714</v>
      </c>
      <c r="AY341" t="s">
        <v>718</v>
      </c>
      <c r="AZ341" t="s">
        <v>715</v>
      </c>
      <c r="BA341" t="s">
        <v>716</v>
      </c>
      <c r="BB341" t="s">
        <v>714</v>
      </c>
      <c r="BC341" t="s">
        <v>718</v>
      </c>
      <c r="BD341" t="s">
        <v>23</v>
      </c>
      <c r="BE341" t="s">
        <v>24</v>
      </c>
      <c r="BF341" t="s">
        <v>25</v>
      </c>
      <c r="BG341" t="s">
        <v>26</v>
      </c>
      <c r="BH341" t="s">
        <v>27</v>
      </c>
      <c r="BI341" t="s">
        <v>28</v>
      </c>
      <c r="BJ341" t="s">
        <v>43</v>
      </c>
      <c r="BK341" t="s">
        <v>44</v>
      </c>
      <c r="BL341" t="s">
        <v>30</v>
      </c>
      <c r="BM341" t="s">
        <v>61</v>
      </c>
      <c r="BN341" t="s">
        <v>80</v>
      </c>
      <c r="BO341" t="s">
        <v>54</v>
      </c>
      <c r="BP341" t="s">
        <v>34</v>
      </c>
      <c r="BQ341" t="s">
        <v>35</v>
      </c>
      <c r="BR341" t="s">
        <v>700</v>
      </c>
      <c r="BS341" t="s">
        <v>697</v>
      </c>
      <c r="BT341" t="s">
        <v>700</v>
      </c>
      <c r="BU341" t="s">
        <v>697</v>
      </c>
      <c r="BV341" t="s">
        <v>700</v>
      </c>
      <c r="BW341" t="s">
        <v>697</v>
      </c>
      <c r="BX341" t="s">
        <v>697</v>
      </c>
      <c r="BY341" t="s">
        <v>700</v>
      </c>
      <c r="BZ341" t="s">
        <v>698</v>
      </c>
      <c r="CA341" t="s">
        <v>697</v>
      </c>
      <c r="CB341" t="s">
        <v>700</v>
      </c>
      <c r="CC341" t="s">
        <v>698</v>
      </c>
    </row>
    <row r="342" spans="1:81" ht="24" customHeight="1" x14ac:dyDescent="0.2">
      <c r="A342">
        <v>11742258861</v>
      </c>
      <c r="B342" s="12">
        <v>44011.687141203707</v>
      </c>
      <c r="C342" s="12">
        <v>44011.699664351851</v>
      </c>
      <c r="H342" t="s">
        <v>712</v>
      </c>
      <c r="I342" t="s">
        <v>711</v>
      </c>
      <c r="J342" t="s">
        <v>710</v>
      </c>
      <c r="K342" t="s">
        <v>709</v>
      </c>
      <c r="L342" t="s">
        <v>708</v>
      </c>
      <c r="N342" t="s">
        <v>707</v>
      </c>
      <c r="O342" t="s">
        <v>55</v>
      </c>
      <c r="P342" t="s">
        <v>706</v>
      </c>
      <c r="Q342" t="s">
        <v>38</v>
      </c>
      <c r="R342" t="s">
        <v>283</v>
      </c>
      <c r="S342" t="s">
        <v>705</v>
      </c>
      <c r="T342" t="s">
        <v>704</v>
      </c>
      <c r="U342" t="s">
        <v>702</v>
      </c>
      <c r="V342">
        <v>3.5</v>
      </c>
      <c r="W342" t="s">
        <v>703</v>
      </c>
      <c r="Y342" t="s">
        <v>78</v>
      </c>
      <c r="AA342">
        <v>3</v>
      </c>
      <c r="AB342" t="s">
        <v>38</v>
      </c>
      <c r="AC342" t="s">
        <v>721</v>
      </c>
      <c r="AD342" t="s">
        <v>721</v>
      </c>
      <c r="AE342" t="s">
        <v>726</v>
      </c>
      <c r="AF342" t="s">
        <v>726</v>
      </c>
      <c r="AG342" t="s">
        <v>698</v>
      </c>
      <c r="AH342" t="s">
        <v>722</v>
      </c>
      <c r="AI342" t="s">
        <v>721</v>
      </c>
      <c r="AJ342" t="s">
        <v>284</v>
      </c>
      <c r="AL342" t="s">
        <v>720</v>
      </c>
      <c r="AM342">
        <v>8</v>
      </c>
      <c r="AN342">
        <v>1.5</v>
      </c>
      <c r="AO342" t="s">
        <v>739</v>
      </c>
      <c r="AP342" t="s">
        <v>718</v>
      </c>
      <c r="AQ342" t="s">
        <v>718</v>
      </c>
      <c r="AR342" t="s">
        <v>716</v>
      </c>
      <c r="AS342" t="s">
        <v>718</v>
      </c>
      <c r="AT342" t="s">
        <v>718</v>
      </c>
      <c r="AU342" t="s">
        <v>718</v>
      </c>
      <c r="AV342" t="s">
        <v>718</v>
      </c>
      <c r="AW342" t="s">
        <v>718</v>
      </c>
      <c r="AX342" t="s">
        <v>718</v>
      </c>
      <c r="AY342" t="s">
        <v>714</v>
      </c>
      <c r="AZ342" t="s">
        <v>718</v>
      </c>
      <c r="BA342" t="s">
        <v>714</v>
      </c>
      <c r="BB342" t="s">
        <v>714</v>
      </c>
      <c r="BC342" t="s">
        <v>714</v>
      </c>
      <c r="BD342" t="s">
        <v>41</v>
      </c>
      <c r="BE342" t="s">
        <v>52</v>
      </c>
      <c r="BF342" t="s">
        <v>25</v>
      </c>
      <c r="BG342" t="s">
        <v>53</v>
      </c>
      <c r="BH342" t="s">
        <v>27</v>
      </c>
      <c r="BI342" t="s">
        <v>35</v>
      </c>
      <c r="BJ342" t="s">
        <v>28</v>
      </c>
      <c r="BK342" t="s">
        <v>35</v>
      </c>
      <c r="BL342" t="s">
        <v>64</v>
      </c>
      <c r="BM342" t="s">
        <v>63</v>
      </c>
      <c r="BN342" t="s">
        <v>43</v>
      </c>
      <c r="BO342" t="s">
        <v>54</v>
      </c>
      <c r="BP342" t="s">
        <v>64</v>
      </c>
      <c r="BQ342" t="s">
        <v>49</v>
      </c>
      <c r="BR342" t="s">
        <v>700</v>
      </c>
      <c r="BS342" t="s">
        <v>697</v>
      </c>
      <c r="BT342" t="s">
        <v>700</v>
      </c>
      <c r="BU342" t="s">
        <v>697</v>
      </c>
      <c r="BV342" t="s">
        <v>698</v>
      </c>
      <c r="BW342" t="s">
        <v>696</v>
      </c>
      <c r="BX342" t="s">
        <v>697</v>
      </c>
      <c r="BY342" t="s">
        <v>697</v>
      </c>
      <c r="BZ342" t="s">
        <v>698</v>
      </c>
      <c r="CA342" t="s">
        <v>697</v>
      </c>
      <c r="CB342" t="s">
        <v>965</v>
      </c>
      <c r="CC342" t="s">
        <v>965</v>
      </c>
    </row>
    <row r="343" spans="1:81" ht="24" customHeight="1" x14ac:dyDescent="0.2">
      <c r="A343">
        <v>11742251809</v>
      </c>
      <c r="B343" s="12">
        <v>44011.686388888891</v>
      </c>
      <c r="C343" s="12">
        <v>44011.696238425924</v>
      </c>
      <c r="H343" t="s">
        <v>712</v>
      </c>
      <c r="I343" t="s">
        <v>711</v>
      </c>
      <c r="J343" t="s">
        <v>710</v>
      </c>
      <c r="K343" t="s">
        <v>709</v>
      </c>
      <c r="L343" t="s">
        <v>708</v>
      </c>
      <c r="N343" t="s">
        <v>707</v>
      </c>
      <c r="O343" t="s">
        <v>55</v>
      </c>
      <c r="P343" t="s">
        <v>21</v>
      </c>
      <c r="R343" t="s">
        <v>285</v>
      </c>
      <c r="S343" t="s">
        <v>705</v>
      </c>
      <c r="T343" t="s">
        <v>716</v>
      </c>
      <c r="U343" t="s">
        <v>38</v>
      </c>
      <c r="V343">
        <v>8</v>
      </c>
      <c r="W343" t="s">
        <v>703</v>
      </c>
      <c r="Y343" t="s">
        <v>22</v>
      </c>
      <c r="AA343">
        <v>6</v>
      </c>
      <c r="AB343" t="s">
        <v>38</v>
      </c>
      <c r="AC343" t="s">
        <v>721</v>
      </c>
      <c r="AD343" t="s">
        <v>721</v>
      </c>
      <c r="AE343" t="s">
        <v>721</v>
      </c>
      <c r="AF343" t="s">
        <v>721</v>
      </c>
      <c r="AG343" t="s">
        <v>726</v>
      </c>
      <c r="AH343" t="s">
        <v>726</v>
      </c>
      <c r="AI343" t="s">
        <v>727</v>
      </c>
      <c r="AJ343" t="s">
        <v>130</v>
      </c>
      <c r="AL343" t="s">
        <v>720</v>
      </c>
      <c r="AM343">
        <v>20</v>
      </c>
      <c r="AN343">
        <v>5</v>
      </c>
      <c r="AO343" t="s">
        <v>739</v>
      </c>
      <c r="AP343" t="s">
        <v>701</v>
      </c>
      <c r="AQ343" t="s">
        <v>701</v>
      </c>
      <c r="AR343" t="s">
        <v>701</v>
      </c>
      <c r="AS343" t="s">
        <v>715</v>
      </c>
      <c r="AT343" t="s">
        <v>713</v>
      </c>
      <c r="AU343" t="s">
        <v>701</v>
      </c>
      <c r="AV343" t="s">
        <v>713</v>
      </c>
      <c r="AW343" t="s">
        <v>701</v>
      </c>
      <c r="AX343" t="s">
        <v>701</v>
      </c>
      <c r="AY343" t="s">
        <v>713</v>
      </c>
      <c r="AZ343" t="s">
        <v>713</v>
      </c>
      <c r="BA343" t="s">
        <v>701</v>
      </c>
      <c r="BB343" t="s">
        <v>713</v>
      </c>
      <c r="BC343" t="s">
        <v>701</v>
      </c>
      <c r="BD343" t="s">
        <v>908</v>
      </c>
      <c r="BE343" t="s">
        <v>68</v>
      </c>
      <c r="BF343" t="s">
        <v>58</v>
      </c>
      <c r="BG343" t="s">
        <v>59</v>
      </c>
      <c r="BH343" t="s">
        <v>60</v>
      </c>
      <c r="BI343" t="s">
        <v>41</v>
      </c>
      <c r="BJ343" t="s">
        <v>61</v>
      </c>
      <c r="BK343" t="s">
        <v>43</v>
      </c>
      <c r="BL343" t="s">
        <v>30</v>
      </c>
      <c r="BM343" t="s">
        <v>45</v>
      </c>
      <c r="BN343" t="s">
        <v>46</v>
      </c>
      <c r="BO343" t="s">
        <v>70</v>
      </c>
      <c r="BP343" t="s">
        <v>34</v>
      </c>
      <c r="BQ343" t="s">
        <v>71</v>
      </c>
      <c r="BR343" t="s">
        <v>696</v>
      </c>
      <c r="BS343" t="s">
        <v>699</v>
      </c>
      <c r="BT343" t="s">
        <v>697</v>
      </c>
      <c r="BU343" t="s">
        <v>696</v>
      </c>
      <c r="BV343" t="s">
        <v>696</v>
      </c>
      <c r="BW343" t="s">
        <v>700</v>
      </c>
      <c r="BX343" t="s">
        <v>965</v>
      </c>
      <c r="BY343" t="s">
        <v>697</v>
      </c>
      <c r="BZ343" t="s">
        <v>696</v>
      </c>
      <c r="CA343" t="s">
        <v>698</v>
      </c>
      <c r="CB343" t="s">
        <v>696</v>
      </c>
      <c r="CC343" t="s">
        <v>696</v>
      </c>
    </row>
    <row r="344" spans="1:81" ht="24" customHeight="1" x14ac:dyDescent="0.2">
      <c r="A344">
        <v>11741016073</v>
      </c>
      <c r="B344" s="12">
        <v>44011.470289351855</v>
      </c>
      <c r="C344" s="12">
        <v>44011.476921296293</v>
      </c>
      <c r="H344" t="s">
        <v>712</v>
      </c>
      <c r="I344" t="s">
        <v>711</v>
      </c>
      <c r="J344" t="s">
        <v>710</v>
      </c>
      <c r="K344" t="s">
        <v>709</v>
      </c>
      <c r="L344" t="s">
        <v>708</v>
      </c>
      <c r="N344" t="s">
        <v>717</v>
      </c>
      <c r="O344" t="s">
        <v>66</v>
      </c>
      <c r="P344" t="s">
        <v>706</v>
      </c>
      <c r="Q344" t="s">
        <v>750</v>
      </c>
      <c r="R344" t="s">
        <v>286</v>
      </c>
      <c r="S344" t="s">
        <v>732</v>
      </c>
      <c r="T344" t="s">
        <v>716</v>
      </c>
      <c r="U344" t="s">
        <v>702</v>
      </c>
      <c r="V344">
        <v>6</v>
      </c>
      <c r="W344" t="s">
        <v>703</v>
      </c>
      <c r="Y344" t="s">
        <v>51</v>
      </c>
      <c r="AA344">
        <v>2</v>
      </c>
      <c r="AB344" t="s">
        <v>702</v>
      </c>
      <c r="AC344" t="s">
        <v>698</v>
      </c>
      <c r="AD344" t="s">
        <v>738</v>
      </c>
      <c r="AE344" t="s">
        <v>738</v>
      </c>
      <c r="AF344" t="s">
        <v>738</v>
      </c>
      <c r="AG344" t="s">
        <v>698</v>
      </c>
      <c r="AH344" t="s">
        <v>738</v>
      </c>
      <c r="AI344" t="s">
        <v>698</v>
      </c>
      <c r="AP344" t="s">
        <v>718</v>
      </c>
      <c r="AQ344" t="s">
        <v>718</v>
      </c>
      <c r="AR344" t="s">
        <v>718</v>
      </c>
      <c r="AS344" t="s">
        <v>715</v>
      </c>
      <c r="AT344" t="s">
        <v>715</v>
      </c>
      <c r="AU344" t="s">
        <v>714</v>
      </c>
      <c r="AV344" t="s">
        <v>718</v>
      </c>
      <c r="AW344" t="s">
        <v>716</v>
      </c>
      <c r="AX344" t="s">
        <v>715</v>
      </c>
      <c r="AY344" t="s">
        <v>701</v>
      </c>
      <c r="AZ344" t="s">
        <v>701</v>
      </c>
      <c r="BA344" t="s">
        <v>715</v>
      </c>
      <c r="BB344" t="s">
        <v>701</v>
      </c>
      <c r="BC344" t="s">
        <v>715</v>
      </c>
      <c r="BD344" t="s">
        <v>23</v>
      </c>
      <c r="BE344" t="s">
        <v>52</v>
      </c>
      <c r="BF344" t="s">
        <v>25</v>
      </c>
      <c r="BG344" t="s">
        <v>53</v>
      </c>
      <c r="BH344" t="s">
        <v>60</v>
      </c>
      <c r="BI344" t="s">
        <v>35</v>
      </c>
      <c r="BJ344" t="s">
        <v>28</v>
      </c>
      <c r="BK344" t="s">
        <v>35</v>
      </c>
      <c r="BL344" t="s">
        <v>30</v>
      </c>
      <c r="BM344" t="s">
        <v>45</v>
      </c>
      <c r="BN344" t="s">
        <v>32</v>
      </c>
      <c r="BO344" t="s">
        <v>54</v>
      </c>
      <c r="BP344" t="s">
        <v>64</v>
      </c>
      <c r="BQ344" t="s">
        <v>35</v>
      </c>
      <c r="BR344" t="s">
        <v>699</v>
      </c>
      <c r="BS344" t="s">
        <v>699</v>
      </c>
      <c r="BT344" t="s">
        <v>700</v>
      </c>
      <c r="BU344" t="s">
        <v>697</v>
      </c>
      <c r="BV344" t="s">
        <v>699</v>
      </c>
      <c r="BW344" t="s">
        <v>697</v>
      </c>
      <c r="BX344" t="s">
        <v>965</v>
      </c>
      <c r="BY344" t="s">
        <v>697</v>
      </c>
      <c r="BZ344" t="s">
        <v>965</v>
      </c>
      <c r="CA344" t="s">
        <v>965</v>
      </c>
      <c r="CB344" t="s">
        <v>697</v>
      </c>
      <c r="CC344" t="s">
        <v>697</v>
      </c>
    </row>
    <row r="345" spans="1:81" ht="24" customHeight="1" x14ac:dyDescent="0.2">
      <c r="A345">
        <v>11740721870</v>
      </c>
      <c r="B345" s="12">
        <v>44011.401122685187</v>
      </c>
      <c r="C345" s="12">
        <v>44011.404293981483</v>
      </c>
      <c r="H345" t="s">
        <v>712</v>
      </c>
      <c r="I345" t="s">
        <v>711</v>
      </c>
      <c r="J345" t="s">
        <v>710</v>
      </c>
      <c r="K345" t="s">
        <v>709</v>
      </c>
      <c r="L345" t="s">
        <v>708</v>
      </c>
      <c r="N345" t="s">
        <v>717</v>
      </c>
      <c r="O345" t="s">
        <v>20</v>
      </c>
      <c r="P345" t="s">
        <v>706</v>
      </c>
      <c r="Q345" t="s">
        <v>702</v>
      </c>
      <c r="R345" t="s">
        <v>195</v>
      </c>
      <c r="S345" t="s">
        <v>705</v>
      </c>
      <c r="T345" t="s">
        <v>716</v>
      </c>
      <c r="U345" t="s">
        <v>38</v>
      </c>
      <c r="V345">
        <v>7</v>
      </c>
      <c r="W345" t="s">
        <v>703</v>
      </c>
      <c r="Y345" t="s">
        <v>39</v>
      </c>
      <c r="AA345">
        <v>1</v>
      </c>
      <c r="AB345" t="s">
        <v>702</v>
      </c>
      <c r="AC345" t="s">
        <v>698</v>
      </c>
      <c r="AD345" t="s">
        <v>727</v>
      </c>
      <c r="AE345" t="s">
        <v>727</v>
      </c>
      <c r="AF345" t="s">
        <v>727</v>
      </c>
      <c r="AG345" t="s">
        <v>698</v>
      </c>
      <c r="AH345" t="s">
        <v>727</v>
      </c>
      <c r="AI345" t="s">
        <v>698</v>
      </c>
    </row>
    <row r="346" spans="1:81" ht="24" customHeight="1" x14ac:dyDescent="0.2">
      <c r="A346">
        <v>11740593338</v>
      </c>
      <c r="B346" s="12">
        <v>44011.370497685188</v>
      </c>
      <c r="C346" s="12">
        <v>44011.375972222224</v>
      </c>
      <c r="H346" t="s">
        <v>712</v>
      </c>
      <c r="I346" t="s">
        <v>711</v>
      </c>
      <c r="J346" t="s">
        <v>710</v>
      </c>
      <c r="K346" t="s">
        <v>709</v>
      </c>
      <c r="L346" t="s">
        <v>708</v>
      </c>
      <c r="N346" t="s">
        <v>717</v>
      </c>
      <c r="O346" t="s">
        <v>72</v>
      </c>
      <c r="P346" t="s">
        <v>21</v>
      </c>
      <c r="Q346" t="s">
        <v>750</v>
      </c>
      <c r="R346" t="s">
        <v>287</v>
      </c>
      <c r="S346" t="s">
        <v>733</v>
      </c>
      <c r="T346" t="s">
        <v>716</v>
      </c>
      <c r="U346" t="s">
        <v>38</v>
      </c>
      <c r="V346">
        <v>7.5</v>
      </c>
      <c r="W346" t="s">
        <v>703</v>
      </c>
      <c r="Y346" t="s">
        <v>39</v>
      </c>
      <c r="AA346">
        <v>3</v>
      </c>
      <c r="AB346" t="s">
        <v>702</v>
      </c>
      <c r="AC346" t="s">
        <v>698</v>
      </c>
      <c r="AD346" t="s">
        <v>698</v>
      </c>
      <c r="AE346" t="s">
        <v>698</v>
      </c>
      <c r="AF346" t="s">
        <v>698</v>
      </c>
      <c r="AG346" t="s">
        <v>698</v>
      </c>
      <c r="AH346" t="s">
        <v>698</v>
      </c>
      <c r="AI346" t="s">
        <v>698</v>
      </c>
      <c r="AP346" t="s">
        <v>715</v>
      </c>
      <c r="AQ346" t="s">
        <v>701</v>
      </c>
      <c r="AR346" t="s">
        <v>715</v>
      </c>
      <c r="AS346" t="s">
        <v>714</v>
      </c>
      <c r="AT346" t="s">
        <v>701</v>
      </c>
      <c r="AU346" t="s">
        <v>701</v>
      </c>
      <c r="AV346" t="s">
        <v>713</v>
      </c>
      <c r="AW346" t="s">
        <v>715</v>
      </c>
      <c r="AX346" t="s">
        <v>715</v>
      </c>
      <c r="AY346" t="s">
        <v>715</v>
      </c>
      <c r="AZ346" t="s">
        <v>701</v>
      </c>
      <c r="BA346" t="s">
        <v>714</v>
      </c>
      <c r="BB346" t="s">
        <v>701</v>
      </c>
      <c r="BC346" t="s">
        <v>715</v>
      </c>
      <c r="BD346" t="s">
        <v>908</v>
      </c>
      <c r="BE346" t="s">
        <v>52</v>
      </c>
      <c r="BF346" t="s">
        <v>58</v>
      </c>
      <c r="BG346" t="s">
        <v>53</v>
      </c>
      <c r="BH346" t="s">
        <v>60</v>
      </c>
      <c r="BI346" t="s">
        <v>41</v>
      </c>
      <c r="BJ346" t="s">
        <v>74</v>
      </c>
      <c r="BK346" t="s">
        <v>35</v>
      </c>
      <c r="BL346" t="s">
        <v>30</v>
      </c>
      <c r="BM346" t="s">
        <v>63</v>
      </c>
      <c r="BN346" t="s">
        <v>32</v>
      </c>
      <c r="BO346" t="s">
        <v>33</v>
      </c>
      <c r="BP346" t="s">
        <v>34</v>
      </c>
      <c r="BQ346" t="s">
        <v>71</v>
      </c>
      <c r="BR346" t="s">
        <v>697</v>
      </c>
      <c r="BS346" t="s">
        <v>700</v>
      </c>
      <c r="BT346" t="s">
        <v>697</v>
      </c>
      <c r="BU346" t="s">
        <v>700</v>
      </c>
      <c r="BV346" t="s">
        <v>697</v>
      </c>
      <c r="BW346" t="s">
        <v>700</v>
      </c>
      <c r="BX346" t="s">
        <v>700</v>
      </c>
      <c r="BY346" t="s">
        <v>697</v>
      </c>
      <c r="BZ346" t="s">
        <v>700</v>
      </c>
      <c r="CA346" t="s">
        <v>700</v>
      </c>
      <c r="CB346" t="s">
        <v>697</v>
      </c>
      <c r="CC346" t="s">
        <v>700</v>
      </c>
    </row>
    <row r="347" spans="1:81" ht="24" customHeight="1" x14ac:dyDescent="0.2">
      <c r="A347">
        <v>11740169127</v>
      </c>
      <c r="B347" s="12">
        <v>44011.247870370367</v>
      </c>
      <c r="C347" s="12">
        <v>44011.253148148149</v>
      </c>
      <c r="H347" t="s">
        <v>712</v>
      </c>
      <c r="I347" t="s">
        <v>711</v>
      </c>
      <c r="J347" t="s">
        <v>710</v>
      </c>
      <c r="K347" t="s">
        <v>709</v>
      </c>
      <c r="L347" t="s">
        <v>708</v>
      </c>
      <c r="N347" t="s">
        <v>707</v>
      </c>
      <c r="O347" t="s">
        <v>20</v>
      </c>
      <c r="P347" t="s">
        <v>706</v>
      </c>
      <c r="Q347" t="s">
        <v>702</v>
      </c>
      <c r="R347" t="s">
        <v>288</v>
      </c>
      <c r="S347" t="s">
        <v>753</v>
      </c>
      <c r="T347" t="s">
        <v>716</v>
      </c>
      <c r="U347" t="s">
        <v>702</v>
      </c>
      <c r="V347">
        <v>7</v>
      </c>
      <c r="W347" t="s">
        <v>703</v>
      </c>
      <c r="Y347" t="s">
        <v>78</v>
      </c>
      <c r="AA347">
        <v>2</v>
      </c>
      <c r="AB347" t="s">
        <v>38</v>
      </c>
      <c r="AC347" t="s">
        <v>726</v>
      </c>
      <c r="AD347" t="s">
        <v>726</v>
      </c>
      <c r="AE347" t="s">
        <v>738</v>
      </c>
      <c r="AF347" t="s">
        <v>722</v>
      </c>
      <c r="AG347" t="s">
        <v>726</v>
      </c>
      <c r="AH347" t="s">
        <v>722</v>
      </c>
      <c r="AI347" t="s">
        <v>722</v>
      </c>
      <c r="AJ347" t="s">
        <v>740</v>
      </c>
      <c r="AK347" t="s">
        <v>289</v>
      </c>
      <c r="AL347" t="s">
        <v>720</v>
      </c>
      <c r="AM347">
        <v>10</v>
      </c>
      <c r="AO347" t="s">
        <v>739</v>
      </c>
      <c r="AP347" t="s">
        <v>701</v>
      </c>
      <c r="AQ347" t="s">
        <v>701</v>
      </c>
      <c r="AR347" t="s">
        <v>715</v>
      </c>
      <c r="AS347" t="s">
        <v>715</v>
      </c>
      <c r="AT347" t="s">
        <v>716</v>
      </c>
      <c r="AU347" t="s">
        <v>718</v>
      </c>
      <c r="AV347" t="s">
        <v>714</v>
      </c>
      <c r="AW347" t="s">
        <v>715</v>
      </c>
      <c r="AX347" t="s">
        <v>715</v>
      </c>
      <c r="AY347" t="s">
        <v>713</v>
      </c>
      <c r="AZ347" t="s">
        <v>714</v>
      </c>
      <c r="BA347" t="s">
        <v>715</v>
      </c>
      <c r="BB347" t="s">
        <v>713</v>
      </c>
      <c r="BC347" t="s">
        <v>718</v>
      </c>
      <c r="BD347" t="s">
        <v>908</v>
      </c>
      <c r="BE347" t="s">
        <v>68</v>
      </c>
      <c r="BF347" t="s">
        <v>43</v>
      </c>
      <c r="BG347" t="s">
        <v>59</v>
      </c>
      <c r="BH347" t="s">
        <v>60</v>
      </c>
      <c r="BI347" t="s">
        <v>41</v>
      </c>
      <c r="BJ347" t="s">
        <v>74</v>
      </c>
      <c r="BK347" t="s">
        <v>35</v>
      </c>
      <c r="BL347" t="s">
        <v>43</v>
      </c>
      <c r="BM347" t="s">
        <v>45</v>
      </c>
      <c r="BN347" t="s">
        <v>46</v>
      </c>
      <c r="BO347" t="s">
        <v>70</v>
      </c>
      <c r="BP347" t="s">
        <v>43</v>
      </c>
      <c r="BQ347" t="s">
        <v>35</v>
      </c>
      <c r="BR347" t="s">
        <v>697</v>
      </c>
      <c r="BS347" t="s">
        <v>700</v>
      </c>
      <c r="BT347" t="s">
        <v>697</v>
      </c>
      <c r="BU347" t="s">
        <v>700</v>
      </c>
      <c r="BV347" t="s">
        <v>700</v>
      </c>
      <c r="BW347" t="s">
        <v>700</v>
      </c>
      <c r="BX347" t="s">
        <v>697</v>
      </c>
      <c r="BY347" t="s">
        <v>697</v>
      </c>
      <c r="BZ347" t="s">
        <v>698</v>
      </c>
      <c r="CA347" t="s">
        <v>697</v>
      </c>
      <c r="CB347" t="s">
        <v>700</v>
      </c>
      <c r="CC347" t="s">
        <v>700</v>
      </c>
    </row>
    <row r="348" spans="1:81" ht="24" customHeight="1" x14ac:dyDescent="0.2">
      <c r="A348">
        <v>11739201451</v>
      </c>
      <c r="B348" s="12">
        <v>44011.038217592592</v>
      </c>
      <c r="C348" s="12">
        <v>44011.042291666665</v>
      </c>
      <c r="H348" t="s">
        <v>712</v>
      </c>
      <c r="I348" t="s">
        <v>711</v>
      </c>
      <c r="J348" t="s">
        <v>710</v>
      </c>
      <c r="K348" t="s">
        <v>709</v>
      </c>
      <c r="L348" t="s">
        <v>708</v>
      </c>
      <c r="N348" t="s">
        <v>717</v>
      </c>
      <c r="O348" t="s">
        <v>20</v>
      </c>
      <c r="P348" t="s">
        <v>706</v>
      </c>
      <c r="Q348" t="s">
        <v>702</v>
      </c>
      <c r="R348" t="s">
        <v>290</v>
      </c>
      <c r="S348" t="s">
        <v>705</v>
      </c>
      <c r="T348" t="s">
        <v>731</v>
      </c>
      <c r="U348" t="s">
        <v>702</v>
      </c>
      <c r="V348">
        <v>6</v>
      </c>
      <c r="W348" t="s">
        <v>703</v>
      </c>
      <c r="Y348" t="s">
        <v>93</v>
      </c>
      <c r="AA348">
        <v>3</v>
      </c>
      <c r="AB348" t="s">
        <v>702</v>
      </c>
      <c r="AC348" t="s">
        <v>698</v>
      </c>
      <c r="AD348" t="s">
        <v>738</v>
      </c>
      <c r="AE348" t="s">
        <v>699</v>
      </c>
      <c r="AF348" t="s">
        <v>727</v>
      </c>
      <c r="AG348" t="s">
        <v>698</v>
      </c>
      <c r="AH348" t="s">
        <v>727</v>
      </c>
      <c r="AI348" t="s">
        <v>727</v>
      </c>
      <c r="AP348" t="s">
        <v>715</v>
      </c>
      <c r="AQ348" t="s">
        <v>715</v>
      </c>
      <c r="AR348" t="s">
        <v>718</v>
      </c>
      <c r="AS348" t="s">
        <v>718</v>
      </c>
      <c r="AT348" t="s">
        <v>716</v>
      </c>
      <c r="AU348" t="s">
        <v>718</v>
      </c>
      <c r="AV348" t="s">
        <v>714</v>
      </c>
      <c r="AW348" t="s">
        <v>718</v>
      </c>
      <c r="AX348" t="s">
        <v>718</v>
      </c>
      <c r="AY348" t="s">
        <v>718</v>
      </c>
      <c r="AZ348" t="s">
        <v>714</v>
      </c>
      <c r="BA348" t="s">
        <v>714</v>
      </c>
      <c r="BB348" t="s">
        <v>718</v>
      </c>
      <c r="BC348" t="s">
        <v>718</v>
      </c>
      <c r="BD348" t="s">
        <v>23</v>
      </c>
      <c r="BE348" t="s">
        <v>24</v>
      </c>
      <c r="BF348" t="s">
        <v>25</v>
      </c>
      <c r="BG348" t="s">
        <v>59</v>
      </c>
      <c r="BH348" t="s">
        <v>27</v>
      </c>
      <c r="BI348" t="s">
        <v>35</v>
      </c>
      <c r="BJ348" t="s">
        <v>28</v>
      </c>
      <c r="BK348" t="s">
        <v>35</v>
      </c>
      <c r="BL348" t="s">
        <v>30</v>
      </c>
      <c r="BM348" t="s">
        <v>63</v>
      </c>
      <c r="BN348" t="s">
        <v>46</v>
      </c>
      <c r="BO348" t="s">
        <v>70</v>
      </c>
      <c r="BP348" t="s">
        <v>48</v>
      </c>
      <c r="BQ348" t="s">
        <v>35</v>
      </c>
      <c r="BR348" t="s">
        <v>699</v>
      </c>
      <c r="BS348" t="s">
        <v>697</v>
      </c>
      <c r="BT348" t="s">
        <v>699</v>
      </c>
      <c r="BU348" t="s">
        <v>697</v>
      </c>
      <c r="BV348" t="s">
        <v>699</v>
      </c>
      <c r="BW348" t="s">
        <v>697</v>
      </c>
      <c r="BX348" t="s">
        <v>700</v>
      </c>
      <c r="BY348" t="s">
        <v>696</v>
      </c>
      <c r="BZ348" t="s">
        <v>696</v>
      </c>
      <c r="CA348" t="s">
        <v>700</v>
      </c>
      <c r="CB348" t="s">
        <v>696</v>
      </c>
      <c r="CC348" t="s">
        <v>697</v>
      </c>
    </row>
    <row r="349" spans="1:81" ht="24" customHeight="1" x14ac:dyDescent="0.2">
      <c r="A349">
        <v>11739064806</v>
      </c>
      <c r="B349" s="12">
        <v>44010.974976851852</v>
      </c>
      <c r="C349" s="12">
        <v>44010.98228009259</v>
      </c>
      <c r="H349" t="s">
        <v>712</v>
      </c>
      <c r="I349" t="s">
        <v>711</v>
      </c>
      <c r="J349" t="s">
        <v>710</v>
      </c>
      <c r="K349" t="s">
        <v>709</v>
      </c>
      <c r="L349" t="s">
        <v>708</v>
      </c>
      <c r="N349" t="s">
        <v>717</v>
      </c>
      <c r="O349" t="s">
        <v>72</v>
      </c>
      <c r="P349" t="s">
        <v>21</v>
      </c>
      <c r="Q349" t="s">
        <v>702</v>
      </c>
      <c r="R349" t="s">
        <v>103</v>
      </c>
      <c r="S349" t="s">
        <v>732</v>
      </c>
      <c r="T349" t="s">
        <v>704</v>
      </c>
      <c r="U349" t="s">
        <v>702</v>
      </c>
      <c r="V349">
        <v>7</v>
      </c>
      <c r="W349" t="s">
        <v>703</v>
      </c>
      <c r="Y349" t="s">
        <v>22</v>
      </c>
      <c r="AA349">
        <v>3</v>
      </c>
      <c r="AB349" t="s">
        <v>702</v>
      </c>
      <c r="AC349" t="s">
        <v>738</v>
      </c>
      <c r="AD349" t="s">
        <v>738</v>
      </c>
      <c r="AE349" t="s">
        <v>738</v>
      </c>
      <c r="AF349" t="s">
        <v>738</v>
      </c>
      <c r="AG349" t="s">
        <v>698</v>
      </c>
      <c r="AH349" t="s">
        <v>738</v>
      </c>
      <c r="AI349" t="s">
        <v>698</v>
      </c>
      <c r="AP349" t="s">
        <v>715</v>
      </c>
      <c r="AQ349" t="s">
        <v>701</v>
      </c>
      <c r="AR349" t="s">
        <v>715</v>
      </c>
      <c r="AS349" t="s">
        <v>715</v>
      </c>
      <c r="AT349" t="s">
        <v>715</v>
      </c>
      <c r="AU349" t="s">
        <v>718</v>
      </c>
      <c r="AV349" t="s">
        <v>715</v>
      </c>
      <c r="AW349" t="s">
        <v>718</v>
      </c>
      <c r="AX349" t="s">
        <v>715</v>
      </c>
      <c r="AY349" t="s">
        <v>701</v>
      </c>
      <c r="AZ349" t="s">
        <v>701</v>
      </c>
      <c r="BA349" t="s">
        <v>701</v>
      </c>
      <c r="BB349" t="s">
        <v>714</v>
      </c>
      <c r="BC349" t="s">
        <v>718</v>
      </c>
      <c r="BD349" t="s">
        <v>23</v>
      </c>
      <c r="BE349" t="s">
        <v>52</v>
      </c>
      <c r="BF349" t="s">
        <v>25</v>
      </c>
      <c r="BG349" t="s">
        <v>53</v>
      </c>
      <c r="BH349" t="s">
        <v>60</v>
      </c>
      <c r="BI349" t="s">
        <v>35</v>
      </c>
      <c r="BJ349" t="s">
        <v>74</v>
      </c>
      <c r="BK349" t="s">
        <v>29</v>
      </c>
      <c r="BL349" t="s">
        <v>30</v>
      </c>
      <c r="BM349" t="s">
        <v>63</v>
      </c>
      <c r="BN349" t="s">
        <v>46</v>
      </c>
      <c r="BO349" t="s">
        <v>33</v>
      </c>
      <c r="BP349" t="s">
        <v>64</v>
      </c>
      <c r="BQ349" t="s">
        <v>35</v>
      </c>
      <c r="BR349" t="s">
        <v>699</v>
      </c>
      <c r="BS349" t="s">
        <v>697</v>
      </c>
      <c r="BT349" t="s">
        <v>699</v>
      </c>
      <c r="BU349" t="s">
        <v>699</v>
      </c>
      <c r="BV349" t="s">
        <v>699</v>
      </c>
      <c r="BW349" t="s">
        <v>699</v>
      </c>
      <c r="BX349" t="s">
        <v>697</v>
      </c>
      <c r="BY349" t="s">
        <v>965</v>
      </c>
      <c r="BZ349" t="s">
        <v>965</v>
      </c>
      <c r="CA349" t="s">
        <v>965</v>
      </c>
      <c r="CB349" t="s">
        <v>965</v>
      </c>
      <c r="CC349" t="s">
        <v>965</v>
      </c>
    </row>
    <row r="350" spans="1:81" ht="24" customHeight="1" x14ac:dyDescent="0.2">
      <c r="A350">
        <v>11738917335</v>
      </c>
      <c r="B350" s="12">
        <v>44010.889513888891</v>
      </c>
      <c r="C350" s="12">
        <v>44010.897048611114</v>
      </c>
      <c r="H350" t="s">
        <v>712</v>
      </c>
      <c r="I350" t="s">
        <v>711</v>
      </c>
      <c r="J350" t="s">
        <v>710</v>
      </c>
      <c r="K350" t="s">
        <v>709</v>
      </c>
      <c r="L350" t="s">
        <v>708</v>
      </c>
      <c r="N350" t="s">
        <v>707</v>
      </c>
      <c r="O350" t="s">
        <v>20</v>
      </c>
      <c r="P350" t="s">
        <v>706</v>
      </c>
      <c r="Q350" t="s">
        <v>702</v>
      </c>
      <c r="R350" t="s">
        <v>92</v>
      </c>
      <c r="S350" t="s">
        <v>705</v>
      </c>
      <c r="T350" t="s">
        <v>716</v>
      </c>
      <c r="U350" t="s">
        <v>38</v>
      </c>
      <c r="V350">
        <v>9</v>
      </c>
      <c r="W350" t="s">
        <v>724</v>
      </c>
      <c r="X350" t="s">
        <v>821</v>
      </c>
      <c r="Y350" t="s">
        <v>51</v>
      </c>
      <c r="AA350">
        <v>5</v>
      </c>
      <c r="AB350" t="s">
        <v>38</v>
      </c>
      <c r="AC350" t="s">
        <v>722</v>
      </c>
      <c r="AD350" t="s">
        <v>722</v>
      </c>
      <c r="AE350" t="s">
        <v>726</v>
      </c>
      <c r="AF350" t="s">
        <v>721</v>
      </c>
      <c r="AG350" t="s">
        <v>721</v>
      </c>
      <c r="AH350" t="s">
        <v>721</v>
      </c>
      <c r="AI350" t="s">
        <v>722</v>
      </c>
      <c r="AJ350" t="s">
        <v>203</v>
      </c>
      <c r="AL350" t="s">
        <v>720</v>
      </c>
      <c r="AM350">
        <v>6</v>
      </c>
      <c r="AN350">
        <v>1.5</v>
      </c>
      <c r="AO350" t="s">
        <v>719</v>
      </c>
      <c r="AP350" t="s">
        <v>713</v>
      </c>
      <c r="AQ350" t="s">
        <v>713</v>
      </c>
      <c r="AR350" t="s">
        <v>701</v>
      </c>
      <c r="AS350" t="s">
        <v>713</v>
      </c>
      <c r="AT350" t="s">
        <v>713</v>
      </c>
      <c r="AU350" t="s">
        <v>713</v>
      </c>
      <c r="AV350" t="s">
        <v>701</v>
      </c>
      <c r="AW350" t="s">
        <v>701</v>
      </c>
      <c r="AX350" t="s">
        <v>701</v>
      </c>
      <c r="AY350" t="s">
        <v>701</v>
      </c>
      <c r="AZ350" t="s">
        <v>713</v>
      </c>
      <c r="BA350" t="s">
        <v>713</v>
      </c>
      <c r="BB350" t="s">
        <v>701</v>
      </c>
      <c r="BC350" t="s">
        <v>713</v>
      </c>
      <c r="BD350" t="s">
        <v>908</v>
      </c>
      <c r="BE350" t="s">
        <v>68</v>
      </c>
      <c r="BF350" t="s">
        <v>25</v>
      </c>
      <c r="BG350" t="s">
        <v>59</v>
      </c>
      <c r="BH350" t="s">
        <v>23</v>
      </c>
      <c r="BI350" t="s">
        <v>41</v>
      </c>
      <c r="BJ350" t="s">
        <v>74</v>
      </c>
      <c r="BK350" t="s">
        <v>35</v>
      </c>
      <c r="BL350" t="s">
        <v>30</v>
      </c>
      <c r="BM350" t="s">
        <v>45</v>
      </c>
      <c r="BN350" t="s">
        <v>32</v>
      </c>
      <c r="BO350" t="s">
        <v>70</v>
      </c>
      <c r="BP350" t="s">
        <v>34</v>
      </c>
      <c r="BQ350" t="s">
        <v>71</v>
      </c>
      <c r="BR350" t="s">
        <v>697</v>
      </c>
      <c r="BS350" t="s">
        <v>697</v>
      </c>
      <c r="BT350" t="s">
        <v>700</v>
      </c>
      <c r="BU350" t="s">
        <v>697</v>
      </c>
      <c r="BV350" t="s">
        <v>700</v>
      </c>
      <c r="BW350" t="s">
        <v>697</v>
      </c>
      <c r="BX350" t="s">
        <v>698</v>
      </c>
      <c r="BY350" t="s">
        <v>697</v>
      </c>
      <c r="BZ350" t="s">
        <v>965</v>
      </c>
      <c r="CA350" t="s">
        <v>700</v>
      </c>
      <c r="CB350" t="s">
        <v>696</v>
      </c>
      <c r="CC350" t="s">
        <v>696</v>
      </c>
    </row>
    <row r="351" spans="1:81" ht="24" customHeight="1" x14ac:dyDescent="0.2">
      <c r="A351">
        <v>11738881341</v>
      </c>
      <c r="B351" s="12">
        <v>44010.869618055556</v>
      </c>
      <c r="C351" s="12">
        <v>44010.88318287037</v>
      </c>
      <c r="H351" t="s">
        <v>712</v>
      </c>
      <c r="I351" t="s">
        <v>711</v>
      </c>
      <c r="J351" t="s">
        <v>710</v>
      </c>
      <c r="K351" t="s">
        <v>709</v>
      </c>
      <c r="L351" t="s">
        <v>708</v>
      </c>
      <c r="N351" t="s">
        <v>707</v>
      </c>
      <c r="O351" t="s">
        <v>20</v>
      </c>
      <c r="P351" t="s">
        <v>706</v>
      </c>
      <c r="R351" t="s">
        <v>291</v>
      </c>
      <c r="S351" t="s">
        <v>705</v>
      </c>
      <c r="T351" t="s">
        <v>716</v>
      </c>
      <c r="U351" t="s">
        <v>702</v>
      </c>
      <c r="V351">
        <v>8</v>
      </c>
      <c r="W351" t="s">
        <v>724</v>
      </c>
      <c r="X351" t="s">
        <v>820</v>
      </c>
      <c r="Y351" t="s">
        <v>740</v>
      </c>
      <c r="Z351" t="s">
        <v>819</v>
      </c>
      <c r="AA351">
        <v>2</v>
      </c>
      <c r="AB351" t="s">
        <v>38</v>
      </c>
      <c r="AC351" t="s">
        <v>726</v>
      </c>
      <c r="AD351" t="s">
        <v>726</v>
      </c>
      <c r="AE351" t="s">
        <v>726</v>
      </c>
      <c r="AF351" t="s">
        <v>726</v>
      </c>
      <c r="AG351" t="s">
        <v>699</v>
      </c>
      <c r="AH351" t="s">
        <v>726</v>
      </c>
      <c r="AI351" t="s">
        <v>722</v>
      </c>
      <c r="AJ351" t="s">
        <v>57</v>
      </c>
      <c r="AL351" t="s">
        <v>720</v>
      </c>
      <c r="AM351">
        <v>5</v>
      </c>
      <c r="AN351">
        <v>1</v>
      </c>
      <c r="AO351" t="s">
        <v>719</v>
      </c>
      <c r="AP351" t="s">
        <v>701</v>
      </c>
      <c r="AQ351" t="s">
        <v>715</v>
      </c>
      <c r="AR351" t="s">
        <v>701</v>
      </c>
      <c r="AS351" t="s">
        <v>716</v>
      </c>
      <c r="AT351" t="s">
        <v>701</v>
      </c>
      <c r="AU351" t="s">
        <v>714</v>
      </c>
      <c r="AV351" t="s">
        <v>714</v>
      </c>
      <c r="AW351" t="s">
        <v>714</v>
      </c>
      <c r="AX351" t="s">
        <v>701</v>
      </c>
      <c r="AY351" t="s">
        <v>701</v>
      </c>
      <c r="AZ351" t="s">
        <v>701</v>
      </c>
      <c r="BA351" t="s">
        <v>714</v>
      </c>
      <c r="BB351" t="s">
        <v>701</v>
      </c>
      <c r="BC351" t="s">
        <v>715</v>
      </c>
      <c r="BD351" t="s">
        <v>908</v>
      </c>
      <c r="BE351" t="s">
        <v>52</v>
      </c>
      <c r="BF351" t="s">
        <v>58</v>
      </c>
      <c r="BG351" t="s">
        <v>59</v>
      </c>
      <c r="BH351" t="s">
        <v>60</v>
      </c>
      <c r="BI351" t="s">
        <v>41</v>
      </c>
      <c r="BJ351" t="s">
        <v>61</v>
      </c>
      <c r="BK351" t="s">
        <v>29</v>
      </c>
      <c r="BL351" t="s">
        <v>43</v>
      </c>
      <c r="BM351" t="s">
        <v>63</v>
      </c>
      <c r="BN351" t="s">
        <v>46</v>
      </c>
      <c r="BO351" t="s">
        <v>33</v>
      </c>
      <c r="BP351" t="s">
        <v>43</v>
      </c>
      <c r="BQ351" t="s">
        <v>71</v>
      </c>
      <c r="BR351" t="s">
        <v>697</v>
      </c>
      <c r="BS351" t="s">
        <v>699</v>
      </c>
      <c r="BT351" t="s">
        <v>699</v>
      </c>
      <c r="BU351" t="s">
        <v>699</v>
      </c>
      <c r="BV351" t="s">
        <v>699</v>
      </c>
      <c r="BW351" t="s">
        <v>699</v>
      </c>
      <c r="BX351" t="s">
        <v>965</v>
      </c>
      <c r="BY351" t="s">
        <v>696</v>
      </c>
      <c r="BZ351" t="s">
        <v>697</v>
      </c>
      <c r="CA351" t="s">
        <v>700</v>
      </c>
      <c r="CB351" t="s">
        <v>697</v>
      </c>
      <c r="CC351" t="s">
        <v>697</v>
      </c>
    </row>
    <row r="352" spans="1:81" ht="24" customHeight="1" x14ac:dyDescent="0.2">
      <c r="A352">
        <v>11738335924</v>
      </c>
      <c r="B352" s="12">
        <v>44010.573344907411</v>
      </c>
      <c r="C352" s="12">
        <v>44010.591782407406</v>
      </c>
      <c r="H352" t="s">
        <v>712</v>
      </c>
      <c r="I352" t="s">
        <v>711</v>
      </c>
      <c r="J352" t="s">
        <v>710</v>
      </c>
      <c r="K352" t="s">
        <v>709</v>
      </c>
      <c r="L352" t="s">
        <v>708</v>
      </c>
      <c r="N352" t="s">
        <v>707</v>
      </c>
      <c r="O352" t="s">
        <v>20</v>
      </c>
      <c r="P352" t="s">
        <v>706</v>
      </c>
      <c r="Q352" t="s">
        <v>702</v>
      </c>
      <c r="R352" t="s">
        <v>292</v>
      </c>
      <c r="S352" t="s">
        <v>732</v>
      </c>
      <c r="T352" t="s">
        <v>716</v>
      </c>
      <c r="U352" t="s">
        <v>702</v>
      </c>
      <c r="V352">
        <v>7</v>
      </c>
      <c r="W352" t="s">
        <v>703</v>
      </c>
      <c r="Y352" t="s">
        <v>39</v>
      </c>
      <c r="AA352">
        <v>2</v>
      </c>
      <c r="AB352" t="s">
        <v>38</v>
      </c>
      <c r="AC352" t="s">
        <v>721</v>
      </c>
      <c r="AD352" t="s">
        <v>721</v>
      </c>
      <c r="AE352" t="s">
        <v>726</v>
      </c>
      <c r="AF352" t="s">
        <v>722</v>
      </c>
      <c r="AG352" t="s">
        <v>726</v>
      </c>
      <c r="AH352" t="s">
        <v>722</v>
      </c>
      <c r="AI352" t="s">
        <v>722</v>
      </c>
      <c r="AJ352" t="s">
        <v>203</v>
      </c>
      <c r="AL352" t="s">
        <v>751</v>
      </c>
      <c r="AM352">
        <v>12</v>
      </c>
      <c r="AN352">
        <v>2</v>
      </c>
      <c r="AO352" t="s">
        <v>719</v>
      </c>
      <c r="AP352" t="s">
        <v>701</v>
      </c>
      <c r="AQ352" t="s">
        <v>701</v>
      </c>
      <c r="AR352" t="s">
        <v>715</v>
      </c>
      <c r="AS352" t="s">
        <v>718</v>
      </c>
      <c r="AT352" t="s">
        <v>715</v>
      </c>
      <c r="AU352" t="s">
        <v>716</v>
      </c>
      <c r="AV352" t="s">
        <v>714</v>
      </c>
      <c r="AW352" t="s">
        <v>718</v>
      </c>
      <c r="AX352" t="s">
        <v>715</v>
      </c>
      <c r="AY352" t="s">
        <v>715</v>
      </c>
      <c r="AZ352" t="s">
        <v>715</v>
      </c>
      <c r="BA352" t="s">
        <v>714</v>
      </c>
      <c r="BB352" t="s">
        <v>715</v>
      </c>
      <c r="BC352" t="s">
        <v>715</v>
      </c>
      <c r="BD352" t="s">
        <v>908</v>
      </c>
      <c r="BE352" t="s">
        <v>52</v>
      </c>
      <c r="BF352" t="s">
        <v>58</v>
      </c>
      <c r="BG352" t="s">
        <v>59</v>
      </c>
      <c r="BH352" t="s">
        <v>60</v>
      </c>
      <c r="BI352" t="s">
        <v>41</v>
      </c>
      <c r="BJ352" t="s">
        <v>74</v>
      </c>
      <c r="BK352" t="s">
        <v>35</v>
      </c>
      <c r="BL352" t="s">
        <v>30</v>
      </c>
      <c r="BM352" t="s">
        <v>63</v>
      </c>
      <c r="BN352" t="s">
        <v>46</v>
      </c>
      <c r="BO352" t="s">
        <v>70</v>
      </c>
      <c r="BP352" t="s">
        <v>34</v>
      </c>
      <c r="BQ352" t="s">
        <v>71</v>
      </c>
      <c r="BR352" t="s">
        <v>699</v>
      </c>
      <c r="BS352" t="s">
        <v>697</v>
      </c>
      <c r="BT352" t="s">
        <v>700</v>
      </c>
      <c r="BU352" t="s">
        <v>700</v>
      </c>
      <c r="BV352" t="s">
        <v>700</v>
      </c>
      <c r="BW352" t="s">
        <v>700</v>
      </c>
      <c r="BX352" t="s">
        <v>698</v>
      </c>
      <c r="BY352" t="s">
        <v>697</v>
      </c>
      <c r="BZ352" t="s">
        <v>697</v>
      </c>
      <c r="CA352" t="s">
        <v>700</v>
      </c>
      <c r="CB352" t="s">
        <v>696</v>
      </c>
      <c r="CC352" t="s">
        <v>697</v>
      </c>
    </row>
    <row r="353" spans="1:81" ht="24" customHeight="1" x14ac:dyDescent="0.2">
      <c r="A353">
        <v>11738274615</v>
      </c>
      <c r="B353" s="12">
        <v>44010.510787037034</v>
      </c>
      <c r="C353" s="12">
        <v>44010.543749999997</v>
      </c>
      <c r="H353" t="s">
        <v>712</v>
      </c>
      <c r="I353" t="s">
        <v>711</v>
      </c>
      <c r="J353" t="s">
        <v>710</v>
      </c>
      <c r="K353" t="s">
        <v>709</v>
      </c>
      <c r="L353" t="s">
        <v>708</v>
      </c>
      <c r="N353" t="s">
        <v>707</v>
      </c>
      <c r="O353" t="s">
        <v>159</v>
      </c>
      <c r="P353" t="s">
        <v>706</v>
      </c>
      <c r="Q353" t="s">
        <v>702</v>
      </c>
      <c r="R353" t="s">
        <v>137</v>
      </c>
      <c r="S353" t="s">
        <v>732</v>
      </c>
      <c r="T353" t="s">
        <v>716</v>
      </c>
      <c r="U353" t="s">
        <v>702</v>
      </c>
      <c r="V353">
        <v>5</v>
      </c>
      <c r="W353" t="s">
        <v>703</v>
      </c>
      <c r="Y353" t="s">
        <v>78</v>
      </c>
      <c r="AA353">
        <v>2</v>
      </c>
      <c r="AB353" t="s">
        <v>702</v>
      </c>
      <c r="AC353" t="s">
        <v>738</v>
      </c>
      <c r="AD353" t="s">
        <v>726</v>
      </c>
      <c r="AE353" t="s">
        <v>738</v>
      </c>
      <c r="AF353" t="s">
        <v>738</v>
      </c>
      <c r="AG353" t="s">
        <v>738</v>
      </c>
      <c r="AH353" t="s">
        <v>738</v>
      </c>
      <c r="AI353" t="s">
        <v>699</v>
      </c>
      <c r="AP353" t="s">
        <v>701</v>
      </c>
      <c r="AQ353" t="s">
        <v>713</v>
      </c>
      <c r="AR353" t="s">
        <v>701</v>
      </c>
      <c r="AS353" t="s">
        <v>713</v>
      </c>
      <c r="AT353" t="s">
        <v>713</v>
      </c>
      <c r="AU353" t="s">
        <v>701</v>
      </c>
      <c r="AV353" t="s">
        <v>716</v>
      </c>
      <c r="AW353" t="s">
        <v>718</v>
      </c>
      <c r="AX353" t="s">
        <v>701</v>
      </c>
      <c r="AY353" t="s">
        <v>701</v>
      </c>
      <c r="AZ353" t="s">
        <v>701</v>
      </c>
      <c r="BA353" t="s">
        <v>714</v>
      </c>
      <c r="BB353" t="s">
        <v>715</v>
      </c>
      <c r="BC353" t="s">
        <v>713</v>
      </c>
      <c r="BD353" t="s">
        <v>908</v>
      </c>
      <c r="BE353" t="s">
        <v>68</v>
      </c>
      <c r="BF353" t="s">
        <v>25</v>
      </c>
      <c r="BG353" t="s">
        <v>59</v>
      </c>
      <c r="BH353" t="s">
        <v>60</v>
      </c>
      <c r="BI353" t="s">
        <v>41</v>
      </c>
      <c r="BJ353" t="s">
        <v>74</v>
      </c>
      <c r="BK353" t="s">
        <v>35</v>
      </c>
      <c r="BL353" t="s">
        <v>43</v>
      </c>
      <c r="BM353" t="s">
        <v>31</v>
      </c>
      <c r="BN353" t="s">
        <v>32</v>
      </c>
      <c r="BO353" t="s">
        <v>70</v>
      </c>
      <c r="BP353" t="s">
        <v>34</v>
      </c>
      <c r="BQ353" t="s">
        <v>71</v>
      </c>
      <c r="BR353" t="s">
        <v>697</v>
      </c>
      <c r="BS353" t="s">
        <v>699</v>
      </c>
      <c r="BT353" t="s">
        <v>699</v>
      </c>
      <c r="BU353" t="s">
        <v>700</v>
      </c>
      <c r="BV353" t="s">
        <v>697</v>
      </c>
      <c r="BW353" t="s">
        <v>700</v>
      </c>
      <c r="BX353" t="s">
        <v>698</v>
      </c>
      <c r="BY353" t="s">
        <v>965</v>
      </c>
      <c r="BZ353" t="s">
        <v>965</v>
      </c>
      <c r="CA353" t="s">
        <v>965</v>
      </c>
      <c r="CB353" t="s">
        <v>697</v>
      </c>
      <c r="CC353" t="s">
        <v>700</v>
      </c>
    </row>
    <row r="354" spans="1:81" ht="24" customHeight="1" x14ac:dyDescent="0.2">
      <c r="A354">
        <v>11738104747</v>
      </c>
      <c r="B354" s="12">
        <v>44010.40053240741</v>
      </c>
      <c r="C354" s="12">
        <v>44010.407557870371</v>
      </c>
      <c r="H354" t="s">
        <v>712</v>
      </c>
      <c r="I354" t="s">
        <v>711</v>
      </c>
      <c r="J354" t="s">
        <v>710</v>
      </c>
      <c r="K354" t="s">
        <v>709</v>
      </c>
      <c r="L354" t="s">
        <v>708</v>
      </c>
      <c r="N354" t="s">
        <v>717</v>
      </c>
      <c r="O354" t="s">
        <v>20</v>
      </c>
      <c r="P354" t="s">
        <v>706</v>
      </c>
      <c r="Q354" t="s">
        <v>702</v>
      </c>
      <c r="R354" t="s">
        <v>293</v>
      </c>
      <c r="S354" t="s">
        <v>732</v>
      </c>
      <c r="T354" t="s">
        <v>728</v>
      </c>
      <c r="U354" t="s">
        <v>38</v>
      </c>
      <c r="V354">
        <v>8</v>
      </c>
      <c r="W354" t="s">
        <v>703</v>
      </c>
      <c r="Y354" t="s">
        <v>78</v>
      </c>
      <c r="AA354">
        <v>2</v>
      </c>
      <c r="AB354" t="s">
        <v>702</v>
      </c>
      <c r="AC354" t="s">
        <v>738</v>
      </c>
      <c r="AD354" t="s">
        <v>722</v>
      </c>
      <c r="AE354" t="s">
        <v>738</v>
      </c>
      <c r="AF354" t="s">
        <v>727</v>
      </c>
      <c r="AG354" t="s">
        <v>727</v>
      </c>
      <c r="AH354" t="s">
        <v>726</v>
      </c>
      <c r="AI354" t="s">
        <v>726</v>
      </c>
      <c r="AP354" t="s">
        <v>715</v>
      </c>
      <c r="AQ354" t="s">
        <v>715</v>
      </c>
      <c r="AR354" t="s">
        <v>714</v>
      </c>
      <c r="AS354" t="s">
        <v>718</v>
      </c>
      <c r="AT354" t="s">
        <v>718</v>
      </c>
      <c r="AU354" t="s">
        <v>718</v>
      </c>
      <c r="AV354" t="s">
        <v>718</v>
      </c>
      <c r="AW354" t="s">
        <v>716</v>
      </c>
      <c r="AX354" t="s">
        <v>714</v>
      </c>
      <c r="AY354" t="s">
        <v>715</v>
      </c>
      <c r="AZ354" t="s">
        <v>715</v>
      </c>
      <c r="BA354" t="s">
        <v>715</v>
      </c>
      <c r="BB354" t="s">
        <v>701</v>
      </c>
      <c r="BC354" t="s">
        <v>714</v>
      </c>
      <c r="BD354" t="s">
        <v>23</v>
      </c>
      <c r="BE354" t="s">
        <v>52</v>
      </c>
      <c r="BF354" t="s">
        <v>58</v>
      </c>
      <c r="BG354" t="s">
        <v>53</v>
      </c>
      <c r="BH354" t="s">
        <v>23</v>
      </c>
      <c r="BI354" t="s">
        <v>35</v>
      </c>
      <c r="BJ354" t="s">
        <v>74</v>
      </c>
      <c r="BK354" t="s">
        <v>29</v>
      </c>
      <c r="BL354" t="s">
        <v>30</v>
      </c>
      <c r="BM354" t="s">
        <v>63</v>
      </c>
      <c r="BN354" t="s">
        <v>46</v>
      </c>
      <c r="BO354" t="s">
        <v>54</v>
      </c>
      <c r="BP354" t="s">
        <v>64</v>
      </c>
      <c r="BQ354" t="s">
        <v>35</v>
      </c>
      <c r="BR354" t="s">
        <v>697</v>
      </c>
      <c r="BS354" t="s">
        <v>700</v>
      </c>
      <c r="BT354" t="s">
        <v>699</v>
      </c>
      <c r="BU354" t="s">
        <v>700</v>
      </c>
      <c r="BV354" t="s">
        <v>700</v>
      </c>
      <c r="BW354" t="s">
        <v>700</v>
      </c>
      <c r="BX354" t="s">
        <v>697</v>
      </c>
      <c r="BY354" t="s">
        <v>696</v>
      </c>
      <c r="BZ354" t="s">
        <v>965</v>
      </c>
      <c r="CA354" t="s">
        <v>697</v>
      </c>
      <c r="CB354" t="s">
        <v>700</v>
      </c>
      <c r="CC354" t="s">
        <v>700</v>
      </c>
    </row>
    <row r="355" spans="1:81" ht="24" customHeight="1" x14ac:dyDescent="0.2">
      <c r="A355">
        <v>11738045812</v>
      </c>
      <c r="B355" s="12">
        <v>44010.353564814817</v>
      </c>
      <c r="C355" s="12">
        <v>44010.353819444441</v>
      </c>
      <c r="H355" t="s">
        <v>712</v>
      </c>
      <c r="I355" t="s">
        <v>711</v>
      </c>
      <c r="J355" t="s">
        <v>710</v>
      </c>
      <c r="K355" t="s">
        <v>709</v>
      </c>
      <c r="L355" t="s">
        <v>708</v>
      </c>
    </row>
    <row r="356" spans="1:81" ht="24" customHeight="1" x14ac:dyDescent="0.2">
      <c r="A356">
        <v>11738039567</v>
      </c>
      <c r="B356" s="12">
        <v>44010.345763888887</v>
      </c>
      <c r="C356" s="12">
        <v>44010.355138888888</v>
      </c>
      <c r="H356" t="s">
        <v>712</v>
      </c>
      <c r="I356" t="s">
        <v>711</v>
      </c>
      <c r="J356" t="s">
        <v>710</v>
      </c>
      <c r="K356" t="s">
        <v>709</v>
      </c>
      <c r="L356" t="s">
        <v>708</v>
      </c>
      <c r="N356" t="s">
        <v>717</v>
      </c>
      <c r="O356" t="s">
        <v>66</v>
      </c>
      <c r="P356" t="s">
        <v>706</v>
      </c>
      <c r="Q356" t="s">
        <v>702</v>
      </c>
      <c r="R356" t="s">
        <v>294</v>
      </c>
      <c r="S356" t="s">
        <v>732</v>
      </c>
      <c r="T356" t="s">
        <v>716</v>
      </c>
      <c r="U356" t="s">
        <v>702</v>
      </c>
      <c r="V356">
        <v>6</v>
      </c>
      <c r="W356" t="s">
        <v>703</v>
      </c>
      <c r="Y356" t="s">
        <v>39</v>
      </c>
      <c r="AA356">
        <v>4</v>
      </c>
      <c r="AB356" t="s">
        <v>702</v>
      </c>
      <c r="AC356" t="s">
        <v>698</v>
      </c>
      <c r="AD356" t="s">
        <v>698</v>
      </c>
      <c r="AE356" t="s">
        <v>698</v>
      </c>
      <c r="AF356" t="s">
        <v>698</v>
      </c>
      <c r="AG356" t="s">
        <v>698</v>
      </c>
      <c r="AH356" t="s">
        <v>698</v>
      </c>
      <c r="AI356" t="s">
        <v>699</v>
      </c>
      <c r="AP356" t="s">
        <v>716</v>
      </c>
      <c r="AQ356" t="s">
        <v>716</v>
      </c>
      <c r="AR356" t="s">
        <v>716</v>
      </c>
      <c r="AS356" t="s">
        <v>716</v>
      </c>
      <c r="AT356" t="s">
        <v>716</v>
      </c>
      <c r="AU356" t="s">
        <v>716</v>
      </c>
      <c r="AV356" t="s">
        <v>718</v>
      </c>
      <c r="AW356" t="s">
        <v>716</v>
      </c>
      <c r="AX356" t="s">
        <v>716</v>
      </c>
      <c r="AY356" t="s">
        <v>716</v>
      </c>
      <c r="AZ356" t="s">
        <v>716</v>
      </c>
      <c r="BA356" t="s">
        <v>718</v>
      </c>
      <c r="BB356" t="s">
        <v>716</v>
      </c>
      <c r="BC356" t="s">
        <v>716</v>
      </c>
      <c r="BD356" t="s">
        <v>41</v>
      </c>
      <c r="BE356" t="s">
        <v>24</v>
      </c>
      <c r="BF356" t="s">
        <v>42</v>
      </c>
      <c r="BG356" t="s">
        <v>26</v>
      </c>
      <c r="BH356" t="s">
        <v>27</v>
      </c>
      <c r="BI356" t="s">
        <v>28</v>
      </c>
      <c r="BJ356" t="s">
        <v>28</v>
      </c>
      <c r="BK356" t="s">
        <v>44</v>
      </c>
      <c r="BL356" t="s">
        <v>30</v>
      </c>
      <c r="BM356" t="s">
        <v>63</v>
      </c>
      <c r="BN356" t="s">
        <v>80</v>
      </c>
      <c r="BO356" t="s">
        <v>54</v>
      </c>
      <c r="BP356" t="s">
        <v>64</v>
      </c>
      <c r="BQ356" t="s">
        <v>49</v>
      </c>
      <c r="BR356" t="s">
        <v>699</v>
      </c>
      <c r="BS356" t="s">
        <v>697</v>
      </c>
      <c r="BT356" t="s">
        <v>700</v>
      </c>
      <c r="BU356" t="s">
        <v>697</v>
      </c>
      <c r="BV356" t="s">
        <v>700</v>
      </c>
      <c r="BW356" t="s">
        <v>699</v>
      </c>
      <c r="BX356" t="s">
        <v>697</v>
      </c>
      <c r="BY356" t="s">
        <v>696</v>
      </c>
      <c r="BZ356" t="s">
        <v>700</v>
      </c>
      <c r="CA356" t="s">
        <v>697</v>
      </c>
      <c r="CB356" t="s">
        <v>965</v>
      </c>
      <c r="CC356" t="s">
        <v>965</v>
      </c>
    </row>
    <row r="357" spans="1:81" ht="24" customHeight="1" x14ac:dyDescent="0.2">
      <c r="A357">
        <v>11737625550</v>
      </c>
      <c r="B357" s="12">
        <v>44009.997442129628</v>
      </c>
      <c r="C357" s="12">
        <v>44010.00267361111</v>
      </c>
      <c r="H357" t="s">
        <v>712</v>
      </c>
      <c r="I357" t="s">
        <v>711</v>
      </c>
      <c r="J357" t="s">
        <v>710</v>
      </c>
      <c r="K357" t="s">
        <v>709</v>
      </c>
      <c r="L357" t="s">
        <v>708</v>
      </c>
      <c r="N357" t="s">
        <v>707</v>
      </c>
      <c r="O357" t="s">
        <v>36</v>
      </c>
      <c r="P357" t="s">
        <v>706</v>
      </c>
      <c r="Q357" t="s">
        <v>702</v>
      </c>
      <c r="R357" t="s">
        <v>295</v>
      </c>
      <c r="S357" t="s">
        <v>732</v>
      </c>
      <c r="T357" t="s">
        <v>716</v>
      </c>
      <c r="U357" t="s">
        <v>702</v>
      </c>
      <c r="V357">
        <v>8</v>
      </c>
      <c r="W357" t="s">
        <v>703</v>
      </c>
      <c r="Y357" t="s">
        <v>51</v>
      </c>
      <c r="AA357">
        <v>5</v>
      </c>
      <c r="AB357" t="s">
        <v>702</v>
      </c>
      <c r="AC357" t="s">
        <v>698</v>
      </c>
      <c r="AD357" t="s">
        <v>698</v>
      </c>
      <c r="AE357" t="s">
        <v>727</v>
      </c>
      <c r="AF357" t="s">
        <v>722</v>
      </c>
      <c r="AG357" t="s">
        <v>727</v>
      </c>
      <c r="AH357" t="s">
        <v>726</v>
      </c>
      <c r="AI357" t="s">
        <v>699</v>
      </c>
      <c r="AP357" t="s">
        <v>713</v>
      </c>
      <c r="AQ357" t="s">
        <v>713</v>
      </c>
      <c r="AR357" t="s">
        <v>713</v>
      </c>
      <c r="AS357" t="s">
        <v>713</v>
      </c>
      <c r="AT357" t="s">
        <v>713</v>
      </c>
      <c r="AU357" t="s">
        <v>701</v>
      </c>
      <c r="AV357" t="s">
        <v>701</v>
      </c>
      <c r="AW357" t="s">
        <v>715</v>
      </c>
      <c r="AX357" t="s">
        <v>715</v>
      </c>
      <c r="AY357" t="s">
        <v>713</v>
      </c>
      <c r="AZ357" t="s">
        <v>713</v>
      </c>
      <c r="BA357" t="s">
        <v>718</v>
      </c>
      <c r="BB357" t="s">
        <v>701</v>
      </c>
      <c r="BC357" t="s">
        <v>713</v>
      </c>
      <c r="BD357" t="s">
        <v>43</v>
      </c>
      <c r="BE357" t="s">
        <v>68</v>
      </c>
      <c r="BF357" t="s">
        <v>43</v>
      </c>
      <c r="BG357" t="s">
        <v>59</v>
      </c>
      <c r="BH357" t="s">
        <v>69</v>
      </c>
      <c r="BI357" t="s">
        <v>41</v>
      </c>
      <c r="BJ357" t="s">
        <v>61</v>
      </c>
      <c r="BK357" t="s">
        <v>35</v>
      </c>
      <c r="BL357" t="s">
        <v>43</v>
      </c>
      <c r="BM357" t="s">
        <v>31</v>
      </c>
      <c r="BN357" t="s">
        <v>43</v>
      </c>
      <c r="BO357" t="s">
        <v>70</v>
      </c>
      <c r="BP357" t="s">
        <v>43</v>
      </c>
      <c r="BQ357" t="s">
        <v>71</v>
      </c>
      <c r="BR357" t="s">
        <v>696</v>
      </c>
      <c r="BS357" t="s">
        <v>698</v>
      </c>
      <c r="BT357" t="s">
        <v>696</v>
      </c>
      <c r="BU357" t="s">
        <v>698</v>
      </c>
      <c r="BV357" t="s">
        <v>697</v>
      </c>
      <c r="BW357" t="s">
        <v>700</v>
      </c>
      <c r="BX357" t="s">
        <v>698</v>
      </c>
      <c r="BY357" t="s">
        <v>700</v>
      </c>
      <c r="BZ357" t="s">
        <v>696</v>
      </c>
      <c r="CA357" t="s">
        <v>698</v>
      </c>
      <c r="CB357" t="s">
        <v>696</v>
      </c>
      <c r="CC357" t="s">
        <v>696</v>
      </c>
    </row>
    <row r="358" spans="1:81" ht="24" customHeight="1" x14ac:dyDescent="0.2">
      <c r="A358">
        <v>11737355775</v>
      </c>
      <c r="B358" s="12">
        <v>44009.838171296295</v>
      </c>
      <c r="C358" s="12">
        <v>44009.843402777777</v>
      </c>
      <c r="H358" t="s">
        <v>712</v>
      </c>
      <c r="I358" t="s">
        <v>711</v>
      </c>
      <c r="J358" t="s">
        <v>710</v>
      </c>
      <c r="K358" t="s">
        <v>709</v>
      </c>
      <c r="L358" t="s">
        <v>708</v>
      </c>
      <c r="N358" t="s">
        <v>717</v>
      </c>
      <c r="O358" t="s">
        <v>66</v>
      </c>
      <c r="P358" t="s">
        <v>706</v>
      </c>
      <c r="Q358" t="s">
        <v>702</v>
      </c>
      <c r="R358" t="s">
        <v>165</v>
      </c>
      <c r="S358" t="s">
        <v>732</v>
      </c>
      <c r="T358" t="s">
        <v>728</v>
      </c>
      <c r="U358" t="s">
        <v>38</v>
      </c>
      <c r="V358">
        <v>5.5</v>
      </c>
      <c r="W358" t="s">
        <v>703</v>
      </c>
      <c r="Y358">
        <v>0</v>
      </c>
      <c r="AA358">
        <v>6</v>
      </c>
      <c r="AB358" t="s">
        <v>702</v>
      </c>
      <c r="AC358" t="s">
        <v>698</v>
      </c>
      <c r="AD358" t="s">
        <v>698</v>
      </c>
      <c r="AE358" t="s">
        <v>698</v>
      </c>
      <c r="AF358" t="s">
        <v>698</v>
      </c>
      <c r="AG358" t="s">
        <v>698</v>
      </c>
      <c r="AH358" t="s">
        <v>698</v>
      </c>
      <c r="AI358" t="s">
        <v>698</v>
      </c>
      <c r="AP358" t="s">
        <v>701</v>
      </c>
      <c r="AQ358" t="s">
        <v>701</v>
      </c>
      <c r="AR358" t="s">
        <v>715</v>
      </c>
      <c r="AS358" t="s">
        <v>713</v>
      </c>
      <c r="AT358" t="s">
        <v>713</v>
      </c>
      <c r="AU358" t="s">
        <v>701</v>
      </c>
      <c r="AV358" t="s">
        <v>701</v>
      </c>
      <c r="AW358" t="s">
        <v>701</v>
      </c>
      <c r="AX358" t="s">
        <v>701</v>
      </c>
      <c r="AY358" t="s">
        <v>713</v>
      </c>
      <c r="AZ358" t="s">
        <v>713</v>
      </c>
      <c r="BA358" t="s">
        <v>713</v>
      </c>
      <c r="BB358" t="s">
        <v>713</v>
      </c>
      <c r="BC358" t="s">
        <v>713</v>
      </c>
      <c r="BD358" t="s">
        <v>23</v>
      </c>
      <c r="BE358" t="s">
        <v>68</v>
      </c>
      <c r="BF358" t="s">
        <v>58</v>
      </c>
      <c r="BG358" t="s">
        <v>53</v>
      </c>
      <c r="BH358" t="s">
        <v>60</v>
      </c>
      <c r="BI358" t="s">
        <v>41</v>
      </c>
      <c r="BJ358" t="s">
        <v>74</v>
      </c>
      <c r="BK358" t="s">
        <v>43</v>
      </c>
      <c r="BL358" t="s">
        <v>30</v>
      </c>
      <c r="BM358" t="s">
        <v>31</v>
      </c>
      <c r="BN358" t="s">
        <v>46</v>
      </c>
      <c r="BO358" t="s">
        <v>70</v>
      </c>
      <c r="BP358" t="s">
        <v>34</v>
      </c>
      <c r="BQ358" t="s">
        <v>35</v>
      </c>
      <c r="BR358" t="s">
        <v>697</v>
      </c>
      <c r="BS358" t="s">
        <v>699</v>
      </c>
      <c r="BT358" t="s">
        <v>697</v>
      </c>
      <c r="BU358" t="s">
        <v>699</v>
      </c>
      <c r="BV358" t="s">
        <v>697</v>
      </c>
      <c r="BW358" t="s">
        <v>700</v>
      </c>
      <c r="BX358" t="s">
        <v>698</v>
      </c>
      <c r="BY358" t="s">
        <v>697</v>
      </c>
      <c r="BZ358" t="s">
        <v>965</v>
      </c>
      <c r="CA358" t="s">
        <v>700</v>
      </c>
      <c r="CB358" t="s">
        <v>697</v>
      </c>
      <c r="CC358" t="s">
        <v>697</v>
      </c>
    </row>
    <row r="359" spans="1:81" ht="24" customHeight="1" x14ac:dyDescent="0.2">
      <c r="A359">
        <v>11737268642</v>
      </c>
      <c r="B359" s="12">
        <v>44009.793287037035</v>
      </c>
      <c r="C359" s="12">
        <v>44009.812592592592</v>
      </c>
      <c r="H359" t="s">
        <v>712</v>
      </c>
      <c r="I359" t="s">
        <v>711</v>
      </c>
      <c r="J359" t="s">
        <v>710</v>
      </c>
      <c r="K359" t="s">
        <v>709</v>
      </c>
      <c r="L359" t="s">
        <v>708</v>
      </c>
      <c r="N359" t="s">
        <v>717</v>
      </c>
      <c r="O359" t="s">
        <v>20</v>
      </c>
      <c r="P359" t="s">
        <v>21</v>
      </c>
      <c r="Q359" t="s">
        <v>702</v>
      </c>
      <c r="R359" t="s">
        <v>118</v>
      </c>
      <c r="S359" t="s">
        <v>732</v>
      </c>
      <c r="T359" t="s">
        <v>716</v>
      </c>
      <c r="U359" t="s">
        <v>702</v>
      </c>
      <c r="V359">
        <v>7</v>
      </c>
      <c r="W359" t="s">
        <v>703</v>
      </c>
      <c r="Y359" t="s">
        <v>39</v>
      </c>
      <c r="AA359">
        <v>2</v>
      </c>
      <c r="AB359" t="s">
        <v>702</v>
      </c>
      <c r="AC359" t="s">
        <v>726</v>
      </c>
      <c r="AD359" t="s">
        <v>722</v>
      </c>
      <c r="AE359" t="s">
        <v>738</v>
      </c>
      <c r="AF359" t="s">
        <v>727</v>
      </c>
      <c r="AG359" t="s">
        <v>738</v>
      </c>
      <c r="AH359" t="s">
        <v>722</v>
      </c>
      <c r="AI359" t="s">
        <v>721</v>
      </c>
      <c r="AP359" t="s">
        <v>701</v>
      </c>
      <c r="AQ359" t="s">
        <v>701</v>
      </c>
      <c r="AR359" t="s">
        <v>701</v>
      </c>
      <c r="AS359" t="s">
        <v>715</v>
      </c>
      <c r="AT359" t="s">
        <v>718</v>
      </c>
      <c r="AU359" t="s">
        <v>715</v>
      </c>
      <c r="AV359" t="s">
        <v>701</v>
      </c>
      <c r="AW359" t="s">
        <v>716</v>
      </c>
      <c r="AX359" t="s">
        <v>718</v>
      </c>
      <c r="AY359" t="s">
        <v>715</v>
      </c>
      <c r="AZ359" t="s">
        <v>713</v>
      </c>
      <c r="BA359" t="s">
        <v>714</v>
      </c>
      <c r="BB359" t="s">
        <v>718</v>
      </c>
      <c r="BC359" t="s">
        <v>718</v>
      </c>
      <c r="BD359" t="s">
        <v>908</v>
      </c>
      <c r="BE359" t="s">
        <v>68</v>
      </c>
      <c r="BF359" t="s">
        <v>25</v>
      </c>
      <c r="BG359" t="s">
        <v>59</v>
      </c>
      <c r="BH359" t="s">
        <v>60</v>
      </c>
      <c r="BI359" t="s">
        <v>41</v>
      </c>
      <c r="BJ359" t="s">
        <v>61</v>
      </c>
      <c r="BK359" t="s">
        <v>29</v>
      </c>
      <c r="BL359" t="s">
        <v>64</v>
      </c>
      <c r="BM359" t="s">
        <v>31</v>
      </c>
      <c r="BN359" t="s">
        <v>32</v>
      </c>
      <c r="BO359" t="s">
        <v>70</v>
      </c>
      <c r="BP359" t="s">
        <v>34</v>
      </c>
      <c r="BQ359" t="s">
        <v>71</v>
      </c>
      <c r="BR359" t="s">
        <v>699</v>
      </c>
      <c r="BS359" t="s">
        <v>697</v>
      </c>
      <c r="BT359" t="s">
        <v>697</v>
      </c>
      <c r="BU359" t="s">
        <v>700</v>
      </c>
      <c r="BV359" t="s">
        <v>697</v>
      </c>
      <c r="BW359" t="s">
        <v>700</v>
      </c>
      <c r="BX359" t="s">
        <v>700</v>
      </c>
      <c r="BY359" t="s">
        <v>697</v>
      </c>
      <c r="BZ359" t="s">
        <v>697</v>
      </c>
      <c r="CA359" t="s">
        <v>698</v>
      </c>
      <c r="CB359" t="s">
        <v>696</v>
      </c>
      <c r="CC359" t="s">
        <v>696</v>
      </c>
    </row>
    <row r="360" spans="1:81" ht="24" customHeight="1" x14ac:dyDescent="0.2">
      <c r="A360">
        <v>11736630448</v>
      </c>
      <c r="B360" s="12">
        <v>44009.506909722222</v>
      </c>
      <c r="C360" s="12">
        <v>44009.5075</v>
      </c>
      <c r="H360" t="s">
        <v>712</v>
      </c>
      <c r="I360" t="s">
        <v>711</v>
      </c>
      <c r="J360" t="s">
        <v>710</v>
      </c>
      <c r="K360" t="s">
        <v>709</v>
      </c>
      <c r="L360" t="s">
        <v>708</v>
      </c>
    </row>
    <row r="361" spans="1:81" ht="24" customHeight="1" x14ac:dyDescent="0.2">
      <c r="A361">
        <v>11736395748</v>
      </c>
      <c r="B361" s="12">
        <v>44009.367222222223</v>
      </c>
      <c r="C361" s="12">
        <v>44009.37431712963</v>
      </c>
      <c r="H361" t="s">
        <v>712</v>
      </c>
      <c r="I361" t="s">
        <v>711</v>
      </c>
      <c r="J361" t="s">
        <v>710</v>
      </c>
      <c r="K361" t="s">
        <v>709</v>
      </c>
      <c r="L361" t="s">
        <v>708</v>
      </c>
      <c r="N361" t="s">
        <v>717</v>
      </c>
      <c r="O361" t="s">
        <v>36</v>
      </c>
      <c r="P361" t="s">
        <v>706</v>
      </c>
      <c r="Q361" t="s">
        <v>742</v>
      </c>
      <c r="R361" t="s">
        <v>296</v>
      </c>
      <c r="S361" t="s">
        <v>732</v>
      </c>
      <c r="T361" t="s">
        <v>728</v>
      </c>
      <c r="U361" t="s">
        <v>38</v>
      </c>
      <c r="V361">
        <v>7.5</v>
      </c>
      <c r="W361" t="s">
        <v>703</v>
      </c>
      <c r="Y361" t="s">
        <v>51</v>
      </c>
      <c r="AA361">
        <v>2</v>
      </c>
      <c r="AB361" t="s">
        <v>38</v>
      </c>
      <c r="AC361" t="s">
        <v>726</v>
      </c>
      <c r="AD361" t="s">
        <v>727</v>
      </c>
      <c r="AE361" t="s">
        <v>727</v>
      </c>
      <c r="AF361" t="s">
        <v>738</v>
      </c>
      <c r="AG361" t="s">
        <v>738</v>
      </c>
      <c r="AH361" t="s">
        <v>722</v>
      </c>
      <c r="AI361" t="s">
        <v>722</v>
      </c>
      <c r="AJ361" t="s">
        <v>279</v>
      </c>
      <c r="AL361" t="s">
        <v>720</v>
      </c>
      <c r="AM361">
        <v>7</v>
      </c>
      <c r="AN361">
        <v>0</v>
      </c>
      <c r="AO361" t="s">
        <v>739</v>
      </c>
      <c r="AP361" t="s">
        <v>701</v>
      </c>
      <c r="AQ361" t="s">
        <v>701</v>
      </c>
      <c r="AR361" t="s">
        <v>715</v>
      </c>
      <c r="AS361" t="s">
        <v>715</v>
      </c>
      <c r="AT361" t="s">
        <v>701</v>
      </c>
      <c r="AU361" t="s">
        <v>718</v>
      </c>
      <c r="AV361" t="s">
        <v>715</v>
      </c>
      <c r="AW361" t="s">
        <v>715</v>
      </c>
      <c r="AX361" t="s">
        <v>715</v>
      </c>
      <c r="AY361" t="s">
        <v>701</v>
      </c>
      <c r="AZ361" t="s">
        <v>701</v>
      </c>
      <c r="BA361" t="s">
        <v>715</v>
      </c>
      <c r="BB361" t="s">
        <v>701</v>
      </c>
      <c r="BC361" t="s">
        <v>701</v>
      </c>
      <c r="BD361" t="s">
        <v>908</v>
      </c>
      <c r="BE361" t="s">
        <v>68</v>
      </c>
      <c r="BF361" t="s">
        <v>58</v>
      </c>
      <c r="BG361" t="s">
        <v>59</v>
      </c>
      <c r="BH361" t="s">
        <v>23</v>
      </c>
      <c r="BI361" t="s">
        <v>41</v>
      </c>
      <c r="BJ361" t="s">
        <v>61</v>
      </c>
      <c r="BK361" t="s">
        <v>35</v>
      </c>
      <c r="BL361" t="s">
        <v>30</v>
      </c>
      <c r="BM361" t="s">
        <v>31</v>
      </c>
      <c r="BN361" t="s">
        <v>32</v>
      </c>
      <c r="BO361" t="s">
        <v>33</v>
      </c>
      <c r="BP361" t="s">
        <v>34</v>
      </c>
      <c r="BQ361" t="s">
        <v>71</v>
      </c>
      <c r="BR361" t="s">
        <v>696</v>
      </c>
      <c r="BS361" t="s">
        <v>700</v>
      </c>
      <c r="BT361" t="s">
        <v>696</v>
      </c>
      <c r="BU361" t="s">
        <v>700</v>
      </c>
      <c r="BV361" t="s">
        <v>697</v>
      </c>
      <c r="BW361" t="s">
        <v>698</v>
      </c>
      <c r="BX361" t="s">
        <v>700</v>
      </c>
      <c r="BY361" t="s">
        <v>697</v>
      </c>
      <c r="BZ361" t="s">
        <v>697</v>
      </c>
      <c r="CA361" t="s">
        <v>965</v>
      </c>
      <c r="CB361" t="s">
        <v>965</v>
      </c>
      <c r="CC361" t="s">
        <v>965</v>
      </c>
    </row>
    <row r="362" spans="1:81" ht="24" customHeight="1" x14ac:dyDescent="0.2">
      <c r="A362">
        <v>11736330749</v>
      </c>
      <c r="B362" s="12">
        <v>44009.319699074076</v>
      </c>
      <c r="C362" s="12">
        <v>44009.325497685182</v>
      </c>
      <c r="H362" t="s">
        <v>712</v>
      </c>
      <c r="I362" t="s">
        <v>711</v>
      </c>
      <c r="J362" t="s">
        <v>710</v>
      </c>
      <c r="K362" t="s">
        <v>709</v>
      </c>
      <c r="L362" t="s">
        <v>708</v>
      </c>
      <c r="N362" t="s">
        <v>707</v>
      </c>
      <c r="O362" t="s">
        <v>36</v>
      </c>
      <c r="P362" t="s">
        <v>706</v>
      </c>
      <c r="Q362" t="s">
        <v>702</v>
      </c>
      <c r="R362" t="s">
        <v>297</v>
      </c>
      <c r="S362" t="s">
        <v>732</v>
      </c>
      <c r="T362" t="s">
        <v>716</v>
      </c>
      <c r="U362" t="s">
        <v>38</v>
      </c>
      <c r="V362">
        <v>6.5</v>
      </c>
      <c r="W362" t="s">
        <v>703</v>
      </c>
      <c r="Y362" t="s">
        <v>39</v>
      </c>
      <c r="AA362">
        <v>2</v>
      </c>
      <c r="AB362" t="s">
        <v>702</v>
      </c>
      <c r="AC362" t="s">
        <v>722</v>
      </c>
      <c r="AD362" t="s">
        <v>726</v>
      </c>
      <c r="AE362" t="s">
        <v>722</v>
      </c>
      <c r="AF362" t="s">
        <v>699</v>
      </c>
      <c r="AG362" t="s">
        <v>726</v>
      </c>
      <c r="AH362" t="s">
        <v>726</v>
      </c>
      <c r="AI362" t="s">
        <v>726</v>
      </c>
      <c r="AP362" t="s">
        <v>701</v>
      </c>
      <c r="AQ362" t="s">
        <v>701</v>
      </c>
      <c r="AR362" t="s">
        <v>701</v>
      </c>
      <c r="AS362" t="s">
        <v>715</v>
      </c>
      <c r="AT362" t="s">
        <v>701</v>
      </c>
      <c r="AU362" t="s">
        <v>714</v>
      </c>
      <c r="AV362" t="s">
        <v>718</v>
      </c>
      <c r="AW362" t="s">
        <v>718</v>
      </c>
      <c r="AX362" t="s">
        <v>718</v>
      </c>
      <c r="AY362" t="s">
        <v>701</v>
      </c>
      <c r="AZ362" t="s">
        <v>701</v>
      </c>
      <c r="BA362" t="s">
        <v>718</v>
      </c>
      <c r="BB362" t="s">
        <v>715</v>
      </c>
      <c r="BC362" t="s">
        <v>715</v>
      </c>
      <c r="BD362" t="s">
        <v>23</v>
      </c>
      <c r="BE362" t="s">
        <v>52</v>
      </c>
      <c r="BF362" t="s">
        <v>58</v>
      </c>
      <c r="BG362" t="s">
        <v>59</v>
      </c>
      <c r="BH362" t="s">
        <v>69</v>
      </c>
      <c r="BI362" t="s">
        <v>35</v>
      </c>
      <c r="BJ362" t="s">
        <v>74</v>
      </c>
      <c r="BK362" t="s">
        <v>35</v>
      </c>
      <c r="BL362" t="s">
        <v>30</v>
      </c>
      <c r="BM362" t="s">
        <v>45</v>
      </c>
      <c r="BN362" t="s">
        <v>32</v>
      </c>
      <c r="BO362" t="s">
        <v>70</v>
      </c>
      <c r="BP362" t="s">
        <v>34</v>
      </c>
      <c r="BQ362" t="s">
        <v>71</v>
      </c>
      <c r="BR362" t="s">
        <v>697</v>
      </c>
      <c r="BS362" t="s">
        <v>700</v>
      </c>
      <c r="BT362" t="s">
        <v>697</v>
      </c>
      <c r="BU362" t="s">
        <v>699</v>
      </c>
      <c r="BV362" t="s">
        <v>697</v>
      </c>
      <c r="BW362" t="s">
        <v>700</v>
      </c>
      <c r="BX362" t="s">
        <v>700</v>
      </c>
      <c r="BY362" t="s">
        <v>697</v>
      </c>
      <c r="BZ362" t="s">
        <v>696</v>
      </c>
      <c r="CA362" t="s">
        <v>700</v>
      </c>
      <c r="CB362" t="s">
        <v>697</v>
      </c>
      <c r="CC362" t="s">
        <v>696</v>
      </c>
    </row>
    <row r="363" spans="1:81" ht="24" customHeight="1" x14ac:dyDescent="0.2">
      <c r="A363">
        <v>11736310471</v>
      </c>
      <c r="B363" s="12">
        <v>44009.303599537037</v>
      </c>
      <c r="C363" s="12">
        <v>44009.306747685187</v>
      </c>
      <c r="H363" t="s">
        <v>712</v>
      </c>
      <c r="I363" t="s">
        <v>711</v>
      </c>
      <c r="J363" t="s">
        <v>710</v>
      </c>
      <c r="K363" t="s">
        <v>709</v>
      </c>
      <c r="L363" t="s">
        <v>708</v>
      </c>
      <c r="N363" t="s">
        <v>707</v>
      </c>
      <c r="O363" t="s">
        <v>36</v>
      </c>
      <c r="P363" t="s">
        <v>21</v>
      </c>
      <c r="Q363" t="s">
        <v>56</v>
      </c>
      <c r="R363" t="s">
        <v>298</v>
      </c>
      <c r="S363" t="s">
        <v>732</v>
      </c>
      <c r="T363" t="s">
        <v>731</v>
      </c>
      <c r="U363" t="s">
        <v>702</v>
      </c>
      <c r="V363">
        <v>6</v>
      </c>
      <c r="W363" t="s">
        <v>703</v>
      </c>
      <c r="Y363" t="s">
        <v>93</v>
      </c>
      <c r="AA363">
        <v>5</v>
      </c>
      <c r="AB363" t="s">
        <v>702</v>
      </c>
      <c r="AC363" t="s">
        <v>698</v>
      </c>
      <c r="AD363" t="s">
        <v>727</v>
      </c>
      <c r="AE363" t="s">
        <v>738</v>
      </c>
      <c r="AF363" t="s">
        <v>699</v>
      </c>
      <c r="AG363" t="s">
        <v>738</v>
      </c>
      <c r="AH363" t="s">
        <v>699</v>
      </c>
      <c r="AI363" t="s">
        <v>699</v>
      </c>
    </row>
    <row r="364" spans="1:81" ht="24" customHeight="1" x14ac:dyDescent="0.2">
      <c r="A364">
        <v>11736290575</v>
      </c>
      <c r="B364" s="12">
        <v>44009.287997685184</v>
      </c>
      <c r="C364" s="12">
        <v>44009.298194444447</v>
      </c>
      <c r="H364" t="s">
        <v>712</v>
      </c>
      <c r="I364" t="s">
        <v>711</v>
      </c>
      <c r="J364" t="s">
        <v>710</v>
      </c>
      <c r="K364" t="s">
        <v>709</v>
      </c>
      <c r="L364" t="s">
        <v>708</v>
      </c>
      <c r="N364" t="s">
        <v>707</v>
      </c>
      <c r="O364" t="s">
        <v>66</v>
      </c>
      <c r="P364" t="s">
        <v>299</v>
      </c>
      <c r="Q364" t="s">
        <v>702</v>
      </c>
      <c r="R364" t="s">
        <v>300</v>
      </c>
      <c r="S364" t="s">
        <v>732</v>
      </c>
      <c r="T364" t="s">
        <v>741</v>
      </c>
      <c r="U364" t="s">
        <v>702</v>
      </c>
      <c r="V364">
        <v>6</v>
      </c>
      <c r="W364" t="s">
        <v>703</v>
      </c>
      <c r="Y364" t="s">
        <v>277</v>
      </c>
      <c r="AA364">
        <v>4</v>
      </c>
      <c r="AB364" t="s">
        <v>702</v>
      </c>
      <c r="AC364" t="s">
        <v>698</v>
      </c>
      <c r="AD364" t="s">
        <v>722</v>
      </c>
      <c r="AE364" t="s">
        <v>698</v>
      </c>
      <c r="AF364" t="s">
        <v>699</v>
      </c>
      <c r="AG364" t="s">
        <v>726</v>
      </c>
      <c r="AH364" t="s">
        <v>699</v>
      </c>
      <c r="AI364" t="s">
        <v>698</v>
      </c>
      <c r="AP364" t="s">
        <v>701</v>
      </c>
      <c r="AQ364" t="s">
        <v>701</v>
      </c>
      <c r="AR364" t="s">
        <v>701</v>
      </c>
      <c r="AS364" t="s">
        <v>701</v>
      </c>
      <c r="AT364" t="s">
        <v>715</v>
      </c>
      <c r="AU364" t="s">
        <v>716</v>
      </c>
      <c r="AV364" t="s">
        <v>714</v>
      </c>
      <c r="AW364" t="s">
        <v>716</v>
      </c>
      <c r="AX364" t="s">
        <v>716</v>
      </c>
      <c r="AY364" t="s">
        <v>701</v>
      </c>
      <c r="AZ364" t="s">
        <v>713</v>
      </c>
      <c r="BA364" t="s">
        <v>701</v>
      </c>
      <c r="BB364" t="s">
        <v>713</v>
      </c>
      <c r="BC364" t="s">
        <v>701</v>
      </c>
      <c r="BD364" t="s">
        <v>908</v>
      </c>
      <c r="BE364" t="s">
        <v>68</v>
      </c>
      <c r="BF364" t="s">
        <v>25</v>
      </c>
      <c r="BG364" t="s">
        <v>59</v>
      </c>
      <c r="BH364" t="s">
        <v>23</v>
      </c>
      <c r="BI364" t="s">
        <v>41</v>
      </c>
      <c r="BJ364" t="s">
        <v>61</v>
      </c>
      <c r="BK364" t="s">
        <v>43</v>
      </c>
      <c r="BL364" t="s">
        <v>43</v>
      </c>
      <c r="BM364" t="s">
        <v>45</v>
      </c>
      <c r="BN364" t="s">
        <v>32</v>
      </c>
      <c r="BO364" t="s">
        <v>70</v>
      </c>
      <c r="BP364" t="s">
        <v>43</v>
      </c>
      <c r="BQ364" t="s">
        <v>71</v>
      </c>
      <c r="BR364" t="s">
        <v>697</v>
      </c>
      <c r="BS364" t="s">
        <v>698</v>
      </c>
      <c r="BT364" t="s">
        <v>697</v>
      </c>
      <c r="BU364" t="s">
        <v>700</v>
      </c>
      <c r="BV364" t="s">
        <v>699</v>
      </c>
      <c r="BW364" t="s">
        <v>700</v>
      </c>
      <c r="BX364" t="s">
        <v>698</v>
      </c>
      <c r="BY364" t="s">
        <v>698</v>
      </c>
      <c r="BZ364" t="s">
        <v>696</v>
      </c>
      <c r="CA364" t="s">
        <v>698</v>
      </c>
      <c r="CB364" t="s">
        <v>696</v>
      </c>
      <c r="CC364" t="s">
        <v>696</v>
      </c>
    </row>
    <row r="365" spans="1:81" ht="24" customHeight="1" x14ac:dyDescent="0.2">
      <c r="A365">
        <v>11735687529</v>
      </c>
      <c r="B365" s="12">
        <v>44008.977627314816</v>
      </c>
      <c r="C365" s="12">
        <v>44008.983287037037</v>
      </c>
      <c r="H365" t="s">
        <v>712</v>
      </c>
      <c r="I365" t="s">
        <v>711</v>
      </c>
      <c r="J365" t="s">
        <v>710</v>
      </c>
      <c r="K365" t="s">
        <v>709</v>
      </c>
      <c r="L365" t="s">
        <v>708</v>
      </c>
      <c r="N365" t="s">
        <v>707</v>
      </c>
      <c r="O365" t="s">
        <v>36</v>
      </c>
      <c r="P365" t="s">
        <v>706</v>
      </c>
      <c r="Q365" t="s">
        <v>702</v>
      </c>
      <c r="R365" t="s">
        <v>301</v>
      </c>
      <c r="S365" t="s">
        <v>732</v>
      </c>
      <c r="T365" t="s">
        <v>716</v>
      </c>
      <c r="U365" t="s">
        <v>38</v>
      </c>
      <c r="V365">
        <v>8</v>
      </c>
      <c r="W365" t="s">
        <v>703</v>
      </c>
      <c r="Y365" t="s">
        <v>39</v>
      </c>
      <c r="AA365">
        <v>4</v>
      </c>
      <c r="AB365" t="s">
        <v>38</v>
      </c>
      <c r="AC365" t="s">
        <v>721</v>
      </c>
      <c r="AD365" t="s">
        <v>721</v>
      </c>
      <c r="AE365" t="s">
        <v>727</v>
      </c>
      <c r="AF365" t="s">
        <v>722</v>
      </c>
      <c r="AG365" t="s">
        <v>722</v>
      </c>
      <c r="AH365" t="s">
        <v>727</v>
      </c>
      <c r="AI365" t="s">
        <v>722</v>
      </c>
      <c r="AJ365" t="s">
        <v>240</v>
      </c>
      <c r="AL365" t="s">
        <v>720</v>
      </c>
      <c r="AM365">
        <v>15</v>
      </c>
      <c r="AN365">
        <v>1</v>
      </c>
      <c r="AO365" t="s">
        <v>739</v>
      </c>
      <c r="AP365" t="s">
        <v>701</v>
      </c>
      <c r="AQ365" t="s">
        <v>701</v>
      </c>
      <c r="AR365" t="s">
        <v>701</v>
      </c>
      <c r="AS365" t="s">
        <v>713</v>
      </c>
      <c r="AT365" t="s">
        <v>713</v>
      </c>
      <c r="AU365" t="s">
        <v>716</v>
      </c>
      <c r="AV365" t="s">
        <v>716</v>
      </c>
      <c r="AW365" t="s">
        <v>716</v>
      </c>
      <c r="AX365" t="s">
        <v>718</v>
      </c>
      <c r="AY365" t="s">
        <v>713</v>
      </c>
      <c r="AZ365" t="s">
        <v>713</v>
      </c>
      <c r="BA365" t="s">
        <v>713</v>
      </c>
      <c r="BB365" t="s">
        <v>713</v>
      </c>
      <c r="BC365" t="s">
        <v>713</v>
      </c>
      <c r="BD365" t="s">
        <v>908</v>
      </c>
      <c r="BE365" t="s">
        <v>68</v>
      </c>
      <c r="BF365" t="s">
        <v>43</v>
      </c>
      <c r="BG365" t="s">
        <v>59</v>
      </c>
      <c r="BH365" t="s">
        <v>60</v>
      </c>
      <c r="BI365" t="s">
        <v>41</v>
      </c>
      <c r="BJ365" t="s">
        <v>74</v>
      </c>
      <c r="BK365" t="s">
        <v>43</v>
      </c>
      <c r="BL365" t="s">
        <v>43</v>
      </c>
      <c r="BM365" t="s">
        <v>45</v>
      </c>
      <c r="BN365" t="s">
        <v>32</v>
      </c>
      <c r="BO365" t="s">
        <v>70</v>
      </c>
      <c r="BP365" t="s">
        <v>43</v>
      </c>
      <c r="BQ365" t="s">
        <v>71</v>
      </c>
      <c r="BR365" t="s">
        <v>696</v>
      </c>
      <c r="BS365" t="s">
        <v>698</v>
      </c>
      <c r="BT365" t="s">
        <v>696</v>
      </c>
      <c r="BU365" t="s">
        <v>698</v>
      </c>
      <c r="BV365" t="s">
        <v>697</v>
      </c>
      <c r="BW365" t="s">
        <v>698</v>
      </c>
      <c r="BX365" t="s">
        <v>698</v>
      </c>
      <c r="BY365" t="s">
        <v>700</v>
      </c>
      <c r="BZ365" t="s">
        <v>696</v>
      </c>
      <c r="CA365" t="s">
        <v>698</v>
      </c>
      <c r="CB365" t="s">
        <v>697</v>
      </c>
      <c r="CC365" t="s">
        <v>696</v>
      </c>
    </row>
    <row r="366" spans="1:81" ht="24" customHeight="1" x14ac:dyDescent="0.2">
      <c r="A366">
        <v>11735536534</v>
      </c>
      <c r="B366" s="12">
        <v>44008.932500000003</v>
      </c>
      <c r="C366" s="12">
        <v>44008.938159722224</v>
      </c>
      <c r="H366" t="s">
        <v>712</v>
      </c>
      <c r="I366" t="s">
        <v>711</v>
      </c>
      <c r="J366" t="s">
        <v>710</v>
      </c>
      <c r="K366" t="s">
        <v>709</v>
      </c>
      <c r="L366" t="s">
        <v>708</v>
      </c>
      <c r="N366" t="s">
        <v>707</v>
      </c>
      <c r="O366" t="s">
        <v>36</v>
      </c>
      <c r="P366" t="s">
        <v>21</v>
      </c>
      <c r="Q366" t="s">
        <v>702</v>
      </c>
      <c r="R366" t="s">
        <v>116</v>
      </c>
      <c r="S366" t="s">
        <v>732</v>
      </c>
      <c r="T366" t="s">
        <v>814</v>
      </c>
      <c r="U366" t="s">
        <v>702</v>
      </c>
      <c r="V366">
        <v>4.5</v>
      </c>
      <c r="W366" t="s">
        <v>703</v>
      </c>
      <c r="Y366">
        <v>0</v>
      </c>
      <c r="AA366">
        <v>4</v>
      </c>
      <c r="AB366" t="s">
        <v>702</v>
      </c>
      <c r="AC366" t="s">
        <v>727</v>
      </c>
      <c r="AD366" t="s">
        <v>726</v>
      </c>
      <c r="AE366" t="s">
        <v>699</v>
      </c>
      <c r="AF366" t="s">
        <v>738</v>
      </c>
      <c r="AG366" t="s">
        <v>738</v>
      </c>
      <c r="AH366" t="s">
        <v>698</v>
      </c>
      <c r="AI366" t="s">
        <v>698</v>
      </c>
      <c r="AP366" t="s">
        <v>713</v>
      </c>
      <c r="AQ366" t="s">
        <v>713</v>
      </c>
      <c r="AR366" t="s">
        <v>701</v>
      </c>
      <c r="AS366" t="s">
        <v>713</v>
      </c>
      <c r="AT366" t="s">
        <v>718</v>
      </c>
      <c r="AU366" t="s">
        <v>718</v>
      </c>
      <c r="AV366" t="s">
        <v>701</v>
      </c>
      <c r="AW366" t="s">
        <v>716</v>
      </c>
      <c r="AX366" t="s">
        <v>714</v>
      </c>
      <c r="AY366" t="s">
        <v>701</v>
      </c>
      <c r="AZ366" t="s">
        <v>713</v>
      </c>
      <c r="BA366" t="s">
        <v>713</v>
      </c>
      <c r="BB366" t="s">
        <v>713</v>
      </c>
      <c r="BC366" t="s">
        <v>713</v>
      </c>
      <c r="BD366" t="s">
        <v>23</v>
      </c>
      <c r="BE366" t="s">
        <v>68</v>
      </c>
      <c r="BF366" t="s">
        <v>43</v>
      </c>
      <c r="BG366" t="s">
        <v>59</v>
      </c>
      <c r="BH366" t="s">
        <v>23</v>
      </c>
      <c r="BI366" t="s">
        <v>41</v>
      </c>
      <c r="BJ366" t="s">
        <v>28</v>
      </c>
      <c r="BK366" t="s">
        <v>35</v>
      </c>
      <c r="BL366" t="s">
        <v>43</v>
      </c>
      <c r="BM366" t="s">
        <v>61</v>
      </c>
      <c r="BN366" t="s">
        <v>80</v>
      </c>
      <c r="BO366" t="s">
        <v>70</v>
      </c>
      <c r="BP366" t="s">
        <v>43</v>
      </c>
      <c r="BQ366" t="s">
        <v>71</v>
      </c>
      <c r="BR366" t="s">
        <v>696</v>
      </c>
      <c r="BS366" t="s">
        <v>700</v>
      </c>
      <c r="BT366" t="s">
        <v>697</v>
      </c>
      <c r="BU366" t="s">
        <v>698</v>
      </c>
      <c r="BV366" t="s">
        <v>696</v>
      </c>
      <c r="BW366" t="s">
        <v>700</v>
      </c>
      <c r="BX366" t="s">
        <v>698</v>
      </c>
      <c r="BY366" t="s">
        <v>697</v>
      </c>
      <c r="BZ366" t="s">
        <v>697</v>
      </c>
      <c r="CA366" t="s">
        <v>700</v>
      </c>
      <c r="CB366" t="s">
        <v>697</v>
      </c>
      <c r="CC366" t="s">
        <v>696</v>
      </c>
    </row>
    <row r="367" spans="1:81" ht="24" customHeight="1" x14ac:dyDescent="0.2">
      <c r="A367">
        <v>11735294618</v>
      </c>
      <c r="B367" s="12">
        <v>44008.82298611111</v>
      </c>
      <c r="C367" s="12">
        <v>44008.877129629633</v>
      </c>
      <c r="H367" t="s">
        <v>712</v>
      </c>
      <c r="I367" t="s">
        <v>711</v>
      </c>
      <c r="J367" t="s">
        <v>710</v>
      </c>
      <c r="K367" t="s">
        <v>709</v>
      </c>
      <c r="L367" t="s">
        <v>708</v>
      </c>
      <c r="N367" t="s">
        <v>707</v>
      </c>
      <c r="O367" t="s">
        <v>66</v>
      </c>
      <c r="P367" t="s">
        <v>706</v>
      </c>
      <c r="Q367" t="s">
        <v>38</v>
      </c>
      <c r="R367" t="s">
        <v>124</v>
      </c>
      <c r="S367" t="s">
        <v>732</v>
      </c>
      <c r="T367" t="s">
        <v>741</v>
      </c>
      <c r="U367" t="s">
        <v>38</v>
      </c>
      <c r="V367">
        <v>7</v>
      </c>
      <c r="W367" t="s">
        <v>703</v>
      </c>
      <c r="Y367" t="s">
        <v>22</v>
      </c>
      <c r="AA367">
        <v>5</v>
      </c>
      <c r="AB367" t="s">
        <v>38</v>
      </c>
      <c r="AC367" t="s">
        <v>726</v>
      </c>
      <c r="AD367" t="s">
        <v>726</v>
      </c>
      <c r="AE367" t="s">
        <v>699</v>
      </c>
      <c r="AF367" t="s">
        <v>722</v>
      </c>
      <c r="AG367" t="s">
        <v>726</v>
      </c>
      <c r="AH367" t="s">
        <v>722</v>
      </c>
      <c r="AI367" t="s">
        <v>726</v>
      </c>
      <c r="AJ367" t="s">
        <v>279</v>
      </c>
      <c r="AL367" t="s">
        <v>720</v>
      </c>
      <c r="AM367">
        <v>6</v>
      </c>
      <c r="AN367">
        <v>0</v>
      </c>
      <c r="AO367" t="s">
        <v>739</v>
      </c>
      <c r="AP367" t="s">
        <v>714</v>
      </c>
      <c r="AQ367" t="s">
        <v>714</v>
      </c>
      <c r="AR367" t="s">
        <v>714</v>
      </c>
      <c r="AS367" t="s">
        <v>714</v>
      </c>
      <c r="AT367" t="s">
        <v>714</v>
      </c>
      <c r="AU367" t="s">
        <v>716</v>
      </c>
      <c r="AV367" t="s">
        <v>715</v>
      </c>
      <c r="AW367" t="s">
        <v>718</v>
      </c>
      <c r="AX367" t="s">
        <v>716</v>
      </c>
      <c r="AY367" t="s">
        <v>701</v>
      </c>
      <c r="AZ367" t="s">
        <v>714</v>
      </c>
      <c r="BA367" t="s">
        <v>718</v>
      </c>
      <c r="BB367" t="s">
        <v>715</v>
      </c>
      <c r="BC367" t="s">
        <v>716</v>
      </c>
      <c r="BD367" t="s">
        <v>41</v>
      </c>
      <c r="BE367" t="s">
        <v>47</v>
      </c>
      <c r="BF367" t="s">
        <v>25</v>
      </c>
      <c r="BG367" t="s">
        <v>26</v>
      </c>
      <c r="BH367" t="s">
        <v>27</v>
      </c>
      <c r="BI367" t="s">
        <v>28</v>
      </c>
      <c r="BJ367" t="s">
        <v>28</v>
      </c>
      <c r="BK367" t="s">
        <v>29</v>
      </c>
      <c r="BL367" t="s">
        <v>30</v>
      </c>
      <c r="BM367" t="s">
        <v>45</v>
      </c>
      <c r="BN367" t="s">
        <v>46</v>
      </c>
      <c r="BO367" t="s">
        <v>54</v>
      </c>
      <c r="BP367" t="s">
        <v>34</v>
      </c>
      <c r="BQ367" t="s">
        <v>35</v>
      </c>
      <c r="BR367" t="s">
        <v>697</v>
      </c>
      <c r="BS367" t="s">
        <v>699</v>
      </c>
      <c r="BT367" t="s">
        <v>699</v>
      </c>
      <c r="BU367" t="s">
        <v>700</v>
      </c>
      <c r="BV367" t="s">
        <v>699</v>
      </c>
      <c r="BW367" t="s">
        <v>699</v>
      </c>
      <c r="BX367" t="s">
        <v>697</v>
      </c>
      <c r="BY367" t="s">
        <v>965</v>
      </c>
      <c r="BZ367" t="s">
        <v>700</v>
      </c>
      <c r="CA367" t="s">
        <v>697</v>
      </c>
      <c r="CB367" t="s">
        <v>700</v>
      </c>
      <c r="CC367" t="s">
        <v>965</v>
      </c>
    </row>
    <row r="368" spans="1:81" ht="24" customHeight="1" x14ac:dyDescent="0.2">
      <c r="A368">
        <v>11735268075</v>
      </c>
      <c r="B368" s="12">
        <v>44008.865601851852</v>
      </c>
      <c r="C368" s="12">
        <v>44008.872199074074</v>
      </c>
      <c r="H368" t="s">
        <v>712</v>
      </c>
      <c r="I368" t="s">
        <v>711</v>
      </c>
      <c r="J368" t="s">
        <v>710</v>
      </c>
      <c r="K368" t="s">
        <v>709</v>
      </c>
      <c r="L368" t="s">
        <v>708</v>
      </c>
      <c r="N368" t="s">
        <v>717</v>
      </c>
      <c r="O368" t="s">
        <v>72</v>
      </c>
      <c r="P368" t="s">
        <v>706</v>
      </c>
      <c r="Q368" t="s">
        <v>742</v>
      </c>
      <c r="R368" t="s">
        <v>294</v>
      </c>
      <c r="S368" t="s">
        <v>705</v>
      </c>
      <c r="T368" t="s">
        <v>716</v>
      </c>
      <c r="U368" t="s">
        <v>38</v>
      </c>
      <c r="V368">
        <v>7</v>
      </c>
      <c r="W368" t="s">
        <v>703</v>
      </c>
      <c r="Y368" t="s">
        <v>39</v>
      </c>
      <c r="AA368">
        <v>3</v>
      </c>
      <c r="AB368" t="s">
        <v>38</v>
      </c>
      <c r="AC368" t="s">
        <v>726</v>
      </c>
      <c r="AD368" t="s">
        <v>722</v>
      </c>
      <c r="AE368" t="s">
        <v>722</v>
      </c>
      <c r="AF368" t="s">
        <v>726</v>
      </c>
      <c r="AG368" t="s">
        <v>726</v>
      </c>
      <c r="AH368" t="s">
        <v>726</v>
      </c>
      <c r="AI368" t="s">
        <v>722</v>
      </c>
      <c r="AJ368" t="s">
        <v>302</v>
      </c>
      <c r="AL368" t="s">
        <v>720</v>
      </c>
      <c r="AM368">
        <v>3</v>
      </c>
      <c r="AN368">
        <v>2</v>
      </c>
      <c r="AO368" t="s">
        <v>719</v>
      </c>
      <c r="AP368" t="s">
        <v>701</v>
      </c>
      <c r="AQ368" t="s">
        <v>701</v>
      </c>
      <c r="AR368" t="s">
        <v>701</v>
      </c>
      <c r="AS368" t="s">
        <v>715</v>
      </c>
      <c r="AT368" t="s">
        <v>701</v>
      </c>
      <c r="AU368" t="s">
        <v>701</v>
      </c>
      <c r="AV368" t="s">
        <v>701</v>
      </c>
      <c r="AW368" t="s">
        <v>715</v>
      </c>
      <c r="AX368" t="s">
        <v>701</v>
      </c>
      <c r="AY368" t="s">
        <v>713</v>
      </c>
      <c r="AZ368" t="s">
        <v>713</v>
      </c>
      <c r="BA368" t="s">
        <v>713</v>
      </c>
      <c r="BB368" t="s">
        <v>701</v>
      </c>
      <c r="BC368" t="s">
        <v>713</v>
      </c>
      <c r="BD368" t="s">
        <v>908</v>
      </c>
      <c r="BE368" t="s">
        <v>68</v>
      </c>
      <c r="BF368" t="s">
        <v>58</v>
      </c>
      <c r="BG368" t="s">
        <v>59</v>
      </c>
      <c r="BH368" t="s">
        <v>60</v>
      </c>
      <c r="BI368" t="s">
        <v>41</v>
      </c>
      <c r="BJ368" t="s">
        <v>61</v>
      </c>
      <c r="BK368" t="s">
        <v>29</v>
      </c>
      <c r="BL368" t="s">
        <v>30</v>
      </c>
      <c r="BM368" t="s">
        <v>31</v>
      </c>
      <c r="BN368" t="s">
        <v>46</v>
      </c>
      <c r="BO368" t="s">
        <v>70</v>
      </c>
      <c r="BP368" t="s">
        <v>34</v>
      </c>
      <c r="BQ368" t="s">
        <v>71</v>
      </c>
      <c r="BR368" t="s">
        <v>697</v>
      </c>
      <c r="BS368" t="s">
        <v>699</v>
      </c>
      <c r="BT368" t="s">
        <v>697</v>
      </c>
      <c r="BU368" t="s">
        <v>700</v>
      </c>
      <c r="BV368" t="s">
        <v>700</v>
      </c>
      <c r="BW368" t="s">
        <v>699</v>
      </c>
      <c r="BX368" t="s">
        <v>700</v>
      </c>
      <c r="BY368" t="s">
        <v>697</v>
      </c>
      <c r="BZ368" t="s">
        <v>697</v>
      </c>
      <c r="CA368" t="s">
        <v>700</v>
      </c>
      <c r="CB368" t="s">
        <v>696</v>
      </c>
      <c r="CC368" t="s">
        <v>696</v>
      </c>
    </row>
    <row r="369" spans="1:81" ht="24" customHeight="1" x14ac:dyDescent="0.2">
      <c r="A369">
        <v>11735198889</v>
      </c>
      <c r="B369" s="12">
        <v>44008.84957175926</v>
      </c>
      <c r="C369" s="12">
        <v>44008.852500000001</v>
      </c>
      <c r="H369" t="s">
        <v>712</v>
      </c>
      <c r="I369" t="s">
        <v>711</v>
      </c>
      <c r="J369" t="s">
        <v>710</v>
      </c>
      <c r="K369" t="s">
        <v>709</v>
      </c>
      <c r="L369" t="s">
        <v>708</v>
      </c>
      <c r="N369" t="s">
        <v>717</v>
      </c>
      <c r="O369" t="s">
        <v>55</v>
      </c>
      <c r="P369" t="s">
        <v>706</v>
      </c>
      <c r="Q369" t="s">
        <v>750</v>
      </c>
      <c r="R369" t="s">
        <v>62</v>
      </c>
      <c r="S369" t="s">
        <v>732</v>
      </c>
      <c r="T369" t="s">
        <v>716</v>
      </c>
      <c r="U369" t="s">
        <v>38</v>
      </c>
      <c r="V369">
        <v>8</v>
      </c>
      <c r="W369" t="s">
        <v>703</v>
      </c>
      <c r="Y369" t="s">
        <v>78</v>
      </c>
      <c r="AA369">
        <v>2</v>
      </c>
      <c r="AB369" t="s">
        <v>702</v>
      </c>
      <c r="AC369" t="s">
        <v>722</v>
      </c>
      <c r="AD369" t="s">
        <v>722</v>
      </c>
      <c r="AE369" t="s">
        <v>727</v>
      </c>
      <c r="AF369" t="s">
        <v>726</v>
      </c>
      <c r="AG369" t="s">
        <v>699</v>
      </c>
      <c r="AH369" t="s">
        <v>726</v>
      </c>
      <c r="AI369" t="s">
        <v>722</v>
      </c>
    </row>
    <row r="370" spans="1:81" ht="24" customHeight="1" x14ac:dyDescent="0.2">
      <c r="A370">
        <v>11735195622</v>
      </c>
      <c r="B370" s="12">
        <v>44008.849699074075</v>
      </c>
      <c r="C370" s="12">
        <v>44008.862187500003</v>
      </c>
      <c r="H370" t="s">
        <v>712</v>
      </c>
      <c r="I370" t="s">
        <v>711</v>
      </c>
      <c r="J370" t="s">
        <v>710</v>
      </c>
      <c r="K370" t="s">
        <v>709</v>
      </c>
      <c r="L370" t="s">
        <v>708</v>
      </c>
      <c r="N370" t="s">
        <v>707</v>
      </c>
      <c r="O370" t="s">
        <v>20</v>
      </c>
      <c r="P370" t="s">
        <v>706</v>
      </c>
      <c r="R370" t="s">
        <v>303</v>
      </c>
      <c r="S370" t="s">
        <v>705</v>
      </c>
      <c r="T370" t="s">
        <v>704</v>
      </c>
      <c r="U370" t="s">
        <v>702</v>
      </c>
      <c r="V370">
        <v>6.5</v>
      </c>
      <c r="W370" t="s">
        <v>703</v>
      </c>
      <c r="Y370" t="s">
        <v>78</v>
      </c>
      <c r="AA370" t="s">
        <v>115</v>
      </c>
      <c r="AB370" t="s">
        <v>38</v>
      </c>
      <c r="AC370" t="s">
        <v>699</v>
      </c>
      <c r="AD370" t="s">
        <v>699</v>
      </c>
      <c r="AE370" t="s">
        <v>726</v>
      </c>
      <c r="AF370" t="s">
        <v>726</v>
      </c>
      <c r="AG370" t="s">
        <v>722</v>
      </c>
      <c r="AH370" t="s">
        <v>721</v>
      </c>
      <c r="AI370" t="s">
        <v>721</v>
      </c>
      <c r="AJ370" t="s">
        <v>203</v>
      </c>
      <c r="AL370" t="s">
        <v>720</v>
      </c>
      <c r="AM370">
        <v>1.5</v>
      </c>
      <c r="AN370">
        <v>2</v>
      </c>
      <c r="AO370" t="s">
        <v>719</v>
      </c>
      <c r="AP370" t="s">
        <v>701</v>
      </c>
      <c r="AQ370" t="s">
        <v>715</v>
      </c>
      <c r="AR370" t="s">
        <v>701</v>
      </c>
      <c r="AS370" t="s">
        <v>718</v>
      </c>
      <c r="AT370" t="s">
        <v>715</v>
      </c>
      <c r="AU370" t="s">
        <v>715</v>
      </c>
      <c r="AV370" t="s">
        <v>701</v>
      </c>
      <c r="AW370" t="s">
        <v>714</v>
      </c>
      <c r="AX370" t="s">
        <v>715</v>
      </c>
      <c r="AY370" t="s">
        <v>714</v>
      </c>
      <c r="AZ370" t="s">
        <v>701</v>
      </c>
      <c r="BA370" t="s">
        <v>715</v>
      </c>
      <c r="BB370" t="s">
        <v>715</v>
      </c>
      <c r="BC370" t="s">
        <v>714</v>
      </c>
      <c r="BD370" t="s">
        <v>908</v>
      </c>
      <c r="BE370" t="s">
        <v>52</v>
      </c>
      <c r="BF370" t="s">
        <v>58</v>
      </c>
      <c r="BG370" t="s">
        <v>59</v>
      </c>
      <c r="BH370" t="s">
        <v>23</v>
      </c>
      <c r="BI370" t="s">
        <v>41</v>
      </c>
      <c r="BJ370" t="s">
        <v>74</v>
      </c>
      <c r="BK370" t="s">
        <v>35</v>
      </c>
      <c r="BL370" t="s">
        <v>43</v>
      </c>
      <c r="BM370" t="s">
        <v>31</v>
      </c>
      <c r="BN370" t="s">
        <v>46</v>
      </c>
      <c r="BO370" t="s">
        <v>33</v>
      </c>
      <c r="BP370" t="s">
        <v>34</v>
      </c>
      <c r="BQ370" t="s">
        <v>71</v>
      </c>
      <c r="BR370" t="s">
        <v>696</v>
      </c>
      <c r="BS370" t="s">
        <v>699</v>
      </c>
      <c r="BT370" t="s">
        <v>697</v>
      </c>
      <c r="BU370" t="s">
        <v>699</v>
      </c>
      <c r="BV370" t="s">
        <v>700</v>
      </c>
      <c r="BW370" t="s">
        <v>699</v>
      </c>
      <c r="BX370" t="s">
        <v>965</v>
      </c>
      <c r="BY370" t="s">
        <v>697</v>
      </c>
      <c r="BZ370" t="s">
        <v>965</v>
      </c>
      <c r="CA370" t="s">
        <v>965</v>
      </c>
      <c r="CB370" t="s">
        <v>700</v>
      </c>
      <c r="CC370" t="s">
        <v>965</v>
      </c>
    </row>
    <row r="371" spans="1:81" ht="24" customHeight="1" x14ac:dyDescent="0.2">
      <c r="A371">
        <v>11735067250</v>
      </c>
      <c r="B371" s="12">
        <v>44008.822199074071</v>
      </c>
      <c r="C371" s="12">
        <v>44008.829340277778</v>
      </c>
      <c r="H371" t="s">
        <v>712</v>
      </c>
      <c r="I371" t="s">
        <v>711</v>
      </c>
      <c r="J371" t="s">
        <v>710</v>
      </c>
      <c r="K371" t="s">
        <v>709</v>
      </c>
      <c r="L371" t="s">
        <v>708</v>
      </c>
      <c r="N371" t="s">
        <v>717</v>
      </c>
      <c r="O371" t="s">
        <v>66</v>
      </c>
      <c r="P371" t="s">
        <v>706</v>
      </c>
      <c r="Q371" t="s">
        <v>702</v>
      </c>
      <c r="R371" t="s">
        <v>92</v>
      </c>
      <c r="S371" t="s">
        <v>732</v>
      </c>
      <c r="T371" t="s">
        <v>716</v>
      </c>
      <c r="U371" t="s">
        <v>38</v>
      </c>
      <c r="V371">
        <v>4</v>
      </c>
      <c r="W371" t="s">
        <v>703</v>
      </c>
      <c r="Y371" t="s">
        <v>22</v>
      </c>
      <c r="AA371">
        <v>4</v>
      </c>
      <c r="AB371" t="s">
        <v>702</v>
      </c>
      <c r="AC371" t="s">
        <v>698</v>
      </c>
      <c r="AD371" t="s">
        <v>726</v>
      </c>
      <c r="AE371" t="s">
        <v>738</v>
      </c>
      <c r="AF371" t="s">
        <v>699</v>
      </c>
      <c r="AG371" t="s">
        <v>738</v>
      </c>
      <c r="AH371" t="s">
        <v>699</v>
      </c>
      <c r="AI371" t="s">
        <v>738</v>
      </c>
      <c r="AP371" t="s">
        <v>701</v>
      </c>
      <c r="AQ371" t="s">
        <v>701</v>
      </c>
      <c r="AR371" t="s">
        <v>715</v>
      </c>
      <c r="AS371" t="s">
        <v>715</v>
      </c>
      <c r="AT371" t="s">
        <v>715</v>
      </c>
      <c r="AU371" t="s">
        <v>714</v>
      </c>
      <c r="AV371" t="s">
        <v>715</v>
      </c>
      <c r="AW371" t="s">
        <v>716</v>
      </c>
      <c r="AX371" t="s">
        <v>715</v>
      </c>
      <c r="AY371" t="s">
        <v>715</v>
      </c>
      <c r="AZ371" t="s">
        <v>715</v>
      </c>
      <c r="BA371" t="s">
        <v>714</v>
      </c>
      <c r="BB371" t="s">
        <v>715</v>
      </c>
      <c r="BC371" t="s">
        <v>718</v>
      </c>
      <c r="BD371" t="s">
        <v>23</v>
      </c>
      <c r="BE371" t="s">
        <v>47</v>
      </c>
      <c r="BF371" t="s">
        <v>25</v>
      </c>
      <c r="BG371" t="s">
        <v>53</v>
      </c>
      <c r="BH371" t="s">
        <v>23</v>
      </c>
      <c r="BI371" t="s">
        <v>35</v>
      </c>
      <c r="BJ371" t="s">
        <v>28</v>
      </c>
      <c r="BK371" t="s">
        <v>29</v>
      </c>
      <c r="BL371" t="s">
        <v>30</v>
      </c>
      <c r="BM371" t="s">
        <v>61</v>
      </c>
      <c r="BN371" t="s">
        <v>46</v>
      </c>
      <c r="BO371" t="s">
        <v>33</v>
      </c>
      <c r="BP371" t="s">
        <v>64</v>
      </c>
      <c r="BQ371" t="s">
        <v>71</v>
      </c>
      <c r="BR371" t="s">
        <v>696</v>
      </c>
      <c r="BS371" t="s">
        <v>697</v>
      </c>
      <c r="BT371" t="s">
        <v>696</v>
      </c>
      <c r="BU371" t="s">
        <v>700</v>
      </c>
      <c r="BV371" t="s">
        <v>697</v>
      </c>
      <c r="BW371" t="s">
        <v>700</v>
      </c>
      <c r="BX371" t="s">
        <v>697</v>
      </c>
      <c r="BY371" t="s">
        <v>697</v>
      </c>
      <c r="BZ371" t="s">
        <v>700</v>
      </c>
      <c r="CA371" t="s">
        <v>696</v>
      </c>
      <c r="CB371" t="s">
        <v>965</v>
      </c>
      <c r="CC371" t="s">
        <v>965</v>
      </c>
    </row>
    <row r="372" spans="1:81" ht="24" customHeight="1" x14ac:dyDescent="0.2">
      <c r="A372">
        <v>11734952083</v>
      </c>
      <c r="B372" s="12">
        <v>44008.796157407407</v>
      </c>
      <c r="C372" s="12">
        <v>44008.805324074077</v>
      </c>
      <c r="H372" t="s">
        <v>712</v>
      </c>
      <c r="I372" t="s">
        <v>711</v>
      </c>
      <c r="J372" t="s">
        <v>710</v>
      </c>
      <c r="K372" t="s">
        <v>709</v>
      </c>
      <c r="L372" t="s">
        <v>708</v>
      </c>
      <c r="N372" t="s">
        <v>717</v>
      </c>
      <c r="O372" t="s">
        <v>36</v>
      </c>
      <c r="P372" t="s">
        <v>706</v>
      </c>
      <c r="Q372" t="s">
        <v>702</v>
      </c>
      <c r="R372" t="s">
        <v>112</v>
      </c>
      <c r="S372" t="s">
        <v>733</v>
      </c>
      <c r="T372" t="s">
        <v>728</v>
      </c>
      <c r="U372" t="s">
        <v>702</v>
      </c>
      <c r="V372">
        <v>7.5</v>
      </c>
      <c r="W372" t="s">
        <v>703</v>
      </c>
      <c r="Y372" t="s">
        <v>78</v>
      </c>
      <c r="AA372">
        <v>3</v>
      </c>
      <c r="AB372" t="s">
        <v>702</v>
      </c>
      <c r="AC372" t="s">
        <v>726</v>
      </c>
      <c r="AD372" t="s">
        <v>699</v>
      </c>
      <c r="AE372" t="s">
        <v>727</v>
      </c>
      <c r="AF372" t="s">
        <v>726</v>
      </c>
      <c r="AG372" t="s">
        <v>738</v>
      </c>
      <c r="AH372" t="s">
        <v>722</v>
      </c>
      <c r="AI372" t="s">
        <v>726</v>
      </c>
      <c r="AP372" t="s">
        <v>715</v>
      </c>
      <c r="AQ372" t="s">
        <v>715</v>
      </c>
      <c r="AR372" t="s">
        <v>718</v>
      </c>
      <c r="AS372" t="s">
        <v>718</v>
      </c>
      <c r="AT372" t="s">
        <v>716</v>
      </c>
      <c r="AU372" t="s">
        <v>718</v>
      </c>
      <c r="AV372" t="s">
        <v>718</v>
      </c>
      <c r="AW372" t="s">
        <v>716</v>
      </c>
      <c r="AX372" t="s">
        <v>715</v>
      </c>
      <c r="AY372" t="s">
        <v>718</v>
      </c>
      <c r="AZ372" t="s">
        <v>701</v>
      </c>
      <c r="BA372" t="s">
        <v>715</v>
      </c>
      <c r="BB372" t="s">
        <v>718</v>
      </c>
      <c r="BC372" t="s">
        <v>718</v>
      </c>
      <c r="BD372" t="s">
        <v>41</v>
      </c>
      <c r="BE372" t="s">
        <v>52</v>
      </c>
      <c r="BF372" t="s">
        <v>25</v>
      </c>
      <c r="BG372" t="s">
        <v>53</v>
      </c>
      <c r="BH372" t="s">
        <v>23</v>
      </c>
      <c r="BI372" t="s">
        <v>35</v>
      </c>
      <c r="BJ372" t="s">
        <v>28</v>
      </c>
      <c r="BK372" t="s">
        <v>29</v>
      </c>
      <c r="BL372" t="s">
        <v>30</v>
      </c>
      <c r="BM372" t="s">
        <v>31</v>
      </c>
      <c r="BN372" t="s">
        <v>32</v>
      </c>
      <c r="BO372" t="s">
        <v>33</v>
      </c>
      <c r="BP372" t="s">
        <v>64</v>
      </c>
      <c r="BQ372" t="s">
        <v>35</v>
      </c>
      <c r="BR372" t="s">
        <v>700</v>
      </c>
      <c r="BS372" t="s">
        <v>697</v>
      </c>
      <c r="BT372" t="s">
        <v>700</v>
      </c>
      <c r="BU372" t="s">
        <v>696</v>
      </c>
      <c r="BV372" t="s">
        <v>700</v>
      </c>
      <c r="BW372" t="s">
        <v>696</v>
      </c>
      <c r="BX372" t="s">
        <v>697</v>
      </c>
      <c r="BY372" t="s">
        <v>696</v>
      </c>
      <c r="BZ372" t="s">
        <v>700</v>
      </c>
      <c r="CA372" t="s">
        <v>697</v>
      </c>
      <c r="CB372" t="s">
        <v>697</v>
      </c>
      <c r="CC372" t="s">
        <v>697</v>
      </c>
    </row>
    <row r="373" spans="1:81" ht="24" customHeight="1" x14ac:dyDescent="0.2">
      <c r="A373">
        <v>11734893061</v>
      </c>
      <c r="B373" s="12">
        <v>44008.783622685187</v>
      </c>
      <c r="C373" s="12">
        <v>44008.790555555555</v>
      </c>
      <c r="H373" t="s">
        <v>712</v>
      </c>
      <c r="I373" t="s">
        <v>711</v>
      </c>
      <c r="J373" t="s">
        <v>710</v>
      </c>
      <c r="K373" t="s">
        <v>709</v>
      </c>
      <c r="L373" t="s">
        <v>708</v>
      </c>
      <c r="N373" t="s">
        <v>717</v>
      </c>
      <c r="O373" t="s">
        <v>72</v>
      </c>
      <c r="P373" t="s">
        <v>706</v>
      </c>
      <c r="Q373" t="s">
        <v>729</v>
      </c>
      <c r="R373" t="s">
        <v>197</v>
      </c>
      <c r="S373" t="s">
        <v>705</v>
      </c>
      <c r="T373" t="s">
        <v>741</v>
      </c>
      <c r="U373" t="s">
        <v>38</v>
      </c>
      <c r="V373">
        <v>6</v>
      </c>
      <c r="W373" t="s">
        <v>703</v>
      </c>
      <c r="Y373" t="s">
        <v>39</v>
      </c>
      <c r="AA373">
        <v>3</v>
      </c>
      <c r="AB373" t="s">
        <v>702</v>
      </c>
      <c r="AC373" t="s">
        <v>698</v>
      </c>
      <c r="AD373" t="s">
        <v>698</v>
      </c>
      <c r="AE373" t="s">
        <v>698</v>
      </c>
      <c r="AF373" t="s">
        <v>698</v>
      </c>
      <c r="AG373" t="s">
        <v>698</v>
      </c>
      <c r="AH373" t="s">
        <v>698</v>
      </c>
      <c r="AI373" t="s">
        <v>698</v>
      </c>
      <c r="AP373" t="s">
        <v>714</v>
      </c>
      <c r="AQ373" t="s">
        <v>718</v>
      </c>
      <c r="AR373" t="s">
        <v>718</v>
      </c>
      <c r="AS373" t="s">
        <v>716</v>
      </c>
      <c r="AT373" t="s">
        <v>716</v>
      </c>
      <c r="AU373" t="s">
        <v>716</v>
      </c>
      <c r="AV373" t="s">
        <v>718</v>
      </c>
      <c r="AW373" t="s">
        <v>716</v>
      </c>
      <c r="AX373" t="s">
        <v>715</v>
      </c>
      <c r="AY373" t="s">
        <v>718</v>
      </c>
      <c r="AZ373" t="s">
        <v>718</v>
      </c>
      <c r="BA373" t="s">
        <v>716</v>
      </c>
      <c r="BB373" t="s">
        <v>718</v>
      </c>
      <c r="BC373" t="s">
        <v>716</v>
      </c>
      <c r="BD373" t="s">
        <v>41</v>
      </c>
      <c r="BE373" t="s">
        <v>47</v>
      </c>
      <c r="BF373" t="s">
        <v>42</v>
      </c>
      <c r="BG373" t="s">
        <v>26</v>
      </c>
      <c r="BH373" t="s">
        <v>23</v>
      </c>
      <c r="BI373" t="s">
        <v>28</v>
      </c>
      <c r="BJ373" t="s">
        <v>28</v>
      </c>
      <c r="BK373" t="s">
        <v>44</v>
      </c>
      <c r="BL373" t="s">
        <v>29</v>
      </c>
      <c r="BM373" t="s">
        <v>61</v>
      </c>
      <c r="BN373" t="s">
        <v>32</v>
      </c>
      <c r="BO373" t="s">
        <v>47</v>
      </c>
      <c r="BP373" t="s">
        <v>64</v>
      </c>
      <c r="BQ373" t="s">
        <v>35</v>
      </c>
      <c r="BR373" t="s">
        <v>699</v>
      </c>
      <c r="BS373" t="s">
        <v>696</v>
      </c>
      <c r="BT373" t="s">
        <v>698</v>
      </c>
      <c r="BU373" t="s">
        <v>696</v>
      </c>
      <c r="BV373" t="s">
        <v>700</v>
      </c>
      <c r="BW373" t="s">
        <v>696</v>
      </c>
      <c r="BX373" t="s">
        <v>696</v>
      </c>
      <c r="BY373" t="s">
        <v>696</v>
      </c>
      <c r="BZ373" t="s">
        <v>700</v>
      </c>
      <c r="CA373" t="s">
        <v>697</v>
      </c>
      <c r="CB373" t="s">
        <v>965</v>
      </c>
      <c r="CC373" t="s">
        <v>700</v>
      </c>
    </row>
    <row r="374" spans="1:81" ht="24" customHeight="1" x14ac:dyDescent="0.2">
      <c r="A374">
        <v>11734882626</v>
      </c>
      <c r="B374" s="12">
        <v>44008.781122685185</v>
      </c>
      <c r="C374" s="12">
        <v>44008.78769675926</v>
      </c>
      <c r="H374" t="s">
        <v>712</v>
      </c>
      <c r="I374" t="s">
        <v>711</v>
      </c>
      <c r="J374" t="s">
        <v>710</v>
      </c>
      <c r="K374" t="s">
        <v>709</v>
      </c>
      <c r="L374" t="s">
        <v>708</v>
      </c>
      <c r="N374" t="s">
        <v>707</v>
      </c>
      <c r="O374" t="s">
        <v>72</v>
      </c>
      <c r="P374" t="s">
        <v>21</v>
      </c>
      <c r="R374" t="s">
        <v>304</v>
      </c>
      <c r="S374" t="s">
        <v>732</v>
      </c>
      <c r="T374" t="s">
        <v>725</v>
      </c>
      <c r="U374" t="s">
        <v>702</v>
      </c>
      <c r="V374">
        <v>6.5</v>
      </c>
      <c r="W374" t="s">
        <v>703</v>
      </c>
      <c r="Y374" t="s">
        <v>740</v>
      </c>
      <c r="Z374" t="s">
        <v>818</v>
      </c>
      <c r="AA374">
        <v>6</v>
      </c>
      <c r="AB374" t="s">
        <v>702</v>
      </c>
      <c r="AC374" t="s">
        <v>699</v>
      </c>
      <c r="AD374" t="s">
        <v>699</v>
      </c>
      <c r="AE374" t="s">
        <v>699</v>
      </c>
      <c r="AF374" t="s">
        <v>699</v>
      </c>
      <c r="AG374" t="s">
        <v>699</v>
      </c>
      <c r="AH374" t="s">
        <v>699</v>
      </c>
      <c r="AI374" t="s">
        <v>699</v>
      </c>
      <c r="AP374" t="s">
        <v>718</v>
      </c>
      <c r="AQ374" t="s">
        <v>701</v>
      </c>
      <c r="AR374" t="s">
        <v>718</v>
      </c>
      <c r="AS374" t="s">
        <v>716</v>
      </c>
      <c r="AT374" t="s">
        <v>716</v>
      </c>
      <c r="AU374" t="s">
        <v>716</v>
      </c>
      <c r="AV374" t="s">
        <v>716</v>
      </c>
      <c r="AW374" t="s">
        <v>716</v>
      </c>
      <c r="AX374" t="s">
        <v>716</v>
      </c>
      <c r="AY374" t="s">
        <v>718</v>
      </c>
      <c r="AZ374" t="s">
        <v>716</v>
      </c>
      <c r="BA374" t="s">
        <v>718</v>
      </c>
      <c r="BB374" t="s">
        <v>718</v>
      </c>
      <c r="BC374" t="s">
        <v>718</v>
      </c>
      <c r="BD374" t="s">
        <v>41</v>
      </c>
      <c r="BE374" t="s">
        <v>68</v>
      </c>
      <c r="BF374" t="s">
        <v>42</v>
      </c>
      <c r="BG374" t="s">
        <v>26</v>
      </c>
      <c r="BH374" t="s">
        <v>23</v>
      </c>
      <c r="BI374" t="s">
        <v>28</v>
      </c>
      <c r="BJ374" t="s">
        <v>28</v>
      </c>
      <c r="BK374" t="s">
        <v>35</v>
      </c>
      <c r="BL374" t="s">
        <v>30</v>
      </c>
      <c r="BM374" t="s">
        <v>45</v>
      </c>
      <c r="BN374" t="s">
        <v>46</v>
      </c>
      <c r="BO374" t="s">
        <v>70</v>
      </c>
      <c r="BP374" t="s">
        <v>34</v>
      </c>
      <c r="BQ374" t="s">
        <v>35</v>
      </c>
      <c r="BR374" t="s">
        <v>700</v>
      </c>
      <c r="BS374" t="s">
        <v>696</v>
      </c>
      <c r="BT374" t="s">
        <v>696</v>
      </c>
      <c r="BU374" t="s">
        <v>696</v>
      </c>
      <c r="BV374" t="s">
        <v>700</v>
      </c>
      <c r="BW374" t="s">
        <v>697</v>
      </c>
      <c r="BX374" t="s">
        <v>697</v>
      </c>
      <c r="BY374" t="s">
        <v>697</v>
      </c>
      <c r="BZ374" t="s">
        <v>700</v>
      </c>
      <c r="CA374" t="s">
        <v>697</v>
      </c>
      <c r="CB374" t="s">
        <v>700</v>
      </c>
      <c r="CC374" t="s">
        <v>700</v>
      </c>
    </row>
    <row r="375" spans="1:81" ht="24" customHeight="1" x14ac:dyDescent="0.2">
      <c r="A375">
        <v>11734779851</v>
      </c>
      <c r="B375" s="12">
        <v>44008.757939814815</v>
      </c>
      <c r="C375" s="12">
        <v>44008.762083333335</v>
      </c>
      <c r="H375" t="s">
        <v>712</v>
      </c>
      <c r="I375" t="s">
        <v>711</v>
      </c>
      <c r="J375" t="s">
        <v>710</v>
      </c>
      <c r="K375" t="s">
        <v>709</v>
      </c>
      <c r="L375" t="s">
        <v>708</v>
      </c>
      <c r="N375" t="s">
        <v>717</v>
      </c>
      <c r="O375" t="s">
        <v>55</v>
      </c>
      <c r="P375" t="s">
        <v>706</v>
      </c>
      <c r="R375" t="s">
        <v>62</v>
      </c>
      <c r="S375" t="s">
        <v>705</v>
      </c>
      <c r="T375" t="s">
        <v>716</v>
      </c>
      <c r="U375" t="s">
        <v>38</v>
      </c>
      <c r="V375">
        <v>6</v>
      </c>
      <c r="W375" t="s">
        <v>703</v>
      </c>
      <c r="Y375" t="s">
        <v>22</v>
      </c>
      <c r="AA375">
        <v>6</v>
      </c>
      <c r="AB375" t="s">
        <v>702</v>
      </c>
      <c r="AC375" t="s">
        <v>698</v>
      </c>
      <c r="AD375" t="s">
        <v>726</v>
      </c>
      <c r="AE375" t="s">
        <v>699</v>
      </c>
      <c r="AF375" t="s">
        <v>738</v>
      </c>
      <c r="AG375" t="s">
        <v>698</v>
      </c>
      <c r="AH375" t="s">
        <v>727</v>
      </c>
      <c r="AI375" t="s">
        <v>727</v>
      </c>
      <c r="AP375" t="s">
        <v>701</v>
      </c>
      <c r="AQ375" t="s">
        <v>715</v>
      </c>
      <c r="AR375" t="s">
        <v>714</v>
      </c>
      <c r="AS375" t="s">
        <v>716</v>
      </c>
      <c r="AT375" t="s">
        <v>715</v>
      </c>
      <c r="AU375" t="s">
        <v>716</v>
      </c>
      <c r="AV375" t="s">
        <v>716</v>
      </c>
      <c r="AW375" t="s">
        <v>714</v>
      </c>
      <c r="AX375" t="s">
        <v>714</v>
      </c>
      <c r="AY375" t="s">
        <v>716</v>
      </c>
      <c r="AZ375" t="s">
        <v>713</v>
      </c>
      <c r="BA375" t="s">
        <v>718</v>
      </c>
      <c r="BB375" t="s">
        <v>701</v>
      </c>
      <c r="BC375" t="s">
        <v>716</v>
      </c>
      <c r="BD375" t="s">
        <v>908</v>
      </c>
      <c r="BE375" t="s">
        <v>52</v>
      </c>
      <c r="BF375" t="s">
        <v>25</v>
      </c>
      <c r="BG375" t="s">
        <v>59</v>
      </c>
      <c r="BH375" t="s">
        <v>23</v>
      </c>
      <c r="BI375" t="s">
        <v>35</v>
      </c>
      <c r="BJ375" t="s">
        <v>74</v>
      </c>
      <c r="BK375" t="s">
        <v>29</v>
      </c>
      <c r="BL375" t="s">
        <v>30</v>
      </c>
      <c r="BM375" t="s">
        <v>63</v>
      </c>
      <c r="BN375" t="s">
        <v>46</v>
      </c>
      <c r="BO375" t="s">
        <v>70</v>
      </c>
      <c r="BP375" t="s">
        <v>64</v>
      </c>
      <c r="BQ375" t="s">
        <v>71</v>
      </c>
      <c r="BR375" t="s">
        <v>696</v>
      </c>
      <c r="BS375" t="s">
        <v>700</v>
      </c>
      <c r="BT375" t="s">
        <v>696</v>
      </c>
      <c r="BU375" t="s">
        <v>700</v>
      </c>
      <c r="BV375" t="s">
        <v>697</v>
      </c>
      <c r="BW375" t="s">
        <v>700</v>
      </c>
    </row>
    <row r="376" spans="1:81" ht="24" customHeight="1" x14ac:dyDescent="0.2">
      <c r="A376">
        <v>11734720986</v>
      </c>
      <c r="B376" s="12">
        <v>44008.744837962964</v>
      </c>
      <c r="C376" s="12">
        <v>44008.751736111109</v>
      </c>
      <c r="H376" t="s">
        <v>712</v>
      </c>
      <c r="I376" t="s">
        <v>711</v>
      </c>
      <c r="J376" t="s">
        <v>710</v>
      </c>
      <c r="K376" t="s">
        <v>709</v>
      </c>
      <c r="L376" t="s">
        <v>708</v>
      </c>
      <c r="N376" t="s">
        <v>717</v>
      </c>
      <c r="O376" t="s">
        <v>55</v>
      </c>
      <c r="P376" t="s">
        <v>706</v>
      </c>
      <c r="Q376" t="s">
        <v>752</v>
      </c>
      <c r="R376" t="s">
        <v>305</v>
      </c>
      <c r="S376" t="s">
        <v>705</v>
      </c>
      <c r="T376" t="s">
        <v>725</v>
      </c>
      <c r="U376" t="s">
        <v>38</v>
      </c>
      <c r="V376">
        <v>6.5</v>
      </c>
      <c r="W376" t="s">
        <v>703</v>
      </c>
      <c r="Y376" t="s">
        <v>39</v>
      </c>
      <c r="AA376">
        <v>5</v>
      </c>
      <c r="AB376" t="s">
        <v>702</v>
      </c>
      <c r="AC376" t="s">
        <v>698</v>
      </c>
      <c r="AD376" t="s">
        <v>738</v>
      </c>
      <c r="AE376" t="s">
        <v>699</v>
      </c>
      <c r="AF376" t="s">
        <v>699</v>
      </c>
      <c r="AG376" t="s">
        <v>698</v>
      </c>
      <c r="AH376" t="s">
        <v>726</v>
      </c>
      <c r="AI376" t="s">
        <v>727</v>
      </c>
      <c r="AP376" t="s">
        <v>701</v>
      </c>
      <c r="AQ376" t="s">
        <v>715</v>
      </c>
      <c r="AR376" t="s">
        <v>718</v>
      </c>
      <c r="AS376" t="s">
        <v>716</v>
      </c>
      <c r="AT376" t="s">
        <v>701</v>
      </c>
      <c r="AU376" t="s">
        <v>715</v>
      </c>
      <c r="AV376" t="s">
        <v>701</v>
      </c>
      <c r="AW376" t="s">
        <v>714</v>
      </c>
      <c r="AX376" t="s">
        <v>715</v>
      </c>
      <c r="AY376" t="s">
        <v>714</v>
      </c>
      <c r="AZ376" t="s">
        <v>713</v>
      </c>
      <c r="BA376" t="s">
        <v>713</v>
      </c>
      <c r="BB376" t="s">
        <v>701</v>
      </c>
      <c r="BC376" t="s">
        <v>715</v>
      </c>
      <c r="BD376" t="s">
        <v>908</v>
      </c>
      <c r="BE376" t="s">
        <v>52</v>
      </c>
      <c r="BF376" t="s">
        <v>58</v>
      </c>
      <c r="BG376" t="s">
        <v>59</v>
      </c>
      <c r="BH376" t="s">
        <v>23</v>
      </c>
      <c r="BI376" t="s">
        <v>41</v>
      </c>
      <c r="BJ376" t="s">
        <v>28</v>
      </c>
      <c r="BK376" t="s">
        <v>35</v>
      </c>
      <c r="BL376" t="s">
        <v>30</v>
      </c>
      <c r="BM376" t="s">
        <v>31</v>
      </c>
      <c r="BN376" t="s">
        <v>46</v>
      </c>
      <c r="BO376" t="s">
        <v>33</v>
      </c>
      <c r="BP376" t="s">
        <v>48</v>
      </c>
      <c r="BQ376" t="s">
        <v>35</v>
      </c>
      <c r="BR376" t="s">
        <v>696</v>
      </c>
      <c r="BS376" t="s">
        <v>700</v>
      </c>
      <c r="BT376" t="s">
        <v>697</v>
      </c>
      <c r="BU376" t="s">
        <v>700</v>
      </c>
      <c r="BV376" t="s">
        <v>696</v>
      </c>
      <c r="BW376" t="s">
        <v>700</v>
      </c>
      <c r="BX376" t="s">
        <v>697</v>
      </c>
      <c r="BY376" t="s">
        <v>696</v>
      </c>
      <c r="BZ376" t="s">
        <v>700</v>
      </c>
      <c r="CA376" t="s">
        <v>697</v>
      </c>
      <c r="CB376" t="s">
        <v>697</v>
      </c>
      <c r="CC376" t="s">
        <v>697</v>
      </c>
    </row>
    <row r="377" spans="1:81" ht="24" customHeight="1" x14ac:dyDescent="0.2">
      <c r="A377">
        <v>11734609668</v>
      </c>
      <c r="B377" s="12">
        <v>44008.722407407404</v>
      </c>
      <c r="C377" s="12">
        <v>44008.726585648146</v>
      </c>
      <c r="H377" t="s">
        <v>712</v>
      </c>
      <c r="I377" t="s">
        <v>711</v>
      </c>
      <c r="J377" t="s">
        <v>710</v>
      </c>
      <c r="K377" t="s">
        <v>709</v>
      </c>
      <c r="L377" t="s">
        <v>708</v>
      </c>
      <c r="N377" t="s">
        <v>717</v>
      </c>
      <c r="O377" t="s">
        <v>66</v>
      </c>
      <c r="P377" t="s">
        <v>706</v>
      </c>
      <c r="Q377" t="s">
        <v>702</v>
      </c>
      <c r="R377" t="s">
        <v>165</v>
      </c>
      <c r="S377" t="s">
        <v>732</v>
      </c>
      <c r="T377" t="s">
        <v>716</v>
      </c>
      <c r="U377" t="s">
        <v>38</v>
      </c>
      <c r="V377">
        <v>7</v>
      </c>
      <c r="W377" t="s">
        <v>703</v>
      </c>
      <c r="Y377" t="s">
        <v>39</v>
      </c>
      <c r="AA377">
        <v>2</v>
      </c>
      <c r="AB377" t="s">
        <v>702</v>
      </c>
      <c r="AC377" t="s">
        <v>722</v>
      </c>
      <c r="AD377" t="s">
        <v>726</v>
      </c>
      <c r="AE377" t="s">
        <v>726</v>
      </c>
      <c r="AF377" t="s">
        <v>699</v>
      </c>
      <c r="AG377" t="s">
        <v>699</v>
      </c>
      <c r="AH377" t="s">
        <v>726</v>
      </c>
      <c r="AI377" t="s">
        <v>726</v>
      </c>
      <c r="AP377" t="s">
        <v>701</v>
      </c>
      <c r="AQ377" t="s">
        <v>701</v>
      </c>
      <c r="AR377" t="s">
        <v>715</v>
      </c>
      <c r="AS377" t="s">
        <v>715</v>
      </c>
      <c r="AT377" t="s">
        <v>715</v>
      </c>
      <c r="AU377" t="s">
        <v>718</v>
      </c>
      <c r="AV377" t="s">
        <v>715</v>
      </c>
      <c r="AW377" t="s">
        <v>718</v>
      </c>
      <c r="AX377" t="s">
        <v>715</v>
      </c>
      <c r="AY377" t="s">
        <v>715</v>
      </c>
      <c r="AZ377" t="s">
        <v>701</v>
      </c>
      <c r="BA377" t="s">
        <v>715</v>
      </c>
      <c r="BB377" t="s">
        <v>715</v>
      </c>
      <c r="BC377" t="s">
        <v>715</v>
      </c>
      <c r="BD377" t="s">
        <v>908</v>
      </c>
      <c r="BE377" t="s">
        <v>52</v>
      </c>
      <c r="BF377" t="s">
        <v>25</v>
      </c>
      <c r="BG377" t="s">
        <v>59</v>
      </c>
      <c r="BH377" t="s">
        <v>23</v>
      </c>
      <c r="BI377" t="s">
        <v>35</v>
      </c>
      <c r="BJ377" t="s">
        <v>74</v>
      </c>
      <c r="BK377" t="s">
        <v>35</v>
      </c>
      <c r="BL377" t="s">
        <v>30</v>
      </c>
      <c r="BM377" t="s">
        <v>45</v>
      </c>
      <c r="BN377" t="s">
        <v>32</v>
      </c>
      <c r="BO377" t="s">
        <v>33</v>
      </c>
      <c r="BP377" t="s">
        <v>34</v>
      </c>
      <c r="BQ377" t="s">
        <v>35</v>
      </c>
      <c r="BR377" t="s">
        <v>699</v>
      </c>
      <c r="BS377" t="s">
        <v>700</v>
      </c>
      <c r="BT377" t="s">
        <v>699</v>
      </c>
      <c r="BU377" t="s">
        <v>700</v>
      </c>
      <c r="BV377" t="s">
        <v>697</v>
      </c>
      <c r="BW377" t="s">
        <v>700</v>
      </c>
      <c r="BX377" t="s">
        <v>965</v>
      </c>
      <c r="BY377" t="s">
        <v>697</v>
      </c>
      <c r="BZ377" t="s">
        <v>696</v>
      </c>
      <c r="CA377" t="s">
        <v>700</v>
      </c>
      <c r="CB377" t="s">
        <v>697</v>
      </c>
      <c r="CC377" t="s">
        <v>697</v>
      </c>
    </row>
    <row r="378" spans="1:81" ht="24" customHeight="1" x14ac:dyDescent="0.2">
      <c r="A378">
        <v>11734598962</v>
      </c>
      <c r="B378" s="12">
        <v>44008.719664351855</v>
      </c>
      <c r="C378" s="12">
        <v>44008.725347222222</v>
      </c>
      <c r="H378" t="s">
        <v>712</v>
      </c>
      <c r="I378" t="s">
        <v>711</v>
      </c>
      <c r="J378" t="s">
        <v>710</v>
      </c>
      <c r="K378" t="s">
        <v>709</v>
      </c>
      <c r="L378" t="s">
        <v>708</v>
      </c>
      <c r="N378" t="s">
        <v>717</v>
      </c>
      <c r="O378" t="s">
        <v>36</v>
      </c>
      <c r="P378" t="s">
        <v>706</v>
      </c>
      <c r="R378" t="s">
        <v>306</v>
      </c>
      <c r="S378" t="s">
        <v>732</v>
      </c>
      <c r="T378" t="s">
        <v>716</v>
      </c>
      <c r="U378" t="s">
        <v>702</v>
      </c>
      <c r="V378">
        <v>7</v>
      </c>
      <c r="W378" t="s">
        <v>703</v>
      </c>
      <c r="Y378" t="s">
        <v>78</v>
      </c>
      <c r="AA378">
        <v>2</v>
      </c>
      <c r="AB378" t="s">
        <v>38</v>
      </c>
      <c r="AC378" t="s">
        <v>721</v>
      </c>
      <c r="AD378" t="s">
        <v>721</v>
      </c>
      <c r="AE378" t="s">
        <v>722</v>
      </c>
      <c r="AF378" t="s">
        <v>721</v>
      </c>
      <c r="AG378" t="s">
        <v>726</v>
      </c>
      <c r="AH378" t="s">
        <v>726</v>
      </c>
      <c r="AI378" t="s">
        <v>721</v>
      </c>
      <c r="AJ378" t="s">
        <v>203</v>
      </c>
      <c r="AL378" t="s">
        <v>743</v>
      </c>
      <c r="AM378">
        <v>9</v>
      </c>
      <c r="AN378">
        <v>2</v>
      </c>
      <c r="AO378" t="s">
        <v>719</v>
      </c>
      <c r="AP378" t="s">
        <v>701</v>
      </c>
      <c r="AQ378" t="s">
        <v>701</v>
      </c>
      <c r="AR378" t="s">
        <v>715</v>
      </c>
      <c r="AS378" t="s">
        <v>715</v>
      </c>
      <c r="AT378" t="s">
        <v>715</v>
      </c>
      <c r="AU378" t="s">
        <v>715</v>
      </c>
      <c r="AV378" t="s">
        <v>715</v>
      </c>
      <c r="AW378" t="s">
        <v>715</v>
      </c>
      <c r="AX378" t="s">
        <v>715</v>
      </c>
      <c r="AY378" t="s">
        <v>715</v>
      </c>
      <c r="AZ378" t="s">
        <v>715</v>
      </c>
      <c r="BA378" t="s">
        <v>714</v>
      </c>
      <c r="BB378" t="s">
        <v>701</v>
      </c>
      <c r="BC378" t="s">
        <v>718</v>
      </c>
      <c r="BD378" t="s">
        <v>908</v>
      </c>
      <c r="BE378" t="s">
        <v>68</v>
      </c>
      <c r="BF378" t="s">
        <v>58</v>
      </c>
      <c r="BG378" t="s">
        <v>59</v>
      </c>
      <c r="BH378" t="s">
        <v>69</v>
      </c>
      <c r="BI378" t="s">
        <v>35</v>
      </c>
      <c r="BJ378" t="s">
        <v>74</v>
      </c>
      <c r="BK378" t="s">
        <v>44</v>
      </c>
      <c r="BL378" t="s">
        <v>30</v>
      </c>
      <c r="BM378" t="s">
        <v>45</v>
      </c>
      <c r="BN378" t="s">
        <v>46</v>
      </c>
      <c r="BO378" t="s">
        <v>70</v>
      </c>
      <c r="BP378" t="s">
        <v>34</v>
      </c>
      <c r="BQ378" t="s">
        <v>71</v>
      </c>
      <c r="BR378" t="s">
        <v>697</v>
      </c>
      <c r="BS378" t="s">
        <v>699</v>
      </c>
      <c r="BT378" t="s">
        <v>697</v>
      </c>
      <c r="BU378" t="s">
        <v>699</v>
      </c>
      <c r="BV378" t="s">
        <v>699</v>
      </c>
      <c r="BW378" t="s">
        <v>700</v>
      </c>
      <c r="BX378" t="s">
        <v>700</v>
      </c>
      <c r="BY378" t="s">
        <v>697</v>
      </c>
      <c r="BZ378" t="s">
        <v>700</v>
      </c>
      <c r="CA378" t="s">
        <v>700</v>
      </c>
      <c r="CB378" t="s">
        <v>965</v>
      </c>
      <c r="CC378" t="s">
        <v>700</v>
      </c>
    </row>
    <row r="379" spans="1:81" ht="24" customHeight="1" x14ac:dyDescent="0.2">
      <c r="A379">
        <v>11733597387</v>
      </c>
      <c r="B379" s="12">
        <v>44008.514872685184</v>
      </c>
      <c r="C379" s="12">
        <v>44008.519895833335</v>
      </c>
      <c r="H379" t="s">
        <v>712</v>
      </c>
      <c r="I379" t="s">
        <v>711</v>
      </c>
      <c r="J379" t="s">
        <v>710</v>
      </c>
      <c r="K379" t="s">
        <v>709</v>
      </c>
      <c r="L379" t="s">
        <v>708</v>
      </c>
      <c r="N379" t="s">
        <v>717</v>
      </c>
      <c r="O379" t="s">
        <v>66</v>
      </c>
      <c r="P379" t="s">
        <v>21</v>
      </c>
      <c r="Q379" t="s">
        <v>702</v>
      </c>
      <c r="R379" t="s">
        <v>307</v>
      </c>
      <c r="S379" t="s">
        <v>732</v>
      </c>
      <c r="T379" t="s">
        <v>728</v>
      </c>
      <c r="U379" t="s">
        <v>38</v>
      </c>
      <c r="V379">
        <v>7.5</v>
      </c>
      <c r="W379" t="s">
        <v>703</v>
      </c>
      <c r="Y379" t="s">
        <v>39</v>
      </c>
      <c r="AA379">
        <v>5</v>
      </c>
      <c r="AB379" t="s">
        <v>702</v>
      </c>
      <c r="AC379" t="s">
        <v>727</v>
      </c>
      <c r="AD379" t="s">
        <v>727</v>
      </c>
      <c r="AE379" t="s">
        <v>727</v>
      </c>
      <c r="AF379" t="s">
        <v>738</v>
      </c>
      <c r="AG379" t="s">
        <v>738</v>
      </c>
      <c r="AH379" t="s">
        <v>699</v>
      </c>
      <c r="AI379" t="s">
        <v>726</v>
      </c>
      <c r="AP379" t="s">
        <v>715</v>
      </c>
      <c r="AQ379" t="s">
        <v>713</v>
      </c>
      <c r="AR379" t="s">
        <v>701</v>
      </c>
      <c r="AS379" t="s">
        <v>701</v>
      </c>
      <c r="AT379" t="s">
        <v>713</v>
      </c>
      <c r="AU379" t="s">
        <v>715</v>
      </c>
      <c r="AV379" t="s">
        <v>713</v>
      </c>
      <c r="AW379" t="s">
        <v>715</v>
      </c>
      <c r="AX379" t="s">
        <v>701</v>
      </c>
      <c r="AY379" t="s">
        <v>701</v>
      </c>
      <c r="AZ379" t="s">
        <v>713</v>
      </c>
      <c r="BA379" t="s">
        <v>715</v>
      </c>
      <c r="BB379" t="s">
        <v>701</v>
      </c>
      <c r="BC379" t="s">
        <v>713</v>
      </c>
      <c r="BD379" t="s">
        <v>908</v>
      </c>
      <c r="BE379" t="s">
        <v>68</v>
      </c>
      <c r="BF379" t="s">
        <v>58</v>
      </c>
      <c r="BG379" t="s">
        <v>59</v>
      </c>
      <c r="BH379" t="s">
        <v>60</v>
      </c>
      <c r="BI379" t="s">
        <v>41</v>
      </c>
      <c r="BJ379" t="s">
        <v>74</v>
      </c>
      <c r="BK379" t="s">
        <v>35</v>
      </c>
      <c r="BL379" t="s">
        <v>43</v>
      </c>
      <c r="BM379" t="s">
        <v>31</v>
      </c>
      <c r="BN379" t="s">
        <v>32</v>
      </c>
      <c r="BO379" t="s">
        <v>70</v>
      </c>
      <c r="BP379" t="s">
        <v>43</v>
      </c>
      <c r="BQ379" t="s">
        <v>71</v>
      </c>
      <c r="BR379" t="s">
        <v>697</v>
      </c>
      <c r="BS379" t="s">
        <v>699</v>
      </c>
      <c r="BT379" t="s">
        <v>697</v>
      </c>
      <c r="BU379" t="s">
        <v>700</v>
      </c>
      <c r="BV379" t="s">
        <v>697</v>
      </c>
      <c r="BW379" t="s">
        <v>700</v>
      </c>
      <c r="BX379" t="s">
        <v>698</v>
      </c>
      <c r="BY379" t="s">
        <v>696</v>
      </c>
      <c r="BZ379" t="s">
        <v>696</v>
      </c>
      <c r="CA379" t="s">
        <v>700</v>
      </c>
      <c r="CB379" t="s">
        <v>697</v>
      </c>
      <c r="CC379" t="s">
        <v>697</v>
      </c>
    </row>
    <row r="380" spans="1:81" ht="24" customHeight="1" x14ac:dyDescent="0.2">
      <c r="A380">
        <v>11733432021</v>
      </c>
      <c r="B380" s="12">
        <v>44008.465520833335</v>
      </c>
      <c r="C380" s="12">
        <v>44008.470057870371</v>
      </c>
      <c r="H380" t="s">
        <v>712</v>
      </c>
      <c r="I380" t="s">
        <v>711</v>
      </c>
      <c r="J380" t="s">
        <v>710</v>
      </c>
      <c r="K380" t="s">
        <v>709</v>
      </c>
      <c r="L380" t="s">
        <v>708</v>
      </c>
      <c r="N380" t="s">
        <v>717</v>
      </c>
      <c r="O380" t="s">
        <v>20</v>
      </c>
      <c r="P380" t="s">
        <v>706</v>
      </c>
      <c r="Q380" t="s">
        <v>817</v>
      </c>
      <c r="R380" t="s">
        <v>308</v>
      </c>
      <c r="S380" t="s">
        <v>732</v>
      </c>
      <c r="T380" t="s">
        <v>731</v>
      </c>
      <c r="U380" t="s">
        <v>702</v>
      </c>
      <c r="V380">
        <v>8</v>
      </c>
      <c r="W380" t="s">
        <v>703</v>
      </c>
      <c r="Y380" t="s">
        <v>39</v>
      </c>
      <c r="AA380">
        <v>2</v>
      </c>
      <c r="AB380" t="s">
        <v>702</v>
      </c>
      <c r="AC380" t="s">
        <v>698</v>
      </c>
      <c r="AD380" t="s">
        <v>698</v>
      </c>
      <c r="AE380" t="s">
        <v>698</v>
      </c>
      <c r="AF380" t="s">
        <v>698</v>
      </c>
      <c r="AG380" t="s">
        <v>698</v>
      </c>
      <c r="AH380" t="s">
        <v>698</v>
      </c>
      <c r="AI380" t="s">
        <v>698</v>
      </c>
      <c r="AP380" t="s">
        <v>715</v>
      </c>
      <c r="AQ380" t="s">
        <v>715</v>
      </c>
      <c r="AR380" t="s">
        <v>714</v>
      </c>
      <c r="AS380" t="s">
        <v>715</v>
      </c>
      <c r="AT380" t="s">
        <v>715</v>
      </c>
      <c r="AU380" t="s">
        <v>714</v>
      </c>
      <c r="AV380" t="s">
        <v>701</v>
      </c>
      <c r="AW380" t="s">
        <v>718</v>
      </c>
      <c r="AX380" t="s">
        <v>714</v>
      </c>
      <c r="AY380" t="s">
        <v>701</v>
      </c>
      <c r="AZ380" t="s">
        <v>713</v>
      </c>
      <c r="BA380" t="s">
        <v>713</v>
      </c>
      <c r="BB380" t="s">
        <v>713</v>
      </c>
      <c r="BC380" t="s">
        <v>701</v>
      </c>
      <c r="BD380" t="s">
        <v>908</v>
      </c>
      <c r="BE380" t="s">
        <v>52</v>
      </c>
      <c r="BF380" t="s">
        <v>58</v>
      </c>
      <c r="BG380" t="s">
        <v>53</v>
      </c>
      <c r="BH380" t="s">
        <v>60</v>
      </c>
      <c r="BI380" t="s">
        <v>35</v>
      </c>
      <c r="BJ380" t="s">
        <v>74</v>
      </c>
      <c r="BK380" t="s">
        <v>29</v>
      </c>
      <c r="BL380" t="s">
        <v>30</v>
      </c>
      <c r="BM380" t="s">
        <v>31</v>
      </c>
      <c r="BN380" t="s">
        <v>43</v>
      </c>
      <c r="BO380" t="s">
        <v>33</v>
      </c>
      <c r="BP380" t="s">
        <v>34</v>
      </c>
      <c r="BQ380" t="s">
        <v>35</v>
      </c>
      <c r="BR380" t="s">
        <v>696</v>
      </c>
      <c r="BS380" t="s">
        <v>700</v>
      </c>
      <c r="BT380" t="s">
        <v>697</v>
      </c>
      <c r="BU380" t="s">
        <v>700</v>
      </c>
      <c r="BV380" t="s">
        <v>700</v>
      </c>
      <c r="BW380" t="s">
        <v>700</v>
      </c>
      <c r="BX380" t="s">
        <v>700</v>
      </c>
      <c r="BY380" t="s">
        <v>697</v>
      </c>
      <c r="BZ380" t="s">
        <v>697</v>
      </c>
      <c r="CA380" t="s">
        <v>700</v>
      </c>
      <c r="CB380" t="s">
        <v>697</v>
      </c>
      <c r="CC380" t="s">
        <v>697</v>
      </c>
    </row>
    <row r="381" spans="1:81" ht="24" customHeight="1" x14ac:dyDescent="0.2">
      <c r="A381">
        <v>11733364010</v>
      </c>
      <c r="B381" s="12">
        <v>44008.444004629629</v>
      </c>
      <c r="C381" s="12">
        <v>44008.466354166667</v>
      </c>
      <c r="H381" t="s">
        <v>712</v>
      </c>
      <c r="I381" t="s">
        <v>711</v>
      </c>
      <c r="J381" t="s">
        <v>710</v>
      </c>
      <c r="K381" t="s">
        <v>709</v>
      </c>
      <c r="L381" t="s">
        <v>708</v>
      </c>
      <c r="N381" t="s">
        <v>717</v>
      </c>
      <c r="O381" t="s">
        <v>66</v>
      </c>
      <c r="P381" t="s">
        <v>706</v>
      </c>
      <c r="Q381" t="s">
        <v>816</v>
      </c>
      <c r="R381" t="s">
        <v>238</v>
      </c>
      <c r="S381" t="s">
        <v>732</v>
      </c>
      <c r="T381" t="s">
        <v>716</v>
      </c>
      <c r="U381" t="s">
        <v>38</v>
      </c>
      <c r="V381">
        <v>6.5</v>
      </c>
      <c r="W381" t="s">
        <v>703</v>
      </c>
      <c r="Y381" t="s">
        <v>51</v>
      </c>
      <c r="AA381">
        <v>4</v>
      </c>
      <c r="AB381" t="s">
        <v>702</v>
      </c>
      <c r="AC381" t="s">
        <v>726</v>
      </c>
      <c r="AD381" t="s">
        <v>726</v>
      </c>
      <c r="AE381" t="s">
        <v>738</v>
      </c>
      <c r="AF381" t="s">
        <v>727</v>
      </c>
      <c r="AG381" t="s">
        <v>698</v>
      </c>
      <c r="AH381" t="s">
        <v>698</v>
      </c>
      <c r="AI381" t="s">
        <v>727</v>
      </c>
      <c r="AP381" t="s">
        <v>718</v>
      </c>
      <c r="AQ381" t="s">
        <v>715</v>
      </c>
      <c r="AR381" t="s">
        <v>715</v>
      </c>
      <c r="AS381" t="s">
        <v>715</v>
      </c>
      <c r="AT381" t="s">
        <v>714</v>
      </c>
      <c r="AU381" t="s">
        <v>716</v>
      </c>
      <c r="AV381" t="s">
        <v>718</v>
      </c>
      <c r="AW381" t="s">
        <v>716</v>
      </c>
      <c r="AX381" t="s">
        <v>714</v>
      </c>
      <c r="AY381" t="s">
        <v>715</v>
      </c>
      <c r="AZ381" t="s">
        <v>701</v>
      </c>
      <c r="BA381" t="s">
        <v>714</v>
      </c>
      <c r="BB381" t="s">
        <v>715</v>
      </c>
      <c r="BC381" t="s">
        <v>701</v>
      </c>
      <c r="BD381" t="s">
        <v>908</v>
      </c>
      <c r="BE381" t="s">
        <v>52</v>
      </c>
      <c r="BF381" t="s">
        <v>25</v>
      </c>
      <c r="BG381" t="s">
        <v>26</v>
      </c>
      <c r="BH381" t="s">
        <v>60</v>
      </c>
      <c r="BI381" t="s">
        <v>35</v>
      </c>
      <c r="BJ381" t="s">
        <v>28</v>
      </c>
      <c r="BK381" t="s">
        <v>29</v>
      </c>
      <c r="BL381" t="s">
        <v>30</v>
      </c>
      <c r="BM381" t="s">
        <v>31</v>
      </c>
      <c r="BN381" t="s">
        <v>32</v>
      </c>
      <c r="BO381" t="s">
        <v>54</v>
      </c>
      <c r="BP381" t="s">
        <v>34</v>
      </c>
      <c r="BQ381" t="s">
        <v>71</v>
      </c>
      <c r="BR381" t="s">
        <v>697</v>
      </c>
      <c r="BS381" t="s">
        <v>697</v>
      </c>
      <c r="BT381" t="s">
        <v>700</v>
      </c>
      <c r="BU381" t="s">
        <v>700</v>
      </c>
      <c r="BV381" t="s">
        <v>699</v>
      </c>
      <c r="BW381" t="s">
        <v>700</v>
      </c>
      <c r="BX381" t="s">
        <v>700</v>
      </c>
      <c r="BY381" t="s">
        <v>697</v>
      </c>
      <c r="BZ381" t="s">
        <v>697</v>
      </c>
      <c r="CA381" t="s">
        <v>965</v>
      </c>
      <c r="CB381" t="s">
        <v>697</v>
      </c>
      <c r="CC381" t="s">
        <v>700</v>
      </c>
    </row>
    <row r="382" spans="1:81" ht="24" customHeight="1" x14ac:dyDescent="0.2">
      <c r="A382">
        <v>11733324588</v>
      </c>
      <c r="B382" s="12">
        <v>44008.430439814816</v>
      </c>
      <c r="C382" s="12">
        <v>44008.431134259263</v>
      </c>
      <c r="H382" t="s">
        <v>712</v>
      </c>
      <c r="I382" t="s">
        <v>711</v>
      </c>
      <c r="J382" t="s">
        <v>710</v>
      </c>
      <c r="K382" t="s">
        <v>709</v>
      </c>
      <c r="L382" t="s">
        <v>708</v>
      </c>
    </row>
    <row r="383" spans="1:81" ht="24" customHeight="1" x14ac:dyDescent="0.2">
      <c r="A383">
        <v>11732336709</v>
      </c>
      <c r="B383" s="12">
        <v>44008.044247685182</v>
      </c>
      <c r="C383" s="12">
        <v>44008.046736111108</v>
      </c>
      <c r="H383" t="s">
        <v>712</v>
      </c>
      <c r="I383" t="s">
        <v>711</v>
      </c>
      <c r="J383" t="s">
        <v>710</v>
      </c>
      <c r="K383" t="s">
        <v>709</v>
      </c>
      <c r="L383" t="s">
        <v>708</v>
      </c>
      <c r="N383" t="s">
        <v>707</v>
      </c>
      <c r="O383" t="s">
        <v>20</v>
      </c>
      <c r="P383" t="s">
        <v>706</v>
      </c>
      <c r="Q383" t="s">
        <v>702</v>
      </c>
      <c r="R383" t="s">
        <v>309</v>
      </c>
      <c r="S383" t="s">
        <v>705</v>
      </c>
      <c r="T383" t="s">
        <v>716</v>
      </c>
      <c r="U383" t="s">
        <v>38</v>
      </c>
      <c r="V383">
        <v>7.5</v>
      </c>
      <c r="W383" t="s">
        <v>703</v>
      </c>
      <c r="Y383" t="s">
        <v>93</v>
      </c>
      <c r="AA383">
        <v>3</v>
      </c>
      <c r="AB383" t="s">
        <v>38</v>
      </c>
      <c r="AC383" t="s">
        <v>726</v>
      </c>
      <c r="AD383" t="s">
        <v>699</v>
      </c>
      <c r="AE383" t="s">
        <v>722</v>
      </c>
      <c r="AF383" t="s">
        <v>698</v>
      </c>
      <c r="AG383" t="s">
        <v>698</v>
      </c>
      <c r="AH383" t="s">
        <v>726</v>
      </c>
      <c r="AI383" t="s">
        <v>726</v>
      </c>
      <c r="AJ383" t="s">
        <v>203</v>
      </c>
      <c r="AL383" t="s">
        <v>743</v>
      </c>
      <c r="AM383">
        <v>12</v>
      </c>
      <c r="AN383">
        <v>3</v>
      </c>
      <c r="AO383" t="s">
        <v>719</v>
      </c>
    </row>
    <row r="384" spans="1:81" ht="24" customHeight="1" x14ac:dyDescent="0.2">
      <c r="A384">
        <v>11732099200</v>
      </c>
      <c r="B384" s="12">
        <v>44007.982245370367</v>
      </c>
      <c r="C384" s="12">
        <v>44007.982835648145</v>
      </c>
      <c r="H384" t="s">
        <v>712</v>
      </c>
      <c r="I384" t="s">
        <v>711</v>
      </c>
      <c r="J384" t="s">
        <v>710</v>
      </c>
      <c r="K384" t="s">
        <v>709</v>
      </c>
      <c r="L384" t="s">
        <v>708</v>
      </c>
    </row>
    <row r="385" spans="1:81" ht="24" customHeight="1" x14ac:dyDescent="0.2">
      <c r="A385">
        <v>11732085645</v>
      </c>
      <c r="B385" s="12">
        <v>44007.978576388887</v>
      </c>
      <c r="C385" s="12">
        <v>44007.98814814815</v>
      </c>
      <c r="H385" t="s">
        <v>712</v>
      </c>
      <c r="I385" t="s">
        <v>711</v>
      </c>
      <c r="J385" t="s">
        <v>710</v>
      </c>
      <c r="K385" t="s">
        <v>709</v>
      </c>
      <c r="L385" t="s">
        <v>708</v>
      </c>
      <c r="N385" t="s">
        <v>717</v>
      </c>
      <c r="O385" t="s">
        <v>55</v>
      </c>
      <c r="P385" t="s">
        <v>310</v>
      </c>
      <c r="Q385" t="s">
        <v>730</v>
      </c>
      <c r="R385" t="s">
        <v>311</v>
      </c>
      <c r="S385" t="s">
        <v>732</v>
      </c>
      <c r="T385" t="s">
        <v>716</v>
      </c>
      <c r="U385" t="s">
        <v>38</v>
      </c>
      <c r="V385">
        <v>7</v>
      </c>
      <c r="W385" t="s">
        <v>703</v>
      </c>
      <c r="Y385" t="s">
        <v>99</v>
      </c>
      <c r="AA385">
        <v>3</v>
      </c>
      <c r="AB385" t="s">
        <v>38</v>
      </c>
      <c r="AC385" t="s">
        <v>722</v>
      </c>
      <c r="AD385" t="s">
        <v>722</v>
      </c>
      <c r="AE385" t="s">
        <v>699</v>
      </c>
      <c r="AF385" t="s">
        <v>726</v>
      </c>
      <c r="AG385" t="s">
        <v>726</v>
      </c>
      <c r="AH385" t="s">
        <v>722</v>
      </c>
      <c r="AI385" t="s">
        <v>721</v>
      </c>
      <c r="AJ385" t="s">
        <v>740</v>
      </c>
      <c r="AK385" t="s">
        <v>312</v>
      </c>
      <c r="AL385" t="s">
        <v>720</v>
      </c>
      <c r="AM385">
        <v>8</v>
      </c>
      <c r="AN385">
        <v>4</v>
      </c>
      <c r="AO385" t="s">
        <v>739</v>
      </c>
      <c r="AP385" t="s">
        <v>701</v>
      </c>
      <c r="AQ385" t="s">
        <v>713</v>
      </c>
      <c r="AR385" t="s">
        <v>715</v>
      </c>
      <c r="AS385" t="s">
        <v>718</v>
      </c>
      <c r="AT385" t="s">
        <v>715</v>
      </c>
      <c r="AU385" t="s">
        <v>718</v>
      </c>
      <c r="AV385" t="s">
        <v>714</v>
      </c>
      <c r="AW385" t="s">
        <v>718</v>
      </c>
      <c r="AX385" t="s">
        <v>715</v>
      </c>
      <c r="AY385" t="s">
        <v>715</v>
      </c>
      <c r="AZ385" t="s">
        <v>715</v>
      </c>
      <c r="BA385" t="s">
        <v>713</v>
      </c>
      <c r="BB385" t="s">
        <v>701</v>
      </c>
      <c r="BC385" t="s">
        <v>701</v>
      </c>
      <c r="BD385" t="s">
        <v>41</v>
      </c>
      <c r="BE385" t="s">
        <v>52</v>
      </c>
      <c r="BF385" t="s">
        <v>25</v>
      </c>
      <c r="BG385" t="s">
        <v>53</v>
      </c>
      <c r="BH385" t="s">
        <v>27</v>
      </c>
      <c r="BI385" t="s">
        <v>35</v>
      </c>
      <c r="BJ385" t="s">
        <v>28</v>
      </c>
      <c r="BK385" t="s">
        <v>35</v>
      </c>
      <c r="BL385" t="s">
        <v>29</v>
      </c>
      <c r="BM385" t="s">
        <v>31</v>
      </c>
      <c r="BN385" t="s">
        <v>46</v>
      </c>
      <c r="BO385" t="s">
        <v>70</v>
      </c>
      <c r="BP385" t="s">
        <v>64</v>
      </c>
      <c r="BQ385" t="s">
        <v>35</v>
      </c>
      <c r="BR385" t="s">
        <v>697</v>
      </c>
      <c r="BS385" t="s">
        <v>700</v>
      </c>
      <c r="BT385" t="s">
        <v>697</v>
      </c>
      <c r="BU385" t="s">
        <v>700</v>
      </c>
      <c r="BV385" t="s">
        <v>699</v>
      </c>
      <c r="BW385" t="s">
        <v>700</v>
      </c>
      <c r="BX385" t="s">
        <v>965</v>
      </c>
      <c r="BY385" t="s">
        <v>965</v>
      </c>
      <c r="BZ385" t="s">
        <v>965</v>
      </c>
      <c r="CA385" t="s">
        <v>697</v>
      </c>
      <c r="CB385" t="s">
        <v>965</v>
      </c>
      <c r="CC385" t="s">
        <v>965</v>
      </c>
    </row>
    <row r="386" spans="1:81" ht="24" customHeight="1" x14ac:dyDescent="0.2">
      <c r="A386">
        <v>11732023134</v>
      </c>
      <c r="B386" s="12">
        <v>44007.962361111109</v>
      </c>
      <c r="C386" s="12">
        <v>44007.979791666665</v>
      </c>
      <c r="H386" t="s">
        <v>712</v>
      </c>
      <c r="I386" t="s">
        <v>711</v>
      </c>
      <c r="J386" t="s">
        <v>710</v>
      </c>
      <c r="K386" t="s">
        <v>709</v>
      </c>
      <c r="L386" t="s">
        <v>708</v>
      </c>
      <c r="N386" t="s">
        <v>707</v>
      </c>
      <c r="O386" t="s">
        <v>66</v>
      </c>
      <c r="P386" t="s">
        <v>706</v>
      </c>
      <c r="R386" t="s">
        <v>313</v>
      </c>
      <c r="S386" t="s">
        <v>753</v>
      </c>
      <c r="T386" t="s">
        <v>741</v>
      </c>
      <c r="U386" t="s">
        <v>38</v>
      </c>
      <c r="V386">
        <v>6.5</v>
      </c>
      <c r="W386" t="s">
        <v>703</v>
      </c>
      <c r="Y386" t="s">
        <v>39</v>
      </c>
      <c r="AA386">
        <v>5</v>
      </c>
      <c r="AB386" t="s">
        <v>38</v>
      </c>
      <c r="AC386" t="s">
        <v>722</v>
      </c>
      <c r="AD386" t="s">
        <v>722</v>
      </c>
      <c r="AE386" t="s">
        <v>726</v>
      </c>
      <c r="AF386" t="s">
        <v>722</v>
      </c>
      <c r="AG386" t="s">
        <v>726</v>
      </c>
      <c r="AH386" t="s">
        <v>722</v>
      </c>
      <c r="AI386" t="s">
        <v>722</v>
      </c>
      <c r="AJ386" t="s">
        <v>106</v>
      </c>
      <c r="AL386" t="s">
        <v>720</v>
      </c>
      <c r="AM386">
        <v>6</v>
      </c>
      <c r="AN386">
        <v>0</v>
      </c>
      <c r="AO386" t="s">
        <v>739</v>
      </c>
      <c r="AP386" t="s">
        <v>701</v>
      </c>
      <c r="AQ386" t="s">
        <v>701</v>
      </c>
      <c r="AR386" t="s">
        <v>701</v>
      </c>
      <c r="AS386" t="s">
        <v>701</v>
      </c>
      <c r="AT386" t="s">
        <v>701</v>
      </c>
      <c r="AU386" t="s">
        <v>715</v>
      </c>
      <c r="AV386" t="s">
        <v>715</v>
      </c>
      <c r="AW386" t="s">
        <v>701</v>
      </c>
      <c r="AX386" t="s">
        <v>701</v>
      </c>
      <c r="AY386" t="s">
        <v>713</v>
      </c>
      <c r="AZ386" t="s">
        <v>713</v>
      </c>
      <c r="BA386" t="s">
        <v>714</v>
      </c>
      <c r="BB386" t="s">
        <v>713</v>
      </c>
      <c r="BC386" t="s">
        <v>701</v>
      </c>
      <c r="BD386" t="s">
        <v>908</v>
      </c>
      <c r="BE386" t="s">
        <v>68</v>
      </c>
      <c r="BF386" t="s">
        <v>43</v>
      </c>
      <c r="BG386" t="s">
        <v>59</v>
      </c>
      <c r="BH386" t="s">
        <v>69</v>
      </c>
      <c r="BI386" t="s">
        <v>41</v>
      </c>
      <c r="BJ386" t="s">
        <v>74</v>
      </c>
      <c r="BK386" t="s">
        <v>43</v>
      </c>
      <c r="BL386" t="s">
        <v>30</v>
      </c>
      <c r="BM386" t="s">
        <v>45</v>
      </c>
      <c r="BN386" t="s">
        <v>46</v>
      </c>
      <c r="BO386" t="s">
        <v>70</v>
      </c>
      <c r="BP386" t="s">
        <v>34</v>
      </c>
      <c r="BQ386" t="s">
        <v>35</v>
      </c>
      <c r="BR386" t="s">
        <v>698</v>
      </c>
      <c r="BS386" t="s">
        <v>700</v>
      </c>
      <c r="BT386" t="s">
        <v>697</v>
      </c>
      <c r="BU386" t="s">
        <v>700</v>
      </c>
      <c r="BV386" t="s">
        <v>696</v>
      </c>
      <c r="BW386" t="s">
        <v>700</v>
      </c>
      <c r="BX386" t="s">
        <v>698</v>
      </c>
      <c r="BY386" t="s">
        <v>698</v>
      </c>
      <c r="BZ386" t="s">
        <v>697</v>
      </c>
      <c r="CA386" t="s">
        <v>700</v>
      </c>
      <c r="CB386" t="s">
        <v>697</v>
      </c>
      <c r="CC386" t="s">
        <v>697</v>
      </c>
    </row>
    <row r="387" spans="1:81" ht="24" customHeight="1" x14ac:dyDescent="0.2">
      <c r="A387">
        <v>11731962699</v>
      </c>
      <c r="B387" s="12">
        <v>44007.949004629627</v>
      </c>
      <c r="C387" s="12">
        <v>44007.955717592595</v>
      </c>
      <c r="H387" t="s">
        <v>712</v>
      </c>
      <c r="I387" t="s">
        <v>711</v>
      </c>
      <c r="J387" t="s">
        <v>710</v>
      </c>
      <c r="K387" t="s">
        <v>709</v>
      </c>
      <c r="L387" t="s">
        <v>708</v>
      </c>
      <c r="N387" t="s">
        <v>717</v>
      </c>
      <c r="O387" t="s">
        <v>20</v>
      </c>
      <c r="P387" t="s">
        <v>21</v>
      </c>
      <c r="R387" t="s">
        <v>247</v>
      </c>
      <c r="S387" t="s">
        <v>705</v>
      </c>
      <c r="T387" t="s">
        <v>716</v>
      </c>
      <c r="U387" t="s">
        <v>38</v>
      </c>
      <c r="V387">
        <v>7</v>
      </c>
      <c r="W387" t="s">
        <v>703</v>
      </c>
      <c r="Y387" t="s">
        <v>39</v>
      </c>
      <c r="AA387">
        <v>3</v>
      </c>
      <c r="AB387" t="s">
        <v>38</v>
      </c>
      <c r="AC387" t="s">
        <v>726</v>
      </c>
      <c r="AD387" t="s">
        <v>721</v>
      </c>
      <c r="AE387" t="s">
        <v>722</v>
      </c>
      <c r="AF387" t="s">
        <v>726</v>
      </c>
      <c r="AG387" t="s">
        <v>699</v>
      </c>
      <c r="AH387" t="s">
        <v>726</v>
      </c>
      <c r="AI387" t="s">
        <v>699</v>
      </c>
      <c r="AJ387" t="s">
        <v>203</v>
      </c>
      <c r="AL387" t="s">
        <v>720</v>
      </c>
      <c r="AM387">
        <v>3.5</v>
      </c>
      <c r="AN387">
        <v>2</v>
      </c>
      <c r="AO387" t="s">
        <v>719</v>
      </c>
      <c r="AP387" t="s">
        <v>713</v>
      </c>
      <c r="AQ387" t="s">
        <v>713</v>
      </c>
      <c r="AR387" t="s">
        <v>701</v>
      </c>
      <c r="AS387" t="s">
        <v>701</v>
      </c>
      <c r="AT387" t="s">
        <v>713</v>
      </c>
      <c r="AU387" t="s">
        <v>701</v>
      </c>
      <c r="AV387" t="s">
        <v>715</v>
      </c>
      <c r="AW387" t="s">
        <v>718</v>
      </c>
      <c r="AX387" t="s">
        <v>718</v>
      </c>
      <c r="AY387" t="s">
        <v>701</v>
      </c>
      <c r="AZ387" t="s">
        <v>715</v>
      </c>
      <c r="BA387" t="s">
        <v>701</v>
      </c>
      <c r="BB387" t="s">
        <v>713</v>
      </c>
      <c r="BC387" t="s">
        <v>713</v>
      </c>
      <c r="BD387" t="s">
        <v>908</v>
      </c>
      <c r="BE387" t="s">
        <v>52</v>
      </c>
      <c r="BF387" t="s">
        <v>58</v>
      </c>
      <c r="BG387" t="s">
        <v>59</v>
      </c>
      <c r="BH387" t="s">
        <v>60</v>
      </c>
      <c r="BI387" t="s">
        <v>41</v>
      </c>
      <c r="BJ387" t="s">
        <v>61</v>
      </c>
      <c r="BK387" t="s">
        <v>43</v>
      </c>
      <c r="BL387" t="s">
        <v>43</v>
      </c>
      <c r="BM387" t="s">
        <v>63</v>
      </c>
      <c r="BN387" t="s">
        <v>46</v>
      </c>
      <c r="BO387" t="s">
        <v>33</v>
      </c>
      <c r="BP387" t="s">
        <v>43</v>
      </c>
      <c r="BQ387" t="s">
        <v>35</v>
      </c>
      <c r="BR387" t="s">
        <v>697</v>
      </c>
      <c r="BS387" t="s">
        <v>698</v>
      </c>
      <c r="BT387" t="s">
        <v>697</v>
      </c>
      <c r="BU387" t="s">
        <v>700</v>
      </c>
      <c r="BV387" t="s">
        <v>697</v>
      </c>
      <c r="BW387" t="s">
        <v>699</v>
      </c>
      <c r="BX387" t="s">
        <v>700</v>
      </c>
      <c r="BY387" t="s">
        <v>696</v>
      </c>
      <c r="BZ387" t="s">
        <v>696</v>
      </c>
      <c r="CA387" t="s">
        <v>965</v>
      </c>
      <c r="CB387" t="s">
        <v>696</v>
      </c>
      <c r="CC387" t="s">
        <v>696</v>
      </c>
    </row>
    <row r="388" spans="1:81" ht="24" customHeight="1" x14ac:dyDescent="0.2">
      <c r="A388">
        <v>11731855876</v>
      </c>
      <c r="B388" s="12">
        <v>44007.925821759258</v>
      </c>
      <c r="C388" s="12">
        <v>44007.932534722226</v>
      </c>
      <c r="H388" t="s">
        <v>712</v>
      </c>
      <c r="I388" t="s">
        <v>711</v>
      </c>
      <c r="J388" t="s">
        <v>710</v>
      </c>
      <c r="K388" t="s">
        <v>709</v>
      </c>
      <c r="L388" t="s">
        <v>708</v>
      </c>
      <c r="N388" t="s">
        <v>717</v>
      </c>
      <c r="O388" t="s">
        <v>159</v>
      </c>
      <c r="P388" t="s">
        <v>706</v>
      </c>
      <c r="Q388" t="s">
        <v>702</v>
      </c>
      <c r="R388" t="s">
        <v>314</v>
      </c>
      <c r="S388" t="s">
        <v>732</v>
      </c>
      <c r="T388" t="s">
        <v>716</v>
      </c>
      <c r="U388" t="s">
        <v>38</v>
      </c>
      <c r="V388">
        <v>5.5</v>
      </c>
      <c r="W388" t="s">
        <v>703</v>
      </c>
      <c r="Y388" t="s">
        <v>39</v>
      </c>
      <c r="AA388">
        <v>2</v>
      </c>
      <c r="AB388" t="s">
        <v>702</v>
      </c>
      <c r="AC388" t="s">
        <v>722</v>
      </c>
      <c r="AD388" t="s">
        <v>738</v>
      </c>
      <c r="AE388" t="s">
        <v>699</v>
      </c>
      <c r="AF388" t="s">
        <v>726</v>
      </c>
      <c r="AG388" t="s">
        <v>727</v>
      </c>
      <c r="AH388" t="s">
        <v>726</v>
      </c>
      <c r="AI388" t="s">
        <v>722</v>
      </c>
      <c r="AP388" t="s">
        <v>701</v>
      </c>
      <c r="AQ388" t="s">
        <v>713</v>
      </c>
      <c r="AR388" t="s">
        <v>713</v>
      </c>
      <c r="AS388" t="s">
        <v>701</v>
      </c>
      <c r="AT388" t="s">
        <v>715</v>
      </c>
      <c r="AU388" t="s">
        <v>701</v>
      </c>
      <c r="AV388" t="s">
        <v>713</v>
      </c>
      <c r="AW388" t="s">
        <v>713</v>
      </c>
      <c r="AX388" t="s">
        <v>713</v>
      </c>
      <c r="AY388" t="s">
        <v>713</v>
      </c>
      <c r="AZ388" t="s">
        <v>713</v>
      </c>
      <c r="BA388" t="s">
        <v>701</v>
      </c>
      <c r="BB388" t="s">
        <v>713</v>
      </c>
      <c r="BC388" t="s">
        <v>713</v>
      </c>
      <c r="BD388" t="s">
        <v>908</v>
      </c>
      <c r="BE388" t="s">
        <v>68</v>
      </c>
      <c r="BF388" t="s">
        <v>58</v>
      </c>
      <c r="BG388" t="s">
        <v>59</v>
      </c>
      <c r="BH388" t="s">
        <v>60</v>
      </c>
      <c r="BI388" t="s">
        <v>41</v>
      </c>
      <c r="BJ388" t="s">
        <v>61</v>
      </c>
      <c r="BK388" t="s">
        <v>43</v>
      </c>
      <c r="BL388" t="s">
        <v>30</v>
      </c>
      <c r="BM388" t="s">
        <v>45</v>
      </c>
      <c r="BN388" t="s">
        <v>46</v>
      </c>
      <c r="BO388" t="s">
        <v>70</v>
      </c>
      <c r="BP388" t="s">
        <v>34</v>
      </c>
      <c r="BQ388" t="s">
        <v>71</v>
      </c>
      <c r="BR388" t="s">
        <v>696</v>
      </c>
      <c r="BS388" t="s">
        <v>700</v>
      </c>
      <c r="BT388" t="s">
        <v>696</v>
      </c>
      <c r="BU388" t="s">
        <v>700</v>
      </c>
      <c r="BV388" t="s">
        <v>697</v>
      </c>
      <c r="BW388" t="s">
        <v>698</v>
      </c>
      <c r="BX388" t="s">
        <v>698</v>
      </c>
      <c r="BY388" t="s">
        <v>696</v>
      </c>
      <c r="BZ388" t="s">
        <v>697</v>
      </c>
      <c r="CA388" t="s">
        <v>700</v>
      </c>
      <c r="CB388" t="s">
        <v>696</v>
      </c>
      <c r="CC388" t="s">
        <v>697</v>
      </c>
    </row>
    <row r="389" spans="1:81" ht="24" customHeight="1" x14ac:dyDescent="0.2">
      <c r="A389">
        <v>11731755542</v>
      </c>
      <c r="B389" s="12">
        <v>44007.905405092592</v>
      </c>
      <c r="C389" s="12">
        <v>44007.911041666666</v>
      </c>
      <c r="H389" t="s">
        <v>712</v>
      </c>
      <c r="I389" t="s">
        <v>711</v>
      </c>
      <c r="J389" t="s">
        <v>710</v>
      </c>
      <c r="K389" t="s">
        <v>709</v>
      </c>
      <c r="L389" t="s">
        <v>708</v>
      </c>
      <c r="N389" t="s">
        <v>707</v>
      </c>
      <c r="O389" t="s">
        <v>72</v>
      </c>
      <c r="P389" t="s">
        <v>21</v>
      </c>
      <c r="Q389" t="s">
        <v>702</v>
      </c>
      <c r="R389" t="s">
        <v>137</v>
      </c>
      <c r="S389" t="s">
        <v>732</v>
      </c>
      <c r="T389" t="s">
        <v>716</v>
      </c>
      <c r="U389" t="s">
        <v>38</v>
      </c>
      <c r="V389">
        <v>7.5</v>
      </c>
      <c r="W389" t="s">
        <v>703</v>
      </c>
      <c r="Y389" t="s">
        <v>78</v>
      </c>
      <c r="AA389">
        <v>2</v>
      </c>
      <c r="AB389" t="s">
        <v>702</v>
      </c>
      <c r="AC389" t="s">
        <v>726</v>
      </c>
      <c r="AD389" t="s">
        <v>721</v>
      </c>
      <c r="AE389" t="s">
        <v>726</v>
      </c>
      <c r="AF389" t="s">
        <v>726</v>
      </c>
      <c r="AG389" t="s">
        <v>721</v>
      </c>
      <c r="AH389" t="s">
        <v>726</v>
      </c>
      <c r="AI389" t="s">
        <v>726</v>
      </c>
      <c r="AP389" t="s">
        <v>713</v>
      </c>
      <c r="AQ389" t="s">
        <v>713</v>
      </c>
      <c r="AR389" t="s">
        <v>713</v>
      </c>
      <c r="AS389" t="s">
        <v>701</v>
      </c>
      <c r="AT389" t="s">
        <v>701</v>
      </c>
      <c r="AU389" t="s">
        <v>701</v>
      </c>
      <c r="AV389" t="s">
        <v>701</v>
      </c>
      <c r="AW389" t="s">
        <v>718</v>
      </c>
      <c r="AX389" t="s">
        <v>701</v>
      </c>
      <c r="AY389" t="s">
        <v>713</v>
      </c>
      <c r="AZ389" t="s">
        <v>713</v>
      </c>
      <c r="BA389" t="s">
        <v>701</v>
      </c>
      <c r="BB389" t="s">
        <v>713</v>
      </c>
      <c r="BC389" t="s">
        <v>713</v>
      </c>
      <c r="BD389" t="s">
        <v>908</v>
      </c>
      <c r="BE389" t="s">
        <v>68</v>
      </c>
      <c r="BF389" t="s">
        <v>43</v>
      </c>
      <c r="BG389" t="s">
        <v>59</v>
      </c>
      <c r="BH389" t="s">
        <v>69</v>
      </c>
      <c r="BI389" t="s">
        <v>41</v>
      </c>
      <c r="BJ389" t="s">
        <v>61</v>
      </c>
      <c r="BK389" t="s">
        <v>43</v>
      </c>
      <c r="BL389" t="s">
        <v>43</v>
      </c>
      <c r="BM389" t="s">
        <v>45</v>
      </c>
      <c r="BN389" t="s">
        <v>80</v>
      </c>
      <c r="BO389" t="s">
        <v>70</v>
      </c>
      <c r="BP389" t="s">
        <v>43</v>
      </c>
      <c r="BQ389" t="s">
        <v>35</v>
      </c>
      <c r="BR389" t="s">
        <v>696</v>
      </c>
      <c r="BS389" t="s">
        <v>700</v>
      </c>
      <c r="BT389" t="s">
        <v>697</v>
      </c>
      <c r="BU389" t="s">
        <v>700</v>
      </c>
      <c r="BV389" t="s">
        <v>697</v>
      </c>
      <c r="BW389" t="s">
        <v>698</v>
      </c>
      <c r="BX389" t="s">
        <v>698</v>
      </c>
      <c r="BY389" t="s">
        <v>697</v>
      </c>
      <c r="BZ389" t="s">
        <v>696</v>
      </c>
      <c r="CA389" t="s">
        <v>698</v>
      </c>
      <c r="CB389" t="s">
        <v>696</v>
      </c>
      <c r="CC389" t="s">
        <v>696</v>
      </c>
    </row>
    <row r="390" spans="1:81" ht="24" customHeight="1" x14ac:dyDescent="0.2">
      <c r="A390">
        <v>11731718736</v>
      </c>
      <c r="B390" s="12">
        <v>44007.898321759261</v>
      </c>
      <c r="C390" s="12">
        <v>44007.906805555554</v>
      </c>
      <c r="H390" t="s">
        <v>712</v>
      </c>
      <c r="I390" t="s">
        <v>711</v>
      </c>
      <c r="J390" t="s">
        <v>710</v>
      </c>
      <c r="K390" t="s">
        <v>709</v>
      </c>
      <c r="L390" t="s">
        <v>708</v>
      </c>
      <c r="N390" t="s">
        <v>717</v>
      </c>
      <c r="O390" t="s">
        <v>66</v>
      </c>
      <c r="P390" t="s">
        <v>706</v>
      </c>
      <c r="Q390" t="s">
        <v>702</v>
      </c>
      <c r="R390" t="s">
        <v>174</v>
      </c>
      <c r="S390" t="s">
        <v>732</v>
      </c>
      <c r="T390" t="s">
        <v>716</v>
      </c>
      <c r="U390" t="s">
        <v>38</v>
      </c>
      <c r="V390">
        <v>8</v>
      </c>
      <c r="W390" t="s">
        <v>703</v>
      </c>
      <c r="Y390" t="s">
        <v>39</v>
      </c>
      <c r="AA390">
        <v>4</v>
      </c>
      <c r="AB390" t="s">
        <v>702</v>
      </c>
      <c r="AC390" t="s">
        <v>726</v>
      </c>
      <c r="AD390" t="s">
        <v>726</v>
      </c>
      <c r="AE390" t="s">
        <v>726</v>
      </c>
      <c r="AF390" t="s">
        <v>699</v>
      </c>
      <c r="AG390" t="s">
        <v>698</v>
      </c>
      <c r="AH390" t="s">
        <v>698</v>
      </c>
      <c r="AI390" t="s">
        <v>738</v>
      </c>
      <c r="AP390" t="s">
        <v>701</v>
      </c>
      <c r="AQ390" t="s">
        <v>701</v>
      </c>
      <c r="AR390" t="s">
        <v>701</v>
      </c>
      <c r="AS390" t="s">
        <v>714</v>
      </c>
      <c r="AT390" t="s">
        <v>714</v>
      </c>
      <c r="AU390" t="s">
        <v>701</v>
      </c>
      <c r="AV390" t="s">
        <v>713</v>
      </c>
      <c r="AW390" t="s">
        <v>718</v>
      </c>
      <c r="AX390" t="s">
        <v>715</v>
      </c>
      <c r="AY390" t="s">
        <v>701</v>
      </c>
      <c r="AZ390" t="s">
        <v>713</v>
      </c>
      <c r="BA390" t="s">
        <v>718</v>
      </c>
      <c r="BB390" t="s">
        <v>701</v>
      </c>
      <c r="BC390" t="s">
        <v>701</v>
      </c>
      <c r="BD390" t="s">
        <v>908</v>
      </c>
      <c r="BE390" t="s">
        <v>68</v>
      </c>
      <c r="BF390" t="s">
        <v>58</v>
      </c>
      <c r="BG390" t="s">
        <v>59</v>
      </c>
      <c r="BH390" t="s">
        <v>60</v>
      </c>
      <c r="BI390" t="s">
        <v>41</v>
      </c>
      <c r="BJ390" t="s">
        <v>74</v>
      </c>
      <c r="BK390" t="s">
        <v>43</v>
      </c>
      <c r="BL390" t="s">
        <v>30</v>
      </c>
      <c r="BM390" t="s">
        <v>31</v>
      </c>
      <c r="BN390" t="s">
        <v>80</v>
      </c>
      <c r="BO390" t="s">
        <v>70</v>
      </c>
      <c r="BP390" t="s">
        <v>64</v>
      </c>
      <c r="BQ390" t="s">
        <v>71</v>
      </c>
      <c r="BR390" t="s">
        <v>697</v>
      </c>
      <c r="BS390" t="s">
        <v>699</v>
      </c>
      <c r="BT390" t="s">
        <v>697</v>
      </c>
      <c r="BU390" t="s">
        <v>699</v>
      </c>
      <c r="BV390" t="s">
        <v>699</v>
      </c>
      <c r="BW390" t="s">
        <v>699</v>
      </c>
      <c r="BX390" t="s">
        <v>700</v>
      </c>
      <c r="BY390" t="s">
        <v>700</v>
      </c>
      <c r="BZ390" t="s">
        <v>696</v>
      </c>
      <c r="CA390" t="s">
        <v>965</v>
      </c>
      <c r="CB390" t="s">
        <v>696</v>
      </c>
      <c r="CC390" t="s">
        <v>697</v>
      </c>
    </row>
    <row r="391" spans="1:81" ht="24" customHeight="1" x14ac:dyDescent="0.2">
      <c r="A391">
        <v>11731669930</v>
      </c>
      <c r="B391" s="12">
        <v>44007.889432870368</v>
      </c>
      <c r="C391" s="12">
        <v>44007.892847222225</v>
      </c>
      <c r="H391" t="s">
        <v>712</v>
      </c>
      <c r="I391" t="s">
        <v>711</v>
      </c>
      <c r="J391" t="s">
        <v>710</v>
      </c>
      <c r="K391" t="s">
        <v>709</v>
      </c>
      <c r="L391" t="s">
        <v>708</v>
      </c>
      <c r="N391" t="s">
        <v>707</v>
      </c>
      <c r="O391" t="s">
        <v>36</v>
      </c>
      <c r="P391" t="s">
        <v>706</v>
      </c>
      <c r="Q391" t="s">
        <v>702</v>
      </c>
      <c r="R391" t="s">
        <v>92</v>
      </c>
      <c r="S391" t="s">
        <v>732</v>
      </c>
      <c r="T391" t="s">
        <v>716</v>
      </c>
      <c r="U391" t="s">
        <v>702</v>
      </c>
      <c r="V391">
        <v>9</v>
      </c>
      <c r="W391" t="s">
        <v>703</v>
      </c>
      <c r="Y391" t="s">
        <v>78</v>
      </c>
      <c r="AA391">
        <v>2</v>
      </c>
      <c r="AB391" t="s">
        <v>38</v>
      </c>
      <c r="AC391" t="s">
        <v>722</v>
      </c>
      <c r="AD391" t="s">
        <v>721</v>
      </c>
      <c r="AE391" t="s">
        <v>721</v>
      </c>
      <c r="AF391" t="s">
        <v>721</v>
      </c>
      <c r="AG391" t="s">
        <v>721</v>
      </c>
      <c r="AH391" t="s">
        <v>721</v>
      </c>
      <c r="AI391" t="s">
        <v>721</v>
      </c>
      <c r="AJ391" t="s">
        <v>79</v>
      </c>
      <c r="AL391" t="s">
        <v>743</v>
      </c>
      <c r="AM391">
        <v>8</v>
      </c>
      <c r="AN391">
        <v>2</v>
      </c>
      <c r="AO391" t="s">
        <v>719</v>
      </c>
      <c r="AP391" t="s">
        <v>701</v>
      </c>
      <c r="AQ391" t="s">
        <v>701</v>
      </c>
      <c r="AR391" t="s">
        <v>701</v>
      </c>
      <c r="AS391" t="s">
        <v>701</v>
      </c>
      <c r="AT391" t="s">
        <v>716</v>
      </c>
      <c r="AU391" t="s">
        <v>714</v>
      </c>
      <c r="AV391" t="s">
        <v>715</v>
      </c>
      <c r="AW391" t="s">
        <v>715</v>
      </c>
      <c r="AX391" t="s">
        <v>701</v>
      </c>
      <c r="AY391" t="s">
        <v>701</v>
      </c>
      <c r="AZ391" t="s">
        <v>701</v>
      </c>
      <c r="BA391" t="s">
        <v>701</v>
      </c>
      <c r="BB391" t="s">
        <v>701</v>
      </c>
      <c r="BC391" t="s">
        <v>701</v>
      </c>
      <c r="BD391" t="s">
        <v>908</v>
      </c>
      <c r="BE391" t="s">
        <v>24</v>
      </c>
      <c r="BF391" t="s">
        <v>58</v>
      </c>
      <c r="BG391" t="s">
        <v>59</v>
      </c>
      <c r="BH391" t="s">
        <v>60</v>
      </c>
      <c r="BI391" t="s">
        <v>41</v>
      </c>
      <c r="BJ391" t="s">
        <v>74</v>
      </c>
      <c r="BK391" t="s">
        <v>35</v>
      </c>
      <c r="BL391" t="s">
        <v>30</v>
      </c>
      <c r="BM391" t="s">
        <v>45</v>
      </c>
      <c r="BN391" t="s">
        <v>32</v>
      </c>
      <c r="BO391" t="s">
        <v>33</v>
      </c>
      <c r="BP391" t="s">
        <v>64</v>
      </c>
      <c r="BQ391" t="s">
        <v>35</v>
      </c>
      <c r="BR391" t="s">
        <v>697</v>
      </c>
      <c r="BS391" t="s">
        <v>699</v>
      </c>
      <c r="BT391" t="s">
        <v>699</v>
      </c>
      <c r="BU391" t="s">
        <v>699</v>
      </c>
      <c r="BV391" t="s">
        <v>699</v>
      </c>
      <c r="BW391" t="s">
        <v>699</v>
      </c>
      <c r="BX391" t="s">
        <v>700</v>
      </c>
      <c r="BY391" t="s">
        <v>697</v>
      </c>
      <c r="BZ391" t="s">
        <v>697</v>
      </c>
      <c r="CA391" t="s">
        <v>700</v>
      </c>
      <c r="CB391" t="s">
        <v>697</v>
      </c>
      <c r="CC391" t="s">
        <v>697</v>
      </c>
    </row>
    <row r="392" spans="1:81" ht="24" customHeight="1" x14ac:dyDescent="0.2">
      <c r="A392">
        <v>11731486062</v>
      </c>
      <c r="B392" s="12">
        <v>44007.853750000002</v>
      </c>
      <c r="C392" s="12">
        <v>44007.859097222223</v>
      </c>
      <c r="H392" t="s">
        <v>712</v>
      </c>
      <c r="I392" t="s">
        <v>711</v>
      </c>
      <c r="J392" t="s">
        <v>710</v>
      </c>
      <c r="K392" t="s">
        <v>709</v>
      </c>
      <c r="L392" t="s">
        <v>708</v>
      </c>
      <c r="N392" t="s">
        <v>707</v>
      </c>
      <c r="O392" t="s">
        <v>66</v>
      </c>
      <c r="P392" t="s">
        <v>706</v>
      </c>
      <c r="Q392" t="s">
        <v>702</v>
      </c>
      <c r="R392" t="s">
        <v>315</v>
      </c>
      <c r="S392" t="s">
        <v>753</v>
      </c>
      <c r="T392" t="s">
        <v>716</v>
      </c>
      <c r="U392" t="s">
        <v>38</v>
      </c>
      <c r="V392">
        <v>6</v>
      </c>
      <c r="W392" t="s">
        <v>703</v>
      </c>
      <c r="Y392" t="s">
        <v>39</v>
      </c>
      <c r="AA392">
        <v>2</v>
      </c>
      <c r="AB392" t="s">
        <v>702</v>
      </c>
      <c r="AC392" t="s">
        <v>726</v>
      </c>
      <c r="AD392" t="s">
        <v>726</v>
      </c>
      <c r="AE392" t="s">
        <v>699</v>
      </c>
      <c r="AF392" t="s">
        <v>722</v>
      </c>
      <c r="AG392" t="s">
        <v>726</v>
      </c>
      <c r="AH392" t="s">
        <v>722</v>
      </c>
      <c r="AI392" t="s">
        <v>722</v>
      </c>
      <c r="AP392" t="s">
        <v>714</v>
      </c>
      <c r="AQ392" t="s">
        <v>701</v>
      </c>
      <c r="AR392" t="s">
        <v>715</v>
      </c>
      <c r="AS392" t="s">
        <v>715</v>
      </c>
      <c r="AT392" t="s">
        <v>718</v>
      </c>
      <c r="AU392" t="s">
        <v>715</v>
      </c>
      <c r="AV392" t="s">
        <v>715</v>
      </c>
      <c r="AW392" t="s">
        <v>714</v>
      </c>
      <c r="AX392" t="s">
        <v>715</v>
      </c>
      <c r="AY392" t="s">
        <v>715</v>
      </c>
      <c r="AZ392" t="s">
        <v>715</v>
      </c>
      <c r="BA392" t="s">
        <v>715</v>
      </c>
      <c r="BB392" t="s">
        <v>715</v>
      </c>
      <c r="BC392" t="s">
        <v>714</v>
      </c>
      <c r="BD392" t="s">
        <v>23</v>
      </c>
      <c r="BE392" t="s">
        <v>52</v>
      </c>
      <c r="BF392" t="s">
        <v>25</v>
      </c>
      <c r="BG392" t="s">
        <v>53</v>
      </c>
      <c r="BH392" t="s">
        <v>23</v>
      </c>
      <c r="BI392" t="s">
        <v>28</v>
      </c>
      <c r="BJ392" t="s">
        <v>28</v>
      </c>
      <c r="BK392" t="s">
        <v>43</v>
      </c>
      <c r="BL392" t="s">
        <v>30</v>
      </c>
      <c r="BM392" t="s">
        <v>31</v>
      </c>
      <c r="BN392" t="s">
        <v>46</v>
      </c>
      <c r="BO392" t="s">
        <v>54</v>
      </c>
      <c r="BP392" t="s">
        <v>34</v>
      </c>
      <c r="BQ392" t="s">
        <v>28</v>
      </c>
      <c r="BR392" t="s">
        <v>697</v>
      </c>
      <c r="BS392" t="s">
        <v>697</v>
      </c>
      <c r="BT392" t="s">
        <v>697</v>
      </c>
      <c r="BU392" t="s">
        <v>699</v>
      </c>
      <c r="BV392" t="s">
        <v>697</v>
      </c>
      <c r="BW392" t="s">
        <v>700</v>
      </c>
      <c r="BX392" t="s">
        <v>965</v>
      </c>
      <c r="BY392" t="s">
        <v>697</v>
      </c>
      <c r="BZ392" t="s">
        <v>700</v>
      </c>
      <c r="CA392" t="s">
        <v>965</v>
      </c>
      <c r="CB392" t="s">
        <v>700</v>
      </c>
      <c r="CC392" t="s">
        <v>700</v>
      </c>
    </row>
    <row r="393" spans="1:81" ht="24" customHeight="1" x14ac:dyDescent="0.2">
      <c r="A393">
        <v>11731424524</v>
      </c>
      <c r="B393" s="12">
        <v>44007.842256944445</v>
      </c>
      <c r="C393" s="12">
        <v>44007.848287037035</v>
      </c>
      <c r="H393" t="s">
        <v>712</v>
      </c>
      <c r="N393" t="s">
        <v>707</v>
      </c>
      <c r="O393" t="s">
        <v>36</v>
      </c>
      <c r="P393" t="s">
        <v>706</v>
      </c>
      <c r="Q393" t="s">
        <v>815</v>
      </c>
      <c r="R393" t="s">
        <v>92</v>
      </c>
      <c r="S393" t="s">
        <v>732</v>
      </c>
      <c r="T393" t="s">
        <v>741</v>
      </c>
      <c r="U393" t="s">
        <v>702</v>
      </c>
      <c r="V393">
        <v>9</v>
      </c>
      <c r="W393" t="s">
        <v>703</v>
      </c>
      <c r="Y393" t="s">
        <v>51</v>
      </c>
      <c r="AA393">
        <v>1</v>
      </c>
      <c r="AB393" t="s">
        <v>702</v>
      </c>
      <c r="AC393" t="s">
        <v>726</v>
      </c>
      <c r="AD393" t="s">
        <v>726</v>
      </c>
      <c r="AE393" t="s">
        <v>726</v>
      </c>
      <c r="AF393" t="s">
        <v>722</v>
      </c>
      <c r="AG393" t="s">
        <v>738</v>
      </c>
      <c r="AH393" t="s">
        <v>727</v>
      </c>
      <c r="AI393" t="s">
        <v>722</v>
      </c>
      <c r="AP393" t="s">
        <v>714</v>
      </c>
      <c r="AQ393" t="s">
        <v>715</v>
      </c>
      <c r="AR393" t="s">
        <v>714</v>
      </c>
      <c r="AS393" t="s">
        <v>713</v>
      </c>
      <c r="AT393" t="s">
        <v>714</v>
      </c>
      <c r="AU393" t="s">
        <v>718</v>
      </c>
      <c r="AV393" t="s">
        <v>714</v>
      </c>
      <c r="AW393" t="s">
        <v>718</v>
      </c>
      <c r="AX393" t="s">
        <v>718</v>
      </c>
      <c r="AY393" t="s">
        <v>715</v>
      </c>
      <c r="AZ393" t="s">
        <v>718</v>
      </c>
      <c r="BA393" t="s">
        <v>714</v>
      </c>
      <c r="BB393" t="s">
        <v>714</v>
      </c>
      <c r="BC393" t="s">
        <v>714</v>
      </c>
      <c r="BD393" t="s">
        <v>23</v>
      </c>
      <c r="BE393" t="s">
        <v>52</v>
      </c>
      <c r="BF393" t="s">
        <v>42</v>
      </c>
      <c r="BG393" t="s">
        <v>53</v>
      </c>
      <c r="BH393" t="s">
        <v>23</v>
      </c>
      <c r="BI393" t="s">
        <v>35</v>
      </c>
      <c r="BJ393" t="s">
        <v>28</v>
      </c>
      <c r="BK393" t="s">
        <v>35</v>
      </c>
      <c r="BL393" t="s">
        <v>30</v>
      </c>
      <c r="BM393" t="s">
        <v>31</v>
      </c>
      <c r="BN393" t="s">
        <v>80</v>
      </c>
      <c r="BO393" t="s">
        <v>54</v>
      </c>
      <c r="BP393" t="s">
        <v>64</v>
      </c>
      <c r="BQ393" t="s">
        <v>28</v>
      </c>
      <c r="BR393" t="s">
        <v>697</v>
      </c>
      <c r="BS393" t="s">
        <v>699</v>
      </c>
      <c r="BT393" t="s">
        <v>699</v>
      </c>
      <c r="BU393" t="s">
        <v>700</v>
      </c>
      <c r="BV393" t="s">
        <v>699</v>
      </c>
      <c r="BW393" t="s">
        <v>700</v>
      </c>
      <c r="BX393" t="s">
        <v>697</v>
      </c>
      <c r="BY393" t="s">
        <v>965</v>
      </c>
      <c r="BZ393" t="s">
        <v>965</v>
      </c>
      <c r="CA393" t="s">
        <v>696</v>
      </c>
      <c r="CB393" t="s">
        <v>697</v>
      </c>
      <c r="CC393" t="s">
        <v>697</v>
      </c>
    </row>
    <row r="394" spans="1:81" ht="24" customHeight="1" x14ac:dyDescent="0.2">
      <c r="A394">
        <v>11731338849</v>
      </c>
      <c r="B394" s="12">
        <v>44007.825613425928</v>
      </c>
      <c r="C394" s="12">
        <v>44007.826550925929</v>
      </c>
      <c r="H394" t="s">
        <v>712</v>
      </c>
      <c r="I394" t="s">
        <v>711</v>
      </c>
      <c r="J394" t="s">
        <v>710</v>
      </c>
      <c r="K394" t="s">
        <v>709</v>
      </c>
      <c r="L394" t="s">
        <v>708</v>
      </c>
    </row>
    <row r="395" spans="1:81" ht="24" customHeight="1" x14ac:dyDescent="0.2">
      <c r="A395">
        <v>11731315628</v>
      </c>
      <c r="B395" s="12">
        <v>44007.820671296293</v>
      </c>
      <c r="C395" s="12">
        <v>44007.824490740742</v>
      </c>
      <c r="H395" t="s">
        <v>712</v>
      </c>
      <c r="I395" t="s">
        <v>711</v>
      </c>
      <c r="J395" t="s">
        <v>710</v>
      </c>
      <c r="K395" t="s">
        <v>709</v>
      </c>
      <c r="L395" t="s">
        <v>708</v>
      </c>
      <c r="N395" t="s">
        <v>707</v>
      </c>
      <c r="O395" t="s">
        <v>20</v>
      </c>
      <c r="P395" t="s">
        <v>706</v>
      </c>
      <c r="Q395" t="s">
        <v>752</v>
      </c>
      <c r="R395" t="s">
        <v>316</v>
      </c>
      <c r="S395" t="s">
        <v>705</v>
      </c>
      <c r="T395" t="s">
        <v>716</v>
      </c>
      <c r="U395" t="s">
        <v>38</v>
      </c>
      <c r="V395">
        <v>6</v>
      </c>
      <c r="W395" t="s">
        <v>703</v>
      </c>
      <c r="Y395" t="s">
        <v>22</v>
      </c>
      <c r="AA395">
        <v>1</v>
      </c>
      <c r="AB395" t="s">
        <v>702</v>
      </c>
      <c r="AC395" t="s">
        <v>722</v>
      </c>
      <c r="AD395" t="s">
        <v>721</v>
      </c>
      <c r="AE395" t="s">
        <v>726</v>
      </c>
      <c r="AF395" t="s">
        <v>721</v>
      </c>
      <c r="AG395" t="s">
        <v>721</v>
      </c>
      <c r="AH395" t="s">
        <v>721</v>
      </c>
      <c r="AI395" t="s">
        <v>721</v>
      </c>
    </row>
    <row r="396" spans="1:81" ht="24" customHeight="1" x14ac:dyDescent="0.2">
      <c r="A396">
        <v>11731294420</v>
      </c>
      <c r="B396" s="12">
        <v>44007.817210648151</v>
      </c>
      <c r="C396" s="12">
        <v>44007.821446759262</v>
      </c>
      <c r="H396" t="s">
        <v>712</v>
      </c>
      <c r="I396" t="s">
        <v>711</v>
      </c>
      <c r="J396" t="s">
        <v>710</v>
      </c>
      <c r="K396" t="s">
        <v>709</v>
      </c>
      <c r="L396" t="s">
        <v>708</v>
      </c>
      <c r="N396" t="s">
        <v>717</v>
      </c>
      <c r="O396" t="s">
        <v>66</v>
      </c>
      <c r="P396" t="s">
        <v>706</v>
      </c>
      <c r="Q396" t="s">
        <v>702</v>
      </c>
      <c r="R396" t="s">
        <v>317</v>
      </c>
      <c r="S396" t="s">
        <v>732</v>
      </c>
      <c r="T396" t="s">
        <v>728</v>
      </c>
      <c r="U396" t="s">
        <v>38</v>
      </c>
      <c r="V396">
        <v>8</v>
      </c>
      <c r="W396" t="s">
        <v>703</v>
      </c>
      <c r="Y396" t="s">
        <v>39</v>
      </c>
      <c r="AA396">
        <v>2</v>
      </c>
      <c r="AB396" t="s">
        <v>702</v>
      </c>
      <c r="AC396" t="s">
        <v>726</v>
      </c>
      <c r="AD396" t="s">
        <v>722</v>
      </c>
      <c r="AE396" t="s">
        <v>726</v>
      </c>
      <c r="AF396" t="s">
        <v>699</v>
      </c>
      <c r="AG396" t="s">
        <v>699</v>
      </c>
      <c r="AH396" t="s">
        <v>722</v>
      </c>
      <c r="AI396" t="s">
        <v>726</v>
      </c>
      <c r="AP396" t="s">
        <v>701</v>
      </c>
      <c r="AQ396" t="s">
        <v>701</v>
      </c>
      <c r="AR396" t="s">
        <v>701</v>
      </c>
      <c r="AS396" t="s">
        <v>701</v>
      </c>
      <c r="AT396" t="s">
        <v>701</v>
      </c>
      <c r="AU396" t="s">
        <v>701</v>
      </c>
      <c r="AV396" t="s">
        <v>715</v>
      </c>
      <c r="AW396" t="s">
        <v>701</v>
      </c>
      <c r="AX396" t="s">
        <v>701</v>
      </c>
      <c r="AY396" t="s">
        <v>701</v>
      </c>
      <c r="AZ396" t="s">
        <v>701</v>
      </c>
      <c r="BA396" t="s">
        <v>701</v>
      </c>
      <c r="BB396" t="s">
        <v>701</v>
      </c>
      <c r="BC396" t="s">
        <v>701</v>
      </c>
      <c r="BD396" t="s">
        <v>908</v>
      </c>
      <c r="BE396" t="s">
        <v>68</v>
      </c>
      <c r="BF396" t="s">
        <v>43</v>
      </c>
      <c r="BG396" t="s">
        <v>59</v>
      </c>
      <c r="BH396" t="s">
        <v>60</v>
      </c>
      <c r="BI396" t="s">
        <v>41</v>
      </c>
      <c r="BJ396" t="s">
        <v>74</v>
      </c>
      <c r="BK396" t="s">
        <v>43</v>
      </c>
      <c r="BL396" t="s">
        <v>30</v>
      </c>
      <c r="BM396" t="s">
        <v>45</v>
      </c>
      <c r="BN396" t="s">
        <v>32</v>
      </c>
      <c r="BO396" t="s">
        <v>70</v>
      </c>
      <c r="BP396" t="s">
        <v>34</v>
      </c>
      <c r="BQ396" t="s">
        <v>35</v>
      </c>
      <c r="BR396" t="s">
        <v>697</v>
      </c>
      <c r="BS396" t="s">
        <v>700</v>
      </c>
      <c r="BT396" t="s">
        <v>697</v>
      </c>
      <c r="BU396" t="s">
        <v>700</v>
      </c>
      <c r="BV396" t="s">
        <v>699</v>
      </c>
      <c r="BW396" t="s">
        <v>700</v>
      </c>
      <c r="BX396" t="s">
        <v>700</v>
      </c>
      <c r="BY396" t="s">
        <v>697</v>
      </c>
      <c r="BZ396" t="s">
        <v>697</v>
      </c>
      <c r="CA396" t="s">
        <v>700</v>
      </c>
      <c r="CB396" t="s">
        <v>697</v>
      </c>
      <c r="CC396" t="s">
        <v>697</v>
      </c>
    </row>
    <row r="397" spans="1:81" ht="24" customHeight="1" x14ac:dyDescent="0.2">
      <c r="A397">
        <v>11731265266</v>
      </c>
      <c r="B397" s="12">
        <v>44007.811296296299</v>
      </c>
      <c r="C397" s="12">
        <v>44007.813078703701</v>
      </c>
      <c r="H397" t="s">
        <v>712</v>
      </c>
      <c r="I397" t="s">
        <v>711</v>
      </c>
      <c r="J397" t="s">
        <v>710</v>
      </c>
      <c r="K397" t="s">
        <v>709</v>
      </c>
      <c r="L397" t="s">
        <v>708</v>
      </c>
      <c r="N397" t="s">
        <v>707</v>
      </c>
      <c r="O397" t="s">
        <v>66</v>
      </c>
      <c r="P397" t="s">
        <v>21</v>
      </c>
      <c r="Q397" t="s">
        <v>702</v>
      </c>
      <c r="R397" t="s">
        <v>103</v>
      </c>
      <c r="S397" t="s">
        <v>732</v>
      </c>
      <c r="T397" t="s">
        <v>741</v>
      </c>
      <c r="U397" t="s">
        <v>702</v>
      </c>
      <c r="V397">
        <v>6</v>
      </c>
      <c r="W397" t="s">
        <v>703</v>
      </c>
      <c r="Y397" t="s">
        <v>51</v>
      </c>
      <c r="AA397">
        <v>5</v>
      </c>
      <c r="AB397" t="s">
        <v>702</v>
      </c>
      <c r="AC397" t="s">
        <v>698</v>
      </c>
      <c r="AD397" t="s">
        <v>738</v>
      </c>
      <c r="AE397" t="s">
        <v>698</v>
      </c>
      <c r="AF397" t="s">
        <v>698</v>
      </c>
      <c r="AG397" t="s">
        <v>698</v>
      </c>
      <c r="AH397" t="s">
        <v>698</v>
      </c>
      <c r="AI397" t="s">
        <v>698</v>
      </c>
    </row>
    <row r="398" spans="1:81" ht="24" customHeight="1" x14ac:dyDescent="0.2">
      <c r="A398">
        <v>11731252759</v>
      </c>
      <c r="B398" s="12">
        <v>44007.808530092596</v>
      </c>
      <c r="C398" s="12">
        <v>44007.81454861111</v>
      </c>
      <c r="H398" t="s">
        <v>712</v>
      </c>
      <c r="I398" t="s">
        <v>711</v>
      </c>
      <c r="J398" t="s">
        <v>710</v>
      </c>
      <c r="K398" t="s">
        <v>709</v>
      </c>
      <c r="L398" t="s">
        <v>708</v>
      </c>
      <c r="N398" t="s">
        <v>707</v>
      </c>
      <c r="O398" t="s">
        <v>20</v>
      </c>
      <c r="P398" t="s">
        <v>706</v>
      </c>
      <c r="Q398" t="s">
        <v>768</v>
      </c>
      <c r="R398" t="s">
        <v>318</v>
      </c>
      <c r="S398" t="s">
        <v>705</v>
      </c>
      <c r="T398" t="s">
        <v>704</v>
      </c>
      <c r="U398" t="s">
        <v>38</v>
      </c>
      <c r="V398">
        <v>7</v>
      </c>
      <c r="W398" t="s">
        <v>703</v>
      </c>
      <c r="Y398" t="s">
        <v>99</v>
      </c>
      <c r="AA398" t="s">
        <v>115</v>
      </c>
      <c r="AB398" t="s">
        <v>38</v>
      </c>
      <c r="AC398" t="s">
        <v>721</v>
      </c>
      <c r="AD398" t="s">
        <v>721</v>
      </c>
      <c r="AE398" t="s">
        <v>699</v>
      </c>
      <c r="AF398" t="s">
        <v>726</v>
      </c>
      <c r="AG398" t="s">
        <v>726</v>
      </c>
      <c r="AH398" t="s">
        <v>721</v>
      </c>
      <c r="AI398" t="s">
        <v>721</v>
      </c>
      <c r="AJ398" t="s">
        <v>203</v>
      </c>
      <c r="AL398" t="s">
        <v>720</v>
      </c>
      <c r="AM398">
        <v>4</v>
      </c>
      <c r="AN398">
        <v>1.5</v>
      </c>
      <c r="AO398" t="s">
        <v>719</v>
      </c>
      <c r="AP398" t="s">
        <v>715</v>
      </c>
      <c r="AQ398" t="s">
        <v>701</v>
      </c>
      <c r="AR398" t="s">
        <v>714</v>
      </c>
      <c r="AS398" t="s">
        <v>715</v>
      </c>
      <c r="AT398" t="s">
        <v>701</v>
      </c>
      <c r="AU398" t="s">
        <v>715</v>
      </c>
      <c r="AV398" t="s">
        <v>701</v>
      </c>
      <c r="AW398" t="s">
        <v>718</v>
      </c>
      <c r="AX398" t="s">
        <v>701</v>
      </c>
      <c r="AY398" t="s">
        <v>715</v>
      </c>
      <c r="AZ398" t="s">
        <v>715</v>
      </c>
      <c r="BA398" t="s">
        <v>715</v>
      </c>
      <c r="BB398" t="s">
        <v>715</v>
      </c>
      <c r="BC398" t="s">
        <v>715</v>
      </c>
      <c r="BD398" t="s">
        <v>908</v>
      </c>
      <c r="BE398" t="s">
        <v>52</v>
      </c>
      <c r="BF398" t="s">
        <v>58</v>
      </c>
      <c r="BG398" t="s">
        <v>59</v>
      </c>
      <c r="BH398" t="s">
        <v>23</v>
      </c>
      <c r="BI398" t="s">
        <v>35</v>
      </c>
      <c r="BJ398" t="s">
        <v>74</v>
      </c>
      <c r="BK398" t="s">
        <v>29</v>
      </c>
      <c r="BL398" t="s">
        <v>43</v>
      </c>
      <c r="BM398" t="s">
        <v>31</v>
      </c>
      <c r="BN398" t="s">
        <v>32</v>
      </c>
      <c r="BO398" t="s">
        <v>33</v>
      </c>
      <c r="BP398" t="s">
        <v>34</v>
      </c>
      <c r="BQ398" t="s">
        <v>35</v>
      </c>
      <c r="BR398" t="s">
        <v>697</v>
      </c>
      <c r="BS398" t="s">
        <v>700</v>
      </c>
      <c r="BT398" t="s">
        <v>697</v>
      </c>
      <c r="BU398" t="s">
        <v>700</v>
      </c>
      <c r="BV398" t="s">
        <v>697</v>
      </c>
      <c r="BW398" t="s">
        <v>700</v>
      </c>
      <c r="BX398" t="s">
        <v>700</v>
      </c>
      <c r="BY398" t="s">
        <v>697</v>
      </c>
      <c r="BZ398" t="s">
        <v>697</v>
      </c>
      <c r="CA398" t="s">
        <v>700</v>
      </c>
      <c r="CB398" t="s">
        <v>697</v>
      </c>
      <c r="CC398" t="s">
        <v>697</v>
      </c>
    </row>
    <row r="399" spans="1:81" ht="24" customHeight="1" x14ac:dyDescent="0.2">
      <c r="A399">
        <v>11731132037</v>
      </c>
      <c r="B399" s="12">
        <v>44007.786874999998</v>
      </c>
      <c r="C399" s="12">
        <v>44007.787164351852</v>
      </c>
      <c r="H399" t="s">
        <v>712</v>
      </c>
      <c r="I399" t="s">
        <v>711</v>
      </c>
      <c r="J399" t="s">
        <v>710</v>
      </c>
      <c r="K399" t="s">
        <v>709</v>
      </c>
      <c r="L399" t="s">
        <v>708</v>
      </c>
    </row>
    <row r="400" spans="1:81" ht="24" customHeight="1" x14ac:dyDescent="0.2">
      <c r="A400">
        <v>11731119071</v>
      </c>
      <c r="B400" s="12">
        <v>44007.783796296295</v>
      </c>
      <c r="C400" s="12">
        <v>44007.790879629632</v>
      </c>
      <c r="H400" t="s">
        <v>712</v>
      </c>
      <c r="I400" t="s">
        <v>711</v>
      </c>
      <c r="J400" t="s">
        <v>710</v>
      </c>
      <c r="K400" t="s">
        <v>709</v>
      </c>
      <c r="L400" t="s">
        <v>708</v>
      </c>
      <c r="N400" t="s">
        <v>717</v>
      </c>
      <c r="O400" t="s">
        <v>20</v>
      </c>
      <c r="P400" t="s">
        <v>706</v>
      </c>
      <c r="Q400" t="s">
        <v>730</v>
      </c>
      <c r="R400" t="s">
        <v>319</v>
      </c>
      <c r="S400" t="s">
        <v>732</v>
      </c>
      <c r="T400" t="s">
        <v>728</v>
      </c>
      <c r="U400" t="s">
        <v>702</v>
      </c>
      <c r="V400">
        <v>7.5</v>
      </c>
      <c r="W400" t="s">
        <v>703</v>
      </c>
      <c r="Y400" t="s">
        <v>39</v>
      </c>
      <c r="AA400">
        <v>2</v>
      </c>
      <c r="AB400" t="s">
        <v>702</v>
      </c>
      <c r="AC400" t="s">
        <v>698</v>
      </c>
      <c r="AD400" t="s">
        <v>738</v>
      </c>
      <c r="AE400" t="s">
        <v>738</v>
      </c>
      <c r="AF400" t="s">
        <v>698</v>
      </c>
      <c r="AG400" t="s">
        <v>698</v>
      </c>
      <c r="AH400" t="s">
        <v>738</v>
      </c>
      <c r="AI400" t="s">
        <v>698</v>
      </c>
      <c r="AP400" t="s">
        <v>701</v>
      </c>
      <c r="AQ400" t="s">
        <v>715</v>
      </c>
      <c r="AR400" t="s">
        <v>715</v>
      </c>
      <c r="AS400" t="s">
        <v>701</v>
      </c>
      <c r="AT400" t="s">
        <v>715</v>
      </c>
      <c r="AU400" t="s">
        <v>714</v>
      </c>
      <c r="AV400" t="s">
        <v>718</v>
      </c>
      <c r="AW400" t="s">
        <v>718</v>
      </c>
      <c r="AX400" t="s">
        <v>715</v>
      </c>
      <c r="AY400" t="s">
        <v>715</v>
      </c>
      <c r="AZ400" t="s">
        <v>701</v>
      </c>
      <c r="BA400" t="s">
        <v>701</v>
      </c>
      <c r="BB400" t="s">
        <v>715</v>
      </c>
      <c r="BC400" t="s">
        <v>701</v>
      </c>
      <c r="BD400" t="s">
        <v>908</v>
      </c>
      <c r="BE400" t="s">
        <v>24</v>
      </c>
      <c r="BF400" t="s">
        <v>25</v>
      </c>
      <c r="BG400" t="s">
        <v>59</v>
      </c>
      <c r="BH400" t="s">
        <v>23</v>
      </c>
      <c r="BI400" t="s">
        <v>41</v>
      </c>
      <c r="BJ400" t="s">
        <v>61</v>
      </c>
      <c r="BK400" t="s">
        <v>35</v>
      </c>
      <c r="BL400" t="s">
        <v>64</v>
      </c>
      <c r="BM400" t="s">
        <v>31</v>
      </c>
      <c r="BN400" t="s">
        <v>32</v>
      </c>
      <c r="BO400" t="s">
        <v>33</v>
      </c>
      <c r="BP400" t="s">
        <v>64</v>
      </c>
      <c r="BQ400" t="s">
        <v>71</v>
      </c>
      <c r="BR400" t="s">
        <v>696</v>
      </c>
      <c r="BS400" t="s">
        <v>700</v>
      </c>
      <c r="BT400" t="s">
        <v>697</v>
      </c>
      <c r="BU400" t="s">
        <v>700</v>
      </c>
      <c r="BV400" t="s">
        <v>697</v>
      </c>
      <c r="BW400" t="s">
        <v>700</v>
      </c>
      <c r="BX400" t="s">
        <v>698</v>
      </c>
      <c r="BY400" t="s">
        <v>697</v>
      </c>
      <c r="BZ400" t="s">
        <v>696</v>
      </c>
      <c r="CA400" t="s">
        <v>700</v>
      </c>
      <c r="CB400" t="s">
        <v>696</v>
      </c>
      <c r="CC400" t="s">
        <v>697</v>
      </c>
    </row>
    <row r="401" spans="1:81" ht="24" customHeight="1" x14ac:dyDescent="0.2">
      <c r="A401">
        <v>11731118308</v>
      </c>
      <c r="B401" s="12">
        <v>44007.78392361111</v>
      </c>
      <c r="C401" s="12">
        <v>44007.791909722226</v>
      </c>
      <c r="H401" t="s">
        <v>712</v>
      </c>
      <c r="I401" t="s">
        <v>711</v>
      </c>
      <c r="J401" t="s">
        <v>710</v>
      </c>
      <c r="K401" t="s">
        <v>709</v>
      </c>
      <c r="L401" t="s">
        <v>708</v>
      </c>
      <c r="N401" t="s">
        <v>707</v>
      </c>
      <c r="O401" t="s">
        <v>20</v>
      </c>
      <c r="P401" t="s">
        <v>706</v>
      </c>
      <c r="Q401" t="s">
        <v>702</v>
      </c>
      <c r="R401" t="s">
        <v>320</v>
      </c>
      <c r="S401" t="s">
        <v>732</v>
      </c>
      <c r="T401" t="s">
        <v>704</v>
      </c>
      <c r="U401" t="s">
        <v>38</v>
      </c>
      <c r="V401">
        <v>8</v>
      </c>
      <c r="W401" t="s">
        <v>703</v>
      </c>
      <c r="Y401" t="s">
        <v>93</v>
      </c>
      <c r="AA401">
        <v>5</v>
      </c>
      <c r="AB401" t="s">
        <v>38</v>
      </c>
      <c r="AC401" t="s">
        <v>721</v>
      </c>
      <c r="AD401" t="s">
        <v>726</v>
      </c>
      <c r="AE401" t="s">
        <v>721</v>
      </c>
      <c r="AF401" t="s">
        <v>726</v>
      </c>
      <c r="AG401" t="s">
        <v>738</v>
      </c>
      <c r="AH401" t="s">
        <v>722</v>
      </c>
      <c r="AI401" t="s">
        <v>726</v>
      </c>
      <c r="AJ401" t="s">
        <v>321</v>
      </c>
      <c r="AL401" t="s">
        <v>720</v>
      </c>
      <c r="AM401">
        <v>4</v>
      </c>
      <c r="AN401">
        <v>0</v>
      </c>
      <c r="AO401" t="s">
        <v>739</v>
      </c>
      <c r="AP401" t="s">
        <v>701</v>
      </c>
      <c r="AQ401" t="s">
        <v>701</v>
      </c>
      <c r="AR401" t="s">
        <v>701</v>
      </c>
      <c r="AS401" t="s">
        <v>715</v>
      </c>
      <c r="AT401" t="s">
        <v>715</v>
      </c>
      <c r="AU401" t="s">
        <v>716</v>
      </c>
      <c r="AV401" t="s">
        <v>718</v>
      </c>
      <c r="AW401" t="s">
        <v>716</v>
      </c>
      <c r="AX401" t="s">
        <v>713</v>
      </c>
      <c r="AY401" t="s">
        <v>701</v>
      </c>
      <c r="AZ401" t="s">
        <v>713</v>
      </c>
      <c r="BA401" t="s">
        <v>701</v>
      </c>
      <c r="BB401" t="s">
        <v>713</v>
      </c>
      <c r="BC401" t="s">
        <v>714</v>
      </c>
      <c r="BD401" t="s">
        <v>908</v>
      </c>
      <c r="BE401" t="s">
        <v>52</v>
      </c>
      <c r="BF401" t="s">
        <v>43</v>
      </c>
      <c r="BG401" t="s">
        <v>59</v>
      </c>
      <c r="BH401" t="s">
        <v>69</v>
      </c>
      <c r="BI401" t="s">
        <v>35</v>
      </c>
      <c r="BJ401" t="s">
        <v>61</v>
      </c>
      <c r="BK401" t="s">
        <v>29</v>
      </c>
      <c r="BL401" t="s">
        <v>30</v>
      </c>
      <c r="BM401" t="s">
        <v>45</v>
      </c>
      <c r="BN401" t="s">
        <v>32</v>
      </c>
      <c r="BO401" t="s">
        <v>70</v>
      </c>
      <c r="BP401" t="s">
        <v>43</v>
      </c>
      <c r="BQ401" t="s">
        <v>71</v>
      </c>
      <c r="BR401" t="s">
        <v>696</v>
      </c>
      <c r="BS401" t="s">
        <v>700</v>
      </c>
      <c r="BT401" t="s">
        <v>700</v>
      </c>
      <c r="BU401" t="s">
        <v>700</v>
      </c>
      <c r="BV401" t="s">
        <v>697</v>
      </c>
      <c r="BW401" t="s">
        <v>700</v>
      </c>
      <c r="BX401" t="s">
        <v>698</v>
      </c>
      <c r="BY401" t="s">
        <v>697</v>
      </c>
      <c r="BZ401" t="s">
        <v>696</v>
      </c>
      <c r="CA401" t="s">
        <v>698</v>
      </c>
      <c r="CB401" t="s">
        <v>696</v>
      </c>
      <c r="CC401" t="s">
        <v>696</v>
      </c>
    </row>
    <row r="402" spans="1:81" ht="24" customHeight="1" x14ac:dyDescent="0.2">
      <c r="A402">
        <v>11731039102</v>
      </c>
      <c r="B402" s="12">
        <v>44007.767141203702</v>
      </c>
      <c r="C402" s="12">
        <v>44007.775787037041</v>
      </c>
      <c r="H402" t="s">
        <v>712</v>
      </c>
      <c r="I402" t="s">
        <v>711</v>
      </c>
      <c r="J402" t="s">
        <v>710</v>
      </c>
      <c r="K402" t="s">
        <v>709</v>
      </c>
      <c r="L402" t="s">
        <v>708</v>
      </c>
      <c r="N402" t="s">
        <v>707</v>
      </c>
      <c r="O402" t="s">
        <v>66</v>
      </c>
      <c r="P402" t="s">
        <v>706</v>
      </c>
      <c r="Q402" t="s">
        <v>702</v>
      </c>
      <c r="R402" t="s">
        <v>322</v>
      </c>
      <c r="S402" t="s">
        <v>753</v>
      </c>
      <c r="T402" t="s">
        <v>814</v>
      </c>
      <c r="U402" t="s">
        <v>38</v>
      </c>
      <c r="V402">
        <v>7</v>
      </c>
      <c r="W402" t="s">
        <v>724</v>
      </c>
      <c r="X402" t="s">
        <v>323</v>
      </c>
      <c r="Y402" t="s">
        <v>78</v>
      </c>
      <c r="AA402">
        <v>1</v>
      </c>
      <c r="AB402" t="s">
        <v>702</v>
      </c>
      <c r="AC402" t="s">
        <v>738</v>
      </c>
      <c r="AD402" t="s">
        <v>698</v>
      </c>
      <c r="AE402" t="s">
        <v>698</v>
      </c>
      <c r="AF402" t="s">
        <v>698</v>
      </c>
      <c r="AG402" t="s">
        <v>698</v>
      </c>
      <c r="AH402" t="s">
        <v>698</v>
      </c>
      <c r="AI402" t="s">
        <v>698</v>
      </c>
      <c r="AP402" t="s">
        <v>713</v>
      </c>
      <c r="AQ402" t="s">
        <v>713</v>
      </c>
      <c r="AR402" t="s">
        <v>713</v>
      </c>
      <c r="AS402" t="s">
        <v>713</v>
      </c>
      <c r="AT402" t="s">
        <v>701</v>
      </c>
      <c r="AU402" t="s">
        <v>713</v>
      </c>
      <c r="AV402" t="s">
        <v>713</v>
      </c>
      <c r="AW402" t="s">
        <v>713</v>
      </c>
      <c r="AX402" t="s">
        <v>713</v>
      </c>
      <c r="AY402" t="s">
        <v>715</v>
      </c>
      <c r="AZ402" t="s">
        <v>713</v>
      </c>
      <c r="BA402" t="s">
        <v>701</v>
      </c>
      <c r="BB402" t="s">
        <v>713</v>
      </c>
      <c r="BC402" t="s">
        <v>713</v>
      </c>
      <c r="BD402" t="s">
        <v>43</v>
      </c>
      <c r="BE402" t="s">
        <v>68</v>
      </c>
      <c r="BF402" t="s">
        <v>43</v>
      </c>
      <c r="BG402" t="s">
        <v>59</v>
      </c>
      <c r="BH402" t="s">
        <v>69</v>
      </c>
      <c r="BI402" t="s">
        <v>41</v>
      </c>
      <c r="BJ402" t="s">
        <v>61</v>
      </c>
      <c r="BK402" t="s">
        <v>35</v>
      </c>
      <c r="BL402" t="s">
        <v>43</v>
      </c>
      <c r="BM402" t="s">
        <v>45</v>
      </c>
      <c r="BN402" t="s">
        <v>46</v>
      </c>
      <c r="BO402" t="s">
        <v>70</v>
      </c>
      <c r="BP402" t="s">
        <v>43</v>
      </c>
      <c r="BQ402" t="s">
        <v>71</v>
      </c>
      <c r="BR402" t="s">
        <v>696</v>
      </c>
      <c r="BS402" t="s">
        <v>698</v>
      </c>
      <c r="BT402" t="s">
        <v>696</v>
      </c>
      <c r="BU402" t="s">
        <v>698</v>
      </c>
      <c r="BV402" t="s">
        <v>696</v>
      </c>
      <c r="BW402" t="s">
        <v>698</v>
      </c>
      <c r="BX402" t="s">
        <v>698</v>
      </c>
      <c r="BY402" t="s">
        <v>696</v>
      </c>
      <c r="BZ402" t="s">
        <v>697</v>
      </c>
      <c r="CA402" t="s">
        <v>698</v>
      </c>
      <c r="CB402" t="s">
        <v>696</v>
      </c>
      <c r="CC402" t="s">
        <v>696</v>
      </c>
    </row>
    <row r="403" spans="1:81" ht="24" customHeight="1" x14ac:dyDescent="0.2">
      <c r="A403">
        <v>11731033211</v>
      </c>
      <c r="B403" s="12">
        <v>44007.767118055555</v>
      </c>
      <c r="C403" s="12">
        <v>44007.77008101852</v>
      </c>
      <c r="H403" t="s">
        <v>712</v>
      </c>
      <c r="I403" t="s">
        <v>711</v>
      </c>
      <c r="J403" t="s">
        <v>710</v>
      </c>
      <c r="K403" t="s">
        <v>709</v>
      </c>
      <c r="L403" t="s">
        <v>708</v>
      </c>
      <c r="N403" t="s">
        <v>707</v>
      </c>
      <c r="O403" t="s">
        <v>20</v>
      </c>
      <c r="P403" t="s">
        <v>706</v>
      </c>
      <c r="Q403" t="s">
        <v>702</v>
      </c>
      <c r="R403" t="s">
        <v>324</v>
      </c>
      <c r="S403" t="s">
        <v>705</v>
      </c>
      <c r="T403" t="s">
        <v>716</v>
      </c>
      <c r="U403" t="s">
        <v>38</v>
      </c>
      <c r="V403">
        <v>7.5</v>
      </c>
      <c r="W403" t="s">
        <v>703</v>
      </c>
      <c r="Y403" t="s">
        <v>39</v>
      </c>
      <c r="AA403">
        <v>4</v>
      </c>
      <c r="AB403" t="s">
        <v>38</v>
      </c>
      <c r="AC403" t="s">
        <v>721</v>
      </c>
      <c r="AD403" t="s">
        <v>722</v>
      </c>
      <c r="AE403" t="s">
        <v>721</v>
      </c>
      <c r="AF403" t="s">
        <v>726</v>
      </c>
      <c r="AG403" t="s">
        <v>722</v>
      </c>
      <c r="AH403" t="s">
        <v>722</v>
      </c>
      <c r="AI403" t="s">
        <v>722</v>
      </c>
      <c r="AJ403" t="s">
        <v>203</v>
      </c>
      <c r="AL403" t="s">
        <v>751</v>
      </c>
      <c r="AM403">
        <v>25</v>
      </c>
      <c r="AN403">
        <v>2</v>
      </c>
      <c r="AO403" t="s">
        <v>719</v>
      </c>
    </row>
    <row r="404" spans="1:81" ht="24" customHeight="1" x14ac:dyDescent="0.2">
      <c r="A404">
        <v>11730951252</v>
      </c>
      <c r="B404" s="12">
        <v>44007.753240740742</v>
      </c>
      <c r="C404" s="12">
        <v>44007.75640046296</v>
      </c>
      <c r="H404" t="s">
        <v>712</v>
      </c>
      <c r="I404" t="s">
        <v>711</v>
      </c>
      <c r="J404" t="s">
        <v>710</v>
      </c>
      <c r="K404" t="s">
        <v>709</v>
      </c>
      <c r="L404" t="s">
        <v>708</v>
      </c>
      <c r="N404" t="s">
        <v>717</v>
      </c>
      <c r="O404" t="s">
        <v>36</v>
      </c>
      <c r="P404" t="s">
        <v>706</v>
      </c>
      <c r="Q404" t="s">
        <v>752</v>
      </c>
      <c r="R404" t="s">
        <v>92</v>
      </c>
      <c r="S404" t="s">
        <v>705</v>
      </c>
      <c r="T404" t="s">
        <v>716</v>
      </c>
      <c r="U404" t="s">
        <v>38</v>
      </c>
      <c r="V404">
        <v>7</v>
      </c>
      <c r="W404" t="s">
        <v>703</v>
      </c>
      <c r="Y404" t="s">
        <v>93</v>
      </c>
      <c r="AA404">
        <v>3</v>
      </c>
      <c r="AB404" t="s">
        <v>702</v>
      </c>
      <c r="AC404" t="s">
        <v>738</v>
      </c>
      <c r="AD404" t="s">
        <v>699</v>
      </c>
      <c r="AE404" t="s">
        <v>738</v>
      </c>
      <c r="AF404" t="s">
        <v>699</v>
      </c>
      <c r="AG404" t="s">
        <v>727</v>
      </c>
      <c r="AH404" t="s">
        <v>726</v>
      </c>
      <c r="AI404" t="s">
        <v>721</v>
      </c>
      <c r="AP404" t="s">
        <v>713</v>
      </c>
      <c r="AQ404" t="s">
        <v>713</v>
      </c>
      <c r="AR404" t="s">
        <v>701</v>
      </c>
      <c r="AS404" t="s">
        <v>713</v>
      </c>
      <c r="AT404" t="s">
        <v>701</v>
      </c>
      <c r="AU404" t="s">
        <v>713</v>
      </c>
      <c r="AV404" t="s">
        <v>701</v>
      </c>
      <c r="AW404" t="s">
        <v>701</v>
      </c>
      <c r="AX404" t="s">
        <v>701</v>
      </c>
      <c r="AY404" t="s">
        <v>713</v>
      </c>
      <c r="AZ404" t="s">
        <v>713</v>
      </c>
      <c r="BA404" t="s">
        <v>713</v>
      </c>
      <c r="BB404" t="s">
        <v>713</v>
      </c>
      <c r="BC404" t="s">
        <v>713</v>
      </c>
      <c r="BD404" t="s">
        <v>908</v>
      </c>
      <c r="BE404" t="s">
        <v>68</v>
      </c>
      <c r="BF404" t="s">
        <v>58</v>
      </c>
      <c r="BG404" t="s">
        <v>59</v>
      </c>
      <c r="BH404" t="s">
        <v>60</v>
      </c>
      <c r="BI404" t="s">
        <v>41</v>
      </c>
      <c r="BJ404" t="s">
        <v>74</v>
      </c>
      <c r="BK404" t="s">
        <v>43</v>
      </c>
      <c r="BL404" t="s">
        <v>30</v>
      </c>
      <c r="BM404" t="s">
        <v>31</v>
      </c>
      <c r="BN404" t="s">
        <v>43</v>
      </c>
      <c r="BO404" t="s">
        <v>70</v>
      </c>
      <c r="BP404" t="s">
        <v>34</v>
      </c>
      <c r="BQ404" t="s">
        <v>71</v>
      </c>
      <c r="BR404" t="s">
        <v>696</v>
      </c>
      <c r="BS404" t="s">
        <v>700</v>
      </c>
      <c r="BT404" t="s">
        <v>700</v>
      </c>
      <c r="BU404" t="s">
        <v>699</v>
      </c>
      <c r="BV404" t="s">
        <v>697</v>
      </c>
      <c r="BW404" t="s">
        <v>698</v>
      </c>
      <c r="BX404" t="s">
        <v>700</v>
      </c>
      <c r="BY404" t="s">
        <v>697</v>
      </c>
      <c r="BZ404" t="s">
        <v>698</v>
      </c>
      <c r="CA404" t="s">
        <v>700</v>
      </c>
      <c r="CB404" t="s">
        <v>697</v>
      </c>
      <c r="CC404" t="s">
        <v>697</v>
      </c>
    </row>
    <row r="405" spans="1:81" ht="24" customHeight="1" x14ac:dyDescent="0.2">
      <c r="A405">
        <v>11730910343</v>
      </c>
      <c r="B405" s="12">
        <v>44007.744270833333</v>
      </c>
      <c r="C405" s="12">
        <v>44007.751851851855</v>
      </c>
      <c r="H405" t="s">
        <v>712</v>
      </c>
      <c r="I405" t="s">
        <v>711</v>
      </c>
      <c r="J405" t="s">
        <v>710</v>
      </c>
      <c r="K405" t="s">
        <v>709</v>
      </c>
      <c r="L405" t="s">
        <v>708</v>
      </c>
      <c r="N405" t="s">
        <v>717</v>
      </c>
      <c r="O405" t="s">
        <v>36</v>
      </c>
      <c r="P405" t="s">
        <v>21</v>
      </c>
      <c r="Q405" t="s">
        <v>702</v>
      </c>
      <c r="R405" t="s">
        <v>254</v>
      </c>
      <c r="S405" t="s">
        <v>732</v>
      </c>
      <c r="T405" t="s">
        <v>716</v>
      </c>
      <c r="U405" t="s">
        <v>38</v>
      </c>
      <c r="V405">
        <v>8</v>
      </c>
      <c r="W405" t="s">
        <v>703</v>
      </c>
      <c r="Y405" t="s">
        <v>22</v>
      </c>
      <c r="AA405">
        <v>4</v>
      </c>
      <c r="AB405" t="s">
        <v>38</v>
      </c>
      <c r="AC405" t="s">
        <v>726</v>
      </c>
      <c r="AD405" t="s">
        <v>726</v>
      </c>
      <c r="AE405" t="s">
        <v>699</v>
      </c>
      <c r="AF405" t="s">
        <v>726</v>
      </c>
      <c r="AG405" t="s">
        <v>726</v>
      </c>
      <c r="AH405" t="s">
        <v>722</v>
      </c>
      <c r="AI405" t="s">
        <v>721</v>
      </c>
      <c r="AJ405" t="s">
        <v>130</v>
      </c>
      <c r="AL405" t="s">
        <v>720</v>
      </c>
      <c r="AM405">
        <v>3.5</v>
      </c>
      <c r="AN405">
        <v>1.5</v>
      </c>
      <c r="AO405" t="s">
        <v>739</v>
      </c>
      <c r="AP405" t="s">
        <v>701</v>
      </c>
      <c r="AQ405" t="s">
        <v>701</v>
      </c>
      <c r="AR405" t="s">
        <v>701</v>
      </c>
      <c r="AS405" t="s">
        <v>713</v>
      </c>
      <c r="AT405" t="s">
        <v>713</v>
      </c>
      <c r="AU405" t="s">
        <v>701</v>
      </c>
      <c r="AV405" t="s">
        <v>701</v>
      </c>
      <c r="AW405" t="s">
        <v>701</v>
      </c>
      <c r="AX405" t="s">
        <v>701</v>
      </c>
      <c r="AY405" t="s">
        <v>715</v>
      </c>
      <c r="AZ405" t="s">
        <v>701</v>
      </c>
      <c r="BA405" t="s">
        <v>701</v>
      </c>
      <c r="BB405" t="s">
        <v>701</v>
      </c>
      <c r="BC405" t="s">
        <v>701</v>
      </c>
      <c r="BD405" t="s">
        <v>23</v>
      </c>
      <c r="BE405" t="s">
        <v>52</v>
      </c>
      <c r="BF405" t="s">
        <v>58</v>
      </c>
      <c r="BG405" t="s">
        <v>53</v>
      </c>
      <c r="BH405" t="s">
        <v>60</v>
      </c>
      <c r="BI405" t="s">
        <v>35</v>
      </c>
      <c r="BJ405" t="s">
        <v>74</v>
      </c>
      <c r="BK405" t="s">
        <v>29</v>
      </c>
      <c r="BL405" t="s">
        <v>30</v>
      </c>
      <c r="BM405" t="s">
        <v>31</v>
      </c>
      <c r="BN405" t="s">
        <v>46</v>
      </c>
      <c r="BO405" t="s">
        <v>33</v>
      </c>
      <c r="BP405" t="s">
        <v>64</v>
      </c>
      <c r="BQ405" t="s">
        <v>28</v>
      </c>
      <c r="BR405" t="s">
        <v>697</v>
      </c>
      <c r="BS405" t="s">
        <v>699</v>
      </c>
      <c r="BT405" t="s">
        <v>697</v>
      </c>
      <c r="BU405" t="s">
        <v>699</v>
      </c>
      <c r="BV405" t="s">
        <v>700</v>
      </c>
      <c r="BW405" t="s">
        <v>699</v>
      </c>
      <c r="BX405" t="s">
        <v>700</v>
      </c>
      <c r="BY405" t="s">
        <v>697</v>
      </c>
      <c r="BZ405" t="s">
        <v>697</v>
      </c>
      <c r="CA405" t="s">
        <v>700</v>
      </c>
      <c r="CB405" t="s">
        <v>697</v>
      </c>
      <c r="CC405" t="s">
        <v>697</v>
      </c>
    </row>
    <row r="406" spans="1:81" ht="24" customHeight="1" x14ac:dyDescent="0.2">
      <c r="A406">
        <v>11730887762</v>
      </c>
      <c r="B406" s="12">
        <v>44007.740659722222</v>
      </c>
      <c r="C406" s="12">
        <v>44007.74759259259</v>
      </c>
      <c r="H406" t="s">
        <v>712</v>
      </c>
      <c r="L406" t="s">
        <v>708</v>
      </c>
      <c r="N406" t="s">
        <v>707</v>
      </c>
      <c r="O406" t="s">
        <v>20</v>
      </c>
      <c r="P406" t="s">
        <v>706</v>
      </c>
      <c r="Q406" t="s">
        <v>702</v>
      </c>
      <c r="R406" t="s">
        <v>813</v>
      </c>
      <c r="S406" t="s">
        <v>705</v>
      </c>
      <c r="T406" t="s">
        <v>716</v>
      </c>
      <c r="U406" t="s">
        <v>702</v>
      </c>
      <c r="V406">
        <v>6.5</v>
      </c>
      <c r="W406" t="s">
        <v>703</v>
      </c>
      <c r="Y406">
        <v>0</v>
      </c>
      <c r="AA406">
        <v>2</v>
      </c>
      <c r="AB406" t="s">
        <v>702</v>
      </c>
      <c r="AC406" t="s">
        <v>722</v>
      </c>
      <c r="AD406" t="s">
        <v>722</v>
      </c>
      <c r="AE406" t="s">
        <v>722</v>
      </c>
      <c r="AF406" t="s">
        <v>726</v>
      </c>
      <c r="AG406" t="s">
        <v>726</v>
      </c>
      <c r="AH406" t="s">
        <v>721</v>
      </c>
      <c r="AI406" t="s">
        <v>726</v>
      </c>
      <c r="AP406" t="s">
        <v>701</v>
      </c>
      <c r="AQ406" t="s">
        <v>713</v>
      </c>
      <c r="AR406" t="s">
        <v>701</v>
      </c>
      <c r="AS406" t="s">
        <v>716</v>
      </c>
      <c r="AT406" t="s">
        <v>713</v>
      </c>
      <c r="AU406" t="s">
        <v>716</v>
      </c>
      <c r="AV406" t="s">
        <v>713</v>
      </c>
      <c r="AW406" t="s">
        <v>713</v>
      </c>
      <c r="AX406" t="s">
        <v>713</v>
      </c>
      <c r="AY406" t="s">
        <v>716</v>
      </c>
      <c r="AZ406" t="s">
        <v>713</v>
      </c>
      <c r="BA406" t="s">
        <v>718</v>
      </c>
      <c r="BB406" t="s">
        <v>713</v>
      </c>
      <c r="BC406" t="s">
        <v>713</v>
      </c>
      <c r="BD406" t="s">
        <v>908</v>
      </c>
      <c r="BE406" t="s">
        <v>68</v>
      </c>
      <c r="BF406" t="s">
        <v>43</v>
      </c>
      <c r="BG406" t="s">
        <v>59</v>
      </c>
      <c r="BH406" t="s">
        <v>69</v>
      </c>
      <c r="BI406" t="s">
        <v>41</v>
      </c>
      <c r="BJ406" t="s">
        <v>61</v>
      </c>
      <c r="BK406" t="s">
        <v>43</v>
      </c>
      <c r="BL406" t="s">
        <v>43</v>
      </c>
      <c r="BM406" t="s">
        <v>31</v>
      </c>
      <c r="BN406" t="s">
        <v>43</v>
      </c>
      <c r="BO406" t="s">
        <v>70</v>
      </c>
      <c r="BP406" t="s">
        <v>43</v>
      </c>
      <c r="BQ406" t="s">
        <v>71</v>
      </c>
      <c r="BR406" t="s">
        <v>696</v>
      </c>
      <c r="BS406" t="s">
        <v>698</v>
      </c>
      <c r="BT406" t="s">
        <v>696</v>
      </c>
      <c r="BU406" t="s">
        <v>698</v>
      </c>
      <c r="BV406" t="s">
        <v>696</v>
      </c>
      <c r="BW406" t="s">
        <v>698</v>
      </c>
      <c r="BX406" t="s">
        <v>698</v>
      </c>
      <c r="BY406" t="s">
        <v>698</v>
      </c>
      <c r="BZ406" t="s">
        <v>696</v>
      </c>
      <c r="CA406" t="s">
        <v>698</v>
      </c>
      <c r="CB406" t="s">
        <v>696</v>
      </c>
      <c r="CC406" t="s">
        <v>696</v>
      </c>
    </row>
    <row r="407" spans="1:81" ht="24" customHeight="1" x14ac:dyDescent="0.2">
      <c r="A407">
        <v>11730885652</v>
      </c>
      <c r="B407" s="12">
        <v>44007.739016203705</v>
      </c>
      <c r="C407" s="12">
        <v>44007.760127314818</v>
      </c>
      <c r="H407" t="s">
        <v>712</v>
      </c>
      <c r="I407" t="s">
        <v>711</v>
      </c>
      <c r="J407" t="s">
        <v>710</v>
      </c>
      <c r="K407" t="s">
        <v>709</v>
      </c>
      <c r="L407" t="s">
        <v>708</v>
      </c>
      <c r="N407" t="s">
        <v>717</v>
      </c>
      <c r="O407" t="s">
        <v>72</v>
      </c>
      <c r="P407" t="s">
        <v>706</v>
      </c>
      <c r="Q407" t="s">
        <v>702</v>
      </c>
      <c r="R407" t="s">
        <v>92</v>
      </c>
      <c r="S407" t="s">
        <v>732</v>
      </c>
      <c r="T407" t="s">
        <v>716</v>
      </c>
      <c r="U407" t="s">
        <v>702</v>
      </c>
      <c r="V407">
        <v>7.5</v>
      </c>
      <c r="W407" t="s">
        <v>703</v>
      </c>
      <c r="Y407" t="s">
        <v>78</v>
      </c>
      <c r="AA407">
        <v>3</v>
      </c>
      <c r="AB407" t="s">
        <v>702</v>
      </c>
      <c r="AC407" t="s">
        <v>698</v>
      </c>
      <c r="AD407" t="s">
        <v>698</v>
      </c>
      <c r="AE407" t="s">
        <v>698</v>
      </c>
      <c r="AF407" t="s">
        <v>698</v>
      </c>
      <c r="AG407" t="s">
        <v>698</v>
      </c>
      <c r="AH407" t="s">
        <v>738</v>
      </c>
      <c r="AI407" t="s">
        <v>738</v>
      </c>
      <c r="AP407" t="s">
        <v>713</v>
      </c>
      <c r="AQ407" t="s">
        <v>713</v>
      </c>
      <c r="AR407" t="s">
        <v>701</v>
      </c>
      <c r="AS407" t="s">
        <v>713</v>
      </c>
      <c r="AT407" t="s">
        <v>713</v>
      </c>
      <c r="AU407" t="s">
        <v>718</v>
      </c>
      <c r="AV407" t="s">
        <v>718</v>
      </c>
      <c r="AW407" t="s">
        <v>718</v>
      </c>
      <c r="AX407" t="s">
        <v>718</v>
      </c>
      <c r="AY407" t="s">
        <v>714</v>
      </c>
      <c r="AZ407" t="s">
        <v>713</v>
      </c>
      <c r="BA407" t="s">
        <v>715</v>
      </c>
      <c r="BB407" t="s">
        <v>713</v>
      </c>
      <c r="BC407" t="s">
        <v>713</v>
      </c>
      <c r="BD407" t="s">
        <v>908</v>
      </c>
      <c r="BE407" t="s">
        <v>68</v>
      </c>
      <c r="BF407" t="s">
        <v>58</v>
      </c>
      <c r="BG407" t="s">
        <v>59</v>
      </c>
      <c r="BH407" t="s">
        <v>69</v>
      </c>
      <c r="BI407" t="s">
        <v>41</v>
      </c>
      <c r="BJ407" t="s">
        <v>74</v>
      </c>
      <c r="BK407" t="s">
        <v>35</v>
      </c>
      <c r="BL407" t="s">
        <v>30</v>
      </c>
      <c r="BM407" t="s">
        <v>31</v>
      </c>
      <c r="BN407" t="s">
        <v>32</v>
      </c>
      <c r="BO407" t="s">
        <v>70</v>
      </c>
      <c r="BP407" t="s">
        <v>34</v>
      </c>
      <c r="BQ407" t="s">
        <v>35</v>
      </c>
      <c r="BR407" t="s">
        <v>699</v>
      </c>
      <c r="BS407" t="s">
        <v>699</v>
      </c>
      <c r="BT407" t="s">
        <v>699</v>
      </c>
      <c r="BU407" t="s">
        <v>699</v>
      </c>
      <c r="BV407" t="s">
        <v>699</v>
      </c>
      <c r="BW407" t="s">
        <v>699</v>
      </c>
      <c r="BX407" t="s">
        <v>700</v>
      </c>
      <c r="BY407" t="s">
        <v>697</v>
      </c>
      <c r="BZ407" t="s">
        <v>697</v>
      </c>
      <c r="CA407" t="s">
        <v>700</v>
      </c>
      <c r="CB407" t="s">
        <v>697</v>
      </c>
      <c r="CC407" t="s">
        <v>697</v>
      </c>
    </row>
    <row r="408" spans="1:81" ht="24" customHeight="1" x14ac:dyDescent="0.2">
      <c r="A408">
        <v>11730884972</v>
      </c>
      <c r="B408" s="12">
        <v>44007.740254629629</v>
      </c>
      <c r="C408" s="12">
        <v>44007.745555555557</v>
      </c>
      <c r="H408" t="s">
        <v>712</v>
      </c>
      <c r="I408" t="s">
        <v>711</v>
      </c>
      <c r="J408" t="s">
        <v>710</v>
      </c>
      <c r="K408" t="s">
        <v>709</v>
      </c>
      <c r="L408" t="s">
        <v>708</v>
      </c>
      <c r="N408" t="s">
        <v>717</v>
      </c>
      <c r="O408" t="s">
        <v>20</v>
      </c>
      <c r="P408" t="s">
        <v>706</v>
      </c>
      <c r="Q408" t="s">
        <v>702</v>
      </c>
      <c r="R408" t="s">
        <v>266</v>
      </c>
      <c r="S408" t="s">
        <v>705</v>
      </c>
      <c r="T408" t="s">
        <v>716</v>
      </c>
      <c r="U408" t="s">
        <v>702</v>
      </c>
      <c r="V408">
        <v>6.5</v>
      </c>
      <c r="W408" t="s">
        <v>703</v>
      </c>
      <c r="Y408" t="s">
        <v>39</v>
      </c>
      <c r="AA408">
        <v>3</v>
      </c>
      <c r="AB408" t="s">
        <v>38</v>
      </c>
      <c r="AC408" t="s">
        <v>726</v>
      </c>
      <c r="AD408" t="s">
        <v>726</v>
      </c>
      <c r="AE408" t="s">
        <v>727</v>
      </c>
      <c r="AF408" t="s">
        <v>699</v>
      </c>
      <c r="AG408" t="s">
        <v>726</v>
      </c>
      <c r="AH408" t="s">
        <v>722</v>
      </c>
      <c r="AI408" t="s">
        <v>721</v>
      </c>
      <c r="AJ408" t="s">
        <v>57</v>
      </c>
      <c r="AL408" t="s">
        <v>720</v>
      </c>
      <c r="AM408">
        <v>4</v>
      </c>
      <c r="AN408">
        <v>2</v>
      </c>
      <c r="AO408" t="s">
        <v>719</v>
      </c>
      <c r="AP408" t="s">
        <v>715</v>
      </c>
      <c r="AQ408" t="s">
        <v>701</v>
      </c>
      <c r="AR408" t="s">
        <v>715</v>
      </c>
      <c r="AS408" t="s">
        <v>701</v>
      </c>
      <c r="AT408" t="s">
        <v>718</v>
      </c>
      <c r="AU408" t="s">
        <v>716</v>
      </c>
      <c r="AV408" t="s">
        <v>715</v>
      </c>
      <c r="AW408" t="s">
        <v>715</v>
      </c>
      <c r="AX408" t="s">
        <v>718</v>
      </c>
      <c r="AY408" t="s">
        <v>715</v>
      </c>
      <c r="AZ408" t="s">
        <v>715</v>
      </c>
      <c r="BA408" t="s">
        <v>714</v>
      </c>
      <c r="BB408" t="s">
        <v>714</v>
      </c>
      <c r="BC408" t="s">
        <v>715</v>
      </c>
      <c r="BD408" t="s">
        <v>908</v>
      </c>
      <c r="BE408" t="s">
        <v>52</v>
      </c>
      <c r="BF408" t="s">
        <v>58</v>
      </c>
      <c r="BG408" t="s">
        <v>59</v>
      </c>
      <c r="BH408" t="s">
        <v>60</v>
      </c>
      <c r="BI408" t="s">
        <v>35</v>
      </c>
      <c r="BJ408" t="s">
        <v>74</v>
      </c>
      <c r="BK408" t="s">
        <v>35</v>
      </c>
      <c r="BL408" t="s">
        <v>30</v>
      </c>
      <c r="BM408" t="s">
        <v>63</v>
      </c>
      <c r="BN408" t="s">
        <v>46</v>
      </c>
      <c r="BO408" t="s">
        <v>70</v>
      </c>
      <c r="BP408" t="s">
        <v>34</v>
      </c>
      <c r="BQ408" t="s">
        <v>35</v>
      </c>
      <c r="BR408" t="s">
        <v>699</v>
      </c>
      <c r="BS408" t="s">
        <v>699</v>
      </c>
      <c r="BT408" t="s">
        <v>699</v>
      </c>
      <c r="BU408" t="s">
        <v>699</v>
      </c>
      <c r="BV408" t="s">
        <v>697</v>
      </c>
      <c r="BW408" t="s">
        <v>700</v>
      </c>
      <c r="BX408" t="s">
        <v>700</v>
      </c>
      <c r="BY408" t="s">
        <v>696</v>
      </c>
      <c r="BZ408" t="s">
        <v>700</v>
      </c>
      <c r="CA408" t="s">
        <v>697</v>
      </c>
      <c r="CB408" t="s">
        <v>965</v>
      </c>
      <c r="CC408" t="s">
        <v>700</v>
      </c>
    </row>
    <row r="409" spans="1:81" ht="24" customHeight="1" x14ac:dyDescent="0.2">
      <c r="A409">
        <v>11730871167</v>
      </c>
      <c r="B409" s="12">
        <v>44007.737592592595</v>
      </c>
      <c r="C409" s="12">
        <v>44007.741851851853</v>
      </c>
      <c r="H409" t="s">
        <v>712</v>
      </c>
      <c r="I409" t="s">
        <v>711</v>
      </c>
      <c r="J409" t="s">
        <v>710</v>
      </c>
      <c r="K409" t="s">
        <v>709</v>
      </c>
      <c r="L409" t="s">
        <v>708</v>
      </c>
      <c r="N409" t="s">
        <v>707</v>
      </c>
      <c r="O409" t="s">
        <v>66</v>
      </c>
      <c r="P409" t="s">
        <v>21</v>
      </c>
      <c r="Q409" t="s">
        <v>38</v>
      </c>
      <c r="R409" t="s">
        <v>325</v>
      </c>
      <c r="S409" t="s">
        <v>732</v>
      </c>
      <c r="T409" t="s">
        <v>716</v>
      </c>
      <c r="U409" t="s">
        <v>38</v>
      </c>
      <c r="V409">
        <v>8.5</v>
      </c>
      <c r="W409" t="s">
        <v>703</v>
      </c>
      <c r="Y409" t="s">
        <v>39</v>
      </c>
      <c r="AA409">
        <v>4</v>
      </c>
      <c r="AB409" t="s">
        <v>38</v>
      </c>
      <c r="AC409" t="s">
        <v>721</v>
      </c>
      <c r="AD409" t="s">
        <v>726</v>
      </c>
      <c r="AE409" t="s">
        <v>722</v>
      </c>
      <c r="AF409" t="s">
        <v>727</v>
      </c>
      <c r="AG409" t="s">
        <v>699</v>
      </c>
      <c r="AH409" t="s">
        <v>727</v>
      </c>
      <c r="AI409" t="s">
        <v>721</v>
      </c>
      <c r="AJ409" t="s">
        <v>130</v>
      </c>
      <c r="AL409" t="s">
        <v>720</v>
      </c>
      <c r="AM409">
        <v>9</v>
      </c>
      <c r="AO409" t="s">
        <v>739</v>
      </c>
      <c r="AP409" t="s">
        <v>701</v>
      </c>
      <c r="AQ409" t="s">
        <v>701</v>
      </c>
      <c r="AR409" t="s">
        <v>714</v>
      </c>
      <c r="AS409" t="s">
        <v>701</v>
      </c>
      <c r="AT409" t="s">
        <v>716</v>
      </c>
      <c r="AU409" t="s">
        <v>714</v>
      </c>
      <c r="AV409" t="s">
        <v>701</v>
      </c>
      <c r="AW409" t="s">
        <v>714</v>
      </c>
      <c r="AX409" t="s">
        <v>701</v>
      </c>
      <c r="AY409" t="s">
        <v>713</v>
      </c>
      <c r="AZ409" t="s">
        <v>713</v>
      </c>
      <c r="BA409" t="s">
        <v>701</v>
      </c>
      <c r="BB409" t="s">
        <v>701</v>
      </c>
      <c r="BC409" t="s">
        <v>701</v>
      </c>
      <c r="BD409" t="s">
        <v>908</v>
      </c>
      <c r="BE409" t="s">
        <v>24</v>
      </c>
      <c r="BF409" t="s">
        <v>58</v>
      </c>
      <c r="BG409" t="s">
        <v>26</v>
      </c>
      <c r="BH409" t="s">
        <v>27</v>
      </c>
      <c r="BI409" t="s">
        <v>35</v>
      </c>
      <c r="BJ409" t="s">
        <v>28</v>
      </c>
      <c r="BK409" t="s">
        <v>35</v>
      </c>
      <c r="BL409" t="s">
        <v>64</v>
      </c>
      <c r="BM409" t="s">
        <v>31</v>
      </c>
      <c r="BN409" t="s">
        <v>32</v>
      </c>
      <c r="BO409" t="s">
        <v>54</v>
      </c>
      <c r="BP409" t="s">
        <v>34</v>
      </c>
      <c r="BQ409" t="s">
        <v>71</v>
      </c>
      <c r="BR409" t="s">
        <v>698</v>
      </c>
      <c r="BS409" t="s">
        <v>696</v>
      </c>
      <c r="BT409" t="s">
        <v>698</v>
      </c>
      <c r="BU409" t="s">
        <v>696</v>
      </c>
      <c r="BV409" t="s">
        <v>698</v>
      </c>
      <c r="BW409" t="s">
        <v>697</v>
      </c>
      <c r="BX409" t="s">
        <v>697</v>
      </c>
      <c r="BY409" t="s">
        <v>697</v>
      </c>
      <c r="BZ409" t="s">
        <v>700</v>
      </c>
      <c r="CA409" t="s">
        <v>697</v>
      </c>
      <c r="CB409" t="s">
        <v>697</v>
      </c>
      <c r="CC409" t="s">
        <v>696</v>
      </c>
    </row>
    <row r="410" spans="1:81" ht="24" customHeight="1" x14ac:dyDescent="0.2">
      <c r="A410">
        <v>11730867024</v>
      </c>
      <c r="B410" s="12">
        <v>44007.736817129633</v>
      </c>
      <c r="C410" s="12">
        <v>44007.737303240741</v>
      </c>
      <c r="H410" t="s">
        <v>712</v>
      </c>
      <c r="I410" t="s">
        <v>711</v>
      </c>
      <c r="J410" t="s">
        <v>710</v>
      </c>
      <c r="K410" t="s">
        <v>709</v>
      </c>
      <c r="M410" t="s">
        <v>775</v>
      </c>
    </row>
    <row r="411" spans="1:81" ht="24" customHeight="1" x14ac:dyDescent="0.2">
      <c r="A411">
        <v>11730861460</v>
      </c>
      <c r="B411" s="12">
        <v>44007.735613425924</v>
      </c>
      <c r="C411" s="12">
        <v>44007.739756944444</v>
      </c>
      <c r="H411" t="s">
        <v>712</v>
      </c>
      <c r="I411" t="s">
        <v>711</v>
      </c>
      <c r="J411" t="s">
        <v>710</v>
      </c>
      <c r="K411" t="s">
        <v>709</v>
      </c>
      <c r="L411" t="s">
        <v>708</v>
      </c>
      <c r="N411" t="s">
        <v>717</v>
      </c>
      <c r="O411" t="s">
        <v>20</v>
      </c>
      <c r="P411" t="s">
        <v>706</v>
      </c>
      <c r="Q411" t="s">
        <v>702</v>
      </c>
      <c r="R411" t="s">
        <v>92</v>
      </c>
      <c r="S411" t="s">
        <v>732</v>
      </c>
      <c r="T411" t="s">
        <v>716</v>
      </c>
      <c r="U411" t="s">
        <v>38</v>
      </c>
      <c r="V411">
        <v>9</v>
      </c>
      <c r="W411" t="s">
        <v>703</v>
      </c>
      <c r="Y411" t="s">
        <v>78</v>
      </c>
      <c r="AA411">
        <v>2</v>
      </c>
      <c r="AB411" t="s">
        <v>702</v>
      </c>
      <c r="AC411" t="s">
        <v>738</v>
      </c>
      <c r="AD411" t="s">
        <v>727</v>
      </c>
      <c r="AE411" t="s">
        <v>698</v>
      </c>
      <c r="AF411" t="s">
        <v>698</v>
      </c>
      <c r="AG411" t="s">
        <v>698</v>
      </c>
      <c r="AH411" t="s">
        <v>726</v>
      </c>
      <c r="AI411" t="s">
        <v>726</v>
      </c>
      <c r="AP411" t="s">
        <v>713</v>
      </c>
      <c r="AQ411" t="s">
        <v>713</v>
      </c>
      <c r="AR411" t="s">
        <v>713</v>
      </c>
      <c r="AS411" t="s">
        <v>713</v>
      </c>
      <c r="AT411" t="s">
        <v>713</v>
      </c>
      <c r="AU411" t="s">
        <v>713</v>
      </c>
      <c r="AV411" t="s">
        <v>701</v>
      </c>
      <c r="AW411" t="s">
        <v>701</v>
      </c>
      <c r="AX411" t="s">
        <v>713</v>
      </c>
      <c r="AY411" t="s">
        <v>713</v>
      </c>
      <c r="AZ411" t="s">
        <v>713</v>
      </c>
      <c r="BA411" t="s">
        <v>713</v>
      </c>
      <c r="BB411" t="s">
        <v>713</v>
      </c>
      <c r="BC411" t="s">
        <v>713</v>
      </c>
      <c r="BD411" t="s">
        <v>43</v>
      </c>
      <c r="BE411" t="s">
        <v>68</v>
      </c>
      <c r="BF411" t="s">
        <v>43</v>
      </c>
      <c r="BG411" t="s">
        <v>59</v>
      </c>
      <c r="BH411" t="s">
        <v>69</v>
      </c>
      <c r="BI411" t="s">
        <v>41</v>
      </c>
      <c r="BJ411" t="s">
        <v>61</v>
      </c>
      <c r="BK411" t="s">
        <v>44</v>
      </c>
      <c r="BL411" t="s">
        <v>43</v>
      </c>
      <c r="BM411" t="s">
        <v>31</v>
      </c>
      <c r="BN411" t="s">
        <v>43</v>
      </c>
      <c r="BO411" t="s">
        <v>70</v>
      </c>
      <c r="BP411" t="s">
        <v>43</v>
      </c>
      <c r="BQ411" t="s">
        <v>71</v>
      </c>
      <c r="BR411" t="s">
        <v>696</v>
      </c>
      <c r="BS411" t="s">
        <v>700</v>
      </c>
      <c r="BT411" t="s">
        <v>697</v>
      </c>
      <c r="BU411" t="s">
        <v>700</v>
      </c>
      <c r="BV411" t="s">
        <v>697</v>
      </c>
      <c r="BW411" t="s">
        <v>700</v>
      </c>
      <c r="BX411" t="s">
        <v>698</v>
      </c>
      <c r="BY411" t="s">
        <v>965</v>
      </c>
      <c r="BZ411" t="s">
        <v>697</v>
      </c>
      <c r="CA411" t="s">
        <v>698</v>
      </c>
      <c r="CB411" t="s">
        <v>696</v>
      </c>
      <c r="CC411" t="s">
        <v>696</v>
      </c>
    </row>
    <row r="412" spans="1:81" ht="24" customHeight="1" x14ac:dyDescent="0.2">
      <c r="A412">
        <v>11730840813</v>
      </c>
      <c r="B412" s="12">
        <v>44007.729571759257</v>
      </c>
      <c r="C412" s="12">
        <v>44007.739479166667</v>
      </c>
      <c r="H412" t="s">
        <v>712</v>
      </c>
      <c r="I412" t="s">
        <v>711</v>
      </c>
      <c r="J412" t="s">
        <v>710</v>
      </c>
      <c r="K412" t="s">
        <v>709</v>
      </c>
      <c r="L412" t="s">
        <v>708</v>
      </c>
      <c r="N412" t="s">
        <v>707</v>
      </c>
      <c r="O412" t="s">
        <v>20</v>
      </c>
      <c r="P412" t="s">
        <v>706</v>
      </c>
      <c r="Q412" t="s">
        <v>702</v>
      </c>
      <c r="R412" t="s">
        <v>92</v>
      </c>
      <c r="S412" t="s">
        <v>705</v>
      </c>
      <c r="T412" t="s">
        <v>728</v>
      </c>
      <c r="U412" t="s">
        <v>38</v>
      </c>
      <c r="V412">
        <v>8</v>
      </c>
      <c r="W412" t="s">
        <v>703</v>
      </c>
      <c r="Y412" t="s">
        <v>39</v>
      </c>
      <c r="AA412">
        <v>4</v>
      </c>
      <c r="AB412" t="s">
        <v>702</v>
      </c>
      <c r="AC412" t="s">
        <v>699</v>
      </c>
      <c r="AD412" t="s">
        <v>699</v>
      </c>
      <c r="AE412" t="s">
        <v>726</v>
      </c>
      <c r="AF412" t="s">
        <v>699</v>
      </c>
      <c r="AG412" t="s">
        <v>699</v>
      </c>
      <c r="AH412" t="s">
        <v>699</v>
      </c>
      <c r="AI412" t="s">
        <v>726</v>
      </c>
      <c r="AP412" t="s">
        <v>715</v>
      </c>
      <c r="AQ412" t="s">
        <v>715</v>
      </c>
      <c r="AR412" t="s">
        <v>715</v>
      </c>
      <c r="AS412" t="s">
        <v>715</v>
      </c>
      <c r="AT412" t="s">
        <v>715</v>
      </c>
      <c r="AU412" t="s">
        <v>714</v>
      </c>
      <c r="AV412" t="s">
        <v>701</v>
      </c>
      <c r="AW412" t="s">
        <v>718</v>
      </c>
      <c r="AX412" t="s">
        <v>715</v>
      </c>
      <c r="AY412" t="s">
        <v>701</v>
      </c>
      <c r="AZ412" t="s">
        <v>714</v>
      </c>
      <c r="BA412" t="s">
        <v>715</v>
      </c>
      <c r="BB412" t="s">
        <v>715</v>
      </c>
      <c r="BC412" t="s">
        <v>715</v>
      </c>
      <c r="BD412" t="s">
        <v>23</v>
      </c>
      <c r="BE412" t="s">
        <v>68</v>
      </c>
      <c r="BF412" t="s">
        <v>58</v>
      </c>
      <c r="BG412" t="s">
        <v>53</v>
      </c>
      <c r="BH412" t="s">
        <v>60</v>
      </c>
      <c r="BI412" t="s">
        <v>35</v>
      </c>
      <c r="BJ412" t="s">
        <v>74</v>
      </c>
      <c r="BK412" t="s">
        <v>43</v>
      </c>
      <c r="BL412" t="s">
        <v>43</v>
      </c>
      <c r="BM412" t="s">
        <v>31</v>
      </c>
      <c r="BN412" t="s">
        <v>32</v>
      </c>
      <c r="BO412" t="s">
        <v>70</v>
      </c>
      <c r="BP412" t="s">
        <v>43</v>
      </c>
      <c r="BQ412" t="s">
        <v>71</v>
      </c>
      <c r="BR412" t="s">
        <v>697</v>
      </c>
      <c r="BS412" t="s">
        <v>700</v>
      </c>
      <c r="BT412" t="s">
        <v>699</v>
      </c>
      <c r="BU412" t="s">
        <v>699</v>
      </c>
      <c r="BV412" t="s">
        <v>697</v>
      </c>
      <c r="BW412" t="s">
        <v>700</v>
      </c>
      <c r="BX412" t="s">
        <v>700</v>
      </c>
      <c r="BY412" t="s">
        <v>697</v>
      </c>
      <c r="BZ412" t="s">
        <v>697</v>
      </c>
      <c r="CA412" t="s">
        <v>700</v>
      </c>
      <c r="CB412" t="s">
        <v>965</v>
      </c>
      <c r="CC412" t="s">
        <v>697</v>
      </c>
    </row>
    <row r="413" spans="1:81" ht="24" customHeight="1" x14ac:dyDescent="0.2">
      <c r="A413">
        <v>11730826551</v>
      </c>
      <c r="B413" s="12">
        <v>44007.728726851848</v>
      </c>
      <c r="C413" s="12">
        <v>44007.735625000001</v>
      </c>
      <c r="H413" t="s">
        <v>712</v>
      </c>
      <c r="I413" t="s">
        <v>711</v>
      </c>
      <c r="J413" t="s">
        <v>710</v>
      </c>
      <c r="K413" t="s">
        <v>709</v>
      </c>
      <c r="L413" t="s">
        <v>708</v>
      </c>
      <c r="N413" t="s">
        <v>707</v>
      </c>
      <c r="O413" t="s">
        <v>55</v>
      </c>
      <c r="P413" t="s">
        <v>706</v>
      </c>
      <c r="Q413" t="s">
        <v>702</v>
      </c>
      <c r="R413" t="s">
        <v>62</v>
      </c>
      <c r="S413" t="s">
        <v>705</v>
      </c>
      <c r="T413" t="s">
        <v>704</v>
      </c>
      <c r="U413" t="s">
        <v>702</v>
      </c>
      <c r="V413">
        <v>8.5</v>
      </c>
      <c r="W413" t="s">
        <v>703</v>
      </c>
      <c r="Y413" t="s">
        <v>78</v>
      </c>
      <c r="AA413">
        <v>5</v>
      </c>
      <c r="AB413" t="s">
        <v>38</v>
      </c>
      <c r="AC413" t="s">
        <v>721</v>
      </c>
      <c r="AD413" t="s">
        <v>722</v>
      </c>
      <c r="AE413" t="s">
        <v>722</v>
      </c>
      <c r="AF413" t="s">
        <v>699</v>
      </c>
      <c r="AG413" t="s">
        <v>699</v>
      </c>
      <c r="AH413" t="s">
        <v>722</v>
      </c>
      <c r="AI413" t="s">
        <v>726</v>
      </c>
      <c r="AJ413" t="s">
        <v>203</v>
      </c>
      <c r="AL413" t="s">
        <v>743</v>
      </c>
      <c r="AM413">
        <v>10</v>
      </c>
      <c r="AN413">
        <v>1.5</v>
      </c>
      <c r="AO413" t="s">
        <v>719</v>
      </c>
      <c r="AP413" t="s">
        <v>701</v>
      </c>
      <c r="AQ413" t="s">
        <v>701</v>
      </c>
      <c r="AR413" t="s">
        <v>715</v>
      </c>
      <c r="AS413" t="s">
        <v>715</v>
      </c>
      <c r="AT413" t="s">
        <v>701</v>
      </c>
      <c r="AU413" t="s">
        <v>714</v>
      </c>
      <c r="AV413" t="s">
        <v>715</v>
      </c>
      <c r="AW413" t="s">
        <v>714</v>
      </c>
      <c r="AX413" t="s">
        <v>715</v>
      </c>
      <c r="AY413" t="s">
        <v>715</v>
      </c>
      <c r="AZ413" t="s">
        <v>714</v>
      </c>
      <c r="BA413" t="s">
        <v>715</v>
      </c>
      <c r="BB413" t="s">
        <v>701</v>
      </c>
      <c r="BC413" t="s">
        <v>715</v>
      </c>
      <c r="BD413" t="s">
        <v>908</v>
      </c>
      <c r="BE413" t="s">
        <v>68</v>
      </c>
      <c r="BF413" t="s">
        <v>42</v>
      </c>
      <c r="BG413" t="s">
        <v>59</v>
      </c>
      <c r="BH413" t="s">
        <v>60</v>
      </c>
      <c r="BI413" t="s">
        <v>35</v>
      </c>
      <c r="BJ413" t="s">
        <v>61</v>
      </c>
      <c r="BK413" t="s">
        <v>35</v>
      </c>
      <c r="BL413" t="s">
        <v>30</v>
      </c>
      <c r="BM413" t="s">
        <v>31</v>
      </c>
      <c r="BN413" t="s">
        <v>46</v>
      </c>
      <c r="BO413" t="s">
        <v>70</v>
      </c>
      <c r="BP413" t="s">
        <v>43</v>
      </c>
      <c r="BQ413" t="s">
        <v>28</v>
      </c>
      <c r="BR413" t="s">
        <v>697</v>
      </c>
      <c r="BS413" t="s">
        <v>699</v>
      </c>
      <c r="BT413" t="s">
        <v>697</v>
      </c>
      <c r="BU413" t="s">
        <v>699</v>
      </c>
      <c r="BV413" t="s">
        <v>700</v>
      </c>
      <c r="BW413" t="s">
        <v>700</v>
      </c>
      <c r="BX413" t="s">
        <v>700</v>
      </c>
      <c r="BY413" t="s">
        <v>697</v>
      </c>
      <c r="BZ413" t="s">
        <v>965</v>
      </c>
      <c r="CA413" t="s">
        <v>697</v>
      </c>
      <c r="CB413" t="s">
        <v>697</v>
      </c>
      <c r="CC413" t="s">
        <v>965</v>
      </c>
    </row>
    <row r="414" spans="1:81" ht="24" customHeight="1" x14ac:dyDescent="0.2">
      <c r="A414">
        <v>11730809485</v>
      </c>
      <c r="B414" s="12">
        <v>44007.725937499999</v>
      </c>
      <c r="C414" s="12">
        <v>44007.731793981482</v>
      </c>
      <c r="H414" t="s">
        <v>712</v>
      </c>
      <c r="I414" t="s">
        <v>711</v>
      </c>
      <c r="J414" t="s">
        <v>710</v>
      </c>
      <c r="K414" t="s">
        <v>709</v>
      </c>
      <c r="L414" t="s">
        <v>708</v>
      </c>
      <c r="N414" t="s">
        <v>707</v>
      </c>
      <c r="O414" t="s">
        <v>20</v>
      </c>
      <c r="P414" t="s">
        <v>706</v>
      </c>
      <c r="Q414" t="s">
        <v>702</v>
      </c>
      <c r="R414" t="s">
        <v>189</v>
      </c>
      <c r="S414" t="s">
        <v>705</v>
      </c>
      <c r="T414" t="s">
        <v>716</v>
      </c>
      <c r="U414" t="s">
        <v>38</v>
      </c>
      <c r="V414">
        <v>7.5</v>
      </c>
      <c r="W414" t="s">
        <v>703</v>
      </c>
      <c r="Y414" t="s">
        <v>78</v>
      </c>
      <c r="AA414">
        <v>4</v>
      </c>
      <c r="AB414" t="s">
        <v>38</v>
      </c>
      <c r="AC414" t="s">
        <v>722</v>
      </c>
      <c r="AD414" t="s">
        <v>721</v>
      </c>
      <c r="AE414" t="s">
        <v>726</v>
      </c>
      <c r="AF414" t="s">
        <v>726</v>
      </c>
      <c r="AG414" t="s">
        <v>722</v>
      </c>
      <c r="AH414" t="s">
        <v>721</v>
      </c>
      <c r="AI414" t="s">
        <v>726</v>
      </c>
      <c r="AJ414" t="s">
        <v>130</v>
      </c>
      <c r="AL414" t="s">
        <v>720</v>
      </c>
      <c r="AM414">
        <v>5</v>
      </c>
      <c r="AN414">
        <v>1</v>
      </c>
      <c r="AO414" t="s">
        <v>739</v>
      </c>
      <c r="AP414" t="s">
        <v>715</v>
      </c>
      <c r="AQ414" t="s">
        <v>715</v>
      </c>
      <c r="AR414" t="s">
        <v>714</v>
      </c>
      <c r="AS414" t="s">
        <v>714</v>
      </c>
      <c r="AT414" t="s">
        <v>715</v>
      </c>
      <c r="AU414" t="s">
        <v>714</v>
      </c>
      <c r="AV414" t="s">
        <v>715</v>
      </c>
      <c r="AW414" t="s">
        <v>714</v>
      </c>
      <c r="AX414" t="s">
        <v>715</v>
      </c>
      <c r="AY414" t="s">
        <v>718</v>
      </c>
      <c r="AZ414" t="s">
        <v>701</v>
      </c>
      <c r="BA414" t="s">
        <v>701</v>
      </c>
      <c r="BB414" t="s">
        <v>701</v>
      </c>
      <c r="BC414" t="s">
        <v>715</v>
      </c>
      <c r="BD414" t="s">
        <v>908</v>
      </c>
      <c r="BE414" t="s">
        <v>52</v>
      </c>
      <c r="BF414" t="s">
        <v>43</v>
      </c>
      <c r="BG414" t="s">
        <v>59</v>
      </c>
      <c r="BH414" t="s">
        <v>69</v>
      </c>
      <c r="BI414" t="s">
        <v>35</v>
      </c>
      <c r="BJ414" t="s">
        <v>74</v>
      </c>
      <c r="BK414" t="s">
        <v>29</v>
      </c>
      <c r="BL414" t="s">
        <v>30</v>
      </c>
      <c r="BM414" t="s">
        <v>63</v>
      </c>
      <c r="BN414" t="s">
        <v>46</v>
      </c>
      <c r="BO414" t="s">
        <v>70</v>
      </c>
      <c r="BP414" t="s">
        <v>34</v>
      </c>
      <c r="BQ414" t="s">
        <v>35</v>
      </c>
      <c r="BR414" t="s">
        <v>697</v>
      </c>
      <c r="BS414" t="s">
        <v>696</v>
      </c>
      <c r="BT414" t="s">
        <v>697</v>
      </c>
      <c r="BU414" t="s">
        <v>699</v>
      </c>
      <c r="BV414" t="s">
        <v>699</v>
      </c>
      <c r="BW414" t="s">
        <v>699</v>
      </c>
      <c r="BX414" t="s">
        <v>697</v>
      </c>
      <c r="BY414" t="s">
        <v>697</v>
      </c>
      <c r="BZ414" t="s">
        <v>697</v>
      </c>
      <c r="CA414" t="s">
        <v>965</v>
      </c>
      <c r="CB414" t="s">
        <v>965</v>
      </c>
      <c r="CC414" t="s">
        <v>697</v>
      </c>
    </row>
    <row r="415" spans="1:81" ht="24" customHeight="1" x14ac:dyDescent="0.2">
      <c r="A415">
        <v>11730755063</v>
      </c>
      <c r="B415" s="12">
        <v>44007.714861111112</v>
      </c>
      <c r="C415" s="12">
        <v>44007.722013888888</v>
      </c>
      <c r="H415" t="s">
        <v>712</v>
      </c>
      <c r="I415" t="s">
        <v>711</v>
      </c>
      <c r="J415" t="s">
        <v>710</v>
      </c>
      <c r="K415" t="s">
        <v>709</v>
      </c>
      <c r="L415" t="s">
        <v>708</v>
      </c>
      <c r="N415" t="s">
        <v>717</v>
      </c>
      <c r="O415" t="s">
        <v>20</v>
      </c>
      <c r="P415" t="s">
        <v>706</v>
      </c>
      <c r="Q415" t="s">
        <v>730</v>
      </c>
      <c r="R415" t="s">
        <v>326</v>
      </c>
      <c r="S415" t="s">
        <v>705</v>
      </c>
      <c r="T415" t="s">
        <v>728</v>
      </c>
      <c r="U415" t="s">
        <v>38</v>
      </c>
      <c r="V415">
        <v>6.5</v>
      </c>
      <c r="W415" t="s">
        <v>703</v>
      </c>
      <c r="Y415" t="s">
        <v>39</v>
      </c>
      <c r="AA415">
        <v>4</v>
      </c>
      <c r="AB415" t="s">
        <v>702</v>
      </c>
      <c r="AC415" t="s">
        <v>699</v>
      </c>
      <c r="AD415" t="s">
        <v>726</v>
      </c>
      <c r="AE415" t="s">
        <v>726</v>
      </c>
      <c r="AF415" t="s">
        <v>738</v>
      </c>
      <c r="AG415" t="s">
        <v>738</v>
      </c>
      <c r="AH415" t="s">
        <v>722</v>
      </c>
      <c r="AI415" t="s">
        <v>722</v>
      </c>
      <c r="AP415" t="s">
        <v>715</v>
      </c>
      <c r="AQ415" t="s">
        <v>714</v>
      </c>
      <c r="AR415" t="s">
        <v>718</v>
      </c>
      <c r="AS415" t="s">
        <v>715</v>
      </c>
      <c r="AT415" t="s">
        <v>715</v>
      </c>
      <c r="AU415" t="s">
        <v>716</v>
      </c>
      <c r="AV415" t="s">
        <v>715</v>
      </c>
      <c r="AW415" t="s">
        <v>718</v>
      </c>
      <c r="AX415" t="s">
        <v>715</v>
      </c>
      <c r="AY415" t="s">
        <v>715</v>
      </c>
      <c r="AZ415" t="s">
        <v>701</v>
      </c>
      <c r="BA415" t="s">
        <v>714</v>
      </c>
      <c r="BB415" t="s">
        <v>714</v>
      </c>
      <c r="BC415" t="s">
        <v>714</v>
      </c>
      <c r="BD415" t="s">
        <v>23</v>
      </c>
      <c r="BE415" t="s">
        <v>68</v>
      </c>
      <c r="BF415" t="s">
        <v>25</v>
      </c>
      <c r="BG415" t="s">
        <v>59</v>
      </c>
      <c r="BH415" t="s">
        <v>23</v>
      </c>
      <c r="BI415" t="s">
        <v>35</v>
      </c>
      <c r="BJ415" t="s">
        <v>74</v>
      </c>
      <c r="BK415" t="s">
        <v>29</v>
      </c>
      <c r="BL415" t="s">
        <v>30</v>
      </c>
      <c r="BM415" t="s">
        <v>31</v>
      </c>
      <c r="BN415" t="s">
        <v>46</v>
      </c>
      <c r="BO415" t="s">
        <v>70</v>
      </c>
      <c r="BP415" t="s">
        <v>64</v>
      </c>
      <c r="BQ415" t="s">
        <v>35</v>
      </c>
      <c r="BR415" t="s">
        <v>700</v>
      </c>
      <c r="BS415" t="s">
        <v>697</v>
      </c>
      <c r="BT415" t="s">
        <v>700</v>
      </c>
      <c r="BU415" t="s">
        <v>697</v>
      </c>
      <c r="BV415" t="s">
        <v>700</v>
      </c>
      <c r="BW415" t="s">
        <v>697</v>
      </c>
      <c r="BX415" t="s">
        <v>697</v>
      </c>
      <c r="BY415" t="s">
        <v>696</v>
      </c>
      <c r="BZ415" t="s">
        <v>697</v>
      </c>
      <c r="CA415" t="s">
        <v>697</v>
      </c>
      <c r="CB415" t="s">
        <v>965</v>
      </c>
      <c r="CC415" t="s">
        <v>697</v>
      </c>
    </row>
    <row r="416" spans="1:81" ht="24" customHeight="1" x14ac:dyDescent="0.2">
      <c r="A416">
        <v>11730647810</v>
      </c>
      <c r="B416" s="12">
        <v>44007.696539351855</v>
      </c>
      <c r="C416" s="12">
        <v>44007.701550925929</v>
      </c>
      <c r="H416" t="s">
        <v>712</v>
      </c>
      <c r="I416" t="s">
        <v>711</v>
      </c>
      <c r="J416" t="s">
        <v>710</v>
      </c>
      <c r="K416" t="s">
        <v>709</v>
      </c>
      <c r="L416" t="s">
        <v>708</v>
      </c>
      <c r="N416" t="s">
        <v>717</v>
      </c>
      <c r="O416" t="s">
        <v>36</v>
      </c>
      <c r="P416" t="s">
        <v>706</v>
      </c>
      <c r="Q416" t="s">
        <v>765</v>
      </c>
      <c r="R416" t="s">
        <v>327</v>
      </c>
      <c r="S416" t="s">
        <v>732</v>
      </c>
      <c r="T416" t="s">
        <v>741</v>
      </c>
      <c r="U416" t="s">
        <v>38</v>
      </c>
      <c r="V416">
        <v>4.5</v>
      </c>
      <c r="W416" t="s">
        <v>724</v>
      </c>
      <c r="X416" t="s">
        <v>812</v>
      </c>
      <c r="Y416" t="s">
        <v>39</v>
      </c>
      <c r="AA416">
        <v>2</v>
      </c>
      <c r="AB416" t="s">
        <v>702</v>
      </c>
      <c r="AC416" t="s">
        <v>698</v>
      </c>
      <c r="AD416" t="s">
        <v>698</v>
      </c>
      <c r="AE416" t="s">
        <v>698</v>
      </c>
      <c r="AF416" t="s">
        <v>698</v>
      </c>
      <c r="AG416" t="s">
        <v>698</v>
      </c>
      <c r="AH416" t="s">
        <v>698</v>
      </c>
      <c r="AI416" t="s">
        <v>698</v>
      </c>
      <c r="AP416" t="s">
        <v>718</v>
      </c>
      <c r="AQ416" t="s">
        <v>718</v>
      </c>
      <c r="AR416" t="s">
        <v>716</v>
      </c>
      <c r="AS416" t="s">
        <v>716</v>
      </c>
      <c r="AT416" t="s">
        <v>716</v>
      </c>
      <c r="AU416" t="s">
        <v>716</v>
      </c>
      <c r="AV416" t="s">
        <v>718</v>
      </c>
      <c r="AW416" t="s">
        <v>718</v>
      </c>
      <c r="AX416" t="s">
        <v>718</v>
      </c>
      <c r="AY416" t="s">
        <v>718</v>
      </c>
      <c r="AZ416" t="s">
        <v>714</v>
      </c>
      <c r="BA416" t="s">
        <v>718</v>
      </c>
      <c r="BB416" t="s">
        <v>718</v>
      </c>
      <c r="BC416" t="s">
        <v>716</v>
      </c>
      <c r="BD416" t="s">
        <v>41</v>
      </c>
      <c r="BE416" t="s">
        <v>47</v>
      </c>
      <c r="BF416" t="s">
        <v>42</v>
      </c>
      <c r="BG416" t="s">
        <v>26</v>
      </c>
      <c r="BH416" t="s">
        <v>27</v>
      </c>
      <c r="BI416" t="s">
        <v>28</v>
      </c>
      <c r="BJ416" t="s">
        <v>28</v>
      </c>
      <c r="BK416" t="s">
        <v>44</v>
      </c>
      <c r="BL416" t="s">
        <v>29</v>
      </c>
      <c r="BM416" t="s">
        <v>61</v>
      </c>
      <c r="BN416" t="s">
        <v>32</v>
      </c>
      <c r="BO416" t="s">
        <v>54</v>
      </c>
      <c r="BP416" t="s">
        <v>48</v>
      </c>
      <c r="BQ416" t="s">
        <v>28</v>
      </c>
      <c r="BR416" t="s">
        <v>700</v>
      </c>
      <c r="BS416" t="s">
        <v>696</v>
      </c>
      <c r="BT416" t="s">
        <v>698</v>
      </c>
      <c r="BU416" t="s">
        <v>696</v>
      </c>
      <c r="BV416" t="s">
        <v>698</v>
      </c>
      <c r="BW416" t="s">
        <v>696</v>
      </c>
      <c r="BX416" t="s">
        <v>696</v>
      </c>
      <c r="BY416" t="s">
        <v>700</v>
      </c>
      <c r="BZ416" t="s">
        <v>698</v>
      </c>
      <c r="CA416" t="s">
        <v>697</v>
      </c>
      <c r="CB416" t="s">
        <v>700</v>
      </c>
      <c r="CC416" t="s">
        <v>698</v>
      </c>
    </row>
    <row r="417" spans="1:81" ht="24" customHeight="1" x14ac:dyDescent="0.2">
      <c r="A417">
        <v>11730633624</v>
      </c>
      <c r="B417" s="12">
        <v>44007.694502314815</v>
      </c>
      <c r="C417" s="12">
        <v>44007.699629629627</v>
      </c>
      <c r="H417" t="s">
        <v>712</v>
      </c>
      <c r="I417" t="s">
        <v>711</v>
      </c>
      <c r="J417" t="s">
        <v>710</v>
      </c>
      <c r="K417" t="s">
        <v>709</v>
      </c>
      <c r="L417" t="s">
        <v>708</v>
      </c>
      <c r="N417" t="s">
        <v>717</v>
      </c>
      <c r="O417" t="s">
        <v>20</v>
      </c>
      <c r="P417" t="s">
        <v>706</v>
      </c>
      <c r="Q417" t="s">
        <v>811</v>
      </c>
      <c r="R417" t="s">
        <v>62</v>
      </c>
      <c r="S417" t="s">
        <v>705</v>
      </c>
      <c r="T417" t="s">
        <v>716</v>
      </c>
      <c r="U417" t="s">
        <v>702</v>
      </c>
      <c r="V417">
        <v>8</v>
      </c>
      <c r="W417" t="s">
        <v>703</v>
      </c>
      <c r="Y417" t="s">
        <v>39</v>
      </c>
      <c r="AA417">
        <v>6</v>
      </c>
      <c r="AB417" t="s">
        <v>38</v>
      </c>
      <c r="AC417" t="s">
        <v>726</v>
      </c>
      <c r="AD417" t="s">
        <v>721</v>
      </c>
      <c r="AE417" t="s">
        <v>722</v>
      </c>
      <c r="AF417" t="s">
        <v>726</v>
      </c>
      <c r="AG417" t="s">
        <v>726</v>
      </c>
      <c r="AH417" t="s">
        <v>721</v>
      </c>
      <c r="AI417" t="s">
        <v>722</v>
      </c>
      <c r="AJ417" t="s">
        <v>203</v>
      </c>
      <c r="AL417" t="s">
        <v>743</v>
      </c>
      <c r="AM417">
        <v>4</v>
      </c>
      <c r="AN417">
        <v>2</v>
      </c>
      <c r="AO417" t="s">
        <v>719</v>
      </c>
      <c r="AP417" t="s">
        <v>701</v>
      </c>
      <c r="AQ417" t="s">
        <v>715</v>
      </c>
      <c r="AR417" t="s">
        <v>715</v>
      </c>
      <c r="AS417" t="s">
        <v>715</v>
      </c>
      <c r="AT417" t="s">
        <v>716</v>
      </c>
      <c r="AU417" t="s">
        <v>715</v>
      </c>
      <c r="AV417" t="s">
        <v>715</v>
      </c>
      <c r="AW417" t="s">
        <v>714</v>
      </c>
      <c r="AX417" t="s">
        <v>715</v>
      </c>
      <c r="AY417" t="s">
        <v>701</v>
      </c>
      <c r="AZ417" t="s">
        <v>701</v>
      </c>
      <c r="BA417" t="s">
        <v>715</v>
      </c>
      <c r="BB417" t="s">
        <v>714</v>
      </c>
      <c r="BC417" t="s">
        <v>715</v>
      </c>
      <c r="BD417" t="s">
        <v>23</v>
      </c>
      <c r="BE417" t="s">
        <v>68</v>
      </c>
      <c r="BF417" t="s">
        <v>25</v>
      </c>
      <c r="BG417" t="s">
        <v>53</v>
      </c>
      <c r="BH417" t="s">
        <v>23</v>
      </c>
      <c r="BI417" t="s">
        <v>35</v>
      </c>
      <c r="BJ417" t="s">
        <v>74</v>
      </c>
      <c r="BK417" t="s">
        <v>35</v>
      </c>
      <c r="BL417" t="s">
        <v>64</v>
      </c>
      <c r="BM417" t="s">
        <v>31</v>
      </c>
      <c r="BN417" t="s">
        <v>46</v>
      </c>
      <c r="BO417" t="s">
        <v>70</v>
      </c>
      <c r="BP417" t="s">
        <v>64</v>
      </c>
      <c r="BQ417" t="s">
        <v>35</v>
      </c>
      <c r="BR417" t="s">
        <v>699</v>
      </c>
      <c r="BS417" t="s">
        <v>697</v>
      </c>
      <c r="BT417" t="s">
        <v>699</v>
      </c>
      <c r="BU417" t="s">
        <v>699</v>
      </c>
      <c r="BV417" t="s">
        <v>699</v>
      </c>
      <c r="BW417" t="s">
        <v>699</v>
      </c>
      <c r="BX417" t="s">
        <v>700</v>
      </c>
      <c r="BY417" t="s">
        <v>696</v>
      </c>
      <c r="BZ417" t="s">
        <v>697</v>
      </c>
      <c r="CA417" t="s">
        <v>697</v>
      </c>
      <c r="CB417" t="s">
        <v>697</v>
      </c>
      <c r="CC417" t="s">
        <v>697</v>
      </c>
    </row>
    <row r="418" spans="1:81" ht="24" customHeight="1" x14ac:dyDescent="0.2">
      <c r="A418">
        <v>11730593201</v>
      </c>
      <c r="B418" s="12">
        <v>44007.686701388891</v>
      </c>
      <c r="C418" s="12">
        <v>44007.702222222222</v>
      </c>
      <c r="H418" t="s">
        <v>712</v>
      </c>
      <c r="I418" t="s">
        <v>711</v>
      </c>
      <c r="J418" t="s">
        <v>710</v>
      </c>
      <c r="K418" t="s">
        <v>709</v>
      </c>
      <c r="L418" t="s">
        <v>708</v>
      </c>
      <c r="N418" t="s">
        <v>707</v>
      </c>
      <c r="O418" t="s">
        <v>20</v>
      </c>
      <c r="P418" t="s">
        <v>706</v>
      </c>
      <c r="R418" t="s">
        <v>328</v>
      </c>
      <c r="S418" t="s">
        <v>705</v>
      </c>
      <c r="T418" t="s">
        <v>725</v>
      </c>
      <c r="U418" t="s">
        <v>38</v>
      </c>
      <c r="V418">
        <v>6</v>
      </c>
      <c r="W418" t="s">
        <v>703</v>
      </c>
      <c r="Y418" t="s">
        <v>78</v>
      </c>
      <c r="AA418">
        <v>2</v>
      </c>
      <c r="AB418" t="s">
        <v>702</v>
      </c>
      <c r="AC418" t="s">
        <v>699</v>
      </c>
      <c r="AD418" t="s">
        <v>726</v>
      </c>
      <c r="AE418" t="s">
        <v>727</v>
      </c>
      <c r="AF418" t="s">
        <v>727</v>
      </c>
      <c r="AG418" t="s">
        <v>727</v>
      </c>
      <c r="AH418" t="s">
        <v>726</v>
      </c>
      <c r="AI418" t="s">
        <v>722</v>
      </c>
      <c r="AP418" t="s">
        <v>715</v>
      </c>
      <c r="AQ418" t="s">
        <v>714</v>
      </c>
      <c r="AR418" t="s">
        <v>718</v>
      </c>
      <c r="AS418" t="s">
        <v>718</v>
      </c>
      <c r="AT418" t="s">
        <v>715</v>
      </c>
      <c r="AU418" t="s">
        <v>716</v>
      </c>
      <c r="AV418" t="s">
        <v>718</v>
      </c>
      <c r="AW418" t="s">
        <v>718</v>
      </c>
      <c r="AX418" t="s">
        <v>714</v>
      </c>
      <c r="AY418" t="s">
        <v>715</v>
      </c>
      <c r="AZ418" t="s">
        <v>715</v>
      </c>
      <c r="BA418" t="s">
        <v>715</v>
      </c>
      <c r="BB418" t="s">
        <v>714</v>
      </c>
      <c r="BC418" t="s">
        <v>718</v>
      </c>
      <c r="BD418" t="s">
        <v>23</v>
      </c>
      <c r="BE418" t="s">
        <v>24</v>
      </c>
      <c r="BF418" t="s">
        <v>25</v>
      </c>
      <c r="BG418" t="s">
        <v>53</v>
      </c>
      <c r="BH418" t="s">
        <v>23</v>
      </c>
      <c r="BI418" t="s">
        <v>35</v>
      </c>
      <c r="BJ418" t="s">
        <v>28</v>
      </c>
      <c r="BK418" t="s">
        <v>35</v>
      </c>
      <c r="BL418" t="s">
        <v>30</v>
      </c>
      <c r="BM418" t="s">
        <v>45</v>
      </c>
      <c r="BN418" t="s">
        <v>46</v>
      </c>
      <c r="BO418" t="s">
        <v>33</v>
      </c>
      <c r="BP418" t="s">
        <v>64</v>
      </c>
      <c r="BQ418" t="s">
        <v>35</v>
      </c>
      <c r="BR418" t="s">
        <v>700</v>
      </c>
      <c r="BS418" t="s">
        <v>697</v>
      </c>
      <c r="BT418" t="s">
        <v>700</v>
      </c>
      <c r="BU418" t="s">
        <v>697</v>
      </c>
      <c r="BV418" t="s">
        <v>699</v>
      </c>
      <c r="BW418" t="s">
        <v>697</v>
      </c>
      <c r="BX418" t="s">
        <v>697</v>
      </c>
      <c r="BY418" t="s">
        <v>965</v>
      </c>
      <c r="BZ418" t="s">
        <v>700</v>
      </c>
      <c r="CA418" t="s">
        <v>697</v>
      </c>
      <c r="CB418" t="s">
        <v>697</v>
      </c>
      <c r="CC418" t="s">
        <v>697</v>
      </c>
    </row>
    <row r="419" spans="1:81" ht="24" customHeight="1" x14ac:dyDescent="0.2">
      <c r="A419">
        <v>11730468611</v>
      </c>
      <c r="B419" s="12">
        <v>44007.665046296293</v>
      </c>
      <c r="C419" s="12">
        <v>44007.670104166667</v>
      </c>
      <c r="H419" t="s">
        <v>712</v>
      </c>
      <c r="I419" t="s">
        <v>711</v>
      </c>
      <c r="J419" t="s">
        <v>710</v>
      </c>
      <c r="K419" t="s">
        <v>709</v>
      </c>
      <c r="L419" t="s">
        <v>708</v>
      </c>
      <c r="N419" t="s">
        <v>707</v>
      </c>
      <c r="O419" t="s">
        <v>20</v>
      </c>
      <c r="P419" t="s">
        <v>706</v>
      </c>
      <c r="Q419" t="s">
        <v>702</v>
      </c>
      <c r="R419" t="s">
        <v>329</v>
      </c>
      <c r="S419" t="s">
        <v>705</v>
      </c>
      <c r="T419" t="s">
        <v>725</v>
      </c>
      <c r="U419" t="s">
        <v>702</v>
      </c>
      <c r="V419">
        <v>9.5</v>
      </c>
      <c r="W419" t="s">
        <v>703</v>
      </c>
      <c r="Y419" t="s">
        <v>93</v>
      </c>
      <c r="AA419">
        <v>5</v>
      </c>
      <c r="AB419" t="s">
        <v>38</v>
      </c>
      <c r="AC419" t="s">
        <v>699</v>
      </c>
      <c r="AD419" t="s">
        <v>699</v>
      </c>
      <c r="AE419" t="s">
        <v>726</v>
      </c>
      <c r="AF419" t="s">
        <v>721</v>
      </c>
      <c r="AG419" t="s">
        <v>726</v>
      </c>
      <c r="AH419" t="s">
        <v>726</v>
      </c>
      <c r="AI419" t="s">
        <v>726</v>
      </c>
      <c r="AJ419" t="s">
        <v>203</v>
      </c>
      <c r="AL419" t="s">
        <v>720</v>
      </c>
      <c r="AM419">
        <v>2</v>
      </c>
      <c r="AN419">
        <v>1</v>
      </c>
      <c r="AO419" t="s">
        <v>719</v>
      </c>
      <c r="AP419" t="s">
        <v>701</v>
      </c>
      <c r="AQ419" t="s">
        <v>715</v>
      </c>
      <c r="AR419" t="s">
        <v>714</v>
      </c>
      <c r="AS419" t="s">
        <v>716</v>
      </c>
      <c r="AT419" t="s">
        <v>713</v>
      </c>
      <c r="AU419" t="s">
        <v>716</v>
      </c>
      <c r="AV419" t="s">
        <v>715</v>
      </c>
      <c r="AW419" t="s">
        <v>714</v>
      </c>
      <c r="AX419" t="s">
        <v>713</v>
      </c>
      <c r="AY419" t="s">
        <v>715</v>
      </c>
      <c r="AZ419" t="s">
        <v>713</v>
      </c>
      <c r="BA419" t="s">
        <v>701</v>
      </c>
      <c r="BB419" t="s">
        <v>713</v>
      </c>
      <c r="BC419" t="s">
        <v>714</v>
      </c>
      <c r="BD419" t="s">
        <v>908</v>
      </c>
      <c r="BE419" t="s">
        <v>68</v>
      </c>
      <c r="BF419" t="s">
        <v>43</v>
      </c>
      <c r="BG419" t="s">
        <v>59</v>
      </c>
      <c r="BH419" t="s">
        <v>60</v>
      </c>
      <c r="BI419" t="s">
        <v>41</v>
      </c>
      <c r="BJ419" t="s">
        <v>61</v>
      </c>
      <c r="BK419" t="s">
        <v>29</v>
      </c>
      <c r="BL419" t="s">
        <v>43</v>
      </c>
      <c r="BM419" t="s">
        <v>45</v>
      </c>
      <c r="BN419" t="s">
        <v>46</v>
      </c>
      <c r="BO419" t="s">
        <v>70</v>
      </c>
      <c r="BP419" t="s">
        <v>43</v>
      </c>
      <c r="BQ419" t="s">
        <v>71</v>
      </c>
      <c r="BR419" t="s">
        <v>696</v>
      </c>
      <c r="BS419" t="s">
        <v>698</v>
      </c>
      <c r="BT419" t="s">
        <v>696</v>
      </c>
      <c r="BU419" t="s">
        <v>698</v>
      </c>
      <c r="BV419" t="s">
        <v>697</v>
      </c>
      <c r="BW419" t="s">
        <v>698</v>
      </c>
      <c r="BX419" t="s">
        <v>697</v>
      </c>
      <c r="BY419" t="s">
        <v>696</v>
      </c>
      <c r="BZ419" t="s">
        <v>696</v>
      </c>
      <c r="CA419" t="s">
        <v>698</v>
      </c>
      <c r="CB419" t="s">
        <v>696</v>
      </c>
      <c r="CC419" t="s">
        <v>696</v>
      </c>
    </row>
    <row r="420" spans="1:81" ht="24" customHeight="1" x14ac:dyDescent="0.2">
      <c r="A420">
        <v>11730438922</v>
      </c>
      <c r="B420" s="12">
        <v>44007.660081018519</v>
      </c>
      <c r="C420" s="12">
        <v>44007.664398148147</v>
      </c>
      <c r="H420" t="s">
        <v>712</v>
      </c>
      <c r="I420" t="s">
        <v>711</v>
      </c>
      <c r="J420" t="s">
        <v>710</v>
      </c>
      <c r="K420" t="s">
        <v>709</v>
      </c>
      <c r="L420" t="s">
        <v>708</v>
      </c>
      <c r="N420" t="s">
        <v>707</v>
      </c>
      <c r="O420" t="s">
        <v>20</v>
      </c>
      <c r="P420" t="s">
        <v>706</v>
      </c>
      <c r="Q420" t="s">
        <v>702</v>
      </c>
      <c r="R420" t="s">
        <v>174</v>
      </c>
      <c r="S420" t="s">
        <v>705</v>
      </c>
      <c r="T420" t="s">
        <v>716</v>
      </c>
      <c r="U420" t="s">
        <v>702</v>
      </c>
      <c r="V420">
        <v>7.5</v>
      </c>
      <c r="W420" t="s">
        <v>703</v>
      </c>
      <c r="Y420" t="s">
        <v>99</v>
      </c>
      <c r="AA420" t="s">
        <v>115</v>
      </c>
      <c r="AB420" t="s">
        <v>702</v>
      </c>
      <c r="AC420" t="s">
        <v>699</v>
      </c>
      <c r="AD420" t="s">
        <v>726</v>
      </c>
      <c r="AE420" t="s">
        <v>699</v>
      </c>
      <c r="AF420" t="s">
        <v>699</v>
      </c>
      <c r="AG420" t="s">
        <v>699</v>
      </c>
      <c r="AH420" t="s">
        <v>721</v>
      </c>
      <c r="AI420" t="s">
        <v>699</v>
      </c>
      <c r="AP420" t="s">
        <v>701</v>
      </c>
      <c r="AQ420" t="s">
        <v>701</v>
      </c>
      <c r="AR420" t="s">
        <v>701</v>
      </c>
      <c r="AS420" t="s">
        <v>715</v>
      </c>
      <c r="AT420" t="s">
        <v>715</v>
      </c>
      <c r="AU420" t="s">
        <v>718</v>
      </c>
      <c r="AV420" t="s">
        <v>715</v>
      </c>
      <c r="AW420" t="s">
        <v>716</v>
      </c>
      <c r="AX420" t="s">
        <v>701</v>
      </c>
      <c r="AY420" t="s">
        <v>701</v>
      </c>
      <c r="AZ420" t="s">
        <v>715</v>
      </c>
      <c r="BA420" t="s">
        <v>716</v>
      </c>
      <c r="BB420" t="s">
        <v>713</v>
      </c>
      <c r="BC420" t="s">
        <v>715</v>
      </c>
      <c r="BD420" t="s">
        <v>908</v>
      </c>
      <c r="BE420" t="s">
        <v>52</v>
      </c>
      <c r="BF420" t="s">
        <v>43</v>
      </c>
      <c r="BG420" t="s">
        <v>59</v>
      </c>
      <c r="BH420" t="s">
        <v>60</v>
      </c>
      <c r="BI420" t="s">
        <v>41</v>
      </c>
      <c r="BJ420" t="s">
        <v>74</v>
      </c>
      <c r="BK420" t="s">
        <v>35</v>
      </c>
      <c r="BL420" t="s">
        <v>30</v>
      </c>
      <c r="BM420" t="s">
        <v>31</v>
      </c>
      <c r="BN420" t="s">
        <v>46</v>
      </c>
      <c r="BO420" t="s">
        <v>70</v>
      </c>
      <c r="BP420" t="s">
        <v>43</v>
      </c>
      <c r="BQ420" t="s">
        <v>71</v>
      </c>
      <c r="BR420" t="s">
        <v>697</v>
      </c>
      <c r="BS420" t="s">
        <v>700</v>
      </c>
      <c r="BT420" t="s">
        <v>696</v>
      </c>
      <c r="BU420" t="s">
        <v>700</v>
      </c>
      <c r="BV420" t="s">
        <v>697</v>
      </c>
      <c r="BW420" t="s">
        <v>700</v>
      </c>
      <c r="BX420" t="s">
        <v>700</v>
      </c>
      <c r="BY420" t="s">
        <v>696</v>
      </c>
      <c r="BZ420" t="s">
        <v>965</v>
      </c>
      <c r="CA420" t="s">
        <v>700</v>
      </c>
      <c r="CB420" t="s">
        <v>696</v>
      </c>
      <c r="CC420" t="s">
        <v>697</v>
      </c>
    </row>
    <row r="421" spans="1:81" ht="24" customHeight="1" x14ac:dyDescent="0.2">
      <c r="A421">
        <v>11730434631</v>
      </c>
      <c r="B421" s="12">
        <v>44007.659386574072</v>
      </c>
      <c r="C421" s="12">
        <v>44007.664513888885</v>
      </c>
      <c r="H421" t="s">
        <v>712</v>
      </c>
      <c r="I421" t="s">
        <v>711</v>
      </c>
      <c r="J421" t="s">
        <v>710</v>
      </c>
      <c r="K421" t="s">
        <v>709</v>
      </c>
      <c r="L421" t="s">
        <v>708</v>
      </c>
      <c r="N421" t="s">
        <v>717</v>
      </c>
      <c r="O421" t="s">
        <v>20</v>
      </c>
      <c r="P421" t="s">
        <v>706</v>
      </c>
      <c r="Q421" t="s">
        <v>702</v>
      </c>
      <c r="R421" t="s">
        <v>62</v>
      </c>
      <c r="S421" t="s">
        <v>705</v>
      </c>
      <c r="T421" t="s">
        <v>704</v>
      </c>
      <c r="U421" t="s">
        <v>38</v>
      </c>
      <c r="V421">
        <v>7.5</v>
      </c>
      <c r="W421" t="s">
        <v>703</v>
      </c>
      <c r="Y421" t="s">
        <v>39</v>
      </c>
      <c r="AA421">
        <v>6</v>
      </c>
      <c r="AB421" t="s">
        <v>702</v>
      </c>
      <c r="AC421" t="s">
        <v>726</v>
      </c>
      <c r="AD421" t="s">
        <v>726</v>
      </c>
      <c r="AE421" t="s">
        <v>699</v>
      </c>
      <c r="AF421" t="s">
        <v>699</v>
      </c>
      <c r="AG421" t="s">
        <v>738</v>
      </c>
      <c r="AH421" t="s">
        <v>726</v>
      </c>
      <c r="AI421" t="s">
        <v>699</v>
      </c>
      <c r="AP421" t="s">
        <v>701</v>
      </c>
      <c r="AQ421" t="s">
        <v>701</v>
      </c>
      <c r="AR421" t="s">
        <v>715</v>
      </c>
      <c r="AS421" t="s">
        <v>715</v>
      </c>
      <c r="AT421" t="s">
        <v>715</v>
      </c>
      <c r="AU421" t="s">
        <v>715</v>
      </c>
      <c r="AV421" t="s">
        <v>715</v>
      </c>
      <c r="AW421" t="s">
        <v>718</v>
      </c>
      <c r="AX421" t="s">
        <v>701</v>
      </c>
      <c r="AY421" t="s">
        <v>701</v>
      </c>
      <c r="AZ421" t="s">
        <v>713</v>
      </c>
      <c r="BA421" t="s">
        <v>713</v>
      </c>
      <c r="BB421" t="s">
        <v>713</v>
      </c>
      <c r="BC421" t="s">
        <v>701</v>
      </c>
      <c r="BD421" t="s">
        <v>23</v>
      </c>
      <c r="BE421" t="s">
        <v>68</v>
      </c>
      <c r="BF421" t="s">
        <v>25</v>
      </c>
      <c r="BG421" t="s">
        <v>59</v>
      </c>
      <c r="BH421" t="s">
        <v>27</v>
      </c>
      <c r="BI421" t="s">
        <v>41</v>
      </c>
      <c r="BJ421" t="s">
        <v>74</v>
      </c>
      <c r="BK421" t="s">
        <v>29</v>
      </c>
      <c r="BL421" t="s">
        <v>30</v>
      </c>
      <c r="BM421" t="s">
        <v>45</v>
      </c>
      <c r="BN421" t="s">
        <v>80</v>
      </c>
      <c r="BO421" t="s">
        <v>70</v>
      </c>
      <c r="BP421" t="s">
        <v>34</v>
      </c>
      <c r="BQ421" t="s">
        <v>71</v>
      </c>
      <c r="BR421" t="s">
        <v>696</v>
      </c>
      <c r="BS421" t="s">
        <v>700</v>
      </c>
      <c r="BT421" t="s">
        <v>697</v>
      </c>
      <c r="BU421" t="s">
        <v>698</v>
      </c>
      <c r="BV421" t="s">
        <v>697</v>
      </c>
      <c r="BW421" t="s">
        <v>698</v>
      </c>
      <c r="BX421" t="s">
        <v>700</v>
      </c>
      <c r="BY421" t="s">
        <v>697</v>
      </c>
      <c r="BZ421" t="s">
        <v>697</v>
      </c>
      <c r="CA421" t="s">
        <v>697</v>
      </c>
      <c r="CB421" t="s">
        <v>696</v>
      </c>
      <c r="CC421" t="s">
        <v>696</v>
      </c>
    </row>
    <row r="422" spans="1:81" ht="24" customHeight="1" x14ac:dyDescent="0.2">
      <c r="A422">
        <v>11730428570</v>
      </c>
      <c r="B422" s="12">
        <v>44007.65797453704</v>
      </c>
      <c r="C422" s="12">
        <v>44007.6637962963</v>
      </c>
      <c r="H422" t="s">
        <v>712</v>
      </c>
      <c r="I422" t="s">
        <v>711</v>
      </c>
      <c r="J422" t="s">
        <v>710</v>
      </c>
      <c r="K422" t="s">
        <v>709</v>
      </c>
      <c r="L422" t="s">
        <v>708</v>
      </c>
      <c r="N422" t="s">
        <v>717</v>
      </c>
      <c r="O422" t="s">
        <v>36</v>
      </c>
      <c r="P422" t="s">
        <v>706</v>
      </c>
      <c r="Q422" t="s">
        <v>702</v>
      </c>
      <c r="R422" t="s">
        <v>330</v>
      </c>
      <c r="S422" t="s">
        <v>732</v>
      </c>
      <c r="T422" t="s">
        <v>716</v>
      </c>
      <c r="U422" t="s">
        <v>702</v>
      </c>
      <c r="V422">
        <v>8.5</v>
      </c>
      <c r="W422" t="s">
        <v>703</v>
      </c>
      <c r="Y422" t="s">
        <v>39</v>
      </c>
      <c r="AA422">
        <v>2</v>
      </c>
      <c r="AB422" t="s">
        <v>38</v>
      </c>
      <c r="AC422" t="s">
        <v>722</v>
      </c>
      <c r="AD422" t="s">
        <v>721</v>
      </c>
      <c r="AE422" t="s">
        <v>726</v>
      </c>
      <c r="AF422" t="s">
        <v>721</v>
      </c>
      <c r="AG422" t="s">
        <v>721</v>
      </c>
      <c r="AH422" t="s">
        <v>722</v>
      </c>
      <c r="AI422" t="s">
        <v>721</v>
      </c>
      <c r="AJ422" t="s">
        <v>158</v>
      </c>
      <c r="AL422" t="s">
        <v>720</v>
      </c>
      <c r="AM422">
        <v>6</v>
      </c>
      <c r="AO422" t="s">
        <v>739</v>
      </c>
      <c r="AP422" t="s">
        <v>701</v>
      </c>
      <c r="AQ422" t="s">
        <v>701</v>
      </c>
      <c r="AR422" t="s">
        <v>715</v>
      </c>
      <c r="AS422" t="s">
        <v>715</v>
      </c>
      <c r="AT422" t="s">
        <v>714</v>
      </c>
      <c r="AU422" t="s">
        <v>715</v>
      </c>
      <c r="AV422" t="s">
        <v>718</v>
      </c>
      <c r="AW422" t="s">
        <v>715</v>
      </c>
      <c r="AX422" t="s">
        <v>701</v>
      </c>
      <c r="AY422" t="s">
        <v>715</v>
      </c>
      <c r="AZ422" t="s">
        <v>701</v>
      </c>
      <c r="BA422" t="s">
        <v>701</v>
      </c>
      <c r="BB422" t="s">
        <v>715</v>
      </c>
      <c r="BC422" t="s">
        <v>715</v>
      </c>
      <c r="BD422" t="s">
        <v>908</v>
      </c>
      <c r="BE422" t="s">
        <v>68</v>
      </c>
      <c r="BF422" t="s">
        <v>58</v>
      </c>
      <c r="BG422" t="s">
        <v>59</v>
      </c>
      <c r="BH422" t="s">
        <v>69</v>
      </c>
      <c r="BI422" t="s">
        <v>41</v>
      </c>
      <c r="BJ422" t="s">
        <v>28</v>
      </c>
      <c r="BK422" t="s">
        <v>43</v>
      </c>
      <c r="BL422" t="s">
        <v>43</v>
      </c>
      <c r="BM422" t="s">
        <v>63</v>
      </c>
      <c r="BN422" t="s">
        <v>46</v>
      </c>
      <c r="BO422" t="s">
        <v>70</v>
      </c>
      <c r="BP422" t="s">
        <v>34</v>
      </c>
      <c r="BQ422" t="s">
        <v>35</v>
      </c>
      <c r="BR422" t="s">
        <v>697</v>
      </c>
      <c r="BS422" t="s">
        <v>700</v>
      </c>
      <c r="BT422" t="s">
        <v>697</v>
      </c>
      <c r="BU422" t="s">
        <v>700</v>
      </c>
      <c r="BV422" t="s">
        <v>697</v>
      </c>
      <c r="BW422" t="s">
        <v>700</v>
      </c>
      <c r="BX422" t="s">
        <v>965</v>
      </c>
      <c r="BY422" t="s">
        <v>696</v>
      </c>
      <c r="BZ422" t="s">
        <v>700</v>
      </c>
      <c r="CA422" t="s">
        <v>697</v>
      </c>
      <c r="CB422" t="s">
        <v>965</v>
      </c>
      <c r="CC422" t="s">
        <v>697</v>
      </c>
    </row>
    <row r="423" spans="1:81" ht="24" customHeight="1" x14ac:dyDescent="0.2">
      <c r="A423">
        <v>11730424767</v>
      </c>
      <c r="B423" s="12">
        <v>44007.657430555555</v>
      </c>
      <c r="C423" s="12">
        <v>44007.664143518516</v>
      </c>
      <c r="H423" t="s">
        <v>712</v>
      </c>
      <c r="I423" t="s">
        <v>711</v>
      </c>
      <c r="J423" t="s">
        <v>710</v>
      </c>
      <c r="K423" t="s">
        <v>709</v>
      </c>
      <c r="L423" t="s">
        <v>708</v>
      </c>
      <c r="N423" t="s">
        <v>717</v>
      </c>
      <c r="O423" t="s">
        <v>72</v>
      </c>
      <c r="P423" t="s">
        <v>706</v>
      </c>
      <c r="Q423" t="s">
        <v>810</v>
      </c>
      <c r="R423" t="s">
        <v>331</v>
      </c>
      <c r="S423" t="s">
        <v>732</v>
      </c>
      <c r="T423" t="s">
        <v>716</v>
      </c>
      <c r="U423" t="s">
        <v>702</v>
      </c>
      <c r="V423">
        <v>7.5</v>
      </c>
      <c r="W423" t="s">
        <v>703</v>
      </c>
      <c r="Y423" t="s">
        <v>39</v>
      </c>
      <c r="AA423">
        <v>4</v>
      </c>
      <c r="AB423" t="s">
        <v>702</v>
      </c>
      <c r="AC423" t="s">
        <v>698</v>
      </c>
      <c r="AD423" t="s">
        <v>698</v>
      </c>
      <c r="AE423" t="s">
        <v>698</v>
      </c>
      <c r="AF423" t="s">
        <v>738</v>
      </c>
      <c r="AG423" t="s">
        <v>698</v>
      </c>
      <c r="AH423" t="s">
        <v>698</v>
      </c>
      <c r="AI423" t="s">
        <v>698</v>
      </c>
      <c r="AP423" t="s">
        <v>701</v>
      </c>
      <c r="AQ423" t="s">
        <v>713</v>
      </c>
      <c r="AR423" t="s">
        <v>715</v>
      </c>
      <c r="AS423" t="s">
        <v>701</v>
      </c>
      <c r="AT423" t="s">
        <v>713</v>
      </c>
      <c r="AU423" t="s">
        <v>716</v>
      </c>
      <c r="AV423" t="s">
        <v>701</v>
      </c>
      <c r="AW423" t="s">
        <v>718</v>
      </c>
      <c r="AX423" t="s">
        <v>715</v>
      </c>
      <c r="AY423" t="s">
        <v>715</v>
      </c>
      <c r="AZ423" t="s">
        <v>701</v>
      </c>
      <c r="BA423" t="s">
        <v>713</v>
      </c>
      <c r="BB423" t="s">
        <v>713</v>
      </c>
      <c r="BC423" t="s">
        <v>713</v>
      </c>
      <c r="BD423" t="s">
        <v>908</v>
      </c>
      <c r="BE423" t="s">
        <v>68</v>
      </c>
      <c r="BF423" t="s">
        <v>58</v>
      </c>
      <c r="BG423" t="s">
        <v>59</v>
      </c>
      <c r="BH423" t="s">
        <v>60</v>
      </c>
      <c r="BI423" t="s">
        <v>41</v>
      </c>
      <c r="BJ423" t="s">
        <v>61</v>
      </c>
      <c r="BK423" t="s">
        <v>44</v>
      </c>
      <c r="BL423" t="s">
        <v>43</v>
      </c>
      <c r="BM423" t="s">
        <v>31</v>
      </c>
      <c r="BN423" t="s">
        <v>32</v>
      </c>
      <c r="BO423" t="s">
        <v>70</v>
      </c>
      <c r="BP423" t="s">
        <v>43</v>
      </c>
      <c r="BQ423" t="s">
        <v>71</v>
      </c>
      <c r="BR423" t="s">
        <v>697</v>
      </c>
      <c r="BS423" t="s">
        <v>700</v>
      </c>
      <c r="BT423" t="s">
        <v>697</v>
      </c>
      <c r="BU423" t="s">
        <v>700</v>
      </c>
      <c r="BV423" t="s">
        <v>697</v>
      </c>
      <c r="BW423" t="s">
        <v>700</v>
      </c>
      <c r="BX423" t="s">
        <v>698</v>
      </c>
      <c r="BY423" t="s">
        <v>700</v>
      </c>
      <c r="BZ423" t="s">
        <v>697</v>
      </c>
      <c r="CA423" t="s">
        <v>697</v>
      </c>
      <c r="CB423" t="s">
        <v>696</v>
      </c>
      <c r="CC423" t="s">
        <v>696</v>
      </c>
    </row>
    <row r="424" spans="1:81" ht="24" customHeight="1" x14ac:dyDescent="0.2">
      <c r="A424">
        <v>11730412259</v>
      </c>
      <c r="B424" s="12">
        <v>44007.65520833333</v>
      </c>
      <c r="C424" s="12">
        <v>44007.659155092595</v>
      </c>
      <c r="H424" t="s">
        <v>712</v>
      </c>
      <c r="I424" t="s">
        <v>711</v>
      </c>
      <c r="J424" t="s">
        <v>710</v>
      </c>
      <c r="K424" t="s">
        <v>709</v>
      </c>
      <c r="L424" t="s">
        <v>708</v>
      </c>
      <c r="N424" t="s">
        <v>717</v>
      </c>
      <c r="O424" t="s">
        <v>20</v>
      </c>
      <c r="P424" t="s">
        <v>706</v>
      </c>
      <c r="Q424" t="s">
        <v>742</v>
      </c>
      <c r="R424" t="s">
        <v>332</v>
      </c>
      <c r="S424" t="s">
        <v>732</v>
      </c>
      <c r="T424" t="s">
        <v>716</v>
      </c>
      <c r="U424" t="s">
        <v>38</v>
      </c>
      <c r="V424">
        <v>7.5</v>
      </c>
      <c r="W424" t="s">
        <v>703</v>
      </c>
      <c r="Y424" t="s">
        <v>39</v>
      </c>
      <c r="AA424">
        <v>2</v>
      </c>
      <c r="AB424" t="s">
        <v>702</v>
      </c>
      <c r="AC424" t="s">
        <v>698</v>
      </c>
      <c r="AD424" t="s">
        <v>726</v>
      </c>
      <c r="AE424" t="s">
        <v>698</v>
      </c>
      <c r="AF424" t="s">
        <v>738</v>
      </c>
      <c r="AG424" t="s">
        <v>698</v>
      </c>
      <c r="AH424" t="s">
        <v>726</v>
      </c>
      <c r="AI424" t="s">
        <v>726</v>
      </c>
      <c r="AP424" t="s">
        <v>713</v>
      </c>
      <c r="AQ424" t="s">
        <v>713</v>
      </c>
      <c r="AR424" t="s">
        <v>713</v>
      </c>
      <c r="AS424" t="s">
        <v>713</v>
      </c>
      <c r="AT424" t="s">
        <v>713</v>
      </c>
      <c r="AU424" t="s">
        <v>701</v>
      </c>
      <c r="AV424" t="s">
        <v>715</v>
      </c>
      <c r="AW424" t="s">
        <v>715</v>
      </c>
      <c r="AX424" t="s">
        <v>713</v>
      </c>
      <c r="AY424" t="s">
        <v>713</v>
      </c>
      <c r="AZ424" t="s">
        <v>713</v>
      </c>
      <c r="BA424" t="s">
        <v>715</v>
      </c>
      <c r="BB424" t="s">
        <v>701</v>
      </c>
      <c r="BC424" t="s">
        <v>713</v>
      </c>
      <c r="BD424" t="s">
        <v>908</v>
      </c>
      <c r="BE424" t="s">
        <v>68</v>
      </c>
      <c r="BF424" t="s">
        <v>43</v>
      </c>
      <c r="BG424" t="s">
        <v>59</v>
      </c>
      <c r="BH424" t="s">
        <v>69</v>
      </c>
      <c r="BI424" t="s">
        <v>41</v>
      </c>
      <c r="BJ424" t="s">
        <v>61</v>
      </c>
      <c r="BK424" t="s">
        <v>43</v>
      </c>
      <c r="BL424" t="s">
        <v>43</v>
      </c>
      <c r="BM424" t="s">
        <v>31</v>
      </c>
      <c r="BN424" t="s">
        <v>32</v>
      </c>
      <c r="BO424" t="s">
        <v>70</v>
      </c>
      <c r="BP424" t="s">
        <v>43</v>
      </c>
      <c r="BQ424" t="s">
        <v>71</v>
      </c>
      <c r="BR424" t="s">
        <v>697</v>
      </c>
      <c r="BS424" t="s">
        <v>700</v>
      </c>
      <c r="BT424" t="s">
        <v>697</v>
      </c>
      <c r="BU424" t="s">
        <v>700</v>
      </c>
      <c r="BV424" t="s">
        <v>697</v>
      </c>
      <c r="BW424" t="s">
        <v>700</v>
      </c>
      <c r="BX424" t="s">
        <v>698</v>
      </c>
      <c r="BY424" t="s">
        <v>696</v>
      </c>
      <c r="BZ424" t="s">
        <v>696</v>
      </c>
      <c r="CA424" t="s">
        <v>698</v>
      </c>
      <c r="CB424" t="s">
        <v>696</v>
      </c>
      <c r="CC424" t="s">
        <v>696</v>
      </c>
    </row>
    <row r="425" spans="1:81" ht="24" customHeight="1" x14ac:dyDescent="0.2">
      <c r="A425">
        <v>11730360315</v>
      </c>
      <c r="B425" s="12">
        <v>44007.644456018519</v>
      </c>
      <c r="C425" s="12">
        <v>44007.650821759256</v>
      </c>
      <c r="H425" t="s">
        <v>712</v>
      </c>
      <c r="I425" t="s">
        <v>711</v>
      </c>
      <c r="J425" t="s">
        <v>710</v>
      </c>
      <c r="K425" t="s">
        <v>709</v>
      </c>
      <c r="L425" t="s">
        <v>708</v>
      </c>
      <c r="N425" t="s">
        <v>717</v>
      </c>
      <c r="O425" t="s">
        <v>20</v>
      </c>
      <c r="P425" t="s">
        <v>706</v>
      </c>
      <c r="Q425" t="s">
        <v>702</v>
      </c>
      <c r="R425" t="s">
        <v>92</v>
      </c>
      <c r="S425" t="s">
        <v>732</v>
      </c>
      <c r="T425" t="s">
        <v>716</v>
      </c>
      <c r="U425" t="s">
        <v>702</v>
      </c>
      <c r="V425">
        <v>8</v>
      </c>
      <c r="W425" t="s">
        <v>703</v>
      </c>
      <c r="Y425" t="s">
        <v>51</v>
      </c>
      <c r="AA425">
        <v>2</v>
      </c>
      <c r="AB425" t="s">
        <v>38</v>
      </c>
      <c r="AC425" t="s">
        <v>721</v>
      </c>
      <c r="AD425" t="s">
        <v>721</v>
      </c>
      <c r="AE425" t="s">
        <v>721</v>
      </c>
      <c r="AF425" t="s">
        <v>721</v>
      </c>
      <c r="AG425" t="s">
        <v>721</v>
      </c>
      <c r="AH425" t="s">
        <v>721</v>
      </c>
      <c r="AI425" t="s">
        <v>721</v>
      </c>
      <c r="AJ425" t="s">
        <v>57</v>
      </c>
      <c r="AL425" t="s">
        <v>720</v>
      </c>
      <c r="AM425">
        <v>2</v>
      </c>
      <c r="AN425">
        <v>2</v>
      </c>
      <c r="AO425" t="s">
        <v>719</v>
      </c>
      <c r="AP425" t="s">
        <v>701</v>
      </c>
      <c r="AQ425" t="s">
        <v>701</v>
      </c>
      <c r="AR425" t="s">
        <v>701</v>
      </c>
      <c r="AS425" t="s">
        <v>701</v>
      </c>
      <c r="AT425" t="s">
        <v>701</v>
      </c>
      <c r="AU425" t="s">
        <v>713</v>
      </c>
      <c r="AV425" t="s">
        <v>713</v>
      </c>
      <c r="AW425" t="s">
        <v>713</v>
      </c>
      <c r="AX425" t="s">
        <v>701</v>
      </c>
      <c r="AY425" t="s">
        <v>701</v>
      </c>
      <c r="AZ425" t="s">
        <v>713</v>
      </c>
      <c r="BA425" t="s">
        <v>713</v>
      </c>
      <c r="BB425" t="s">
        <v>701</v>
      </c>
      <c r="BC425" t="s">
        <v>713</v>
      </c>
      <c r="BD425" t="s">
        <v>908</v>
      </c>
      <c r="BE425" t="s">
        <v>68</v>
      </c>
      <c r="BF425" t="s">
        <v>58</v>
      </c>
      <c r="BG425" t="s">
        <v>59</v>
      </c>
      <c r="BH425" t="s">
        <v>60</v>
      </c>
      <c r="BI425" t="s">
        <v>41</v>
      </c>
      <c r="BJ425" t="s">
        <v>74</v>
      </c>
      <c r="BK425" t="s">
        <v>29</v>
      </c>
      <c r="BL425" t="s">
        <v>30</v>
      </c>
      <c r="BM425" t="s">
        <v>63</v>
      </c>
      <c r="BN425" t="s">
        <v>46</v>
      </c>
      <c r="BO425" t="s">
        <v>70</v>
      </c>
      <c r="BP425" t="s">
        <v>34</v>
      </c>
      <c r="BQ425" t="s">
        <v>71</v>
      </c>
      <c r="BR425" t="s">
        <v>697</v>
      </c>
      <c r="BS425" t="s">
        <v>699</v>
      </c>
      <c r="BT425" t="s">
        <v>697</v>
      </c>
      <c r="BU425" t="s">
        <v>700</v>
      </c>
      <c r="BV425" t="s">
        <v>697</v>
      </c>
      <c r="BW425" t="s">
        <v>700</v>
      </c>
      <c r="BX425" t="s">
        <v>700</v>
      </c>
      <c r="BY425" t="s">
        <v>696</v>
      </c>
      <c r="BZ425" t="s">
        <v>696</v>
      </c>
      <c r="CA425" t="s">
        <v>700</v>
      </c>
      <c r="CB425" t="s">
        <v>696</v>
      </c>
      <c r="CC425" t="s">
        <v>696</v>
      </c>
    </row>
    <row r="426" spans="1:81" ht="24" customHeight="1" x14ac:dyDescent="0.2">
      <c r="A426">
        <v>11730263619</v>
      </c>
      <c r="B426" s="12">
        <v>44007.629074074073</v>
      </c>
      <c r="C426" s="12">
        <v>44007.633379629631</v>
      </c>
      <c r="H426" t="s">
        <v>712</v>
      </c>
      <c r="I426" t="s">
        <v>711</v>
      </c>
      <c r="J426" t="s">
        <v>710</v>
      </c>
      <c r="K426" t="s">
        <v>709</v>
      </c>
      <c r="L426" t="s">
        <v>708</v>
      </c>
      <c r="N426" t="s">
        <v>707</v>
      </c>
      <c r="O426" t="s">
        <v>20</v>
      </c>
      <c r="P426" t="s">
        <v>706</v>
      </c>
      <c r="Q426" t="s">
        <v>702</v>
      </c>
      <c r="R426" t="s">
        <v>333</v>
      </c>
      <c r="S426" t="s">
        <v>705</v>
      </c>
      <c r="T426" t="s">
        <v>728</v>
      </c>
      <c r="U426" t="s">
        <v>702</v>
      </c>
      <c r="V426">
        <v>7</v>
      </c>
      <c r="W426" t="s">
        <v>703</v>
      </c>
      <c r="Y426" t="s">
        <v>78</v>
      </c>
      <c r="AA426">
        <v>4</v>
      </c>
      <c r="AB426" t="s">
        <v>38</v>
      </c>
      <c r="AC426" t="s">
        <v>722</v>
      </c>
      <c r="AD426" t="s">
        <v>726</v>
      </c>
      <c r="AE426" t="s">
        <v>727</v>
      </c>
      <c r="AF426" t="s">
        <v>726</v>
      </c>
      <c r="AG426" t="s">
        <v>726</v>
      </c>
      <c r="AH426" t="s">
        <v>722</v>
      </c>
      <c r="AI426" t="s">
        <v>722</v>
      </c>
      <c r="AJ426" t="s">
        <v>203</v>
      </c>
      <c r="AL426" t="s">
        <v>720</v>
      </c>
      <c r="AM426">
        <v>0</v>
      </c>
      <c r="AN426">
        <v>2</v>
      </c>
      <c r="AO426" t="s">
        <v>719</v>
      </c>
      <c r="AP426" t="s">
        <v>713</v>
      </c>
      <c r="AQ426" t="s">
        <v>701</v>
      </c>
      <c r="AR426" t="s">
        <v>701</v>
      </c>
      <c r="AS426" t="s">
        <v>701</v>
      </c>
      <c r="AT426" t="s">
        <v>701</v>
      </c>
      <c r="AU426" t="s">
        <v>701</v>
      </c>
      <c r="AV426" t="s">
        <v>701</v>
      </c>
      <c r="AW426" t="s">
        <v>716</v>
      </c>
      <c r="AX426" t="s">
        <v>713</v>
      </c>
      <c r="AY426" t="s">
        <v>715</v>
      </c>
      <c r="AZ426" t="s">
        <v>713</v>
      </c>
      <c r="BA426" t="s">
        <v>701</v>
      </c>
      <c r="BB426" t="s">
        <v>701</v>
      </c>
      <c r="BC426" t="s">
        <v>701</v>
      </c>
      <c r="BD426" t="s">
        <v>908</v>
      </c>
      <c r="BE426" t="s">
        <v>68</v>
      </c>
      <c r="BF426" t="s">
        <v>25</v>
      </c>
      <c r="BG426" t="s">
        <v>59</v>
      </c>
      <c r="BH426" t="s">
        <v>23</v>
      </c>
      <c r="BI426" t="s">
        <v>41</v>
      </c>
      <c r="BJ426" t="s">
        <v>74</v>
      </c>
      <c r="BK426" t="s">
        <v>35</v>
      </c>
      <c r="BL426" t="s">
        <v>64</v>
      </c>
      <c r="BM426" t="s">
        <v>63</v>
      </c>
      <c r="BN426" t="s">
        <v>32</v>
      </c>
      <c r="BO426" t="s">
        <v>70</v>
      </c>
      <c r="BP426" t="s">
        <v>34</v>
      </c>
      <c r="BQ426" t="s">
        <v>71</v>
      </c>
      <c r="BR426" t="s">
        <v>697</v>
      </c>
      <c r="BS426" t="s">
        <v>700</v>
      </c>
      <c r="BT426" t="s">
        <v>699</v>
      </c>
      <c r="BU426" t="s">
        <v>700</v>
      </c>
      <c r="BV426" t="s">
        <v>700</v>
      </c>
      <c r="BW426" t="s">
        <v>698</v>
      </c>
      <c r="BX426" t="s">
        <v>698</v>
      </c>
      <c r="BY426" t="s">
        <v>696</v>
      </c>
      <c r="BZ426" t="s">
        <v>696</v>
      </c>
      <c r="CA426" t="s">
        <v>965</v>
      </c>
      <c r="CB426" t="s">
        <v>696</v>
      </c>
      <c r="CC426" t="s">
        <v>696</v>
      </c>
    </row>
    <row r="427" spans="1:81" ht="24" customHeight="1" x14ac:dyDescent="0.2">
      <c r="A427">
        <v>11730261402</v>
      </c>
      <c r="B427" s="12">
        <v>44007.628645833334</v>
      </c>
      <c r="C427" s="12">
        <v>44007.634641203702</v>
      </c>
      <c r="H427" t="s">
        <v>712</v>
      </c>
      <c r="I427" t="s">
        <v>711</v>
      </c>
      <c r="J427" t="s">
        <v>710</v>
      </c>
      <c r="K427" t="s">
        <v>709</v>
      </c>
      <c r="L427" t="s">
        <v>708</v>
      </c>
      <c r="N427" t="s">
        <v>707</v>
      </c>
      <c r="O427" t="s">
        <v>20</v>
      </c>
      <c r="P427" t="s">
        <v>706</v>
      </c>
      <c r="Q427" t="s">
        <v>702</v>
      </c>
      <c r="R427" t="s">
        <v>334</v>
      </c>
      <c r="S427" t="s">
        <v>705</v>
      </c>
      <c r="T427" t="s">
        <v>704</v>
      </c>
      <c r="U427" t="s">
        <v>38</v>
      </c>
      <c r="V427">
        <v>8</v>
      </c>
      <c r="W427" t="s">
        <v>703</v>
      </c>
      <c r="Y427" t="s">
        <v>78</v>
      </c>
      <c r="AA427" t="s">
        <v>115</v>
      </c>
      <c r="AB427" t="s">
        <v>38</v>
      </c>
      <c r="AC427" t="s">
        <v>721</v>
      </c>
      <c r="AD427" t="s">
        <v>721</v>
      </c>
      <c r="AE427" t="s">
        <v>722</v>
      </c>
      <c r="AF427" t="s">
        <v>726</v>
      </c>
      <c r="AG427" t="s">
        <v>722</v>
      </c>
      <c r="AH427" t="s">
        <v>726</v>
      </c>
      <c r="AI427" t="s">
        <v>722</v>
      </c>
      <c r="AJ427" t="s">
        <v>203</v>
      </c>
      <c r="AL427" t="s">
        <v>720</v>
      </c>
      <c r="AM427">
        <v>10</v>
      </c>
      <c r="AN427">
        <v>1</v>
      </c>
      <c r="AO427" t="s">
        <v>719</v>
      </c>
      <c r="AP427" t="s">
        <v>713</v>
      </c>
      <c r="AQ427" t="s">
        <v>713</v>
      </c>
      <c r="AR427" t="s">
        <v>713</v>
      </c>
      <c r="AS427" t="s">
        <v>713</v>
      </c>
      <c r="AT427" t="s">
        <v>713</v>
      </c>
      <c r="AU427" t="s">
        <v>701</v>
      </c>
      <c r="AV427" t="s">
        <v>718</v>
      </c>
      <c r="AW427" t="s">
        <v>701</v>
      </c>
      <c r="AX427" t="s">
        <v>713</v>
      </c>
      <c r="AY427" t="s">
        <v>701</v>
      </c>
      <c r="AZ427" t="s">
        <v>713</v>
      </c>
      <c r="BA427" t="s">
        <v>713</v>
      </c>
      <c r="BB427" t="s">
        <v>713</v>
      </c>
      <c r="BC427" t="s">
        <v>713</v>
      </c>
      <c r="BD427" t="s">
        <v>908</v>
      </c>
      <c r="BE427" t="s">
        <v>68</v>
      </c>
      <c r="BF427" t="s">
        <v>43</v>
      </c>
      <c r="BG427" t="s">
        <v>59</v>
      </c>
      <c r="BH427" t="s">
        <v>69</v>
      </c>
      <c r="BI427" t="s">
        <v>41</v>
      </c>
      <c r="BJ427" t="s">
        <v>61</v>
      </c>
      <c r="BK427" t="s">
        <v>43</v>
      </c>
      <c r="BL427" t="s">
        <v>43</v>
      </c>
      <c r="BM427" t="s">
        <v>45</v>
      </c>
      <c r="BN427" t="s">
        <v>43</v>
      </c>
      <c r="BO427" t="s">
        <v>70</v>
      </c>
      <c r="BP427" t="s">
        <v>43</v>
      </c>
      <c r="BQ427" t="s">
        <v>71</v>
      </c>
      <c r="BR427" t="s">
        <v>696</v>
      </c>
      <c r="BS427" t="s">
        <v>698</v>
      </c>
      <c r="BT427" t="s">
        <v>696</v>
      </c>
      <c r="BU427" t="s">
        <v>698</v>
      </c>
      <c r="BV427" t="s">
        <v>696</v>
      </c>
      <c r="BW427" t="s">
        <v>698</v>
      </c>
      <c r="BX427" t="s">
        <v>698</v>
      </c>
      <c r="BY427" t="s">
        <v>697</v>
      </c>
      <c r="BZ427" t="s">
        <v>696</v>
      </c>
      <c r="CA427" t="s">
        <v>698</v>
      </c>
      <c r="CB427" t="s">
        <v>696</v>
      </c>
      <c r="CC427" t="s">
        <v>696</v>
      </c>
    </row>
    <row r="428" spans="1:81" ht="24" customHeight="1" x14ac:dyDescent="0.2">
      <c r="A428">
        <v>11730251589</v>
      </c>
      <c r="B428" s="12">
        <v>44007.626921296294</v>
      </c>
      <c r="C428" s="12">
        <v>44007.630937499998</v>
      </c>
      <c r="H428" t="s">
        <v>712</v>
      </c>
      <c r="I428" t="s">
        <v>711</v>
      </c>
      <c r="J428" t="s">
        <v>710</v>
      </c>
      <c r="K428" t="s">
        <v>709</v>
      </c>
      <c r="L428" t="s">
        <v>708</v>
      </c>
      <c r="N428" t="s">
        <v>707</v>
      </c>
      <c r="O428" t="s">
        <v>36</v>
      </c>
      <c r="P428" t="s">
        <v>21</v>
      </c>
      <c r="R428" t="s">
        <v>335</v>
      </c>
      <c r="S428" t="s">
        <v>732</v>
      </c>
      <c r="T428" t="s">
        <v>741</v>
      </c>
      <c r="U428" t="s">
        <v>38</v>
      </c>
      <c r="V428">
        <v>6</v>
      </c>
      <c r="W428" t="s">
        <v>703</v>
      </c>
      <c r="Y428" t="s">
        <v>39</v>
      </c>
      <c r="AA428">
        <v>4</v>
      </c>
      <c r="AB428" t="s">
        <v>702</v>
      </c>
      <c r="AC428" t="s">
        <v>699</v>
      </c>
      <c r="AD428" t="s">
        <v>699</v>
      </c>
      <c r="AE428" t="s">
        <v>727</v>
      </c>
      <c r="AF428" t="s">
        <v>726</v>
      </c>
      <c r="AG428" t="s">
        <v>726</v>
      </c>
      <c r="AH428" t="s">
        <v>722</v>
      </c>
      <c r="AI428" t="s">
        <v>726</v>
      </c>
      <c r="AP428" t="s">
        <v>714</v>
      </c>
      <c r="AQ428" t="s">
        <v>715</v>
      </c>
      <c r="AR428" t="s">
        <v>714</v>
      </c>
      <c r="AS428" t="s">
        <v>714</v>
      </c>
      <c r="AT428" t="s">
        <v>714</v>
      </c>
      <c r="AU428" t="s">
        <v>716</v>
      </c>
      <c r="AV428" t="s">
        <v>715</v>
      </c>
      <c r="AW428" t="s">
        <v>716</v>
      </c>
      <c r="AX428" t="s">
        <v>716</v>
      </c>
      <c r="AY428" t="s">
        <v>718</v>
      </c>
      <c r="AZ428" t="s">
        <v>714</v>
      </c>
      <c r="BA428" t="s">
        <v>718</v>
      </c>
      <c r="BB428" t="s">
        <v>718</v>
      </c>
      <c r="BC428" t="s">
        <v>718</v>
      </c>
      <c r="BD428" t="s">
        <v>23</v>
      </c>
      <c r="BE428" t="s">
        <v>52</v>
      </c>
      <c r="BF428" t="s">
        <v>58</v>
      </c>
      <c r="BG428" t="s">
        <v>26</v>
      </c>
      <c r="BH428" t="s">
        <v>23</v>
      </c>
      <c r="BI428" t="s">
        <v>35</v>
      </c>
      <c r="BJ428" t="s">
        <v>28</v>
      </c>
      <c r="BK428" t="s">
        <v>29</v>
      </c>
      <c r="BL428" t="s">
        <v>29</v>
      </c>
      <c r="BM428" t="s">
        <v>31</v>
      </c>
      <c r="BN428" t="s">
        <v>32</v>
      </c>
      <c r="BO428" t="s">
        <v>54</v>
      </c>
      <c r="BP428" t="s">
        <v>34</v>
      </c>
      <c r="BQ428" t="s">
        <v>71</v>
      </c>
      <c r="BR428" t="s">
        <v>700</v>
      </c>
      <c r="BS428" t="s">
        <v>697</v>
      </c>
      <c r="BT428" t="s">
        <v>700</v>
      </c>
      <c r="BU428" t="s">
        <v>697</v>
      </c>
      <c r="BV428" t="s">
        <v>700</v>
      </c>
      <c r="BW428" t="s">
        <v>697</v>
      </c>
      <c r="BX428" t="s">
        <v>697</v>
      </c>
      <c r="BY428" t="s">
        <v>697</v>
      </c>
      <c r="BZ428" t="s">
        <v>965</v>
      </c>
      <c r="CA428" t="s">
        <v>697</v>
      </c>
      <c r="CB428" t="s">
        <v>965</v>
      </c>
      <c r="CC428" t="s">
        <v>697</v>
      </c>
    </row>
    <row r="429" spans="1:81" ht="24" customHeight="1" x14ac:dyDescent="0.2">
      <c r="A429">
        <v>11730178620</v>
      </c>
      <c r="B429" s="12">
        <v>44007.61309027778</v>
      </c>
      <c r="C429" s="12">
        <v>44007.629328703704</v>
      </c>
      <c r="H429" t="s">
        <v>712</v>
      </c>
      <c r="I429" t="s">
        <v>711</v>
      </c>
      <c r="J429" t="s">
        <v>710</v>
      </c>
      <c r="K429" t="s">
        <v>709</v>
      </c>
      <c r="L429" t="s">
        <v>708</v>
      </c>
      <c r="N429" t="s">
        <v>707</v>
      </c>
      <c r="O429" t="s">
        <v>20</v>
      </c>
      <c r="P429" t="s">
        <v>21</v>
      </c>
      <c r="Q429" t="s">
        <v>702</v>
      </c>
      <c r="R429" t="s">
        <v>50</v>
      </c>
      <c r="S429" t="s">
        <v>705</v>
      </c>
      <c r="T429" t="s">
        <v>731</v>
      </c>
      <c r="U429" t="s">
        <v>38</v>
      </c>
      <c r="V429">
        <v>7.5</v>
      </c>
      <c r="W429" t="s">
        <v>724</v>
      </c>
      <c r="X429" t="s">
        <v>809</v>
      </c>
      <c r="Y429" t="s">
        <v>39</v>
      </c>
      <c r="AA429">
        <v>3</v>
      </c>
      <c r="AB429" t="s">
        <v>702</v>
      </c>
      <c r="AC429" t="s">
        <v>726</v>
      </c>
      <c r="AD429" t="s">
        <v>726</v>
      </c>
      <c r="AE429" t="s">
        <v>726</v>
      </c>
      <c r="AF429" t="s">
        <v>727</v>
      </c>
      <c r="AG429" t="s">
        <v>699</v>
      </c>
      <c r="AH429" t="s">
        <v>726</v>
      </c>
      <c r="AI429" t="s">
        <v>699</v>
      </c>
      <c r="AP429" t="s">
        <v>701</v>
      </c>
      <c r="AQ429" t="s">
        <v>701</v>
      </c>
      <c r="AR429" t="s">
        <v>701</v>
      </c>
      <c r="AS429" t="s">
        <v>714</v>
      </c>
      <c r="AT429" t="s">
        <v>701</v>
      </c>
      <c r="AU429" t="s">
        <v>714</v>
      </c>
      <c r="AV429" t="s">
        <v>701</v>
      </c>
      <c r="AW429" t="s">
        <v>701</v>
      </c>
      <c r="AX429" t="s">
        <v>701</v>
      </c>
      <c r="AY429" t="s">
        <v>701</v>
      </c>
      <c r="AZ429" t="s">
        <v>701</v>
      </c>
      <c r="BA429" t="s">
        <v>718</v>
      </c>
      <c r="BB429" t="s">
        <v>701</v>
      </c>
      <c r="BC429" t="s">
        <v>701</v>
      </c>
      <c r="BD429" t="s">
        <v>908</v>
      </c>
      <c r="BE429" t="s">
        <v>68</v>
      </c>
      <c r="BF429" t="s">
        <v>43</v>
      </c>
      <c r="BG429" t="s">
        <v>59</v>
      </c>
      <c r="BH429" t="s">
        <v>60</v>
      </c>
      <c r="BI429" t="s">
        <v>41</v>
      </c>
      <c r="BJ429" t="s">
        <v>74</v>
      </c>
      <c r="BK429" t="s">
        <v>43</v>
      </c>
      <c r="BL429" t="s">
        <v>30</v>
      </c>
      <c r="BM429" t="s">
        <v>45</v>
      </c>
      <c r="BN429" t="s">
        <v>32</v>
      </c>
      <c r="BO429" t="s">
        <v>70</v>
      </c>
      <c r="BP429" t="s">
        <v>43</v>
      </c>
      <c r="BQ429" t="s">
        <v>71</v>
      </c>
      <c r="BR429" t="s">
        <v>697</v>
      </c>
      <c r="BS429" t="s">
        <v>699</v>
      </c>
      <c r="BT429" t="s">
        <v>699</v>
      </c>
      <c r="BU429" t="s">
        <v>700</v>
      </c>
      <c r="BV429" t="s">
        <v>699</v>
      </c>
      <c r="BW429" t="s">
        <v>699</v>
      </c>
      <c r="BX429" t="s">
        <v>698</v>
      </c>
      <c r="BY429" t="s">
        <v>697</v>
      </c>
      <c r="BZ429" t="s">
        <v>696</v>
      </c>
      <c r="CA429" t="s">
        <v>965</v>
      </c>
      <c r="CB429" t="s">
        <v>696</v>
      </c>
      <c r="CC429" t="s">
        <v>696</v>
      </c>
    </row>
    <row r="430" spans="1:81" ht="24" customHeight="1" x14ac:dyDescent="0.2">
      <c r="A430">
        <v>11730157942</v>
      </c>
      <c r="B430" s="12">
        <v>44007.609953703701</v>
      </c>
      <c r="C430" s="12">
        <v>44007.616238425922</v>
      </c>
      <c r="H430" t="s">
        <v>712</v>
      </c>
      <c r="I430" t="s">
        <v>711</v>
      </c>
      <c r="J430" t="s">
        <v>710</v>
      </c>
      <c r="K430" t="s">
        <v>709</v>
      </c>
      <c r="L430" t="s">
        <v>708</v>
      </c>
      <c r="N430" t="s">
        <v>707</v>
      </c>
      <c r="O430" t="s">
        <v>20</v>
      </c>
      <c r="P430" t="s">
        <v>706</v>
      </c>
      <c r="Q430" t="s">
        <v>744</v>
      </c>
      <c r="R430" t="s">
        <v>336</v>
      </c>
      <c r="S430" t="s">
        <v>705</v>
      </c>
      <c r="T430" t="s">
        <v>716</v>
      </c>
      <c r="U430" t="s">
        <v>38</v>
      </c>
      <c r="V430">
        <v>7</v>
      </c>
      <c r="W430" t="s">
        <v>703</v>
      </c>
      <c r="Y430" t="s">
        <v>39</v>
      </c>
      <c r="AA430">
        <v>5</v>
      </c>
      <c r="AB430" t="s">
        <v>38</v>
      </c>
      <c r="AC430" t="s">
        <v>721</v>
      </c>
      <c r="AD430" t="s">
        <v>721</v>
      </c>
      <c r="AE430" t="s">
        <v>722</v>
      </c>
      <c r="AF430" t="s">
        <v>721</v>
      </c>
      <c r="AG430" t="s">
        <v>721</v>
      </c>
      <c r="AH430" t="s">
        <v>721</v>
      </c>
      <c r="AI430" t="s">
        <v>721</v>
      </c>
      <c r="AJ430" t="s">
        <v>740</v>
      </c>
      <c r="AK430" t="s">
        <v>337</v>
      </c>
      <c r="AL430" t="s">
        <v>751</v>
      </c>
      <c r="AM430">
        <v>12</v>
      </c>
      <c r="AN430">
        <v>4.5</v>
      </c>
      <c r="AO430" t="s">
        <v>719</v>
      </c>
      <c r="AP430" t="s">
        <v>701</v>
      </c>
      <c r="AQ430" t="s">
        <v>701</v>
      </c>
      <c r="AR430" t="s">
        <v>715</v>
      </c>
      <c r="AS430" t="s">
        <v>718</v>
      </c>
      <c r="AT430" t="s">
        <v>713</v>
      </c>
      <c r="AU430" t="s">
        <v>718</v>
      </c>
      <c r="AV430" t="s">
        <v>715</v>
      </c>
      <c r="AW430" t="s">
        <v>718</v>
      </c>
      <c r="AX430" t="s">
        <v>701</v>
      </c>
      <c r="AY430" t="s">
        <v>701</v>
      </c>
      <c r="AZ430" t="s">
        <v>701</v>
      </c>
      <c r="BA430" t="s">
        <v>715</v>
      </c>
      <c r="BB430" t="s">
        <v>713</v>
      </c>
      <c r="BC430" t="s">
        <v>701</v>
      </c>
      <c r="BD430" t="s">
        <v>23</v>
      </c>
      <c r="BE430" t="s">
        <v>68</v>
      </c>
      <c r="BF430" t="s">
        <v>25</v>
      </c>
      <c r="BG430" t="s">
        <v>59</v>
      </c>
      <c r="BH430" t="s">
        <v>60</v>
      </c>
      <c r="BI430" t="s">
        <v>35</v>
      </c>
      <c r="BJ430" t="s">
        <v>74</v>
      </c>
      <c r="BK430" t="s">
        <v>35</v>
      </c>
      <c r="BL430" t="s">
        <v>43</v>
      </c>
      <c r="BM430" t="s">
        <v>31</v>
      </c>
      <c r="BN430" t="s">
        <v>46</v>
      </c>
      <c r="BO430" t="s">
        <v>70</v>
      </c>
      <c r="BP430" t="s">
        <v>34</v>
      </c>
      <c r="BQ430" t="s">
        <v>71</v>
      </c>
      <c r="BR430" t="s">
        <v>696</v>
      </c>
      <c r="BS430" t="s">
        <v>699</v>
      </c>
      <c r="BT430" t="s">
        <v>696</v>
      </c>
      <c r="BU430" t="s">
        <v>699</v>
      </c>
      <c r="BV430" t="s">
        <v>700</v>
      </c>
      <c r="BW430" t="s">
        <v>700</v>
      </c>
      <c r="BX430" t="s">
        <v>700</v>
      </c>
      <c r="BY430" t="s">
        <v>696</v>
      </c>
      <c r="BZ430" t="s">
        <v>700</v>
      </c>
      <c r="CA430" t="s">
        <v>697</v>
      </c>
      <c r="CB430" t="s">
        <v>696</v>
      </c>
      <c r="CC430" t="s">
        <v>697</v>
      </c>
    </row>
    <row r="431" spans="1:81" ht="24" customHeight="1" x14ac:dyDescent="0.2">
      <c r="A431">
        <v>11730143501</v>
      </c>
      <c r="B431" s="12">
        <v>44007.607233796298</v>
      </c>
      <c r="C431" s="12">
        <v>44007.610185185185</v>
      </c>
      <c r="H431" t="s">
        <v>712</v>
      </c>
      <c r="I431" t="s">
        <v>711</v>
      </c>
      <c r="J431" t="s">
        <v>710</v>
      </c>
      <c r="K431" t="s">
        <v>709</v>
      </c>
      <c r="L431" t="s">
        <v>708</v>
      </c>
      <c r="N431" t="s">
        <v>707</v>
      </c>
      <c r="O431" t="s">
        <v>20</v>
      </c>
      <c r="P431" t="s">
        <v>706</v>
      </c>
      <c r="R431" t="s">
        <v>246</v>
      </c>
      <c r="S431" t="s">
        <v>705</v>
      </c>
      <c r="T431" t="s">
        <v>716</v>
      </c>
      <c r="U431" t="s">
        <v>38</v>
      </c>
      <c r="V431">
        <v>7.5</v>
      </c>
      <c r="W431" t="s">
        <v>703</v>
      </c>
      <c r="Y431" t="s">
        <v>78</v>
      </c>
      <c r="AA431">
        <v>3</v>
      </c>
      <c r="AB431" t="s">
        <v>38</v>
      </c>
      <c r="AC431" t="s">
        <v>721</v>
      </c>
      <c r="AD431" t="s">
        <v>721</v>
      </c>
      <c r="AE431" t="s">
        <v>721</v>
      </c>
      <c r="AF431" t="s">
        <v>722</v>
      </c>
      <c r="AG431" t="s">
        <v>722</v>
      </c>
      <c r="AH431" t="s">
        <v>726</v>
      </c>
      <c r="AI431" t="s">
        <v>726</v>
      </c>
      <c r="AJ431" t="s">
        <v>130</v>
      </c>
      <c r="AL431" t="s">
        <v>743</v>
      </c>
      <c r="AM431">
        <v>9</v>
      </c>
      <c r="AN431">
        <v>1</v>
      </c>
      <c r="AO431" t="s">
        <v>739</v>
      </c>
      <c r="AP431" t="s">
        <v>701</v>
      </c>
      <c r="AQ431" t="s">
        <v>701</v>
      </c>
      <c r="AR431" t="s">
        <v>701</v>
      </c>
      <c r="AS431" t="s">
        <v>701</v>
      </c>
      <c r="AT431" t="s">
        <v>701</v>
      </c>
      <c r="AU431" t="s">
        <v>701</v>
      </c>
      <c r="AV431" t="s">
        <v>701</v>
      </c>
      <c r="AW431" t="s">
        <v>701</v>
      </c>
      <c r="AX431" t="s">
        <v>701</v>
      </c>
      <c r="AY431" t="s">
        <v>701</v>
      </c>
      <c r="AZ431" t="s">
        <v>715</v>
      </c>
      <c r="BA431" t="s">
        <v>701</v>
      </c>
      <c r="BB431" t="s">
        <v>701</v>
      </c>
      <c r="BC431" t="s">
        <v>701</v>
      </c>
    </row>
    <row r="432" spans="1:81" ht="24" customHeight="1" x14ac:dyDescent="0.2">
      <c r="A432">
        <v>11730137917</v>
      </c>
      <c r="B432" s="12">
        <v>44007.605914351851</v>
      </c>
      <c r="C432" s="12">
        <v>44007.611493055556</v>
      </c>
      <c r="H432" t="s">
        <v>712</v>
      </c>
      <c r="I432" t="s">
        <v>711</v>
      </c>
      <c r="J432" t="s">
        <v>710</v>
      </c>
      <c r="K432" t="s">
        <v>709</v>
      </c>
      <c r="L432" t="s">
        <v>708</v>
      </c>
      <c r="N432" t="s">
        <v>717</v>
      </c>
      <c r="O432" t="s">
        <v>72</v>
      </c>
      <c r="P432" t="s">
        <v>706</v>
      </c>
      <c r="Q432" t="s">
        <v>56</v>
      </c>
      <c r="R432" t="s">
        <v>338</v>
      </c>
      <c r="S432" t="s">
        <v>705</v>
      </c>
      <c r="T432" t="s">
        <v>741</v>
      </c>
      <c r="U432" t="s">
        <v>702</v>
      </c>
      <c r="V432">
        <v>6.5</v>
      </c>
      <c r="W432" t="s">
        <v>703</v>
      </c>
      <c r="Y432" t="s">
        <v>78</v>
      </c>
      <c r="AA432">
        <v>1</v>
      </c>
      <c r="AB432" t="s">
        <v>702</v>
      </c>
      <c r="AC432" t="s">
        <v>738</v>
      </c>
      <c r="AD432" t="s">
        <v>738</v>
      </c>
      <c r="AE432" t="s">
        <v>738</v>
      </c>
      <c r="AF432" t="s">
        <v>727</v>
      </c>
      <c r="AG432" t="s">
        <v>727</v>
      </c>
      <c r="AH432" t="s">
        <v>699</v>
      </c>
      <c r="AI432" t="s">
        <v>699</v>
      </c>
      <c r="AP432" t="s">
        <v>701</v>
      </c>
      <c r="AQ432" t="s">
        <v>701</v>
      </c>
      <c r="AR432" t="s">
        <v>701</v>
      </c>
      <c r="AS432" t="s">
        <v>715</v>
      </c>
      <c r="AT432" t="s">
        <v>718</v>
      </c>
      <c r="AU432" t="s">
        <v>716</v>
      </c>
      <c r="AV432" t="s">
        <v>715</v>
      </c>
      <c r="AW432" t="s">
        <v>718</v>
      </c>
      <c r="AX432" t="s">
        <v>701</v>
      </c>
      <c r="AY432" t="s">
        <v>701</v>
      </c>
      <c r="AZ432" t="s">
        <v>701</v>
      </c>
      <c r="BA432" t="s">
        <v>718</v>
      </c>
      <c r="BB432" t="s">
        <v>701</v>
      </c>
      <c r="BC432" t="s">
        <v>701</v>
      </c>
      <c r="BD432" t="s">
        <v>43</v>
      </c>
      <c r="BE432" t="s">
        <v>52</v>
      </c>
      <c r="BF432" t="s">
        <v>58</v>
      </c>
      <c r="BG432" t="s">
        <v>59</v>
      </c>
      <c r="BH432" t="s">
        <v>60</v>
      </c>
      <c r="BI432" t="s">
        <v>41</v>
      </c>
      <c r="BJ432" t="s">
        <v>74</v>
      </c>
      <c r="BK432" t="s">
        <v>29</v>
      </c>
      <c r="BL432" t="s">
        <v>43</v>
      </c>
      <c r="BM432" t="s">
        <v>31</v>
      </c>
      <c r="BN432" t="s">
        <v>32</v>
      </c>
      <c r="BO432" t="s">
        <v>70</v>
      </c>
      <c r="BP432" t="s">
        <v>34</v>
      </c>
      <c r="BQ432" t="s">
        <v>71</v>
      </c>
      <c r="BR432" t="s">
        <v>697</v>
      </c>
      <c r="BS432" t="s">
        <v>700</v>
      </c>
      <c r="BT432" t="s">
        <v>697</v>
      </c>
      <c r="BU432" t="s">
        <v>700</v>
      </c>
      <c r="BV432" t="s">
        <v>699</v>
      </c>
      <c r="BW432" t="s">
        <v>699</v>
      </c>
      <c r="BX432" t="s">
        <v>700</v>
      </c>
      <c r="BY432" t="s">
        <v>697</v>
      </c>
      <c r="BZ432" t="s">
        <v>697</v>
      </c>
      <c r="CA432" t="s">
        <v>700</v>
      </c>
      <c r="CB432" t="s">
        <v>697</v>
      </c>
      <c r="CC432" t="s">
        <v>697</v>
      </c>
    </row>
    <row r="433" spans="1:81" ht="24" customHeight="1" x14ac:dyDescent="0.2">
      <c r="A433">
        <v>11730134008</v>
      </c>
      <c r="B433" s="12">
        <v>44007.605451388888</v>
      </c>
      <c r="C433" s="12">
        <v>44007.609837962962</v>
      </c>
      <c r="H433" t="s">
        <v>712</v>
      </c>
      <c r="I433" t="s">
        <v>711</v>
      </c>
      <c r="J433" t="s">
        <v>710</v>
      </c>
      <c r="K433" t="s">
        <v>709</v>
      </c>
      <c r="L433" t="s">
        <v>708</v>
      </c>
      <c r="N433" t="s">
        <v>707</v>
      </c>
      <c r="O433" t="s">
        <v>66</v>
      </c>
      <c r="P433" t="s">
        <v>21</v>
      </c>
      <c r="Q433" t="s">
        <v>808</v>
      </c>
      <c r="R433" t="s">
        <v>339</v>
      </c>
      <c r="S433" t="s">
        <v>732</v>
      </c>
      <c r="T433" t="s">
        <v>716</v>
      </c>
      <c r="U433" t="s">
        <v>702</v>
      </c>
      <c r="V433">
        <v>7</v>
      </c>
      <c r="W433" t="s">
        <v>703</v>
      </c>
      <c r="Y433" t="s">
        <v>39</v>
      </c>
      <c r="AA433">
        <v>4</v>
      </c>
      <c r="AB433" t="s">
        <v>702</v>
      </c>
      <c r="AC433" t="s">
        <v>738</v>
      </c>
      <c r="AD433" t="s">
        <v>726</v>
      </c>
      <c r="AE433" t="s">
        <v>698</v>
      </c>
      <c r="AF433" t="s">
        <v>738</v>
      </c>
      <c r="AG433" t="s">
        <v>698</v>
      </c>
      <c r="AH433" t="s">
        <v>698</v>
      </c>
      <c r="AI433" t="s">
        <v>698</v>
      </c>
      <c r="AP433" t="s">
        <v>713</v>
      </c>
      <c r="AQ433" t="s">
        <v>713</v>
      </c>
      <c r="AR433" t="s">
        <v>701</v>
      </c>
      <c r="AS433" t="s">
        <v>701</v>
      </c>
      <c r="AT433" t="s">
        <v>701</v>
      </c>
      <c r="AU433" t="s">
        <v>715</v>
      </c>
      <c r="AV433" t="s">
        <v>715</v>
      </c>
      <c r="AW433" t="s">
        <v>714</v>
      </c>
      <c r="AX433" t="s">
        <v>701</v>
      </c>
      <c r="AY433" t="s">
        <v>713</v>
      </c>
      <c r="AZ433" t="s">
        <v>713</v>
      </c>
      <c r="BA433" t="s">
        <v>701</v>
      </c>
      <c r="BB433" t="s">
        <v>713</v>
      </c>
      <c r="BC433" t="s">
        <v>713</v>
      </c>
      <c r="BD433" t="s">
        <v>908</v>
      </c>
      <c r="BE433" t="s">
        <v>68</v>
      </c>
      <c r="BF433" t="s">
        <v>58</v>
      </c>
      <c r="BG433" t="s">
        <v>59</v>
      </c>
      <c r="BH433" t="s">
        <v>69</v>
      </c>
      <c r="BI433" t="s">
        <v>41</v>
      </c>
      <c r="BJ433" t="s">
        <v>61</v>
      </c>
      <c r="BK433" t="s">
        <v>43</v>
      </c>
      <c r="BL433" t="s">
        <v>43</v>
      </c>
      <c r="BM433" t="s">
        <v>45</v>
      </c>
      <c r="BN433" t="s">
        <v>43</v>
      </c>
      <c r="BO433" t="s">
        <v>70</v>
      </c>
      <c r="BP433" t="s">
        <v>43</v>
      </c>
      <c r="BQ433" t="s">
        <v>71</v>
      </c>
      <c r="BR433" t="s">
        <v>696</v>
      </c>
      <c r="BS433" t="s">
        <v>696</v>
      </c>
      <c r="BT433" t="s">
        <v>697</v>
      </c>
      <c r="BU433" t="s">
        <v>698</v>
      </c>
      <c r="BV433" t="s">
        <v>699</v>
      </c>
      <c r="BW433" t="s">
        <v>698</v>
      </c>
      <c r="BX433" t="s">
        <v>696</v>
      </c>
      <c r="BY433" t="s">
        <v>700</v>
      </c>
      <c r="BZ433" t="s">
        <v>700</v>
      </c>
      <c r="CA433" t="s">
        <v>698</v>
      </c>
      <c r="CB433" t="s">
        <v>696</v>
      </c>
      <c r="CC433" t="s">
        <v>697</v>
      </c>
    </row>
    <row r="434" spans="1:81" ht="24" customHeight="1" x14ac:dyDescent="0.2">
      <c r="A434">
        <v>11730040378</v>
      </c>
      <c r="B434" s="12">
        <v>44007.588067129633</v>
      </c>
      <c r="C434" s="12">
        <v>44007.594537037039</v>
      </c>
      <c r="H434" t="s">
        <v>712</v>
      </c>
      <c r="I434" t="s">
        <v>711</v>
      </c>
      <c r="J434" t="s">
        <v>710</v>
      </c>
      <c r="K434" t="s">
        <v>709</v>
      </c>
      <c r="L434" t="s">
        <v>708</v>
      </c>
      <c r="N434" t="s">
        <v>717</v>
      </c>
      <c r="O434" t="s">
        <v>20</v>
      </c>
      <c r="P434" t="s">
        <v>706</v>
      </c>
      <c r="Q434" t="s">
        <v>752</v>
      </c>
      <c r="R434" t="s">
        <v>340</v>
      </c>
      <c r="S434" t="s">
        <v>705</v>
      </c>
      <c r="T434" t="s">
        <v>704</v>
      </c>
      <c r="U434" t="s">
        <v>38</v>
      </c>
      <c r="V434">
        <v>8.5</v>
      </c>
      <c r="W434" t="s">
        <v>703</v>
      </c>
      <c r="Y434" t="s">
        <v>78</v>
      </c>
      <c r="AA434">
        <v>4</v>
      </c>
      <c r="AB434" t="s">
        <v>702</v>
      </c>
      <c r="AC434" t="s">
        <v>699</v>
      </c>
      <c r="AD434" t="s">
        <v>726</v>
      </c>
      <c r="AE434" t="s">
        <v>726</v>
      </c>
      <c r="AF434" t="s">
        <v>738</v>
      </c>
      <c r="AG434" t="s">
        <v>738</v>
      </c>
      <c r="AH434" t="s">
        <v>726</v>
      </c>
      <c r="AI434" t="s">
        <v>738</v>
      </c>
      <c r="AP434" t="s">
        <v>701</v>
      </c>
      <c r="AQ434" t="s">
        <v>713</v>
      </c>
      <c r="AR434" t="s">
        <v>701</v>
      </c>
      <c r="AS434" t="s">
        <v>701</v>
      </c>
      <c r="AT434" t="s">
        <v>714</v>
      </c>
      <c r="AU434" t="s">
        <v>715</v>
      </c>
      <c r="AV434" t="s">
        <v>701</v>
      </c>
      <c r="AW434" t="s">
        <v>714</v>
      </c>
      <c r="AX434" t="s">
        <v>701</v>
      </c>
      <c r="AY434" t="s">
        <v>713</v>
      </c>
      <c r="AZ434" t="s">
        <v>701</v>
      </c>
      <c r="BA434" t="s">
        <v>714</v>
      </c>
      <c r="BB434" t="s">
        <v>701</v>
      </c>
      <c r="BC434" t="s">
        <v>701</v>
      </c>
      <c r="BD434" t="s">
        <v>908</v>
      </c>
      <c r="BE434" t="s">
        <v>68</v>
      </c>
      <c r="BF434" t="s">
        <v>43</v>
      </c>
      <c r="BG434" t="s">
        <v>59</v>
      </c>
      <c r="BH434" t="s">
        <v>69</v>
      </c>
      <c r="BI434" t="s">
        <v>41</v>
      </c>
      <c r="BJ434" t="s">
        <v>61</v>
      </c>
      <c r="BK434" t="s">
        <v>35</v>
      </c>
      <c r="BL434" t="s">
        <v>43</v>
      </c>
      <c r="BM434" t="s">
        <v>45</v>
      </c>
      <c r="BN434" t="s">
        <v>46</v>
      </c>
      <c r="BO434" t="s">
        <v>70</v>
      </c>
      <c r="BP434" t="s">
        <v>43</v>
      </c>
      <c r="BQ434" t="s">
        <v>71</v>
      </c>
      <c r="BR434" t="s">
        <v>696</v>
      </c>
      <c r="BS434" t="s">
        <v>700</v>
      </c>
      <c r="BT434" t="s">
        <v>697</v>
      </c>
      <c r="BU434" t="s">
        <v>700</v>
      </c>
      <c r="BV434" t="s">
        <v>697</v>
      </c>
      <c r="BW434" t="s">
        <v>698</v>
      </c>
      <c r="BX434" t="s">
        <v>700</v>
      </c>
      <c r="BY434" t="s">
        <v>697</v>
      </c>
      <c r="BZ434" t="s">
        <v>700</v>
      </c>
      <c r="CA434" t="s">
        <v>700</v>
      </c>
      <c r="CB434" t="s">
        <v>697</v>
      </c>
      <c r="CC434" t="s">
        <v>700</v>
      </c>
    </row>
    <row r="435" spans="1:81" ht="24" customHeight="1" x14ac:dyDescent="0.2">
      <c r="A435">
        <v>11730035896</v>
      </c>
      <c r="B435" s="12">
        <v>44007.587569444448</v>
      </c>
      <c r="C435" s="12">
        <v>44007.591689814813</v>
      </c>
      <c r="H435" t="s">
        <v>712</v>
      </c>
      <c r="I435" t="s">
        <v>711</v>
      </c>
      <c r="J435" t="s">
        <v>710</v>
      </c>
      <c r="K435" t="s">
        <v>709</v>
      </c>
      <c r="L435" t="s">
        <v>708</v>
      </c>
      <c r="N435" t="s">
        <v>717</v>
      </c>
      <c r="O435" t="s">
        <v>20</v>
      </c>
      <c r="P435" t="s">
        <v>706</v>
      </c>
      <c r="Q435" t="s">
        <v>807</v>
      </c>
      <c r="R435" t="s">
        <v>62</v>
      </c>
      <c r="S435" t="s">
        <v>705</v>
      </c>
      <c r="T435" t="s">
        <v>728</v>
      </c>
      <c r="U435" t="s">
        <v>702</v>
      </c>
      <c r="V435">
        <v>7.5</v>
      </c>
      <c r="W435" t="s">
        <v>703</v>
      </c>
      <c r="Y435" t="s">
        <v>78</v>
      </c>
      <c r="AA435">
        <v>3</v>
      </c>
      <c r="AB435" t="s">
        <v>702</v>
      </c>
      <c r="AC435" t="s">
        <v>698</v>
      </c>
      <c r="AD435" t="s">
        <v>698</v>
      </c>
      <c r="AE435" t="s">
        <v>727</v>
      </c>
      <c r="AF435" t="s">
        <v>738</v>
      </c>
      <c r="AG435" t="s">
        <v>698</v>
      </c>
      <c r="AH435" t="s">
        <v>727</v>
      </c>
      <c r="AI435" t="s">
        <v>699</v>
      </c>
      <c r="AP435" t="s">
        <v>715</v>
      </c>
      <c r="AQ435" t="s">
        <v>715</v>
      </c>
      <c r="AR435" t="s">
        <v>714</v>
      </c>
      <c r="AS435" t="s">
        <v>714</v>
      </c>
      <c r="AT435" t="s">
        <v>718</v>
      </c>
      <c r="AU435" t="s">
        <v>718</v>
      </c>
      <c r="AV435" t="s">
        <v>714</v>
      </c>
      <c r="AW435" t="s">
        <v>718</v>
      </c>
      <c r="AX435" t="s">
        <v>718</v>
      </c>
      <c r="AY435" t="s">
        <v>718</v>
      </c>
      <c r="AZ435" t="s">
        <v>715</v>
      </c>
      <c r="BA435" t="s">
        <v>714</v>
      </c>
      <c r="BB435" t="s">
        <v>715</v>
      </c>
      <c r="BC435" t="s">
        <v>714</v>
      </c>
      <c r="BD435" t="s">
        <v>908</v>
      </c>
      <c r="BE435" t="s">
        <v>68</v>
      </c>
      <c r="BF435" t="s">
        <v>25</v>
      </c>
      <c r="BG435" t="s">
        <v>59</v>
      </c>
      <c r="BH435" t="s">
        <v>23</v>
      </c>
      <c r="BI435" t="s">
        <v>35</v>
      </c>
      <c r="BJ435" t="s">
        <v>74</v>
      </c>
      <c r="BK435" t="s">
        <v>35</v>
      </c>
      <c r="BL435" t="s">
        <v>30</v>
      </c>
      <c r="BM435" t="s">
        <v>63</v>
      </c>
      <c r="BN435" t="s">
        <v>46</v>
      </c>
      <c r="BO435" t="s">
        <v>33</v>
      </c>
      <c r="BP435" t="s">
        <v>64</v>
      </c>
      <c r="BQ435" t="s">
        <v>35</v>
      </c>
      <c r="BR435" t="s">
        <v>700</v>
      </c>
      <c r="BS435" t="s">
        <v>699</v>
      </c>
      <c r="BT435" t="s">
        <v>700</v>
      </c>
      <c r="BU435" t="s">
        <v>697</v>
      </c>
      <c r="BV435" t="s">
        <v>700</v>
      </c>
      <c r="BW435" t="s">
        <v>700</v>
      </c>
      <c r="BX435" t="s">
        <v>965</v>
      </c>
      <c r="BY435" t="s">
        <v>696</v>
      </c>
      <c r="BZ435" t="s">
        <v>700</v>
      </c>
      <c r="CA435" t="s">
        <v>696</v>
      </c>
      <c r="CB435" t="s">
        <v>965</v>
      </c>
      <c r="CC435" t="s">
        <v>700</v>
      </c>
    </row>
    <row r="436" spans="1:81" ht="24" customHeight="1" x14ac:dyDescent="0.2">
      <c r="A436">
        <v>11730026260</v>
      </c>
      <c r="B436" s="12">
        <v>44007.585381944446</v>
      </c>
      <c r="C436" s="12">
        <v>44007.586261574077</v>
      </c>
      <c r="H436" t="s">
        <v>712</v>
      </c>
      <c r="I436" t="s">
        <v>711</v>
      </c>
      <c r="J436" t="s">
        <v>710</v>
      </c>
      <c r="K436" t="s">
        <v>709</v>
      </c>
      <c r="L436" t="s">
        <v>708</v>
      </c>
    </row>
    <row r="437" spans="1:81" ht="24" customHeight="1" x14ac:dyDescent="0.2">
      <c r="A437">
        <v>11730011081</v>
      </c>
      <c r="B437" s="12">
        <v>44007.582881944443</v>
      </c>
      <c r="C437" s="12">
        <v>44007.584675925929</v>
      </c>
      <c r="H437" t="s">
        <v>712</v>
      </c>
      <c r="I437" t="s">
        <v>711</v>
      </c>
      <c r="J437" t="s">
        <v>710</v>
      </c>
      <c r="K437" t="s">
        <v>709</v>
      </c>
      <c r="L437" t="s">
        <v>708</v>
      </c>
      <c r="N437" t="s">
        <v>707</v>
      </c>
      <c r="O437" t="s">
        <v>20</v>
      </c>
      <c r="P437" t="s">
        <v>706</v>
      </c>
      <c r="Q437" t="s">
        <v>56</v>
      </c>
      <c r="R437" t="s">
        <v>341</v>
      </c>
      <c r="S437" t="s">
        <v>705</v>
      </c>
      <c r="T437" t="s">
        <v>728</v>
      </c>
      <c r="U437" t="s">
        <v>702</v>
      </c>
      <c r="V437">
        <v>7</v>
      </c>
      <c r="W437" t="s">
        <v>703</v>
      </c>
      <c r="Y437" t="s">
        <v>78</v>
      </c>
      <c r="AA437">
        <v>3</v>
      </c>
      <c r="AB437" t="s">
        <v>702</v>
      </c>
      <c r="AC437" t="s">
        <v>738</v>
      </c>
      <c r="AD437" t="s">
        <v>738</v>
      </c>
      <c r="AE437" t="s">
        <v>699</v>
      </c>
      <c r="AF437" t="s">
        <v>726</v>
      </c>
      <c r="AG437" t="s">
        <v>727</v>
      </c>
      <c r="AH437" t="s">
        <v>698</v>
      </c>
      <c r="AI437" t="s">
        <v>726</v>
      </c>
    </row>
    <row r="438" spans="1:81" ht="24" customHeight="1" x14ac:dyDescent="0.2">
      <c r="A438">
        <v>11729996145</v>
      </c>
      <c r="B438" s="12">
        <v>44007.579710648148</v>
      </c>
      <c r="C438" s="12">
        <v>44007.59065972222</v>
      </c>
      <c r="H438" t="s">
        <v>712</v>
      </c>
      <c r="I438" t="s">
        <v>711</v>
      </c>
      <c r="J438" t="s">
        <v>710</v>
      </c>
      <c r="K438" t="s">
        <v>709</v>
      </c>
      <c r="L438" t="s">
        <v>708</v>
      </c>
      <c r="N438" t="s">
        <v>707</v>
      </c>
      <c r="O438" t="s">
        <v>20</v>
      </c>
      <c r="P438" t="s">
        <v>706</v>
      </c>
      <c r="Q438" t="s">
        <v>752</v>
      </c>
      <c r="R438" t="s">
        <v>342</v>
      </c>
      <c r="S438" t="s">
        <v>705</v>
      </c>
      <c r="T438" t="s">
        <v>716</v>
      </c>
      <c r="U438" t="s">
        <v>702</v>
      </c>
      <c r="V438">
        <v>5</v>
      </c>
      <c r="W438" t="s">
        <v>703</v>
      </c>
      <c r="Y438" t="s">
        <v>39</v>
      </c>
      <c r="AA438">
        <v>5</v>
      </c>
      <c r="AB438" t="s">
        <v>38</v>
      </c>
      <c r="AC438" t="s">
        <v>699</v>
      </c>
      <c r="AD438" t="s">
        <v>726</v>
      </c>
      <c r="AE438" t="s">
        <v>726</v>
      </c>
      <c r="AF438" t="s">
        <v>721</v>
      </c>
      <c r="AG438" t="s">
        <v>721</v>
      </c>
      <c r="AH438" t="s">
        <v>721</v>
      </c>
      <c r="AI438" t="s">
        <v>721</v>
      </c>
      <c r="AJ438" t="s">
        <v>79</v>
      </c>
      <c r="AL438" t="s">
        <v>720</v>
      </c>
      <c r="AM438">
        <v>3</v>
      </c>
      <c r="AN438">
        <v>1.5</v>
      </c>
      <c r="AO438" t="s">
        <v>719</v>
      </c>
      <c r="AP438" t="s">
        <v>715</v>
      </c>
      <c r="AQ438" t="s">
        <v>715</v>
      </c>
      <c r="AR438" t="s">
        <v>715</v>
      </c>
      <c r="AS438" t="s">
        <v>714</v>
      </c>
      <c r="AT438" t="s">
        <v>716</v>
      </c>
      <c r="AU438" t="s">
        <v>716</v>
      </c>
      <c r="AV438" t="s">
        <v>718</v>
      </c>
      <c r="AW438" t="s">
        <v>716</v>
      </c>
      <c r="AX438" t="s">
        <v>718</v>
      </c>
      <c r="AY438" t="s">
        <v>718</v>
      </c>
      <c r="AZ438" t="s">
        <v>714</v>
      </c>
      <c r="BA438" t="s">
        <v>714</v>
      </c>
      <c r="BB438" t="s">
        <v>714</v>
      </c>
      <c r="BC438" t="s">
        <v>714</v>
      </c>
      <c r="BD438" t="s">
        <v>908</v>
      </c>
      <c r="BE438" t="s">
        <v>52</v>
      </c>
      <c r="BF438" t="s">
        <v>25</v>
      </c>
      <c r="BG438" t="s">
        <v>53</v>
      </c>
      <c r="BH438" t="s">
        <v>23</v>
      </c>
      <c r="BI438" t="s">
        <v>35</v>
      </c>
      <c r="BJ438" t="s">
        <v>74</v>
      </c>
      <c r="BK438" t="s">
        <v>29</v>
      </c>
      <c r="BL438" t="s">
        <v>43</v>
      </c>
      <c r="BM438" t="s">
        <v>61</v>
      </c>
      <c r="BN438" t="s">
        <v>46</v>
      </c>
      <c r="BO438" t="s">
        <v>33</v>
      </c>
      <c r="BP438" t="s">
        <v>34</v>
      </c>
      <c r="BQ438" t="s">
        <v>71</v>
      </c>
      <c r="BR438" t="s">
        <v>697</v>
      </c>
      <c r="BS438" t="s">
        <v>697</v>
      </c>
      <c r="BT438" t="s">
        <v>699</v>
      </c>
      <c r="BU438" t="s">
        <v>699</v>
      </c>
      <c r="BV438" t="s">
        <v>699</v>
      </c>
      <c r="BW438" t="s">
        <v>699</v>
      </c>
      <c r="BX438" t="s">
        <v>696</v>
      </c>
      <c r="BY438" t="s">
        <v>696</v>
      </c>
      <c r="BZ438" t="s">
        <v>700</v>
      </c>
      <c r="CA438" t="s">
        <v>697</v>
      </c>
      <c r="CB438" t="s">
        <v>700</v>
      </c>
      <c r="CC438" t="s">
        <v>700</v>
      </c>
    </row>
    <row r="439" spans="1:81" ht="24" customHeight="1" x14ac:dyDescent="0.2">
      <c r="A439">
        <v>11729939851</v>
      </c>
      <c r="B439" s="12">
        <v>44007.55673611111</v>
      </c>
      <c r="C439" s="12">
        <v>44007.592361111114</v>
      </c>
      <c r="H439" t="s">
        <v>712</v>
      </c>
      <c r="I439" t="s">
        <v>711</v>
      </c>
      <c r="J439" t="s">
        <v>710</v>
      </c>
      <c r="K439" t="s">
        <v>709</v>
      </c>
      <c r="L439" t="s">
        <v>708</v>
      </c>
      <c r="N439" t="s">
        <v>717</v>
      </c>
      <c r="O439" t="s">
        <v>136</v>
      </c>
      <c r="P439" t="s">
        <v>706</v>
      </c>
      <c r="Q439" t="s">
        <v>702</v>
      </c>
      <c r="R439" t="s">
        <v>343</v>
      </c>
      <c r="S439" t="s">
        <v>749</v>
      </c>
      <c r="T439" t="s">
        <v>728</v>
      </c>
      <c r="U439" t="s">
        <v>38</v>
      </c>
      <c r="V439">
        <v>6</v>
      </c>
      <c r="W439" t="s">
        <v>703</v>
      </c>
      <c r="Y439" t="s">
        <v>39</v>
      </c>
      <c r="AA439">
        <v>5</v>
      </c>
      <c r="AB439" t="s">
        <v>702</v>
      </c>
      <c r="AC439" t="s">
        <v>698</v>
      </c>
      <c r="AD439" t="s">
        <v>698</v>
      </c>
      <c r="AE439" t="s">
        <v>699</v>
      </c>
      <c r="AF439" t="s">
        <v>698</v>
      </c>
      <c r="AG439" t="s">
        <v>698</v>
      </c>
      <c r="AH439" t="s">
        <v>698</v>
      </c>
      <c r="AI439" t="s">
        <v>698</v>
      </c>
      <c r="AP439" t="s">
        <v>701</v>
      </c>
      <c r="AQ439" t="s">
        <v>701</v>
      </c>
      <c r="AR439" t="s">
        <v>701</v>
      </c>
      <c r="AS439" t="s">
        <v>701</v>
      </c>
      <c r="AT439" t="s">
        <v>713</v>
      </c>
      <c r="AU439" t="s">
        <v>716</v>
      </c>
      <c r="AV439" t="s">
        <v>701</v>
      </c>
      <c r="AW439" t="s">
        <v>718</v>
      </c>
      <c r="AX439" t="s">
        <v>701</v>
      </c>
      <c r="AY439" t="s">
        <v>713</v>
      </c>
      <c r="AZ439" t="s">
        <v>713</v>
      </c>
      <c r="BA439" t="s">
        <v>716</v>
      </c>
      <c r="BB439" t="s">
        <v>713</v>
      </c>
      <c r="BC439" t="s">
        <v>713</v>
      </c>
      <c r="BD439" t="s">
        <v>908</v>
      </c>
      <c r="BE439" t="s">
        <v>52</v>
      </c>
      <c r="BF439" t="s">
        <v>58</v>
      </c>
      <c r="BG439" t="s">
        <v>53</v>
      </c>
      <c r="BH439" t="s">
        <v>60</v>
      </c>
      <c r="BI439" t="s">
        <v>41</v>
      </c>
      <c r="BJ439" t="s">
        <v>74</v>
      </c>
      <c r="BK439" t="s">
        <v>44</v>
      </c>
      <c r="BL439" t="s">
        <v>43</v>
      </c>
      <c r="BM439" t="s">
        <v>31</v>
      </c>
      <c r="BN439" t="s">
        <v>43</v>
      </c>
      <c r="BO439" t="s">
        <v>33</v>
      </c>
      <c r="BP439" t="s">
        <v>43</v>
      </c>
      <c r="BQ439" t="s">
        <v>71</v>
      </c>
      <c r="BR439" t="s">
        <v>697</v>
      </c>
      <c r="BS439" t="s">
        <v>700</v>
      </c>
      <c r="BT439" t="s">
        <v>697</v>
      </c>
      <c r="BU439" t="s">
        <v>700</v>
      </c>
      <c r="BV439" t="s">
        <v>699</v>
      </c>
      <c r="BW439" t="s">
        <v>700</v>
      </c>
      <c r="BX439" t="s">
        <v>700</v>
      </c>
      <c r="BY439" t="s">
        <v>700</v>
      </c>
      <c r="BZ439" t="s">
        <v>696</v>
      </c>
      <c r="CA439" t="s">
        <v>698</v>
      </c>
      <c r="CB439" t="s">
        <v>696</v>
      </c>
      <c r="CC439" t="s">
        <v>696</v>
      </c>
    </row>
    <row r="440" spans="1:81" ht="24" customHeight="1" x14ac:dyDescent="0.2">
      <c r="A440">
        <v>11729857079</v>
      </c>
      <c r="B440" s="12">
        <v>44007.551249999997</v>
      </c>
      <c r="C440" s="12">
        <v>44007.55678240741</v>
      </c>
      <c r="H440" t="s">
        <v>712</v>
      </c>
      <c r="I440" t="s">
        <v>711</v>
      </c>
      <c r="J440" t="s">
        <v>710</v>
      </c>
      <c r="K440" t="s">
        <v>709</v>
      </c>
      <c r="L440" t="s">
        <v>708</v>
      </c>
      <c r="N440" t="s">
        <v>707</v>
      </c>
      <c r="O440" t="s">
        <v>20</v>
      </c>
      <c r="P440" t="s">
        <v>706</v>
      </c>
      <c r="Q440" t="s">
        <v>702</v>
      </c>
      <c r="R440" t="s">
        <v>344</v>
      </c>
      <c r="S440" t="s">
        <v>705</v>
      </c>
      <c r="T440" t="s">
        <v>741</v>
      </c>
      <c r="U440" t="s">
        <v>702</v>
      </c>
      <c r="V440">
        <v>7</v>
      </c>
      <c r="W440" t="s">
        <v>703</v>
      </c>
      <c r="Y440" t="s">
        <v>740</v>
      </c>
      <c r="Z440" t="s">
        <v>806</v>
      </c>
      <c r="AA440">
        <v>6</v>
      </c>
      <c r="AB440" t="s">
        <v>38</v>
      </c>
      <c r="AC440" t="s">
        <v>726</v>
      </c>
      <c r="AD440" t="s">
        <v>726</v>
      </c>
      <c r="AE440" t="s">
        <v>726</v>
      </c>
      <c r="AF440" t="s">
        <v>722</v>
      </c>
      <c r="AG440" t="s">
        <v>722</v>
      </c>
      <c r="AH440" t="s">
        <v>722</v>
      </c>
      <c r="AI440" t="s">
        <v>726</v>
      </c>
      <c r="AJ440" t="s">
        <v>203</v>
      </c>
      <c r="AL440" t="s">
        <v>720</v>
      </c>
      <c r="AM440">
        <v>4</v>
      </c>
      <c r="AN440">
        <v>2</v>
      </c>
      <c r="AO440" t="s">
        <v>719</v>
      </c>
      <c r="AP440" t="s">
        <v>713</v>
      </c>
      <c r="AQ440" t="s">
        <v>713</v>
      </c>
      <c r="AR440" t="s">
        <v>713</v>
      </c>
      <c r="AS440" t="s">
        <v>713</v>
      </c>
      <c r="AT440" t="s">
        <v>713</v>
      </c>
      <c r="AU440" t="s">
        <v>701</v>
      </c>
      <c r="AV440" t="s">
        <v>713</v>
      </c>
      <c r="AW440" t="s">
        <v>714</v>
      </c>
      <c r="AX440" t="s">
        <v>713</v>
      </c>
      <c r="AY440" t="s">
        <v>715</v>
      </c>
      <c r="AZ440" t="s">
        <v>713</v>
      </c>
      <c r="BA440" t="s">
        <v>714</v>
      </c>
      <c r="BB440" t="s">
        <v>713</v>
      </c>
      <c r="BC440" t="s">
        <v>713</v>
      </c>
      <c r="BD440" t="s">
        <v>43</v>
      </c>
      <c r="BE440" t="s">
        <v>68</v>
      </c>
      <c r="BF440" t="s">
        <v>43</v>
      </c>
      <c r="BG440" t="s">
        <v>59</v>
      </c>
      <c r="BH440" t="s">
        <v>60</v>
      </c>
      <c r="BI440" t="s">
        <v>41</v>
      </c>
      <c r="BJ440" t="s">
        <v>74</v>
      </c>
      <c r="BK440" t="s">
        <v>35</v>
      </c>
      <c r="BL440" t="s">
        <v>43</v>
      </c>
      <c r="BM440" t="s">
        <v>63</v>
      </c>
      <c r="BN440" t="s">
        <v>43</v>
      </c>
      <c r="BO440" t="s">
        <v>33</v>
      </c>
      <c r="BP440" t="s">
        <v>43</v>
      </c>
      <c r="BQ440" t="s">
        <v>71</v>
      </c>
      <c r="BR440" t="s">
        <v>696</v>
      </c>
      <c r="BS440" t="s">
        <v>699</v>
      </c>
      <c r="BT440" t="s">
        <v>697</v>
      </c>
      <c r="BU440" t="s">
        <v>700</v>
      </c>
      <c r="BV440" t="s">
        <v>697</v>
      </c>
      <c r="BW440" t="s">
        <v>699</v>
      </c>
      <c r="BX440" t="s">
        <v>698</v>
      </c>
      <c r="BY440" t="s">
        <v>697</v>
      </c>
      <c r="BZ440" t="s">
        <v>696</v>
      </c>
      <c r="CA440" t="s">
        <v>700</v>
      </c>
      <c r="CB440" t="s">
        <v>697</v>
      </c>
      <c r="CC440" t="s">
        <v>697</v>
      </c>
    </row>
    <row r="441" spans="1:81" ht="24" customHeight="1" x14ac:dyDescent="0.2">
      <c r="A441">
        <v>11729605387</v>
      </c>
      <c r="B441" s="12">
        <v>44007.493090277778</v>
      </c>
      <c r="C441" s="12">
        <v>44007.499976851854</v>
      </c>
      <c r="H441" t="s">
        <v>712</v>
      </c>
      <c r="I441" t="s">
        <v>711</v>
      </c>
      <c r="J441" t="s">
        <v>710</v>
      </c>
      <c r="K441" t="s">
        <v>709</v>
      </c>
      <c r="L441" t="s">
        <v>708</v>
      </c>
      <c r="N441" t="s">
        <v>717</v>
      </c>
      <c r="O441" t="s">
        <v>66</v>
      </c>
      <c r="P441" t="s">
        <v>706</v>
      </c>
      <c r="Q441" t="s">
        <v>752</v>
      </c>
      <c r="R441" t="s">
        <v>345</v>
      </c>
      <c r="S441" t="s">
        <v>732</v>
      </c>
      <c r="T441" t="s">
        <v>716</v>
      </c>
      <c r="U441" t="s">
        <v>702</v>
      </c>
      <c r="V441">
        <v>6.5</v>
      </c>
      <c r="W441" t="s">
        <v>703</v>
      </c>
      <c r="Y441" t="s">
        <v>78</v>
      </c>
      <c r="AA441">
        <v>5</v>
      </c>
      <c r="AB441" t="s">
        <v>702</v>
      </c>
      <c r="AC441" t="s">
        <v>698</v>
      </c>
      <c r="AD441" t="s">
        <v>698</v>
      </c>
      <c r="AE441" t="s">
        <v>726</v>
      </c>
      <c r="AF441" t="s">
        <v>738</v>
      </c>
      <c r="AG441" t="s">
        <v>727</v>
      </c>
      <c r="AH441" t="s">
        <v>698</v>
      </c>
      <c r="AI441" t="s">
        <v>698</v>
      </c>
      <c r="AP441" t="s">
        <v>716</v>
      </c>
      <c r="AQ441" t="s">
        <v>718</v>
      </c>
      <c r="AR441" t="s">
        <v>716</v>
      </c>
      <c r="AS441" t="s">
        <v>716</v>
      </c>
      <c r="AT441" t="s">
        <v>716</v>
      </c>
      <c r="AU441" t="s">
        <v>714</v>
      </c>
      <c r="AV441" t="s">
        <v>713</v>
      </c>
      <c r="AW441" t="s">
        <v>714</v>
      </c>
      <c r="AX441" t="s">
        <v>701</v>
      </c>
      <c r="AY441" t="s">
        <v>716</v>
      </c>
      <c r="AZ441" t="s">
        <v>714</v>
      </c>
      <c r="BA441" t="s">
        <v>716</v>
      </c>
      <c r="BB441" t="s">
        <v>701</v>
      </c>
      <c r="BC441" t="s">
        <v>716</v>
      </c>
      <c r="BD441" t="s">
        <v>41</v>
      </c>
      <c r="BE441" t="s">
        <v>47</v>
      </c>
      <c r="BF441" t="s">
        <v>25</v>
      </c>
      <c r="BG441" t="s">
        <v>53</v>
      </c>
      <c r="BH441" t="s">
        <v>27</v>
      </c>
      <c r="BI441" t="s">
        <v>28</v>
      </c>
      <c r="BJ441" t="s">
        <v>28</v>
      </c>
      <c r="BK441" t="s">
        <v>44</v>
      </c>
      <c r="BL441" t="s">
        <v>64</v>
      </c>
      <c r="BM441" t="s">
        <v>63</v>
      </c>
      <c r="BN441" t="s">
        <v>46</v>
      </c>
      <c r="BO441" t="s">
        <v>54</v>
      </c>
      <c r="BP441" t="s">
        <v>64</v>
      </c>
      <c r="BQ441" t="s">
        <v>35</v>
      </c>
      <c r="BR441" t="s">
        <v>696</v>
      </c>
      <c r="BS441" t="s">
        <v>699</v>
      </c>
      <c r="BT441" t="s">
        <v>697</v>
      </c>
      <c r="BU441" t="s">
        <v>699</v>
      </c>
      <c r="BV441" t="s">
        <v>699</v>
      </c>
      <c r="BW441" t="s">
        <v>700</v>
      </c>
      <c r="BX441" t="s">
        <v>697</v>
      </c>
      <c r="BY441" t="s">
        <v>696</v>
      </c>
      <c r="BZ441" t="s">
        <v>700</v>
      </c>
      <c r="CA441" t="s">
        <v>700</v>
      </c>
      <c r="CB441" t="s">
        <v>697</v>
      </c>
      <c r="CC441" t="s">
        <v>700</v>
      </c>
    </row>
    <row r="442" spans="1:81" ht="24" customHeight="1" x14ac:dyDescent="0.2">
      <c r="A442">
        <v>11729586898</v>
      </c>
      <c r="B442" s="12">
        <v>44007.488506944443</v>
      </c>
      <c r="C442" s="12">
        <v>44007.495150462964</v>
      </c>
      <c r="H442" t="s">
        <v>712</v>
      </c>
      <c r="I442" t="s">
        <v>711</v>
      </c>
      <c r="J442" t="s">
        <v>710</v>
      </c>
      <c r="K442" t="s">
        <v>709</v>
      </c>
      <c r="L442" t="s">
        <v>708</v>
      </c>
      <c r="N442" t="s">
        <v>717</v>
      </c>
      <c r="O442" t="s">
        <v>66</v>
      </c>
      <c r="P442" t="s">
        <v>21</v>
      </c>
      <c r="Q442" t="s">
        <v>702</v>
      </c>
      <c r="R442" t="s">
        <v>189</v>
      </c>
      <c r="S442" t="s">
        <v>732</v>
      </c>
      <c r="T442" t="s">
        <v>716</v>
      </c>
      <c r="U442" t="s">
        <v>38</v>
      </c>
      <c r="V442">
        <v>8</v>
      </c>
      <c r="W442" t="s">
        <v>703</v>
      </c>
      <c r="Y442" t="s">
        <v>39</v>
      </c>
      <c r="AA442">
        <v>4</v>
      </c>
      <c r="AB442" t="s">
        <v>38</v>
      </c>
      <c r="AC442" t="s">
        <v>722</v>
      </c>
      <c r="AD442" t="s">
        <v>722</v>
      </c>
      <c r="AE442" t="s">
        <v>726</v>
      </c>
      <c r="AF442" t="s">
        <v>726</v>
      </c>
      <c r="AG442" t="s">
        <v>726</v>
      </c>
      <c r="AH442" t="s">
        <v>722</v>
      </c>
      <c r="AI442" t="s">
        <v>722</v>
      </c>
      <c r="AJ442" t="s">
        <v>106</v>
      </c>
      <c r="AL442" t="s">
        <v>720</v>
      </c>
      <c r="AM442">
        <v>20</v>
      </c>
      <c r="AN442">
        <v>0</v>
      </c>
      <c r="AO442" t="s">
        <v>739</v>
      </c>
      <c r="AP442" t="s">
        <v>713</v>
      </c>
      <c r="AQ442" t="s">
        <v>713</v>
      </c>
      <c r="AR442" t="s">
        <v>701</v>
      </c>
      <c r="AS442" t="s">
        <v>714</v>
      </c>
      <c r="AT442" t="s">
        <v>715</v>
      </c>
      <c r="AU442" t="s">
        <v>718</v>
      </c>
      <c r="AV442" t="s">
        <v>714</v>
      </c>
      <c r="AW442" t="s">
        <v>714</v>
      </c>
      <c r="AX442" t="s">
        <v>714</v>
      </c>
      <c r="AY442" t="s">
        <v>701</v>
      </c>
      <c r="AZ442" t="s">
        <v>701</v>
      </c>
      <c r="BA442" t="s">
        <v>718</v>
      </c>
      <c r="BB442" t="s">
        <v>701</v>
      </c>
      <c r="BC442" t="s">
        <v>714</v>
      </c>
      <c r="BD442" t="s">
        <v>23</v>
      </c>
      <c r="BE442" t="s">
        <v>52</v>
      </c>
      <c r="BF442" t="s">
        <v>58</v>
      </c>
      <c r="BG442" t="s">
        <v>59</v>
      </c>
      <c r="BH442" t="s">
        <v>23</v>
      </c>
      <c r="BI442" t="s">
        <v>35</v>
      </c>
      <c r="BJ442" t="s">
        <v>28</v>
      </c>
      <c r="BK442" t="s">
        <v>29</v>
      </c>
      <c r="BL442" t="s">
        <v>43</v>
      </c>
      <c r="BM442" t="s">
        <v>63</v>
      </c>
      <c r="BN442" t="s">
        <v>46</v>
      </c>
      <c r="BO442" t="s">
        <v>33</v>
      </c>
      <c r="BP442" t="s">
        <v>34</v>
      </c>
      <c r="BQ442" t="s">
        <v>35</v>
      </c>
      <c r="BR442" t="s">
        <v>697</v>
      </c>
      <c r="BS442" t="s">
        <v>699</v>
      </c>
      <c r="BT442" t="s">
        <v>697</v>
      </c>
      <c r="BU442" t="s">
        <v>700</v>
      </c>
      <c r="BV442" t="s">
        <v>700</v>
      </c>
      <c r="BW442" t="s">
        <v>700</v>
      </c>
      <c r="BX442" t="s">
        <v>697</v>
      </c>
      <c r="BY442" t="s">
        <v>697</v>
      </c>
      <c r="BZ442" t="s">
        <v>700</v>
      </c>
      <c r="CA442" t="s">
        <v>697</v>
      </c>
      <c r="CB442" t="s">
        <v>700</v>
      </c>
      <c r="CC442" t="s">
        <v>700</v>
      </c>
    </row>
    <row r="443" spans="1:81" ht="24" customHeight="1" x14ac:dyDescent="0.2">
      <c r="A443">
        <v>11729574834</v>
      </c>
      <c r="B443" s="12">
        <v>44007.485393518517</v>
      </c>
      <c r="C443" s="12">
        <v>44007.491747685184</v>
      </c>
      <c r="H443" t="s">
        <v>712</v>
      </c>
      <c r="I443" t="s">
        <v>711</v>
      </c>
      <c r="J443" t="s">
        <v>710</v>
      </c>
      <c r="K443" t="s">
        <v>709</v>
      </c>
      <c r="L443" t="s">
        <v>708</v>
      </c>
      <c r="N443" t="s">
        <v>717</v>
      </c>
      <c r="O443" t="s">
        <v>66</v>
      </c>
      <c r="P443" t="s">
        <v>706</v>
      </c>
      <c r="R443" t="s">
        <v>103</v>
      </c>
      <c r="S443" t="s">
        <v>732</v>
      </c>
      <c r="T443" t="s">
        <v>741</v>
      </c>
      <c r="U443" t="s">
        <v>38</v>
      </c>
      <c r="V443">
        <v>6</v>
      </c>
      <c r="W443" t="s">
        <v>703</v>
      </c>
      <c r="Y443" t="s">
        <v>78</v>
      </c>
      <c r="AA443">
        <v>5</v>
      </c>
      <c r="AB443" t="s">
        <v>702</v>
      </c>
      <c r="AC443" t="s">
        <v>698</v>
      </c>
      <c r="AD443" t="s">
        <v>726</v>
      </c>
      <c r="AE443" t="s">
        <v>738</v>
      </c>
      <c r="AF443" t="s">
        <v>726</v>
      </c>
      <c r="AG443" t="s">
        <v>726</v>
      </c>
      <c r="AH443" t="s">
        <v>698</v>
      </c>
      <c r="AI443" t="s">
        <v>698</v>
      </c>
      <c r="AP443" t="s">
        <v>701</v>
      </c>
      <c r="AQ443" t="s">
        <v>701</v>
      </c>
      <c r="AR443" t="s">
        <v>715</v>
      </c>
      <c r="AS443" t="s">
        <v>701</v>
      </c>
      <c r="AT443" t="s">
        <v>701</v>
      </c>
      <c r="AU443" t="s">
        <v>701</v>
      </c>
      <c r="AV443" t="s">
        <v>701</v>
      </c>
      <c r="AW443" t="s">
        <v>715</v>
      </c>
      <c r="AX443" t="s">
        <v>713</v>
      </c>
      <c r="AY443" t="s">
        <v>713</v>
      </c>
      <c r="AZ443" t="s">
        <v>713</v>
      </c>
      <c r="BA443" t="s">
        <v>713</v>
      </c>
      <c r="BB443" t="s">
        <v>713</v>
      </c>
      <c r="BC443" t="s">
        <v>713</v>
      </c>
      <c r="BD443" t="s">
        <v>908</v>
      </c>
      <c r="BE443" t="s">
        <v>52</v>
      </c>
      <c r="BF443" t="s">
        <v>58</v>
      </c>
      <c r="BG443" t="s">
        <v>59</v>
      </c>
      <c r="BH443" t="s">
        <v>69</v>
      </c>
      <c r="BI443" t="s">
        <v>41</v>
      </c>
      <c r="BJ443" t="s">
        <v>61</v>
      </c>
      <c r="BK443" t="s">
        <v>35</v>
      </c>
      <c r="BL443" t="s">
        <v>30</v>
      </c>
      <c r="BM443" t="s">
        <v>45</v>
      </c>
      <c r="BN443" t="s">
        <v>32</v>
      </c>
      <c r="BO443" t="s">
        <v>33</v>
      </c>
      <c r="BP443" t="s">
        <v>34</v>
      </c>
      <c r="BQ443" t="s">
        <v>71</v>
      </c>
      <c r="BR443" t="s">
        <v>696</v>
      </c>
      <c r="BS443" t="s">
        <v>700</v>
      </c>
      <c r="BT443" t="s">
        <v>697</v>
      </c>
      <c r="BU443" t="s">
        <v>700</v>
      </c>
      <c r="BV443" t="s">
        <v>700</v>
      </c>
      <c r="BW443" t="s">
        <v>700</v>
      </c>
      <c r="BX443" t="s">
        <v>700</v>
      </c>
      <c r="BY443" t="s">
        <v>700</v>
      </c>
      <c r="BZ443" t="s">
        <v>697</v>
      </c>
      <c r="CA443" t="s">
        <v>700</v>
      </c>
      <c r="CB443" t="s">
        <v>697</v>
      </c>
      <c r="CC443" t="s">
        <v>696</v>
      </c>
    </row>
    <row r="444" spans="1:81" ht="24" customHeight="1" x14ac:dyDescent="0.2">
      <c r="A444">
        <v>11729473732</v>
      </c>
      <c r="B444" s="12">
        <v>44007.458877314813</v>
      </c>
      <c r="C444" s="12">
        <v>44007.473819444444</v>
      </c>
      <c r="H444" t="s">
        <v>712</v>
      </c>
      <c r="I444" t="s">
        <v>711</v>
      </c>
      <c r="J444" t="s">
        <v>710</v>
      </c>
      <c r="K444" t="s">
        <v>709</v>
      </c>
      <c r="L444" t="s">
        <v>708</v>
      </c>
      <c r="N444" t="s">
        <v>717</v>
      </c>
      <c r="O444" t="s">
        <v>159</v>
      </c>
      <c r="P444" t="s">
        <v>706</v>
      </c>
      <c r="Q444" t="s">
        <v>702</v>
      </c>
      <c r="R444" t="s">
        <v>137</v>
      </c>
      <c r="S444" t="s">
        <v>753</v>
      </c>
      <c r="T444" t="s">
        <v>716</v>
      </c>
      <c r="U444" t="s">
        <v>38</v>
      </c>
      <c r="V444">
        <v>7</v>
      </c>
      <c r="W444" t="s">
        <v>724</v>
      </c>
      <c r="X444" t="s">
        <v>805</v>
      </c>
      <c r="Y444" t="s">
        <v>51</v>
      </c>
      <c r="AA444">
        <v>2</v>
      </c>
      <c r="AB444" t="s">
        <v>702</v>
      </c>
      <c r="AP444" t="s">
        <v>701</v>
      </c>
      <c r="AQ444" t="s">
        <v>701</v>
      </c>
      <c r="AR444" t="s">
        <v>701</v>
      </c>
      <c r="AS444" t="s">
        <v>701</v>
      </c>
      <c r="AT444" t="s">
        <v>701</v>
      </c>
      <c r="AU444" t="s">
        <v>718</v>
      </c>
      <c r="AV444" t="s">
        <v>701</v>
      </c>
      <c r="AW444" t="s">
        <v>715</v>
      </c>
      <c r="AX444" t="s">
        <v>715</v>
      </c>
      <c r="AY444" t="s">
        <v>701</v>
      </c>
      <c r="AZ444" t="s">
        <v>701</v>
      </c>
      <c r="BA444" t="s">
        <v>715</v>
      </c>
      <c r="BB444" t="s">
        <v>701</v>
      </c>
      <c r="BC444" t="s">
        <v>701</v>
      </c>
      <c r="BD444" t="s">
        <v>908</v>
      </c>
      <c r="BE444" t="s">
        <v>68</v>
      </c>
      <c r="BF444" t="s">
        <v>25</v>
      </c>
      <c r="BG444" t="s">
        <v>59</v>
      </c>
      <c r="BH444" t="s">
        <v>60</v>
      </c>
      <c r="BI444" t="s">
        <v>41</v>
      </c>
      <c r="BJ444" t="s">
        <v>61</v>
      </c>
      <c r="BK444" t="s">
        <v>29</v>
      </c>
      <c r="BL444" t="s">
        <v>30</v>
      </c>
      <c r="BM444" t="s">
        <v>31</v>
      </c>
      <c r="BN444" t="s">
        <v>32</v>
      </c>
      <c r="BO444" t="s">
        <v>70</v>
      </c>
      <c r="BP444" t="s">
        <v>34</v>
      </c>
      <c r="BQ444" t="s">
        <v>71</v>
      </c>
      <c r="BR444" t="s">
        <v>699</v>
      </c>
      <c r="BS444" t="s">
        <v>700</v>
      </c>
      <c r="BT444" t="s">
        <v>699</v>
      </c>
      <c r="BU444" t="s">
        <v>700</v>
      </c>
      <c r="BV444" t="s">
        <v>699</v>
      </c>
      <c r="BW444" t="s">
        <v>699</v>
      </c>
      <c r="BX444" t="s">
        <v>697</v>
      </c>
      <c r="BY444" t="s">
        <v>696</v>
      </c>
      <c r="BZ444" t="s">
        <v>696</v>
      </c>
      <c r="CA444" t="s">
        <v>698</v>
      </c>
      <c r="CB444" t="s">
        <v>696</v>
      </c>
      <c r="CC444" t="s">
        <v>696</v>
      </c>
    </row>
    <row r="445" spans="1:81" ht="24" customHeight="1" x14ac:dyDescent="0.2">
      <c r="A445">
        <v>11729460012</v>
      </c>
      <c r="B445" s="12">
        <v>44007.452222222222</v>
      </c>
      <c r="C445" s="12">
        <v>44007.455023148148</v>
      </c>
      <c r="H445" t="s">
        <v>712</v>
      </c>
      <c r="I445" t="s">
        <v>711</v>
      </c>
      <c r="J445" t="s">
        <v>710</v>
      </c>
      <c r="K445" t="s">
        <v>709</v>
      </c>
      <c r="L445" t="s">
        <v>708</v>
      </c>
    </row>
    <row r="446" spans="1:81" ht="24" customHeight="1" x14ac:dyDescent="0.2">
      <c r="A446">
        <v>11729433749</v>
      </c>
      <c r="B446" s="12">
        <v>44007.447199074071</v>
      </c>
      <c r="C446" s="12">
        <v>44007.454861111109</v>
      </c>
      <c r="H446" t="s">
        <v>712</v>
      </c>
      <c r="I446" t="s">
        <v>711</v>
      </c>
      <c r="J446" t="s">
        <v>710</v>
      </c>
      <c r="K446" t="s">
        <v>709</v>
      </c>
      <c r="L446" t="s">
        <v>708</v>
      </c>
      <c r="N446" t="s">
        <v>717</v>
      </c>
      <c r="O446" t="s">
        <v>36</v>
      </c>
      <c r="P446" t="s">
        <v>706</v>
      </c>
      <c r="Q446" t="s">
        <v>702</v>
      </c>
      <c r="R446" t="s">
        <v>346</v>
      </c>
      <c r="S446" t="s">
        <v>732</v>
      </c>
      <c r="T446" t="s">
        <v>704</v>
      </c>
      <c r="U446" t="s">
        <v>38</v>
      </c>
      <c r="V446">
        <v>6.5</v>
      </c>
      <c r="W446" t="s">
        <v>703</v>
      </c>
      <c r="Y446" t="s">
        <v>39</v>
      </c>
      <c r="AA446">
        <v>2</v>
      </c>
      <c r="AB446" t="s">
        <v>702</v>
      </c>
      <c r="AP446" t="s">
        <v>715</v>
      </c>
      <c r="AQ446" t="s">
        <v>701</v>
      </c>
      <c r="AR446" t="s">
        <v>715</v>
      </c>
      <c r="AS446" t="s">
        <v>714</v>
      </c>
      <c r="AT446" t="s">
        <v>701</v>
      </c>
      <c r="AU446" t="s">
        <v>715</v>
      </c>
      <c r="AV446" t="s">
        <v>715</v>
      </c>
      <c r="AW446" t="s">
        <v>714</v>
      </c>
      <c r="AX446" t="s">
        <v>701</v>
      </c>
      <c r="AY446" t="s">
        <v>701</v>
      </c>
      <c r="AZ446" t="s">
        <v>701</v>
      </c>
      <c r="BA446" t="s">
        <v>701</v>
      </c>
      <c r="BB446" t="s">
        <v>715</v>
      </c>
      <c r="BC446" t="s">
        <v>715</v>
      </c>
      <c r="BD446" t="s">
        <v>23</v>
      </c>
      <c r="BE446" t="s">
        <v>52</v>
      </c>
      <c r="BF446" t="s">
        <v>25</v>
      </c>
      <c r="BG446" t="s">
        <v>53</v>
      </c>
      <c r="BH446" t="s">
        <v>23</v>
      </c>
      <c r="BI446" t="s">
        <v>35</v>
      </c>
      <c r="BJ446" t="s">
        <v>28</v>
      </c>
      <c r="BK446" t="s">
        <v>35</v>
      </c>
      <c r="BL446" t="s">
        <v>64</v>
      </c>
      <c r="BM446" t="s">
        <v>31</v>
      </c>
      <c r="BN446" t="s">
        <v>46</v>
      </c>
      <c r="BO446" t="s">
        <v>33</v>
      </c>
      <c r="BP446" t="s">
        <v>64</v>
      </c>
      <c r="BQ446" t="s">
        <v>35</v>
      </c>
      <c r="BR446" t="s">
        <v>700</v>
      </c>
      <c r="BS446" t="s">
        <v>697</v>
      </c>
      <c r="BT446" t="s">
        <v>700</v>
      </c>
      <c r="BU446" t="s">
        <v>697</v>
      </c>
      <c r="BV446" t="s">
        <v>700</v>
      </c>
      <c r="BW446" t="s">
        <v>697</v>
      </c>
      <c r="BX446" t="s">
        <v>700</v>
      </c>
      <c r="BY446" t="s">
        <v>697</v>
      </c>
      <c r="BZ446" t="s">
        <v>697</v>
      </c>
      <c r="CA446" t="s">
        <v>697</v>
      </c>
      <c r="CB446" t="s">
        <v>697</v>
      </c>
      <c r="CC446" t="s">
        <v>965</v>
      </c>
    </row>
    <row r="447" spans="1:81" ht="24" customHeight="1" x14ac:dyDescent="0.2">
      <c r="A447">
        <v>11729335540</v>
      </c>
      <c r="B447" s="12">
        <v>44007.420127314814</v>
      </c>
      <c r="C447" s="12">
        <v>44007.423541666663</v>
      </c>
      <c r="H447" t="s">
        <v>712</v>
      </c>
      <c r="I447" t="s">
        <v>711</v>
      </c>
      <c r="J447" t="s">
        <v>710</v>
      </c>
      <c r="K447" t="s">
        <v>709</v>
      </c>
      <c r="L447" t="s">
        <v>708</v>
      </c>
      <c r="N447" t="s">
        <v>717</v>
      </c>
      <c r="O447" t="s">
        <v>55</v>
      </c>
      <c r="P447" t="s">
        <v>706</v>
      </c>
      <c r="Q447" t="s">
        <v>702</v>
      </c>
      <c r="R447" t="s">
        <v>160</v>
      </c>
      <c r="S447" t="s">
        <v>705</v>
      </c>
      <c r="T447" t="s">
        <v>716</v>
      </c>
      <c r="U447" t="s">
        <v>702</v>
      </c>
      <c r="V447">
        <v>8.5</v>
      </c>
      <c r="W447" t="s">
        <v>703</v>
      </c>
      <c r="Y447" t="s">
        <v>93</v>
      </c>
      <c r="AA447">
        <v>5</v>
      </c>
      <c r="AB447" t="s">
        <v>38</v>
      </c>
      <c r="AC447" t="s">
        <v>726</v>
      </c>
      <c r="AD447" t="s">
        <v>722</v>
      </c>
      <c r="AE447" t="s">
        <v>726</v>
      </c>
      <c r="AF447" t="s">
        <v>699</v>
      </c>
      <c r="AG447" t="s">
        <v>699</v>
      </c>
      <c r="AH447" t="s">
        <v>726</v>
      </c>
      <c r="AI447" t="s">
        <v>726</v>
      </c>
      <c r="AJ447" t="s">
        <v>79</v>
      </c>
      <c r="AL447" t="s">
        <v>720</v>
      </c>
      <c r="AM447">
        <v>3</v>
      </c>
      <c r="AN447">
        <v>3</v>
      </c>
      <c r="AO447" t="s">
        <v>719</v>
      </c>
      <c r="AP447" t="s">
        <v>701</v>
      </c>
      <c r="AQ447" t="s">
        <v>701</v>
      </c>
      <c r="AR447" t="s">
        <v>715</v>
      </c>
      <c r="AS447" t="s">
        <v>714</v>
      </c>
      <c r="AT447" t="s">
        <v>701</v>
      </c>
      <c r="AU447" t="s">
        <v>713</v>
      </c>
      <c r="AV447" t="s">
        <v>701</v>
      </c>
      <c r="AW447" t="s">
        <v>715</v>
      </c>
      <c r="AX447" t="s">
        <v>701</v>
      </c>
      <c r="AY447" t="s">
        <v>715</v>
      </c>
      <c r="AZ447" t="s">
        <v>713</v>
      </c>
      <c r="BA447" t="s">
        <v>701</v>
      </c>
      <c r="BB447" t="s">
        <v>715</v>
      </c>
      <c r="BC447" t="s">
        <v>701</v>
      </c>
    </row>
    <row r="448" spans="1:81" ht="24" customHeight="1" x14ac:dyDescent="0.2">
      <c r="A448">
        <v>11729308222</v>
      </c>
      <c r="B448" s="12">
        <v>44007.412581018521</v>
      </c>
      <c r="C448" s="12">
        <v>44007.416539351849</v>
      </c>
      <c r="H448" t="s">
        <v>712</v>
      </c>
      <c r="I448" t="s">
        <v>711</v>
      </c>
      <c r="J448" t="s">
        <v>710</v>
      </c>
      <c r="K448" t="s">
        <v>709</v>
      </c>
      <c r="L448" t="s">
        <v>708</v>
      </c>
      <c r="N448" t="s">
        <v>717</v>
      </c>
      <c r="O448" t="s">
        <v>66</v>
      </c>
      <c r="P448" t="s">
        <v>706</v>
      </c>
      <c r="Q448" t="s">
        <v>750</v>
      </c>
      <c r="R448" t="s">
        <v>347</v>
      </c>
      <c r="S448" t="s">
        <v>732</v>
      </c>
      <c r="T448" t="s">
        <v>728</v>
      </c>
      <c r="U448" t="s">
        <v>38</v>
      </c>
      <c r="V448">
        <v>7.5</v>
      </c>
      <c r="W448" t="s">
        <v>703</v>
      </c>
      <c r="Y448" t="s">
        <v>78</v>
      </c>
      <c r="AA448">
        <v>4</v>
      </c>
      <c r="AB448" t="s">
        <v>702</v>
      </c>
      <c r="AP448" t="s">
        <v>701</v>
      </c>
      <c r="AQ448" t="s">
        <v>701</v>
      </c>
      <c r="AR448" t="s">
        <v>701</v>
      </c>
      <c r="AS448" t="s">
        <v>701</v>
      </c>
      <c r="AT448" t="s">
        <v>715</v>
      </c>
      <c r="AU448" t="s">
        <v>715</v>
      </c>
      <c r="AV448" t="s">
        <v>701</v>
      </c>
      <c r="AW448" t="s">
        <v>701</v>
      </c>
      <c r="AX448" t="s">
        <v>701</v>
      </c>
      <c r="AY448" t="s">
        <v>701</v>
      </c>
      <c r="AZ448" t="s">
        <v>713</v>
      </c>
      <c r="BA448" t="s">
        <v>715</v>
      </c>
      <c r="BB448" t="s">
        <v>701</v>
      </c>
      <c r="BC448" t="s">
        <v>701</v>
      </c>
      <c r="BD448" t="s">
        <v>908</v>
      </c>
      <c r="BE448" t="s">
        <v>68</v>
      </c>
      <c r="BF448" t="s">
        <v>25</v>
      </c>
      <c r="BG448" t="s">
        <v>59</v>
      </c>
      <c r="BH448" t="s">
        <v>23</v>
      </c>
      <c r="BI448" t="s">
        <v>35</v>
      </c>
      <c r="BJ448" t="s">
        <v>28</v>
      </c>
      <c r="BK448" t="s">
        <v>29</v>
      </c>
      <c r="BL448" t="s">
        <v>64</v>
      </c>
      <c r="BM448" t="s">
        <v>45</v>
      </c>
      <c r="BN448" t="s">
        <v>32</v>
      </c>
      <c r="BO448" t="s">
        <v>70</v>
      </c>
      <c r="BP448" t="s">
        <v>64</v>
      </c>
      <c r="BQ448" t="s">
        <v>71</v>
      </c>
      <c r="BR448" t="s">
        <v>699</v>
      </c>
      <c r="BS448" t="s">
        <v>697</v>
      </c>
      <c r="BT448" t="s">
        <v>697</v>
      </c>
      <c r="BU448" t="s">
        <v>697</v>
      </c>
      <c r="BV448" t="s">
        <v>700</v>
      </c>
      <c r="BW448" t="s">
        <v>700</v>
      </c>
      <c r="BX448" t="s">
        <v>697</v>
      </c>
      <c r="BY448" t="s">
        <v>697</v>
      </c>
      <c r="BZ448" t="s">
        <v>698</v>
      </c>
      <c r="CA448" t="s">
        <v>697</v>
      </c>
      <c r="CB448" t="s">
        <v>700</v>
      </c>
      <c r="CC448" t="s">
        <v>697</v>
      </c>
    </row>
    <row r="449" spans="1:81" ht="24" customHeight="1" x14ac:dyDescent="0.2">
      <c r="A449">
        <v>11729272454</v>
      </c>
      <c r="B449" s="12">
        <v>44007.404594907406</v>
      </c>
      <c r="C449" s="12">
        <v>44007.418055555558</v>
      </c>
      <c r="H449" t="s">
        <v>712</v>
      </c>
      <c r="I449" t="s">
        <v>711</v>
      </c>
      <c r="J449" t="s">
        <v>710</v>
      </c>
      <c r="K449" t="s">
        <v>709</v>
      </c>
      <c r="L449" t="s">
        <v>708</v>
      </c>
      <c r="N449" t="s">
        <v>707</v>
      </c>
      <c r="O449" t="s">
        <v>36</v>
      </c>
      <c r="P449" t="s">
        <v>706</v>
      </c>
      <c r="Q449" t="s">
        <v>702</v>
      </c>
      <c r="R449" t="s">
        <v>165</v>
      </c>
      <c r="S449" t="s">
        <v>732</v>
      </c>
      <c r="T449" t="s">
        <v>716</v>
      </c>
      <c r="U449" t="s">
        <v>702</v>
      </c>
      <c r="V449">
        <v>7</v>
      </c>
      <c r="W449" t="s">
        <v>724</v>
      </c>
      <c r="X449" t="s">
        <v>804</v>
      </c>
      <c r="Y449" t="s">
        <v>39</v>
      </c>
      <c r="AA449">
        <v>2</v>
      </c>
      <c r="AB449" t="s">
        <v>38</v>
      </c>
      <c r="AC449" t="s">
        <v>722</v>
      </c>
      <c r="AD449" t="s">
        <v>721</v>
      </c>
      <c r="AE449" t="s">
        <v>699</v>
      </c>
      <c r="AF449" t="s">
        <v>726</v>
      </c>
      <c r="AG449" t="s">
        <v>722</v>
      </c>
      <c r="AH449" t="s">
        <v>726</v>
      </c>
      <c r="AI449" t="s">
        <v>722</v>
      </c>
      <c r="AJ449" t="s">
        <v>130</v>
      </c>
      <c r="AL449" t="s">
        <v>720</v>
      </c>
      <c r="AM449">
        <v>8</v>
      </c>
      <c r="AN449">
        <v>0</v>
      </c>
      <c r="AO449" t="s">
        <v>739</v>
      </c>
      <c r="AP449" t="s">
        <v>701</v>
      </c>
      <c r="AQ449" t="s">
        <v>713</v>
      </c>
      <c r="AR449" t="s">
        <v>715</v>
      </c>
      <c r="AS449" t="s">
        <v>701</v>
      </c>
      <c r="AT449" t="s">
        <v>715</v>
      </c>
      <c r="AU449" t="s">
        <v>701</v>
      </c>
      <c r="AV449" t="s">
        <v>715</v>
      </c>
      <c r="AW449" t="s">
        <v>713</v>
      </c>
      <c r="AX449" t="s">
        <v>715</v>
      </c>
      <c r="AY449" t="s">
        <v>701</v>
      </c>
      <c r="AZ449" t="s">
        <v>713</v>
      </c>
      <c r="BA449" t="s">
        <v>701</v>
      </c>
      <c r="BB449" t="s">
        <v>714</v>
      </c>
      <c r="BC449" t="s">
        <v>701</v>
      </c>
      <c r="BD449" t="s">
        <v>908</v>
      </c>
      <c r="BE449" t="s">
        <v>68</v>
      </c>
      <c r="BF449" t="s">
        <v>43</v>
      </c>
      <c r="BG449" t="s">
        <v>59</v>
      </c>
      <c r="BH449" t="s">
        <v>69</v>
      </c>
      <c r="BI449" t="s">
        <v>35</v>
      </c>
      <c r="BJ449" t="s">
        <v>74</v>
      </c>
      <c r="BK449" t="s">
        <v>43</v>
      </c>
      <c r="BL449" t="s">
        <v>43</v>
      </c>
      <c r="BM449" t="s">
        <v>45</v>
      </c>
      <c r="BN449" t="s">
        <v>43</v>
      </c>
      <c r="BO449" t="s">
        <v>33</v>
      </c>
      <c r="BP449" t="s">
        <v>43</v>
      </c>
      <c r="BQ449" t="s">
        <v>35</v>
      </c>
      <c r="BR449" t="s">
        <v>697</v>
      </c>
      <c r="BS449" t="s">
        <v>699</v>
      </c>
      <c r="BT449" t="s">
        <v>699</v>
      </c>
      <c r="BU449" t="s">
        <v>699</v>
      </c>
      <c r="BV449" t="s">
        <v>697</v>
      </c>
      <c r="BW449" t="s">
        <v>699</v>
      </c>
      <c r="BX449" t="s">
        <v>700</v>
      </c>
      <c r="BY449" t="s">
        <v>700</v>
      </c>
      <c r="BZ449" t="s">
        <v>697</v>
      </c>
      <c r="CA449" t="s">
        <v>700</v>
      </c>
      <c r="CB449" t="s">
        <v>697</v>
      </c>
      <c r="CC449" t="s">
        <v>697</v>
      </c>
    </row>
    <row r="450" spans="1:81" ht="24" customHeight="1" x14ac:dyDescent="0.2">
      <c r="A450">
        <v>11729267341</v>
      </c>
      <c r="B450" s="12">
        <v>44007.402442129627</v>
      </c>
      <c r="C450" s="12">
        <v>44007.413831018515</v>
      </c>
      <c r="H450" t="s">
        <v>712</v>
      </c>
      <c r="I450" t="s">
        <v>711</v>
      </c>
      <c r="J450" t="s">
        <v>710</v>
      </c>
      <c r="K450" t="s">
        <v>709</v>
      </c>
      <c r="L450" t="s">
        <v>708</v>
      </c>
      <c r="N450" t="s">
        <v>717</v>
      </c>
      <c r="O450" t="s">
        <v>20</v>
      </c>
      <c r="P450" t="s">
        <v>706</v>
      </c>
      <c r="Q450" t="s">
        <v>38</v>
      </c>
      <c r="R450" t="s">
        <v>238</v>
      </c>
      <c r="S450" t="s">
        <v>732</v>
      </c>
      <c r="T450" t="s">
        <v>741</v>
      </c>
      <c r="U450" t="s">
        <v>38</v>
      </c>
      <c r="V450">
        <v>8</v>
      </c>
      <c r="W450" t="s">
        <v>703</v>
      </c>
      <c r="Y450" t="s">
        <v>78</v>
      </c>
      <c r="AA450">
        <v>1</v>
      </c>
      <c r="AB450" t="s">
        <v>38</v>
      </c>
      <c r="AC450" t="s">
        <v>726</v>
      </c>
      <c r="AD450" t="s">
        <v>726</v>
      </c>
      <c r="AE450" t="s">
        <v>699</v>
      </c>
      <c r="AF450" t="s">
        <v>738</v>
      </c>
      <c r="AG450" t="s">
        <v>738</v>
      </c>
      <c r="AH450" t="s">
        <v>726</v>
      </c>
      <c r="AI450" t="s">
        <v>699</v>
      </c>
      <c r="AJ450" t="s">
        <v>130</v>
      </c>
      <c r="AL450" t="s">
        <v>720</v>
      </c>
      <c r="AM450">
        <v>3.5</v>
      </c>
      <c r="AN450">
        <v>0</v>
      </c>
      <c r="AO450" t="s">
        <v>739</v>
      </c>
      <c r="AP450" t="s">
        <v>714</v>
      </c>
      <c r="AQ450" t="s">
        <v>715</v>
      </c>
      <c r="AR450" t="s">
        <v>714</v>
      </c>
      <c r="AS450" t="s">
        <v>718</v>
      </c>
      <c r="AT450" t="s">
        <v>714</v>
      </c>
      <c r="AU450" t="s">
        <v>714</v>
      </c>
      <c r="AV450" t="s">
        <v>714</v>
      </c>
      <c r="AW450" t="s">
        <v>716</v>
      </c>
      <c r="AX450" t="s">
        <v>715</v>
      </c>
      <c r="AY450" t="s">
        <v>715</v>
      </c>
      <c r="AZ450" t="s">
        <v>713</v>
      </c>
      <c r="BA450" t="s">
        <v>701</v>
      </c>
      <c r="BB450" t="s">
        <v>713</v>
      </c>
      <c r="BC450" t="s">
        <v>701</v>
      </c>
      <c r="BD450" t="s">
        <v>41</v>
      </c>
      <c r="BE450" t="s">
        <v>68</v>
      </c>
      <c r="BF450" t="s">
        <v>25</v>
      </c>
      <c r="BG450" t="s">
        <v>59</v>
      </c>
      <c r="BH450" t="s">
        <v>69</v>
      </c>
      <c r="BI450" t="s">
        <v>35</v>
      </c>
      <c r="BJ450" t="s">
        <v>28</v>
      </c>
      <c r="BK450" t="s">
        <v>29</v>
      </c>
      <c r="BL450" t="s">
        <v>64</v>
      </c>
      <c r="BM450" t="s">
        <v>45</v>
      </c>
      <c r="BN450" t="s">
        <v>32</v>
      </c>
      <c r="BO450" t="s">
        <v>70</v>
      </c>
      <c r="BP450" t="s">
        <v>64</v>
      </c>
      <c r="BQ450" t="s">
        <v>35</v>
      </c>
      <c r="BR450" t="s">
        <v>697</v>
      </c>
      <c r="BS450" t="s">
        <v>697</v>
      </c>
      <c r="BT450" t="s">
        <v>697</v>
      </c>
      <c r="BU450" t="s">
        <v>700</v>
      </c>
      <c r="BV450" t="s">
        <v>697</v>
      </c>
      <c r="BW450" t="s">
        <v>699</v>
      </c>
      <c r="BX450" t="s">
        <v>697</v>
      </c>
      <c r="BY450" t="s">
        <v>965</v>
      </c>
      <c r="BZ450" t="s">
        <v>697</v>
      </c>
      <c r="CA450" t="s">
        <v>700</v>
      </c>
      <c r="CB450" t="s">
        <v>697</v>
      </c>
      <c r="CC450" t="s">
        <v>697</v>
      </c>
    </row>
    <row r="451" spans="1:81" ht="24" customHeight="1" x14ac:dyDescent="0.2">
      <c r="A451">
        <v>11729226855</v>
      </c>
      <c r="B451" s="12">
        <v>44007.392870370371</v>
      </c>
      <c r="C451" s="12">
        <v>44007.398101851853</v>
      </c>
      <c r="H451" t="s">
        <v>712</v>
      </c>
      <c r="I451" t="s">
        <v>711</v>
      </c>
      <c r="J451" t="s">
        <v>710</v>
      </c>
      <c r="K451" t="s">
        <v>709</v>
      </c>
      <c r="L451" t="s">
        <v>708</v>
      </c>
      <c r="N451" t="s">
        <v>717</v>
      </c>
      <c r="O451" t="s">
        <v>72</v>
      </c>
      <c r="P451" t="s">
        <v>21</v>
      </c>
      <c r="Q451" t="s">
        <v>702</v>
      </c>
      <c r="R451" t="s">
        <v>92</v>
      </c>
      <c r="S451" t="s">
        <v>732</v>
      </c>
      <c r="T451" t="s">
        <v>716</v>
      </c>
      <c r="U451" t="s">
        <v>38</v>
      </c>
      <c r="V451">
        <v>8</v>
      </c>
      <c r="W451" t="s">
        <v>703</v>
      </c>
      <c r="Y451" t="s">
        <v>39</v>
      </c>
      <c r="AA451">
        <v>3</v>
      </c>
      <c r="AB451" t="s">
        <v>702</v>
      </c>
      <c r="AP451" t="s">
        <v>701</v>
      </c>
      <c r="AQ451" t="s">
        <v>713</v>
      </c>
      <c r="AR451" t="s">
        <v>701</v>
      </c>
      <c r="AS451" t="s">
        <v>701</v>
      </c>
      <c r="AT451" t="s">
        <v>713</v>
      </c>
      <c r="AU451" t="s">
        <v>713</v>
      </c>
      <c r="AV451" t="s">
        <v>701</v>
      </c>
      <c r="AW451" t="s">
        <v>701</v>
      </c>
      <c r="AX451" t="s">
        <v>713</v>
      </c>
      <c r="AY451" t="s">
        <v>713</v>
      </c>
      <c r="AZ451" t="s">
        <v>713</v>
      </c>
      <c r="BA451" t="s">
        <v>713</v>
      </c>
      <c r="BB451" t="s">
        <v>713</v>
      </c>
      <c r="BC451" t="s">
        <v>713</v>
      </c>
      <c r="BD451" t="s">
        <v>908</v>
      </c>
      <c r="BE451" t="s">
        <v>68</v>
      </c>
      <c r="BF451" t="s">
        <v>58</v>
      </c>
      <c r="BG451" t="s">
        <v>59</v>
      </c>
      <c r="BH451" t="s">
        <v>60</v>
      </c>
      <c r="BI451" t="s">
        <v>41</v>
      </c>
      <c r="BJ451" t="s">
        <v>74</v>
      </c>
      <c r="BK451" t="s">
        <v>35</v>
      </c>
      <c r="BL451" t="s">
        <v>30</v>
      </c>
      <c r="BM451" t="s">
        <v>45</v>
      </c>
      <c r="BN451" t="s">
        <v>32</v>
      </c>
      <c r="BO451" t="s">
        <v>33</v>
      </c>
      <c r="BP451" t="s">
        <v>34</v>
      </c>
      <c r="BQ451" t="s">
        <v>71</v>
      </c>
      <c r="BR451" t="s">
        <v>696</v>
      </c>
      <c r="BS451" t="s">
        <v>700</v>
      </c>
      <c r="BT451" t="s">
        <v>697</v>
      </c>
      <c r="BU451" t="s">
        <v>700</v>
      </c>
      <c r="BV451" t="s">
        <v>697</v>
      </c>
      <c r="BW451" t="s">
        <v>700</v>
      </c>
      <c r="BX451" t="s">
        <v>698</v>
      </c>
      <c r="BY451" t="s">
        <v>697</v>
      </c>
      <c r="BZ451" t="s">
        <v>697</v>
      </c>
      <c r="CA451" t="s">
        <v>700</v>
      </c>
      <c r="CB451" t="s">
        <v>697</v>
      </c>
      <c r="CC451" t="s">
        <v>697</v>
      </c>
    </row>
    <row r="452" spans="1:81" ht="24" customHeight="1" x14ac:dyDescent="0.2">
      <c r="A452">
        <v>11729143975</v>
      </c>
      <c r="B452" s="12">
        <v>44007.373645833337</v>
      </c>
      <c r="C452" s="12">
        <v>44007.379803240743</v>
      </c>
      <c r="H452" t="s">
        <v>712</v>
      </c>
      <c r="I452" t="s">
        <v>711</v>
      </c>
      <c r="J452" t="s">
        <v>710</v>
      </c>
      <c r="K452" t="s">
        <v>709</v>
      </c>
      <c r="L452" t="s">
        <v>708</v>
      </c>
      <c r="N452" t="s">
        <v>707</v>
      </c>
      <c r="O452" t="s">
        <v>20</v>
      </c>
      <c r="P452" t="s">
        <v>706</v>
      </c>
      <c r="Q452" t="s">
        <v>750</v>
      </c>
      <c r="R452" t="s">
        <v>348</v>
      </c>
      <c r="S452" t="s">
        <v>705</v>
      </c>
      <c r="T452" t="s">
        <v>716</v>
      </c>
      <c r="U452" t="s">
        <v>38</v>
      </c>
      <c r="V452">
        <v>8.5</v>
      </c>
      <c r="W452" t="s">
        <v>703</v>
      </c>
      <c r="Y452" t="s">
        <v>78</v>
      </c>
      <c r="AA452">
        <v>6</v>
      </c>
      <c r="AB452" t="s">
        <v>38</v>
      </c>
      <c r="AC452" t="s">
        <v>721</v>
      </c>
      <c r="AD452" t="s">
        <v>722</v>
      </c>
      <c r="AE452" t="s">
        <v>721</v>
      </c>
      <c r="AF452" t="s">
        <v>699</v>
      </c>
      <c r="AG452" t="s">
        <v>727</v>
      </c>
      <c r="AH452" t="s">
        <v>727</v>
      </c>
      <c r="AI452" t="s">
        <v>726</v>
      </c>
      <c r="AJ452" t="s">
        <v>740</v>
      </c>
      <c r="AK452" t="s">
        <v>349</v>
      </c>
      <c r="AL452" t="s">
        <v>751</v>
      </c>
      <c r="AM452">
        <v>9</v>
      </c>
      <c r="AN452">
        <v>1</v>
      </c>
      <c r="AO452" t="s">
        <v>739</v>
      </c>
      <c r="AP452" t="s">
        <v>715</v>
      </c>
      <c r="AQ452" t="s">
        <v>701</v>
      </c>
      <c r="AR452" t="s">
        <v>701</v>
      </c>
      <c r="AS452" t="s">
        <v>713</v>
      </c>
      <c r="AT452" t="s">
        <v>701</v>
      </c>
      <c r="AU452" t="s">
        <v>715</v>
      </c>
      <c r="AV452" t="s">
        <v>715</v>
      </c>
      <c r="AW452" t="s">
        <v>716</v>
      </c>
      <c r="AX452" t="s">
        <v>715</v>
      </c>
      <c r="AY452" t="s">
        <v>701</v>
      </c>
      <c r="AZ452" t="s">
        <v>701</v>
      </c>
      <c r="BA452" t="s">
        <v>715</v>
      </c>
      <c r="BB452" t="s">
        <v>715</v>
      </c>
      <c r="BC452" t="s">
        <v>714</v>
      </c>
      <c r="BD452" t="s">
        <v>43</v>
      </c>
      <c r="BE452" t="s">
        <v>52</v>
      </c>
      <c r="BF452" t="s">
        <v>25</v>
      </c>
      <c r="BG452" t="s">
        <v>59</v>
      </c>
      <c r="BH452" t="s">
        <v>60</v>
      </c>
      <c r="BI452" t="s">
        <v>41</v>
      </c>
      <c r="BJ452" t="s">
        <v>61</v>
      </c>
      <c r="BK452" t="s">
        <v>35</v>
      </c>
      <c r="BL452" t="s">
        <v>43</v>
      </c>
      <c r="BM452" t="s">
        <v>45</v>
      </c>
      <c r="BN452" t="s">
        <v>32</v>
      </c>
      <c r="BO452" t="s">
        <v>33</v>
      </c>
      <c r="BP452" t="s">
        <v>43</v>
      </c>
      <c r="BQ452" t="s">
        <v>71</v>
      </c>
      <c r="BR452" t="s">
        <v>697</v>
      </c>
      <c r="BS452" t="s">
        <v>699</v>
      </c>
      <c r="BT452" t="s">
        <v>697</v>
      </c>
      <c r="BU452" t="s">
        <v>700</v>
      </c>
      <c r="BV452" t="s">
        <v>697</v>
      </c>
      <c r="BW452" t="s">
        <v>700</v>
      </c>
      <c r="BX452" t="s">
        <v>700</v>
      </c>
      <c r="BY452" t="s">
        <v>696</v>
      </c>
      <c r="BZ452" t="s">
        <v>965</v>
      </c>
      <c r="CA452" t="s">
        <v>700</v>
      </c>
      <c r="CB452" t="s">
        <v>697</v>
      </c>
      <c r="CC452" t="s">
        <v>965</v>
      </c>
    </row>
    <row r="453" spans="1:81" ht="24" customHeight="1" x14ac:dyDescent="0.2">
      <c r="A453">
        <v>11729143497</v>
      </c>
      <c r="B453" s="12">
        <v>44007.373645833337</v>
      </c>
      <c r="C453" s="12">
        <v>44007.379629629628</v>
      </c>
      <c r="H453" t="s">
        <v>712</v>
      </c>
      <c r="I453" t="s">
        <v>711</v>
      </c>
      <c r="J453" t="s">
        <v>710</v>
      </c>
      <c r="K453" t="s">
        <v>709</v>
      </c>
      <c r="L453" t="s">
        <v>708</v>
      </c>
      <c r="N453" t="s">
        <v>707</v>
      </c>
      <c r="O453" t="s">
        <v>36</v>
      </c>
      <c r="P453" t="s">
        <v>706</v>
      </c>
      <c r="Q453" t="s">
        <v>702</v>
      </c>
      <c r="R453" t="s">
        <v>350</v>
      </c>
      <c r="S453" t="s">
        <v>732</v>
      </c>
      <c r="T453" t="s">
        <v>716</v>
      </c>
      <c r="U453" t="s">
        <v>702</v>
      </c>
      <c r="V453">
        <v>6</v>
      </c>
      <c r="W453" t="s">
        <v>703</v>
      </c>
      <c r="Y453">
        <v>0</v>
      </c>
      <c r="AA453">
        <v>5</v>
      </c>
      <c r="AB453" t="s">
        <v>38</v>
      </c>
      <c r="AC453" t="s">
        <v>722</v>
      </c>
      <c r="AD453" t="s">
        <v>721</v>
      </c>
      <c r="AE453" t="s">
        <v>722</v>
      </c>
      <c r="AF453" t="s">
        <v>727</v>
      </c>
      <c r="AG453" t="s">
        <v>726</v>
      </c>
      <c r="AH453" t="s">
        <v>721</v>
      </c>
      <c r="AI453" t="s">
        <v>722</v>
      </c>
      <c r="AJ453" t="s">
        <v>106</v>
      </c>
      <c r="AL453" t="s">
        <v>720</v>
      </c>
      <c r="AM453">
        <v>9</v>
      </c>
      <c r="AO453" t="s">
        <v>739</v>
      </c>
      <c r="AP453" t="s">
        <v>701</v>
      </c>
      <c r="AQ453" t="s">
        <v>713</v>
      </c>
      <c r="AR453" t="s">
        <v>715</v>
      </c>
      <c r="AS453" t="s">
        <v>713</v>
      </c>
      <c r="AT453" t="s">
        <v>701</v>
      </c>
      <c r="AU453" t="s">
        <v>715</v>
      </c>
      <c r="AV453" t="s">
        <v>718</v>
      </c>
      <c r="AW453" t="s">
        <v>714</v>
      </c>
      <c r="AX453" t="s">
        <v>715</v>
      </c>
      <c r="AY453" t="s">
        <v>715</v>
      </c>
      <c r="AZ453" t="s">
        <v>714</v>
      </c>
      <c r="BA453" t="s">
        <v>715</v>
      </c>
      <c r="BB453" t="s">
        <v>715</v>
      </c>
      <c r="BC453" t="s">
        <v>714</v>
      </c>
      <c r="BD453" t="s">
        <v>23</v>
      </c>
      <c r="BE453" t="s">
        <v>52</v>
      </c>
      <c r="BF453" t="s">
        <v>43</v>
      </c>
      <c r="BG453" t="s">
        <v>59</v>
      </c>
      <c r="BH453" t="s">
        <v>23</v>
      </c>
      <c r="BI453" t="s">
        <v>35</v>
      </c>
      <c r="BJ453" t="s">
        <v>28</v>
      </c>
      <c r="BK453" t="s">
        <v>35</v>
      </c>
      <c r="BL453" t="s">
        <v>43</v>
      </c>
      <c r="BM453" t="s">
        <v>45</v>
      </c>
      <c r="BN453" t="s">
        <v>46</v>
      </c>
      <c r="BO453" t="s">
        <v>33</v>
      </c>
      <c r="BP453" t="s">
        <v>43</v>
      </c>
      <c r="BQ453" t="s">
        <v>35</v>
      </c>
      <c r="BR453" t="s">
        <v>697</v>
      </c>
      <c r="BS453" t="s">
        <v>700</v>
      </c>
      <c r="BT453" t="s">
        <v>697</v>
      </c>
      <c r="BU453" t="s">
        <v>700</v>
      </c>
      <c r="BV453" t="s">
        <v>697</v>
      </c>
      <c r="BW453" t="s">
        <v>700</v>
      </c>
      <c r="BX453" t="s">
        <v>700</v>
      </c>
      <c r="BY453" t="s">
        <v>700</v>
      </c>
      <c r="BZ453" t="s">
        <v>700</v>
      </c>
      <c r="CA453" t="s">
        <v>700</v>
      </c>
      <c r="CB453" t="s">
        <v>697</v>
      </c>
      <c r="CC453" t="s">
        <v>700</v>
      </c>
    </row>
    <row r="454" spans="1:81" ht="24" customHeight="1" x14ac:dyDescent="0.2">
      <c r="A454">
        <v>11729119039</v>
      </c>
      <c r="B454" s="12">
        <v>44007.366342592592</v>
      </c>
      <c r="C454" s="12">
        <v>44007.370925925927</v>
      </c>
      <c r="H454" t="s">
        <v>712</v>
      </c>
      <c r="I454" t="s">
        <v>711</v>
      </c>
      <c r="J454" t="s">
        <v>710</v>
      </c>
      <c r="K454" t="s">
        <v>709</v>
      </c>
      <c r="L454" t="s">
        <v>708</v>
      </c>
      <c r="N454" t="s">
        <v>707</v>
      </c>
      <c r="O454" t="s">
        <v>66</v>
      </c>
      <c r="P454" t="s">
        <v>706</v>
      </c>
      <c r="Q454" t="s">
        <v>702</v>
      </c>
      <c r="R454" t="s">
        <v>351</v>
      </c>
      <c r="S454" t="s">
        <v>732</v>
      </c>
      <c r="T454" t="s">
        <v>716</v>
      </c>
      <c r="U454" t="s">
        <v>702</v>
      </c>
      <c r="V454">
        <v>7.5</v>
      </c>
      <c r="W454" t="s">
        <v>703</v>
      </c>
      <c r="Y454" t="s">
        <v>93</v>
      </c>
      <c r="AA454">
        <v>4</v>
      </c>
      <c r="AB454" t="s">
        <v>702</v>
      </c>
      <c r="AP454" t="s">
        <v>715</v>
      </c>
      <c r="AQ454" t="s">
        <v>715</v>
      </c>
      <c r="AR454" t="s">
        <v>715</v>
      </c>
      <c r="AS454" t="s">
        <v>715</v>
      </c>
      <c r="AT454" t="s">
        <v>718</v>
      </c>
      <c r="AU454" t="s">
        <v>718</v>
      </c>
      <c r="AV454" t="s">
        <v>715</v>
      </c>
      <c r="AW454" t="s">
        <v>718</v>
      </c>
      <c r="AX454" t="s">
        <v>715</v>
      </c>
      <c r="AY454" t="s">
        <v>701</v>
      </c>
      <c r="AZ454" t="s">
        <v>701</v>
      </c>
      <c r="BA454" t="s">
        <v>715</v>
      </c>
      <c r="BB454" t="s">
        <v>701</v>
      </c>
      <c r="BC454" t="s">
        <v>715</v>
      </c>
      <c r="BD454" t="s">
        <v>908</v>
      </c>
      <c r="BE454" t="s">
        <v>52</v>
      </c>
      <c r="BF454" t="s">
        <v>58</v>
      </c>
      <c r="BG454" t="s">
        <v>59</v>
      </c>
      <c r="BH454" t="s">
        <v>60</v>
      </c>
      <c r="BI454" t="s">
        <v>35</v>
      </c>
      <c r="BJ454" t="s">
        <v>74</v>
      </c>
      <c r="BK454" t="s">
        <v>35</v>
      </c>
      <c r="BL454" t="s">
        <v>43</v>
      </c>
      <c r="BM454" t="s">
        <v>45</v>
      </c>
      <c r="BN454" t="s">
        <v>32</v>
      </c>
      <c r="BO454" t="s">
        <v>54</v>
      </c>
      <c r="BP454" t="s">
        <v>43</v>
      </c>
      <c r="BQ454" t="s">
        <v>71</v>
      </c>
      <c r="BR454" t="s">
        <v>697</v>
      </c>
      <c r="BS454" t="s">
        <v>700</v>
      </c>
      <c r="BT454" t="s">
        <v>699</v>
      </c>
      <c r="BU454" t="s">
        <v>700</v>
      </c>
      <c r="BV454" t="s">
        <v>699</v>
      </c>
      <c r="BW454" t="s">
        <v>700</v>
      </c>
      <c r="BX454" t="s">
        <v>700</v>
      </c>
      <c r="BY454" t="s">
        <v>965</v>
      </c>
      <c r="BZ454" t="s">
        <v>700</v>
      </c>
      <c r="CA454" t="s">
        <v>965</v>
      </c>
      <c r="CB454" t="s">
        <v>697</v>
      </c>
      <c r="CC454" t="s">
        <v>700</v>
      </c>
    </row>
    <row r="455" spans="1:81" ht="24" customHeight="1" x14ac:dyDescent="0.2">
      <c r="A455">
        <v>11729114956</v>
      </c>
      <c r="B455" s="12">
        <v>44007.364930555559</v>
      </c>
      <c r="C455" s="12">
        <v>44007.368831018517</v>
      </c>
      <c r="H455" t="s">
        <v>712</v>
      </c>
      <c r="I455" t="s">
        <v>711</v>
      </c>
      <c r="J455" t="s">
        <v>710</v>
      </c>
      <c r="K455" t="s">
        <v>709</v>
      </c>
      <c r="L455" t="s">
        <v>708</v>
      </c>
      <c r="N455" t="s">
        <v>717</v>
      </c>
      <c r="O455" t="s">
        <v>36</v>
      </c>
      <c r="P455" t="s">
        <v>706</v>
      </c>
      <c r="Q455" t="s">
        <v>702</v>
      </c>
      <c r="R455" t="s">
        <v>352</v>
      </c>
      <c r="S455" t="s">
        <v>732</v>
      </c>
      <c r="T455" t="s">
        <v>716</v>
      </c>
      <c r="U455" t="s">
        <v>38</v>
      </c>
      <c r="V455">
        <v>7</v>
      </c>
      <c r="W455" t="s">
        <v>703</v>
      </c>
      <c r="Y455" t="s">
        <v>78</v>
      </c>
      <c r="AA455">
        <v>4</v>
      </c>
      <c r="AB455" t="s">
        <v>702</v>
      </c>
      <c r="AP455" t="s">
        <v>713</v>
      </c>
      <c r="AQ455" t="s">
        <v>713</v>
      </c>
      <c r="AR455" t="s">
        <v>713</v>
      </c>
      <c r="AS455" t="s">
        <v>713</v>
      </c>
      <c r="AT455" t="s">
        <v>715</v>
      </c>
      <c r="AU455" t="s">
        <v>718</v>
      </c>
      <c r="AV455" t="s">
        <v>701</v>
      </c>
      <c r="AW455" t="s">
        <v>714</v>
      </c>
      <c r="AX455" t="s">
        <v>713</v>
      </c>
      <c r="AY455" t="s">
        <v>701</v>
      </c>
      <c r="AZ455" t="s">
        <v>713</v>
      </c>
      <c r="BA455" t="s">
        <v>718</v>
      </c>
      <c r="BB455" t="s">
        <v>713</v>
      </c>
      <c r="BC455" t="s">
        <v>713</v>
      </c>
      <c r="BD455" t="s">
        <v>908</v>
      </c>
      <c r="BE455" t="s">
        <v>68</v>
      </c>
      <c r="BF455" t="s">
        <v>58</v>
      </c>
      <c r="BG455" t="s">
        <v>59</v>
      </c>
      <c r="BH455" t="s">
        <v>60</v>
      </c>
      <c r="BI455" t="s">
        <v>41</v>
      </c>
      <c r="BJ455" t="s">
        <v>74</v>
      </c>
      <c r="BK455" t="s">
        <v>35</v>
      </c>
      <c r="BL455" t="s">
        <v>30</v>
      </c>
      <c r="BM455" t="s">
        <v>31</v>
      </c>
      <c r="BN455" t="s">
        <v>32</v>
      </c>
      <c r="BO455" t="s">
        <v>70</v>
      </c>
      <c r="BP455" t="s">
        <v>34</v>
      </c>
      <c r="BQ455" t="s">
        <v>71</v>
      </c>
      <c r="BR455" t="s">
        <v>697</v>
      </c>
      <c r="BS455" t="s">
        <v>697</v>
      </c>
      <c r="BT455" t="s">
        <v>697</v>
      </c>
      <c r="BU455" t="s">
        <v>700</v>
      </c>
      <c r="BV455" t="s">
        <v>697</v>
      </c>
      <c r="BW455" t="s">
        <v>700</v>
      </c>
      <c r="BX455" t="s">
        <v>698</v>
      </c>
      <c r="BY455" t="s">
        <v>965</v>
      </c>
      <c r="BZ455" t="s">
        <v>700</v>
      </c>
      <c r="CA455" t="s">
        <v>700</v>
      </c>
      <c r="CB455" t="s">
        <v>696</v>
      </c>
      <c r="CC455" t="s">
        <v>696</v>
      </c>
    </row>
    <row r="456" spans="1:81" ht="24" customHeight="1" x14ac:dyDescent="0.2">
      <c r="A456">
        <v>11729105834</v>
      </c>
      <c r="B456" s="12">
        <v>44007.361840277779</v>
      </c>
      <c r="C456" s="12">
        <v>44007.366122685184</v>
      </c>
      <c r="H456" t="s">
        <v>712</v>
      </c>
      <c r="I456" t="s">
        <v>711</v>
      </c>
      <c r="J456" t="s">
        <v>710</v>
      </c>
      <c r="K456" t="s">
        <v>709</v>
      </c>
      <c r="L456" t="s">
        <v>708</v>
      </c>
      <c r="N456" t="s">
        <v>717</v>
      </c>
      <c r="O456" t="s">
        <v>36</v>
      </c>
      <c r="P456" t="s">
        <v>21</v>
      </c>
      <c r="Q456" t="s">
        <v>742</v>
      </c>
      <c r="R456" t="s">
        <v>353</v>
      </c>
      <c r="S456" t="s">
        <v>705</v>
      </c>
      <c r="T456" t="s">
        <v>716</v>
      </c>
      <c r="U456" t="s">
        <v>38</v>
      </c>
      <c r="V456">
        <v>8</v>
      </c>
      <c r="W456" t="s">
        <v>703</v>
      </c>
      <c r="Y456" t="s">
        <v>93</v>
      </c>
      <c r="AA456">
        <v>4</v>
      </c>
      <c r="AB456" t="s">
        <v>38</v>
      </c>
      <c r="AC456" t="s">
        <v>722</v>
      </c>
      <c r="AD456" t="s">
        <v>721</v>
      </c>
      <c r="AE456" t="s">
        <v>721</v>
      </c>
      <c r="AF456" t="s">
        <v>721</v>
      </c>
      <c r="AG456" t="s">
        <v>722</v>
      </c>
      <c r="AH456" t="s">
        <v>722</v>
      </c>
      <c r="AI456" t="s">
        <v>726</v>
      </c>
      <c r="AJ456" t="s">
        <v>130</v>
      </c>
      <c r="AL456" t="s">
        <v>720</v>
      </c>
      <c r="AM456">
        <v>9</v>
      </c>
      <c r="AN456">
        <v>1</v>
      </c>
      <c r="AO456" t="s">
        <v>739</v>
      </c>
    </row>
    <row r="457" spans="1:81" ht="24" customHeight="1" x14ac:dyDescent="0.2">
      <c r="A457">
        <v>11729096544</v>
      </c>
      <c r="B457" s="12">
        <v>44007.359976851854</v>
      </c>
      <c r="C457" s="12">
        <v>44007.366527777776</v>
      </c>
      <c r="H457" t="s">
        <v>712</v>
      </c>
      <c r="I457" t="s">
        <v>711</v>
      </c>
      <c r="J457" t="s">
        <v>710</v>
      </c>
      <c r="K457" t="s">
        <v>709</v>
      </c>
      <c r="L457" t="s">
        <v>708</v>
      </c>
      <c r="N457" t="s">
        <v>717</v>
      </c>
      <c r="O457" t="s">
        <v>72</v>
      </c>
      <c r="P457" t="s">
        <v>21</v>
      </c>
      <c r="Q457" t="s">
        <v>702</v>
      </c>
      <c r="R457" t="s">
        <v>354</v>
      </c>
      <c r="S457" t="s">
        <v>732</v>
      </c>
      <c r="T457" t="s">
        <v>741</v>
      </c>
      <c r="U457" t="s">
        <v>38</v>
      </c>
      <c r="V457">
        <v>6</v>
      </c>
      <c r="W457" t="s">
        <v>703</v>
      </c>
      <c r="Y457" t="s">
        <v>22</v>
      </c>
      <c r="AA457">
        <v>2</v>
      </c>
      <c r="AB457" t="s">
        <v>702</v>
      </c>
      <c r="AP457" t="s">
        <v>701</v>
      </c>
      <c r="AQ457" t="s">
        <v>713</v>
      </c>
      <c r="AR457" t="s">
        <v>701</v>
      </c>
      <c r="AS457" t="s">
        <v>714</v>
      </c>
      <c r="AT457" t="s">
        <v>714</v>
      </c>
      <c r="AU457" t="s">
        <v>716</v>
      </c>
      <c r="AV457" t="s">
        <v>718</v>
      </c>
      <c r="AW457" t="s">
        <v>718</v>
      </c>
      <c r="AX457" t="s">
        <v>715</v>
      </c>
      <c r="AY457" t="s">
        <v>701</v>
      </c>
      <c r="AZ457" t="s">
        <v>701</v>
      </c>
      <c r="BA457" t="s">
        <v>715</v>
      </c>
      <c r="BB457" t="s">
        <v>701</v>
      </c>
      <c r="BC457" t="s">
        <v>701</v>
      </c>
      <c r="BD457" t="s">
        <v>908</v>
      </c>
      <c r="BE457" t="s">
        <v>24</v>
      </c>
      <c r="BF457" t="s">
        <v>58</v>
      </c>
      <c r="BG457" t="s">
        <v>59</v>
      </c>
      <c r="BH457" t="s">
        <v>23</v>
      </c>
      <c r="BI457" t="s">
        <v>35</v>
      </c>
      <c r="BJ457" t="s">
        <v>74</v>
      </c>
      <c r="BK457" t="s">
        <v>35</v>
      </c>
      <c r="BL457" t="s">
        <v>43</v>
      </c>
      <c r="BM457" t="s">
        <v>31</v>
      </c>
      <c r="BN457" t="s">
        <v>43</v>
      </c>
      <c r="BO457" t="s">
        <v>70</v>
      </c>
      <c r="BP457" t="s">
        <v>43</v>
      </c>
      <c r="BQ457" t="s">
        <v>71</v>
      </c>
      <c r="BR457" t="s">
        <v>697</v>
      </c>
      <c r="BS457" t="s">
        <v>697</v>
      </c>
      <c r="BT457" t="s">
        <v>696</v>
      </c>
      <c r="BU457" t="s">
        <v>700</v>
      </c>
      <c r="BV457" t="s">
        <v>699</v>
      </c>
      <c r="BW457" t="s">
        <v>700</v>
      </c>
      <c r="BX457" t="s">
        <v>698</v>
      </c>
      <c r="BY457" t="s">
        <v>697</v>
      </c>
      <c r="BZ457" t="s">
        <v>698</v>
      </c>
      <c r="CA457" t="s">
        <v>700</v>
      </c>
      <c r="CB457" t="s">
        <v>696</v>
      </c>
      <c r="CC457" t="s">
        <v>697</v>
      </c>
    </row>
    <row r="458" spans="1:81" ht="24" customHeight="1" x14ac:dyDescent="0.2">
      <c r="A458">
        <v>11729079803</v>
      </c>
      <c r="B458" s="12">
        <v>44007.356261574074</v>
      </c>
      <c r="C458" s="12">
        <v>44007.362812500003</v>
      </c>
      <c r="H458" t="s">
        <v>712</v>
      </c>
      <c r="I458" t="s">
        <v>711</v>
      </c>
      <c r="J458" t="s">
        <v>710</v>
      </c>
      <c r="K458" t="s">
        <v>709</v>
      </c>
      <c r="L458" t="s">
        <v>708</v>
      </c>
      <c r="N458" t="s">
        <v>717</v>
      </c>
      <c r="O458" t="s">
        <v>66</v>
      </c>
      <c r="P458" t="s">
        <v>706</v>
      </c>
      <c r="Q458" t="s">
        <v>702</v>
      </c>
      <c r="R458" t="s">
        <v>355</v>
      </c>
      <c r="S458" t="s">
        <v>705</v>
      </c>
      <c r="T458" t="s">
        <v>716</v>
      </c>
      <c r="U458" t="s">
        <v>38</v>
      </c>
      <c r="V458">
        <v>8.5</v>
      </c>
      <c r="W458" t="s">
        <v>703</v>
      </c>
      <c r="Y458" t="s">
        <v>78</v>
      </c>
      <c r="AA458">
        <v>2</v>
      </c>
      <c r="AB458" t="s">
        <v>38</v>
      </c>
      <c r="AC458" t="s">
        <v>722</v>
      </c>
      <c r="AD458" t="s">
        <v>722</v>
      </c>
      <c r="AE458" t="s">
        <v>722</v>
      </c>
      <c r="AF458" t="s">
        <v>722</v>
      </c>
      <c r="AG458" t="s">
        <v>721</v>
      </c>
      <c r="AH458" t="s">
        <v>721</v>
      </c>
      <c r="AI458" t="s">
        <v>726</v>
      </c>
      <c r="AJ458" t="s">
        <v>130</v>
      </c>
      <c r="AL458" t="s">
        <v>720</v>
      </c>
      <c r="AM458">
        <v>8.5</v>
      </c>
      <c r="AN458">
        <v>0</v>
      </c>
      <c r="AO458" t="s">
        <v>739</v>
      </c>
      <c r="AP458" t="s">
        <v>715</v>
      </c>
      <c r="AQ458" t="s">
        <v>701</v>
      </c>
      <c r="AR458" t="s">
        <v>715</v>
      </c>
      <c r="AS458" t="s">
        <v>714</v>
      </c>
      <c r="AT458" t="s">
        <v>714</v>
      </c>
      <c r="AU458" t="s">
        <v>718</v>
      </c>
      <c r="AV458" t="s">
        <v>718</v>
      </c>
      <c r="AW458" t="s">
        <v>718</v>
      </c>
      <c r="AX458" t="s">
        <v>718</v>
      </c>
      <c r="AY458" t="s">
        <v>714</v>
      </c>
      <c r="AZ458" t="s">
        <v>718</v>
      </c>
      <c r="BA458" t="s">
        <v>715</v>
      </c>
      <c r="BB458" t="s">
        <v>718</v>
      </c>
      <c r="BC458" t="s">
        <v>718</v>
      </c>
      <c r="BD458" t="s">
        <v>23</v>
      </c>
      <c r="BE458" t="s">
        <v>68</v>
      </c>
      <c r="BF458" t="s">
        <v>25</v>
      </c>
      <c r="BG458" t="s">
        <v>59</v>
      </c>
      <c r="BH458" t="s">
        <v>60</v>
      </c>
      <c r="BI458" t="s">
        <v>35</v>
      </c>
      <c r="BJ458" t="s">
        <v>74</v>
      </c>
      <c r="BK458" t="s">
        <v>35</v>
      </c>
      <c r="BL458" t="s">
        <v>43</v>
      </c>
      <c r="BM458" t="s">
        <v>63</v>
      </c>
      <c r="BN458" t="s">
        <v>32</v>
      </c>
      <c r="BO458" t="s">
        <v>70</v>
      </c>
      <c r="BP458" t="s">
        <v>34</v>
      </c>
      <c r="BQ458" t="s">
        <v>71</v>
      </c>
      <c r="BR458" t="s">
        <v>697</v>
      </c>
      <c r="BS458" t="s">
        <v>699</v>
      </c>
      <c r="BT458" t="s">
        <v>699</v>
      </c>
      <c r="BU458" t="s">
        <v>699</v>
      </c>
      <c r="BV458" t="s">
        <v>697</v>
      </c>
      <c r="BW458" t="s">
        <v>697</v>
      </c>
      <c r="BX458" t="s">
        <v>700</v>
      </c>
      <c r="BY458" t="s">
        <v>697</v>
      </c>
      <c r="BZ458" t="s">
        <v>698</v>
      </c>
      <c r="CA458" t="s">
        <v>697</v>
      </c>
      <c r="CB458" t="s">
        <v>697</v>
      </c>
      <c r="CC458" t="s">
        <v>698</v>
      </c>
    </row>
    <row r="459" spans="1:81" ht="24" customHeight="1" x14ac:dyDescent="0.2">
      <c r="A459">
        <v>11729032609</v>
      </c>
      <c r="B459" s="12">
        <v>44007.34547453704</v>
      </c>
      <c r="C459" s="12">
        <v>44007.34988425926</v>
      </c>
      <c r="H459" t="s">
        <v>712</v>
      </c>
      <c r="I459" t="s">
        <v>711</v>
      </c>
      <c r="J459" t="s">
        <v>710</v>
      </c>
      <c r="K459" t="s">
        <v>709</v>
      </c>
      <c r="L459" t="s">
        <v>708</v>
      </c>
      <c r="N459" t="s">
        <v>717</v>
      </c>
      <c r="O459" t="s">
        <v>36</v>
      </c>
      <c r="P459" t="s">
        <v>706</v>
      </c>
      <c r="Q459" t="s">
        <v>730</v>
      </c>
      <c r="R459" t="s">
        <v>76</v>
      </c>
      <c r="S459" t="s">
        <v>732</v>
      </c>
      <c r="T459" t="s">
        <v>716</v>
      </c>
      <c r="U459" t="s">
        <v>702</v>
      </c>
      <c r="V459">
        <v>6.5</v>
      </c>
      <c r="W459" t="s">
        <v>703</v>
      </c>
      <c r="Y459" t="s">
        <v>39</v>
      </c>
      <c r="AA459">
        <v>2</v>
      </c>
      <c r="AB459" t="s">
        <v>38</v>
      </c>
      <c r="AC459" t="s">
        <v>722</v>
      </c>
      <c r="AD459" t="s">
        <v>722</v>
      </c>
      <c r="AE459" t="s">
        <v>722</v>
      </c>
      <c r="AF459" t="s">
        <v>722</v>
      </c>
      <c r="AG459" t="s">
        <v>722</v>
      </c>
      <c r="AH459" t="s">
        <v>722</v>
      </c>
      <c r="AI459" t="s">
        <v>721</v>
      </c>
      <c r="AJ459" t="s">
        <v>106</v>
      </c>
      <c r="AL459" t="s">
        <v>720</v>
      </c>
      <c r="AM459">
        <v>8</v>
      </c>
      <c r="AN459">
        <v>1</v>
      </c>
      <c r="AO459" t="s">
        <v>739</v>
      </c>
      <c r="AP459" t="s">
        <v>701</v>
      </c>
      <c r="AQ459" t="s">
        <v>701</v>
      </c>
      <c r="AR459" t="s">
        <v>701</v>
      </c>
      <c r="AS459" t="s">
        <v>701</v>
      </c>
      <c r="AT459" t="s">
        <v>714</v>
      </c>
      <c r="AU459" t="s">
        <v>701</v>
      </c>
      <c r="AV459" t="s">
        <v>715</v>
      </c>
      <c r="AW459" t="s">
        <v>718</v>
      </c>
      <c r="AX459" t="s">
        <v>718</v>
      </c>
      <c r="AY459" t="s">
        <v>718</v>
      </c>
      <c r="AZ459" t="s">
        <v>714</v>
      </c>
      <c r="BA459" t="s">
        <v>715</v>
      </c>
      <c r="BB459" t="s">
        <v>715</v>
      </c>
      <c r="BC459" t="s">
        <v>716</v>
      </c>
      <c r="BD459" t="s">
        <v>23</v>
      </c>
      <c r="BE459" t="s">
        <v>68</v>
      </c>
      <c r="BF459" t="s">
        <v>42</v>
      </c>
      <c r="BG459" t="s">
        <v>53</v>
      </c>
      <c r="BH459" t="s">
        <v>23</v>
      </c>
      <c r="BI459" t="s">
        <v>28</v>
      </c>
      <c r="BJ459" t="s">
        <v>28</v>
      </c>
      <c r="BK459" t="s">
        <v>35</v>
      </c>
      <c r="BL459" t="s">
        <v>64</v>
      </c>
      <c r="BM459" t="s">
        <v>63</v>
      </c>
      <c r="BN459" t="s">
        <v>32</v>
      </c>
      <c r="BO459" t="s">
        <v>33</v>
      </c>
      <c r="BP459" t="s">
        <v>64</v>
      </c>
      <c r="BQ459" t="s">
        <v>35</v>
      </c>
      <c r="BR459" t="s">
        <v>697</v>
      </c>
      <c r="BS459" t="s">
        <v>696</v>
      </c>
      <c r="BT459" t="s">
        <v>697</v>
      </c>
      <c r="BU459" t="s">
        <v>700</v>
      </c>
      <c r="BV459" t="s">
        <v>699</v>
      </c>
      <c r="BW459" t="s">
        <v>697</v>
      </c>
      <c r="BX459" t="s">
        <v>700</v>
      </c>
      <c r="BY459" t="s">
        <v>700</v>
      </c>
      <c r="BZ459" t="s">
        <v>700</v>
      </c>
      <c r="CA459" t="s">
        <v>696</v>
      </c>
      <c r="CB459" t="s">
        <v>700</v>
      </c>
      <c r="CC459" t="s">
        <v>700</v>
      </c>
    </row>
    <row r="460" spans="1:81" ht="24" customHeight="1" x14ac:dyDescent="0.2">
      <c r="A460">
        <v>11728983359</v>
      </c>
      <c r="B460" s="12">
        <v>44007.331990740742</v>
      </c>
      <c r="C460" s="12">
        <v>44007.338090277779</v>
      </c>
      <c r="H460" t="s">
        <v>712</v>
      </c>
      <c r="I460" t="s">
        <v>711</v>
      </c>
      <c r="J460" t="s">
        <v>710</v>
      </c>
      <c r="K460" t="s">
        <v>709</v>
      </c>
      <c r="L460" t="s">
        <v>708</v>
      </c>
      <c r="N460" t="s">
        <v>717</v>
      </c>
      <c r="O460" t="s">
        <v>72</v>
      </c>
      <c r="P460" t="s">
        <v>706</v>
      </c>
      <c r="Q460" t="s">
        <v>702</v>
      </c>
      <c r="R460" t="s">
        <v>195</v>
      </c>
      <c r="S460" t="s">
        <v>753</v>
      </c>
      <c r="T460" t="s">
        <v>716</v>
      </c>
      <c r="U460" t="s">
        <v>702</v>
      </c>
      <c r="V460">
        <v>7</v>
      </c>
      <c r="W460" t="s">
        <v>703</v>
      </c>
      <c r="Y460" t="s">
        <v>39</v>
      </c>
      <c r="AA460">
        <v>2</v>
      </c>
      <c r="AB460" t="s">
        <v>702</v>
      </c>
      <c r="AP460" t="s">
        <v>701</v>
      </c>
      <c r="AQ460" t="s">
        <v>701</v>
      </c>
      <c r="AR460" t="s">
        <v>701</v>
      </c>
      <c r="AS460" t="s">
        <v>715</v>
      </c>
      <c r="AT460" t="s">
        <v>715</v>
      </c>
      <c r="AU460" t="s">
        <v>714</v>
      </c>
      <c r="AV460" t="s">
        <v>715</v>
      </c>
      <c r="AW460" t="s">
        <v>714</v>
      </c>
      <c r="AX460" t="s">
        <v>715</v>
      </c>
      <c r="AY460" t="s">
        <v>701</v>
      </c>
      <c r="AZ460" t="s">
        <v>701</v>
      </c>
      <c r="BA460" t="s">
        <v>715</v>
      </c>
      <c r="BB460" t="s">
        <v>701</v>
      </c>
      <c r="BC460" t="s">
        <v>715</v>
      </c>
      <c r="BD460" t="s">
        <v>908</v>
      </c>
      <c r="BE460" t="s">
        <v>52</v>
      </c>
      <c r="BF460" t="s">
        <v>43</v>
      </c>
      <c r="BG460" t="s">
        <v>59</v>
      </c>
      <c r="BH460" t="s">
        <v>60</v>
      </c>
      <c r="BI460" t="s">
        <v>41</v>
      </c>
      <c r="BJ460" t="s">
        <v>61</v>
      </c>
      <c r="BK460" t="s">
        <v>35</v>
      </c>
      <c r="BL460" t="s">
        <v>30</v>
      </c>
      <c r="BM460" t="s">
        <v>31</v>
      </c>
      <c r="BN460" t="s">
        <v>32</v>
      </c>
      <c r="BO460" t="s">
        <v>70</v>
      </c>
      <c r="BP460" t="s">
        <v>43</v>
      </c>
      <c r="BQ460" t="s">
        <v>71</v>
      </c>
      <c r="BR460" t="s">
        <v>699</v>
      </c>
      <c r="BS460" t="s">
        <v>699</v>
      </c>
      <c r="BT460" t="s">
        <v>699</v>
      </c>
      <c r="BU460" t="s">
        <v>699</v>
      </c>
      <c r="BV460" t="s">
        <v>699</v>
      </c>
      <c r="BW460" t="s">
        <v>699</v>
      </c>
      <c r="BX460" t="s">
        <v>700</v>
      </c>
      <c r="BY460" t="s">
        <v>697</v>
      </c>
      <c r="BZ460" t="s">
        <v>697</v>
      </c>
      <c r="CA460" t="s">
        <v>697</v>
      </c>
      <c r="CB460" t="s">
        <v>697</v>
      </c>
      <c r="CC460" t="s">
        <v>697</v>
      </c>
    </row>
    <row r="461" spans="1:81" ht="24" customHeight="1" x14ac:dyDescent="0.2">
      <c r="A461">
        <v>11728738530</v>
      </c>
      <c r="B461" s="12">
        <v>44007.254004629627</v>
      </c>
      <c r="C461" s="12">
        <v>44007.262245370373</v>
      </c>
      <c r="H461" t="s">
        <v>712</v>
      </c>
      <c r="I461" t="s">
        <v>711</v>
      </c>
      <c r="J461" t="s">
        <v>710</v>
      </c>
      <c r="K461" t="s">
        <v>709</v>
      </c>
      <c r="L461" t="s">
        <v>708</v>
      </c>
      <c r="N461" t="s">
        <v>707</v>
      </c>
      <c r="O461" t="s">
        <v>36</v>
      </c>
      <c r="P461" t="s">
        <v>21</v>
      </c>
      <c r="Q461" t="s">
        <v>702</v>
      </c>
      <c r="R461" t="s">
        <v>356</v>
      </c>
      <c r="S461" t="s">
        <v>732</v>
      </c>
      <c r="T461" t="s">
        <v>716</v>
      </c>
      <c r="U461" t="s">
        <v>38</v>
      </c>
      <c r="V461">
        <v>7</v>
      </c>
      <c r="W461" t="s">
        <v>703</v>
      </c>
      <c r="Y461" t="s">
        <v>39</v>
      </c>
      <c r="AA461">
        <v>4</v>
      </c>
      <c r="AB461" t="s">
        <v>38</v>
      </c>
      <c r="AC461" t="s">
        <v>722</v>
      </c>
      <c r="AD461" t="s">
        <v>721</v>
      </c>
      <c r="AE461" t="s">
        <v>722</v>
      </c>
      <c r="AF461" t="s">
        <v>721</v>
      </c>
      <c r="AG461" t="s">
        <v>721</v>
      </c>
      <c r="AH461" t="s">
        <v>722</v>
      </c>
      <c r="AI461" t="s">
        <v>726</v>
      </c>
      <c r="AJ461" t="s">
        <v>130</v>
      </c>
      <c r="AL461" t="s">
        <v>720</v>
      </c>
      <c r="AM461">
        <v>15</v>
      </c>
      <c r="AO461" t="s">
        <v>739</v>
      </c>
      <c r="AP461" t="s">
        <v>714</v>
      </c>
      <c r="AQ461" t="s">
        <v>713</v>
      </c>
      <c r="AR461" t="s">
        <v>714</v>
      </c>
      <c r="AS461" t="s">
        <v>716</v>
      </c>
      <c r="AT461" t="s">
        <v>716</v>
      </c>
      <c r="AU461" t="s">
        <v>713</v>
      </c>
      <c r="AV461" t="s">
        <v>713</v>
      </c>
      <c r="AW461" t="s">
        <v>713</v>
      </c>
      <c r="AX461" t="s">
        <v>701</v>
      </c>
      <c r="AY461" t="s">
        <v>713</v>
      </c>
      <c r="AZ461" t="s">
        <v>701</v>
      </c>
      <c r="BA461" t="s">
        <v>713</v>
      </c>
      <c r="BB461" t="s">
        <v>713</v>
      </c>
      <c r="BC461" t="s">
        <v>701</v>
      </c>
      <c r="BD461" t="s">
        <v>23</v>
      </c>
      <c r="BE461" t="s">
        <v>52</v>
      </c>
      <c r="BF461" t="s">
        <v>25</v>
      </c>
      <c r="BG461" t="s">
        <v>59</v>
      </c>
      <c r="BH461" t="s">
        <v>60</v>
      </c>
      <c r="BI461" t="s">
        <v>35</v>
      </c>
      <c r="BJ461" t="s">
        <v>43</v>
      </c>
      <c r="BK461" t="s">
        <v>35</v>
      </c>
      <c r="BL461" t="s">
        <v>30</v>
      </c>
      <c r="BM461" t="s">
        <v>45</v>
      </c>
      <c r="BN461" t="s">
        <v>80</v>
      </c>
      <c r="BO461" t="s">
        <v>70</v>
      </c>
      <c r="BP461" t="s">
        <v>43</v>
      </c>
      <c r="BQ461" t="s">
        <v>35</v>
      </c>
      <c r="BR461" t="s">
        <v>696</v>
      </c>
      <c r="BS461" t="s">
        <v>699</v>
      </c>
      <c r="BT461" t="s">
        <v>697</v>
      </c>
      <c r="BU461" t="s">
        <v>698</v>
      </c>
      <c r="BV461" t="s">
        <v>696</v>
      </c>
      <c r="BW461" t="s">
        <v>700</v>
      </c>
      <c r="BX461" t="s">
        <v>965</v>
      </c>
      <c r="BY461" t="s">
        <v>965</v>
      </c>
      <c r="BZ461" t="s">
        <v>697</v>
      </c>
      <c r="CA461" t="s">
        <v>965</v>
      </c>
      <c r="CB461" t="s">
        <v>965</v>
      </c>
      <c r="CC461" t="s">
        <v>965</v>
      </c>
    </row>
    <row r="462" spans="1:81" ht="24" customHeight="1" x14ac:dyDescent="0.2">
      <c r="A462">
        <v>11728621567</v>
      </c>
      <c r="B462" s="12">
        <v>44007.198206018518</v>
      </c>
      <c r="C462" s="12">
        <v>44007.208611111113</v>
      </c>
      <c r="H462" t="s">
        <v>712</v>
      </c>
      <c r="I462" t="s">
        <v>711</v>
      </c>
      <c r="J462" t="s">
        <v>710</v>
      </c>
      <c r="K462" t="s">
        <v>709</v>
      </c>
      <c r="L462" t="s">
        <v>708</v>
      </c>
      <c r="N462" t="s">
        <v>717</v>
      </c>
      <c r="O462" t="s">
        <v>66</v>
      </c>
      <c r="P462" t="s">
        <v>706</v>
      </c>
      <c r="Q462" t="s">
        <v>803</v>
      </c>
      <c r="R462" t="s">
        <v>357</v>
      </c>
      <c r="S462" t="s">
        <v>753</v>
      </c>
      <c r="T462" t="s">
        <v>741</v>
      </c>
      <c r="U462" t="s">
        <v>38</v>
      </c>
      <c r="V462">
        <v>2</v>
      </c>
      <c r="W462" t="s">
        <v>703</v>
      </c>
      <c r="Y462" t="s">
        <v>39</v>
      </c>
      <c r="AA462">
        <v>2</v>
      </c>
      <c r="AB462" t="s">
        <v>38</v>
      </c>
      <c r="AC462" t="s">
        <v>721</v>
      </c>
      <c r="AD462" t="s">
        <v>722</v>
      </c>
      <c r="AE462" t="s">
        <v>699</v>
      </c>
      <c r="AF462" t="s">
        <v>721</v>
      </c>
      <c r="AG462" t="s">
        <v>726</v>
      </c>
      <c r="AH462" t="s">
        <v>699</v>
      </c>
      <c r="AI462" t="s">
        <v>721</v>
      </c>
      <c r="AJ462" t="s">
        <v>106</v>
      </c>
      <c r="AL462" t="s">
        <v>720</v>
      </c>
      <c r="AM462">
        <v>7</v>
      </c>
      <c r="AN462">
        <v>1</v>
      </c>
      <c r="AO462" t="s">
        <v>719</v>
      </c>
      <c r="AP462" t="s">
        <v>718</v>
      </c>
      <c r="AQ462" t="s">
        <v>701</v>
      </c>
      <c r="AR462" t="s">
        <v>715</v>
      </c>
      <c r="AS462" t="s">
        <v>716</v>
      </c>
      <c r="AT462" t="s">
        <v>716</v>
      </c>
      <c r="AU462" t="s">
        <v>718</v>
      </c>
      <c r="AV462" t="s">
        <v>718</v>
      </c>
      <c r="AW462" t="s">
        <v>716</v>
      </c>
      <c r="AX462" t="s">
        <v>715</v>
      </c>
      <c r="AY462" t="s">
        <v>713</v>
      </c>
      <c r="AZ462" t="s">
        <v>701</v>
      </c>
      <c r="BA462" t="s">
        <v>713</v>
      </c>
      <c r="BB462" t="s">
        <v>716</v>
      </c>
      <c r="BC462" t="s">
        <v>701</v>
      </c>
      <c r="BD462" t="s">
        <v>41</v>
      </c>
      <c r="BE462" t="s">
        <v>24</v>
      </c>
      <c r="BF462" t="s">
        <v>42</v>
      </c>
      <c r="BG462" t="s">
        <v>53</v>
      </c>
      <c r="BH462" t="s">
        <v>27</v>
      </c>
      <c r="BI462" t="s">
        <v>35</v>
      </c>
      <c r="BJ462" t="s">
        <v>28</v>
      </c>
      <c r="BK462" t="s">
        <v>29</v>
      </c>
      <c r="BL462" t="s">
        <v>29</v>
      </c>
      <c r="BM462" t="s">
        <v>61</v>
      </c>
      <c r="BN462" t="s">
        <v>80</v>
      </c>
      <c r="BO462" t="s">
        <v>54</v>
      </c>
      <c r="BP462" t="s">
        <v>48</v>
      </c>
      <c r="BQ462" t="s">
        <v>28</v>
      </c>
      <c r="BR462" t="s">
        <v>700</v>
      </c>
      <c r="BS462" t="s">
        <v>697</v>
      </c>
      <c r="BT462" t="s">
        <v>700</v>
      </c>
      <c r="BU462" t="s">
        <v>697</v>
      </c>
      <c r="BV462" t="s">
        <v>698</v>
      </c>
      <c r="BW462" t="s">
        <v>696</v>
      </c>
      <c r="BX462" t="s">
        <v>697</v>
      </c>
      <c r="BY462" t="s">
        <v>700</v>
      </c>
      <c r="BZ462" t="s">
        <v>700</v>
      </c>
      <c r="CA462" t="s">
        <v>696</v>
      </c>
      <c r="CB462" t="s">
        <v>697</v>
      </c>
      <c r="CC462" t="s">
        <v>697</v>
      </c>
    </row>
    <row r="463" spans="1:81" ht="24" customHeight="1" x14ac:dyDescent="0.2">
      <c r="A463">
        <v>11728300403</v>
      </c>
      <c r="B463" s="12">
        <v>44007.078541666669</v>
      </c>
      <c r="C463" s="12">
        <v>44007.083796296298</v>
      </c>
      <c r="H463" t="s">
        <v>712</v>
      </c>
      <c r="I463" t="s">
        <v>711</v>
      </c>
      <c r="J463" t="s">
        <v>710</v>
      </c>
      <c r="K463" t="s">
        <v>709</v>
      </c>
      <c r="L463" t="s">
        <v>708</v>
      </c>
      <c r="N463" t="s">
        <v>707</v>
      </c>
      <c r="O463" t="s">
        <v>55</v>
      </c>
      <c r="P463" t="s">
        <v>706</v>
      </c>
      <c r="Q463" t="s">
        <v>702</v>
      </c>
      <c r="R463" t="s">
        <v>62</v>
      </c>
      <c r="S463" t="s">
        <v>705</v>
      </c>
      <c r="T463" t="s">
        <v>716</v>
      </c>
      <c r="U463" t="s">
        <v>38</v>
      </c>
      <c r="V463">
        <v>8</v>
      </c>
      <c r="W463" t="s">
        <v>703</v>
      </c>
      <c r="Y463" t="s">
        <v>93</v>
      </c>
      <c r="AA463">
        <v>3</v>
      </c>
      <c r="AB463" t="s">
        <v>38</v>
      </c>
      <c r="AC463" t="s">
        <v>721</v>
      </c>
      <c r="AD463" t="s">
        <v>721</v>
      </c>
      <c r="AE463" t="s">
        <v>699</v>
      </c>
      <c r="AF463" t="s">
        <v>726</v>
      </c>
      <c r="AG463" t="s">
        <v>726</v>
      </c>
      <c r="AH463" t="s">
        <v>727</v>
      </c>
      <c r="AI463" t="s">
        <v>726</v>
      </c>
      <c r="AJ463" t="s">
        <v>740</v>
      </c>
      <c r="AK463" t="s">
        <v>147</v>
      </c>
      <c r="AL463" t="s">
        <v>743</v>
      </c>
      <c r="AM463">
        <v>15</v>
      </c>
      <c r="AO463" t="s">
        <v>739</v>
      </c>
      <c r="AP463" t="s">
        <v>701</v>
      </c>
      <c r="AQ463" t="s">
        <v>701</v>
      </c>
      <c r="AR463" t="s">
        <v>701</v>
      </c>
      <c r="AS463" t="s">
        <v>701</v>
      </c>
      <c r="AT463" t="s">
        <v>701</v>
      </c>
      <c r="AU463" t="s">
        <v>701</v>
      </c>
      <c r="AV463" t="s">
        <v>715</v>
      </c>
      <c r="AW463" t="s">
        <v>714</v>
      </c>
      <c r="AX463" t="s">
        <v>701</v>
      </c>
      <c r="AY463" t="s">
        <v>715</v>
      </c>
      <c r="AZ463" t="s">
        <v>715</v>
      </c>
      <c r="BA463" t="s">
        <v>701</v>
      </c>
      <c r="BB463" t="s">
        <v>713</v>
      </c>
      <c r="BC463" t="s">
        <v>701</v>
      </c>
      <c r="BD463" t="s">
        <v>908</v>
      </c>
      <c r="BE463" t="s">
        <v>52</v>
      </c>
      <c r="BF463" t="s">
        <v>58</v>
      </c>
      <c r="BG463" t="s">
        <v>59</v>
      </c>
      <c r="BH463" t="s">
        <v>60</v>
      </c>
      <c r="BI463" t="s">
        <v>41</v>
      </c>
      <c r="BJ463" t="s">
        <v>74</v>
      </c>
      <c r="BK463" t="s">
        <v>35</v>
      </c>
      <c r="BL463" t="s">
        <v>30</v>
      </c>
      <c r="BM463" t="s">
        <v>31</v>
      </c>
      <c r="BN463" t="s">
        <v>46</v>
      </c>
      <c r="BO463" t="s">
        <v>33</v>
      </c>
      <c r="BP463" t="s">
        <v>34</v>
      </c>
      <c r="BQ463" t="s">
        <v>35</v>
      </c>
      <c r="BR463" t="s">
        <v>697</v>
      </c>
      <c r="BS463" t="s">
        <v>700</v>
      </c>
      <c r="BT463" t="s">
        <v>697</v>
      </c>
      <c r="BU463" t="s">
        <v>700</v>
      </c>
      <c r="BV463" t="s">
        <v>697</v>
      </c>
      <c r="BW463" t="s">
        <v>700</v>
      </c>
      <c r="BX463" t="s">
        <v>700</v>
      </c>
      <c r="BY463" t="s">
        <v>697</v>
      </c>
      <c r="BZ463" t="s">
        <v>965</v>
      </c>
      <c r="CA463" t="s">
        <v>965</v>
      </c>
      <c r="CB463" t="s">
        <v>965</v>
      </c>
      <c r="CC463" t="s">
        <v>700</v>
      </c>
    </row>
    <row r="464" spans="1:81" ht="24" customHeight="1" x14ac:dyDescent="0.2">
      <c r="A464">
        <v>11727977186</v>
      </c>
      <c r="B464" s="12">
        <v>44006.984548611108</v>
      </c>
      <c r="C464" s="12">
        <v>44006.994490740741</v>
      </c>
      <c r="H464" t="s">
        <v>712</v>
      </c>
      <c r="I464" t="s">
        <v>711</v>
      </c>
      <c r="J464" t="s">
        <v>710</v>
      </c>
      <c r="K464" t="s">
        <v>709</v>
      </c>
      <c r="L464" t="s">
        <v>708</v>
      </c>
      <c r="N464" t="s">
        <v>707</v>
      </c>
      <c r="O464" t="s">
        <v>20</v>
      </c>
      <c r="P464" t="s">
        <v>706</v>
      </c>
      <c r="Q464" t="s">
        <v>742</v>
      </c>
      <c r="R464" t="s">
        <v>62</v>
      </c>
      <c r="S464" t="s">
        <v>705</v>
      </c>
      <c r="T464" t="s">
        <v>716</v>
      </c>
      <c r="U464" t="s">
        <v>702</v>
      </c>
      <c r="V464">
        <v>9</v>
      </c>
      <c r="W464" t="s">
        <v>703</v>
      </c>
      <c r="Y464" t="s">
        <v>39</v>
      </c>
      <c r="AA464">
        <v>6</v>
      </c>
      <c r="AB464" t="s">
        <v>38</v>
      </c>
      <c r="AC464" t="s">
        <v>721</v>
      </c>
      <c r="AD464" t="s">
        <v>721</v>
      </c>
      <c r="AE464" t="s">
        <v>726</v>
      </c>
      <c r="AF464" t="s">
        <v>722</v>
      </c>
      <c r="AG464" t="s">
        <v>722</v>
      </c>
      <c r="AH464" t="s">
        <v>722</v>
      </c>
      <c r="AI464" t="s">
        <v>726</v>
      </c>
      <c r="AJ464" t="s">
        <v>106</v>
      </c>
      <c r="AL464" t="s">
        <v>720</v>
      </c>
      <c r="AM464">
        <v>10</v>
      </c>
      <c r="AN464">
        <v>1</v>
      </c>
      <c r="AO464" t="s">
        <v>739</v>
      </c>
      <c r="AP464" t="s">
        <v>701</v>
      </c>
      <c r="AQ464" t="s">
        <v>713</v>
      </c>
      <c r="AR464" t="s">
        <v>701</v>
      </c>
      <c r="AS464" t="s">
        <v>713</v>
      </c>
      <c r="AT464" t="s">
        <v>713</v>
      </c>
      <c r="AU464" t="s">
        <v>713</v>
      </c>
      <c r="AV464" t="s">
        <v>713</v>
      </c>
      <c r="AW464" t="s">
        <v>713</v>
      </c>
      <c r="AX464" t="s">
        <v>713</v>
      </c>
      <c r="AY464" t="s">
        <v>701</v>
      </c>
      <c r="AZ464" t="s">
        <v>713</v>
      </c>
      <c r="BA464" t="s">
        <v>715</v>
      </c>
      <c r="BB464" t="s">
        <v>713</v>
      </c>
      <c r="BC464" t="s">
        <v>713</v>
      </c>
      <c r="BD464" t="s">
        <v>908</v>
      </c>
      <c r="BE464" t="s">
        <v>68</v>
      </c>
      <c r="BF464" t="s">
        <v>43</v>
      </c>
      <c r="BG464" t="s">
        <v>59</v>
      </c>
      <c r="BH464" t="s">
        <v>69</v>
      </c>
      <c r="BI464" t="s">
        <v>41</v>
      </c>
      <c r="BJ464" t="s">
        <v>74</v>
      </c>
      <c r="BK464" t="s">
        <v>43</v>
      </c>
      <c r="BL464" t="s">
        <v>43</v>
      </c>
      <c r="BM464" t="s">
        <v>45</v>
      </c>
      <c r="BN464" t="s">
        <v>43</v>
      </c>
      <c r="BO464" t="s">
        <v>70</v>
      </c>
      <c r="BP464" t="s">
        <v>43</v>
      </c>
      <c r="BQ464" t="s">
        <v>71</v>
      </c>
      <c r="BR464" t="s">
        <v>696</v>
      </c>
      <c r="BS464" t="s">
        <v>700</v>
      </c>
      <c r="BT464" t="s">
        <v>697</v>
      </c>
      <c r="BU464" t="s">
        <v>700</v>
      </c>
      <c r="BV464" t="s">
        <v>699</v>
      </c>
      <c r="BW464" t="s">
        <v>700</v>
      </c>
      <c r="BX464" t="s">
        <v>698</v>
      </c>
      <c r="BY464" t="s">
        <v>697</v>
      </c>
      <c r="BZ464" t="s">
        <v>698</v>
      </c>
      <c r="CA464" t="s">
        <v>698</v>
      </c>
      <c r="CB464" t="s">
        <v>696</v>
      </c>
      <c r="CC464" t="s">
        <v>696</v>
      </c>
    </row>
    <row r="465" spans="1:81" ht="24" customHeight="1" x14ac:dyDescent="0.2">
      <c r="A465">
        <v>11727974428</v>
      </c>
      <c r="B465" s="12">
        <v>44006.984826388885</v>
      </c>
      <c r="C465" s="12">
        <v>44006.990312499998</v>
      </c>
      <c r="H465" t="s">
        <v>712</v>
      </c>
      <c r="I465" t="s">
        <v>711</v>
      </c>
      <c r="J465" t="s">
        <v>710</v>
      </c>
      <c r="K465" t="s">
        <v>709</v>
      </c>
      <c r="L465" t="s">
        <v>708</v>
      </c>
      <c r="N465" t="s">
        <v>707</v>
      </c>
      <c r="O465" t="s">
        <v>55</v>
      </c>
      <c r="P465" t="s">
        <v>21</v>
      </c>
      <c r="Q465" t="s">
        <v>702</v>
      </c>
      <c r="R465" t="s">
        <v>62</v>
      </c>
      <c r="S465" t="s">
        <v>705</v>
      </c>
      <c r="T465" t="s">
        <v>716</v>
      </c>
      <c r="U465" t="s">
        <v>38</v>
      </c>
      <c r="V465">
        <v>7</v>
      </c>
      <c r="W465" t="s">
        <v>703</v>
      </c>
      <c r="Y465" t="s">
        <v>39</v>
      </c>
      <c r="AA465">
        <v>4</v>
      </c>
      <c r="AB465" t="s">
        <v>38</v>
      </c>
      <c r="AC465" t="s">
        <v>721</v>
      </c>
      <c r="AD465" t="s">
        <v>722</v>
      </c>
      <c r="AE465" t="s">
        <v>721</v>
      </c>
      <c r="AF465" t="s">
        <v>722</v>
      </c>
      <c r="AG465" t="s">
        <v>722</v>
      </c>
      <c r="AH465" t="s">
        <v>721</v>
      </c>
      <c r="AI465" t="s">
        <v>722</v>
      </c>
      <c r="AJ465" t="s">
        <v>358</v>
      </c>
      <c r="AL465" t="s">
        <v>743</v>
      </c>
      <c r="AM465">
        <v>4.5</v>
      </c>
      <c r="AN465">
        <v>2</v>
      </c>
      <c r="AO465" t="s">
        <v>719</v>
      </c>
      <c r="AP465" t="s">
        <v>701</v>
      </c>
      <c r="AQ465" t="s">
        <v>715</v>
      </c>
      <c r="AR465" t="s">
        <v>713</v>
      </c>
      <c r="AS465" t="s">
        <v>701</v>
      </c>
      <c r="AT465" t="s">
        <v>713</v>
      </c>
      <c r="AU465" t="s">
        <v>713</v>
      </c>
      <c r="AV465" t="s">
        <v>701</v>
      </c>
      <c r="AW465" t="s">
        <v>715</v>
      </c>
      <c r="AX465" t="s">
        <v>713</v>
      </c>
      <c r="AY465" t="s">
        <v>713</v>
      </c>
      <c r="AZ465" t="s">
        <v>713</v>
      </c>
      <c r="BA465" t="s">
        <v>718</v>
      </c>
      <c r="BB465" t="s">
        <v>715</v>
      </c>
      <c r="BC465" t="s">
        <v>701</v>
      </c>
      <c r="BD465" t="s">
        <v>908</v>
      </c>
      <c r="BE465" t="s">
        <v>68</v>
      </c>
      <c r="BF465" t="s">
        <v>43</v>
      </c>
      <c r="BG465" t="s">
        <v>59</v>
      </c>
      <c r="BH465" t="s">
        <v>60</v>
      </c>
      <c r="BI465" t="s">
        <v>35</v>
      </c>
      <c r="BJ465" t="s">
        <v>61</v>
      </c>
      <c r="BK465" t="s">
        <v>29</v>
      </c>
      <c r="BL465" t="s">
        <v>43</v>
      </c>
      <c r="BM465" t="s">
        <v>63</v>
      </c>
      <c r="BN465" t="s">
        <v>43</v>
      </c>
      <c r="BO465" t="s">
        <v>70</v>
      </c>
      <c r="BP465" t="s">
        <v>43</v>
      </c>
      <c r="BQ465" t="s">
        <v>71</v>
      </c>
      <c r="BR465" t="s">
        <v>697</v>
      </c>
      <c r="BS465" t="s">
        <v>697</v>
      </c>
      <c r="BT465" t="s">
        <v>700</v>
      </c>
      <c r="BU465" t="s">
        <v>700</v>
      </c>
      <c r="BV465" t="s">
        <v>699</v>
      </c>
      <c r="BW465" t="s">
        <v>700</v>
      </c>
      <c r="BX465" t="s">
        <v>700</v>
      </c>
      <c r="BY465" t="s">
        <v>696</v>
      </c>
      <c r="BZ465" t="s">
        <v>965</v>
      </c>
      <c r="CA465" t="s">
        <v>700</v>
      </c>
      <c r="CB465" t="s">
        <v>696</v>
      </c>
      <c r="CC465" t="s">
        <v>697</v>
      </c>
    </row>
    <row r="466" spans="1:81" ht="24" customHeight="1" x14ac:dyDescent="0.2">
      <c r="A466">
        <v>11727973018</v>
      </c>
      <c r="B466" s="12">
        <v>44006.984907407408</v>
      </c>
      <c r="C466" s="12">
        <v>44006.989965277775</v>
      </c>
      <c r="H466" t="s">
        <v>712</v>
      </c>
      <c r="I466" t="s">
        <v>711</v>
      </c>
      <c r="J466" t="s">
        <v>710</v>
      </c>
      <c r="K466" t="s">
        <v>709</v>
      </c>
      <c r="L466" t="s">
        <v>708</v>
      </c>
      <c r="N466" t="s">
        <v>717</v>
      </c>
      <c r="O466" t="s">
        <v>36</v>
      </c>
      <c r="P466" t="s">
        <v>706</v>
      </c>
      <c r="Q466" t="s">
        <v>702</v>
      </c>
      <c r="R466" t="s">
        <v>92</v>
      </c>
      <c r="S466" t="s">
        <v>732</v>
      </c>
      <c r="T466" t="s">
        <v>728</v>
      </c>
      <c r="U466" t="s">
        <v>702</v>
      </c>
      <c r="V466">
        <v>8.5</v>
      </c>
      <c r="W466" t="s">
        <v>703</v>
      </c>
      <c r="Y466" t="s">
        <v>39</v>
      </c>
      <c r="AA466">
        <v>2</v>
      </c>
      <c r="AB466" t="s">
        <v>38</v>
      </c>
      <c r="AC466" t="s">
        <v>727</v>
      </c>
      <c r="AD466" t="s">
        <v>726</v>
      </c>
      <c r="AE466" t="s">
        <v>738</v>
      </c>
      <c r="AF466" t="s">
        <v>738</v>
      </c>
      <c r="AG466" t="s">
        <v>727</v>
      </c>
      <c r="AH466" t="s">
        <v>722</v>
      </c>
      <c r="AI466" t="s">
        <v>721</v>
      </c>
      <c r="AJ466" t="s">
        <v>203</v>
      </c>
      <c r="AL466" t="s">
        <v>720</v>
      </c>
      <c r="AM466">
        <v>4.5</v>
      </c>
      <c r="AN466">
        <v>2.5</v>
      </c>
      <c r="AO466" t="s">
        <v>719</v>
      </c>
      <c r="AP466" t="s">
        <v>715</v>
      </c>
      <c r="AQ466" t="s">
        <v>701</v>
      </c>
      <c r="AR466" t="s">
        <v>701</v>
      </c>
      <c r="AS466" t="s">
        <v>715</v>
      </c>
      <c r="AT466" t="s">
        <v>715</v>
      </c>
      <c r="AU466" t="s">
        <v>716</v>
      </c>
      <c r="AV466" t="s">
        <v>715</v>
      </c>
      <c r="AW466" t="s">
        <v>716</v>
      </c>
      <c r="AX466" t="s">
        <v>718</v>
      </c>
      <c r="AY466" t="s">
        <v>718</v>
      </c>
      <c r="AZ466" t="s">
        <v>715</v>
      </c>
      <c r="BA466" t="s">
        <v>718</v>
      </c>
      <c r="BB466" t="s">
        <v>701</v>
      </c>
      <c r="BC466" t="s">
        <v>715</v>
      </c>
      <c r="BD466" t="s">
        <v>23</v>
      </c>
      <c r="BE466" t="s">
        <v>52</v>
      </c>
      <c r="BF466" t="s">
        <v>25</v>
      </c>
      <c r="BG466" t="s">
        <v>53</v>
      </c>
      <c r="BH466" t="s">
        <v>27</v>
      </c>
      <c r="BI466" t="s">
        <v>35</v>
      </c>
      <c r="BJ466" t="s">
        <v>74</v>
      </c>
      <c r="BK466" t="s">
        <v>35</v>
      </c>
      <c r="BL466" t="s">
        <v>64</v>
      </c>
      <c r="BM466" t="s">
        <v>63</v>
      </c>
      <c r="BN466" t="s">
        <v>46</v>
      </c>
      <c r="BO466" t="s">
        <v>33</v>
      </c>
      <c r="BP466" t="s">
        <v>64</v>
      </c>
      <c r="BQ466" t="s">
        <v>35</v>
      </c>
      <c r="BR466" t="s">
        <v>699</v>
      </c>
      <c r="BS466" t="s">
        <v>697</v>
      </c>
      <c r="BT466" t="s">
        <v>699</v>
      </c>
      <c r="BU466" t="s">
        <v>697</v>
      </c>
      <c r="BV466" t="s">
        <v>700</v>
      </c>
      <c r="BW466" t="s">
        <v>697</v>
      </c>
      <c r="BX466" t="s">
        <v>700</v>
      </c>
      <c r="BY466" t="s">
        <v>697</v>
      </c>
      <c r="BZ466" t="s">
        <v>965</v>
      </c>
      <c r="CA466" t="s">
        <v>697</v>
      </c>
      <c r="CB466" t="s">
        <v>965</v>
      </c>
      <c r="CC466" t="s">
        <v>965</v>
      </c>
    </row>
    <row r="467" spans="1:81" ht="24" customHeight="1" x14ac:dyDescent="0.2">
      <c r="A467">
        <v>11727957789</v>
      </c>
      <c r="B467" s="12">
        <v>44006.979259259257</v>
      </c>
      <c r="C467" s="12">
        <v>44006.98877314815</v>
      </c>
      <c r="H467" t="s">
        <v>712</v>
      </c>
      <c r="I467" t="s">
        <v>711</v>
      </c>
      <c r="J467" t="s">
        <v>710</v>
      </c>
      <c r="K467" t="s">
        <v>709</v>
      </c>
      <c r="L467" t="s">
        <v>708</v>
      </c>
      <c r="N467" t="s">
        <v>717</v>
      </c>
      <c r="O467" t="s">
        <v>159</v>
      </c>
      <c r="P467" t="s">
        <v>706</v>
      </c>
      <c r="Q467" t="s">
        <v>702</v>
      </c>
      <c r="R467" t="s">
        <v>205</v>
      </c>
      <c r="S467" t="s">
        <v>732</v>
      </c>
      <c r="T467" t="s">
        <v>716</v>
      </c>
      <c r="U467" t="s">
        <v>38</v>
      </c>
      <c r="V467">
        <v>6.5</v>
      </c>
      <c r="W467" t="s">
        <v>703</v>
      </c>
      <c r="Y467" t="s">
        <v>78</v>
      </c>
      <c r="AA467">
        <v>2</v>
      </c>
      <c r="AB467" t="s">
        <v>702</v>
      </c>
      <c r="AP467" t="s">
        <v>701</v>
      </c>
      <c r="AQ467" t="s">
        <v>713</v>
      </c>
      <c r="AR467" t="s">
        <v>713</v>
      </c>
      <c r="AS467" t="s">
        <v>716</v>
      </c>
      <c r="AT467" t="s">
        <v>716</v>
      </c>
      <c r="AU467" t="s">
        <v>716</v>
      </c>
      <c r="AV467" t="s">
        <v>715</v>
      </c>
      <c r="AW467" t="s">
        <v>718</v>
      </c>
      <c r="AX467" t="s">
        <v>715</v>
      </c>
      <c r="AY467" t="s">
        <v>701</v>
      </c>
      <c r="AZ467" t="s">
        <v>701</v>
      </c>
      <c r="BA467" t="s">
        <v>715</v>
      </c>
      <c r="BB467" t="s">
        <v>701</v>
      </c>
      <c r="BC467" t="s">
        <v>715</v>
      </c>
      <c r="BD467" t="s">
        <v>43</v>
      </c>
      <c r="BE467" t="s">
        <v>68</v>
      </c>
      <c r="BF467" t="s">
        <v>43</v>
      </c>
      <c r="BG467" t="s">
        <v>59</v>
      </c>
      <c r="BH467" t="s">
        <v>69</v>
      </c>
      <c r="BI467" t="s">
        <v>41</v>
      </c>
      <c r="BJ467" t="s">
        <v>61</v>
      </c>
      <c r="BK467" t="s">
        <v>35</v>
      </c>
      <c r="BL467" t="s">
        <v>43</v>
      </c>
      <c r="BM467" t="s">
        <v>45</v>
      </c>
      <c r="BN467" t="s">
        <v>43</v>
      </c>
      <c r="BO467" t="s">
        <v>70</v>
      </c>
      <c r="BP467" t="s">
        <v>43</v>
      </c>
      <c r="BQ467" t="s">
        <v>71</v>
      </c>
      <c r="BR467" t="s">
        <v>696</v>
      </c>
      <c r="BS467" t="s">
        <v>698</v>
      </c>
      <c r="BT467" t="s">
        <v>697</v>
      </c>
      <c r="BU467" t="s">
        <v>698</v>
      </c>
      <c r="BV467" t="s">
        <v>696</v>
      </c>
      <c r="BW467" t="s">
        <v>698</v>
      </c>
      <c r="BX467" t="s">
        <v>698</v>
      </c>
      <c r="BY467" t="s">
        <v>965</v>
      </c>
      <c r="BZ467" t="s">
        <v>697</v>
      </c>
      <c r="CA467" t="s">
        <v>700</v>
      </c>
      <c r="CB467" t="s">
        <v>697</v>
      </c>
      <c r="CC467" t="s">
        <v>697</v>
      </c>
    </row>
    <row r="468" spans="1:81" ht="24" customHeight="1" x14ac:dyDescent="0.2">
      <c r="A468">
        <v>11727932674</v>
      </c>
      <c r="B468" s="12">
        <v>44006.974189814813</v>
      </c>
      <c r="C468" s="12">
        <v>44006.978449074071</v>
      </c>
      <c r="H468" t="s">
        <v>712</v>
      </c>
      <c r="I468" t="s">
        <v>711</v>
      </c>
      <c r="J468" t="s">
        <v>710</v>
      </c>
      <c r="K468" t="s">
        <v>709</v>
      </c>
      <c r="L468" t="s">
        <v>708</v>
      </c>
      <c r="N468" t="s">
        <v>717</v>
      </c>
      <c r="O468" t="s">
        <v>36</v>
      </c>
      <c r="P468" t="s">
        <v>706</v>
      </c>
      <c r="Q468" t="s">
        <v>802</v>
      </c>
      <c r="R468" t="s">
        <v>92</v>
      </c>
      <c r="S468" t="s">
        <v>753</v>
      </c>
      <c r="T468" t="s">
        <v>716</v>
      </c>
      <c r="U468" t="s">
        <v>38</v>
      </c>
      <c r="V468">
        <v>5</v>
      </c>
      <c r="W468" t="s">
        <v>703</v>
      </c>
      <c r="Y468" t="s">
        <v>39</v>
      </c>
      <c r="AA468">
        <v>1</v>
      </c>
      <c r="AB468" t="s">
        <v>702</v>
      </c>
      <c r="AP468" t="s">
        <v>718</v>
      </c>
      <c r="AQ468" t="s">
        <v>718</v>
      </c>
      <c r="AR468" t="s">
        <v>716</v>
      </c>
      <c r="AS468" t="s">
        <v>718</v>
      </c>
      <c r="AT468" t="s">
        <v>716</v>
      </c>
      <c r="AU468" t="s">
        <v>716</v>
      </c>
      <c r="AV468" t="s">
        <v>718</v>
      </c>
      <c r="AW468" t="s">
        <v>718</v>
      </c>
      <c r="AX468" t="s">
        <v>718</v>
      </c>
      <c r="AY468" t="s">
        <v>714</v>
      </c>
      <c r="AZ468" t="s">
        <v>718</v>
      </c>
      <c r="BA468" t="s">
        <v>716</v>
      </c>
      <c r="BB468" t="s">
        <v>718</v>
      </c>
      <c r="BC468" t="s">
        <v>718</v>
      </c>
      <c r="BD468" t="s">
        <v>23</v>
      </c>
      <c r="BE468" t="s">
        <v>52</v>
      </c>
      <c r="BF468" t="s">
        <v>25</v>
      </c>
      <c r="BG468" t="s">
        <v>26</v>
      </c>
      <c r="BH468" t="s">
        <v>27</v>
      </c>
      <c r="BI468" t="s">
        <v>28</v>
      </c>
      <c r="BJ468" t="s">
        <v>43</v>
      </c>
      <c r="BK468" t="s">
        <v>44</v>
      </c>
      <c r="BL468" t="s">
        <v>30</v>
      </c>
      <c r="BM468" t="s">
        <v>63</v>
      </c>
      <c r="BN468" t="s">
        <v>80</v>
      </c>
      <c r="BO468" t="s">
        <v>47</v>
      </c>
      <c r="BP468" t="s">
        <v>48</v>
      </c>
      <c r="BQ468" t="s">
        <v>49</v>
      </c>
      <c r="BR468" t="s">
        <v>700</v>
      </c>
      <c r="BS468" t="s">
        <v>697</v>
      </c>
      <c r="BT468" t="s">
        <v>700</v>
      </c>
      <c r="BU468" t="s">
        <v>697</v>
      </c>
      <c r="BV468" t="s">
        <v>700</v>
      </c>
      <c r="BW468" t="s">
        <v>697</v>
      </c>
      <c r="BX468" t="s">
        <v>697</v>
      </c>
      <c r="BY468" t="s">
        <v>697</v>
      </c>
      <c r="BZ468" t="s">
        <v>700</v>
      </c>
      <c r="CA468" t="s">
        <v>696</v>
      </c>
      <c r="CB468" t="s">
        <v>698</v>
      </c>
      <c r="CC468" t="s">
        <v>700</v>
      </c>
    </row>
    <row r="469" spans="1:81" ht="24" customHeight="1" x14ac:dyDescent="0.2">
      <c r="A469">
        <v>11727916686</v>
      </c>
      <c r="B469" s="12">
        <v>44006.949733796297</v>
      </c>
      <c r="C469" s="12">
        <v>44006.976863425924</v>
      </c>
      <c r="H469" t="s">
        <v>712</v>
      </c>
      <c r="I469" t="s">
        <v>711</v>
      </c>
      <c r="J469" t="s">
        <v>710</v>
      </c>
      <c r="K469" t="s">
        <v>709</v>
      </c>
      <c r="L469" t="s">
        <v>708</v>
      </c>
      <c r="N469" t="s">
        <v>717</v>
      </c>
      <c r="O469" t="s">
        <v>159</v>
      </c>
      <c r="P469" t="s">
        <v>706</v>
      </c>
      <c r="Q469" t="s">
        <v>56</v>
      </c>
      <c r="R469" t="s">
        <v>255</v>
      </c>
      <c r="S469" t="s">
        <v>732</v>
      </c>
      <c r="T469" t="s">
        <v>716</v>
      </c>
      <c r="U469" t="s">
        <v>38</v>
      </c>
      <c r="V469">
        <v>5.5</v>
      </c>
      <c r="W469" t="s">
        <v>703</v>
      </c>
      <c r="Y469" t="s">
        <v>39</v>
      </c>
      <c r="AA469">
        <v>2</v>
      </c>
      <c r="AB469" t="s">
        <v>702</v>
      </c>
      <c r="AP469" t="s">
        <v>713</v>
      </c>
      <c r="AQ469" t="s">
        <v>713</v>
      </c>
      <c r="AR469" t="s">
        <v>713</v>
      </c>
      <c r="AS469" t="s">
        <v>713</v>
      </c>
      <c r="AT469" t="s">
        <v>713</v>
      </c>
      <c r="AU469" t="s">
        <v>701</v>
      </c>
      <c r="AV469" t="s">
        <v>701</v>
      </c>
      <c r="AW469" t="s">
        <v>715</v>
      </c>
      <c r="AX469" t="s">
        <v>713</v>
      </c>
      <c r="AY469" t="s">
        <v>713</v>
      </c>
      <c r="AZ469" t="s">
        <v>713</v>
      </c>
      <c r="BA469" t="s">
        <v>701</v>
      </c>
      <c r="BB469" t="s">
        <v>713</v>
      </c>
      <c r="BC469" t="s">
        <v>713</v>
      </c>
      <c r="BD469" t="s">
        <v>43</v>
      </c>
      <c r="BE469" t="s">
        <v>68</v>
      </c>
      <c r="BF469" t="s">
        <v>43</v>
      </c>
      <c r="BG469" t="s">
        <v>59</v>
      </c>
      <c r="BH469" t="s">
        <v>69</v>
      </c>
      <c r="BI469" t="s">
        <v>41</v>
      </c>
      <c r="BJ469" t="s">
        <v>61</v>
      </c>
      <c r="BK469" t="s">
        <v>35</v>
      </c>
      <c r="BL469" t="s">
        <v>43</v>
      </c>
      <c r="BM469" t="s">
        <v>63</v>
      </c>
      <c r="BN469" t="s">
        <v>32</v>
      </c>
      <c r="BO469" t="s">
        <v>70</v>
      </c>
      <c r="BP469" t="s">
        <v>43</v>
      </c>
      <c r="BQ469" t="s">
        <v>71</v>
      </c>
      <c r="BR469" t="s">
        <v>696</v>
      </c>
      <c r="BS469" t="s">
        <v>698</v>
      </c>
      <c r="BT469" t="s">
        <v>696</v>
      </c>
      <c r="BU469" t="s">
        <v>698</v>
      </c>
      <c r="BV469" t="s">
        <v>697</v>
      </c>
      <c r="BW469" t="s">
        <v>698</v>
      </c>
      <c r="BX469" t="s">
        <v>698</v>
      </c>
      <c r="BY469" t="s">
        <v>965</v>
      </c>
      <c r="BZ469" t="s">
        <v>700</v>
      </c>
      <c r="CA469" t="s">
        <v>698</v>
      </c>
      <c r="CB469" t="s">
        <v>697</v>
      </c>
      <c r="CC469" t="s">
        <v>965</v>
      </c>
    </row>
    <row r="470" spans="1:81" ht="24" customHeight="1" x14ac:dyDescent="0.2">
      <c r="A470">
        <v>11727891688</v>
      </c>
      <c r="B470" s="12">
        <v>44006.963692129626</v>
      </c>
      <c r="C470" s="12">
        <v>44006.967094907406</v>
      </c>
      <c r="H470" t="s">
        <v>712</v>
      </c>
      <c r="I470" t="s">
        <v>711</v>
      </c>
      <c r="J470" t="s">
        <v>710</v>
      </c>
      <c r="K470" t="s">
        <v>709</v>
      </c>
      <c r="L470" t="s">
        <v>708</v>
      </c>
      <c r="N470" t="s">
        <v>717</v>
      </c>
      <c r="O470" t="s">
        <v>36</v>
      </c>
      <c r="P470" t="s">
        <v>706</v>
      </c>
      <c r="Q470" t="s">
        <v>801</v>
      </c>
      <c r="R470" t="s">
        <v>359</v>
      </c>
      <c r="S470" t="s">
        <v>705</v>
      </c>
      <c r="T470" t="s">
        <v>741</v>
      </c>
      <c r="U470" t="s">
        <v>702</v>
      </c>
      <c r="V470">
        <v>7</v>
      </c>
      <c r="W470" t="s">
        <v>703</v>
      </c>
      <c r="Y470" t="s">
        <v>93</v>
      </c>
      <c r="AA470">
        <v>1</v>
      </c>
      <c r="AB470" t="s">
        <v>702</v>
      </c>
      <c r="AP470" t="s">
        <v>714</v>
      </c>
      <c r="AQ470" t="s">
        <v>714</v>
      </c>
      <c r="AR470" t="s">
        <v>716</v>
      </c>
      <c r="AS470" t="s">
        <v>715</v>
      </c>
      <c r="AT470" t="s">
        <v>714</v>
      </c>
      <c r="AU470" t="s">
        <v>716</v>
      </c>
      <c r="AV470" t="s">
        <v>701</v>
      </c>
      <c r="AW470" t="s">
        <v>715</v>
      </c>
      <c r="AX470" t="s">
        <v>716</v>
      </c>
      <c r="AY470" t="s">
        <v>718</v>
      </c>
      <c r="AZ470" t="s">
        <v>714</v>
      </c>
      <c r="BA470" t="s">
        <v>714</v>
      </c>
      <c r="BB470" t="s">
        <v>715</v>
      </c>
      <c r="BC470" t="s">
        <v>714</v>
      </c>
      <c r="BD470" t="s">
        <v>23</v>
      </c>
      <c r="BE470" t="s">
        <v>47</v>
      </c>
      <c r="BF470" t="s">
        <v>25</v>
      </c>
      <c r="BG470" t="s">
        <v>53</v>
      </c>
      <c r="BH470" t="s">
        <v>23</v>
      </c>
      <c r="BI470" t="s">
        <v>28</v>
      </c>
      <c r="BJ470" t="s">
        <v>74</v>
      </c>
      <c r="BK470" t="s">
        <v>29</v>
      </c>
      <c r="BL470" t="s">
        <v>30</v>
      </c>
      <c r="BM470" t="s">
        <v>61</v>
      </c>
      <c r="BN470" t="s">
        <v>46</v>
      </c>
      <c r="BO470" t="s">
        <v>47</v>
      </c>
      <c r="BP470" t="s">
        <v>34</v>
      </c>
      <c r="BQ470" t="s">
        <v>35</v>
      </c>
      <c r="BR470" t="s">
        <v>700</v>
      </c>
      <c r="BS470" t="s">
        <v>697</v>
      </c>
      <c r="BT470" t="s">
        <v>700</v>
      </c>
      <c r="BU470" t="s">
        <v>697</v>
      </c>
      <c r="BV470" t="s">
        <v>700</v>
      </c>
      <c r="BW470" t="s">
        <v>696</v>
      </c>
      <c r="BX470" t="s">
        <v>696</v>
      </c>
      <c r="BY470" t="s">
        <v>965</v>
      </c>
      <c r="BZ470" t="s">
        <v>697</v>
      </c>
      <c r="CA470" t="s">
        <v>697</v>
      </c>
      <c r="CB470" t="s">
        <v>697</v>
      </c>
      <c r="CC470" t="s">
        <v>697</v>
      </c>
    </row>
    <row r="471" spans="1:81" ht="24" customHeight="1" x14ac:dyDescent="0.2">
      <c r="A471">
        <v>11727890957</v>
      </c>
      <c r="B471" s="12">
        <v>44006.962835648148</v>
      </c>
      <c r="C471" s="12">
        <v>44006.975104166668</v>
      </c>
      <c r="H471" t="s">
        <v>712</v>
      </c>
      <c r="I471" t="s">
        <v>711</v>
      </c>
      <c r="J471" t="s">
        <v>710</v>
      </c>
      <c r="K471" t="s">
        <v>709</v>
      </c>
      <c r="L471" t="s">
        <v>708</v>
      </c>
      <c r="N471" t="s">
        <v>707</v>
      </c>
      <c r="O471" t="s">
        <v>36</v>
      </c>
      <c r="P471" t="s">
        <v>21</v>
      </c>
      <c r="Q471" t="s">
        <v>56</v>
      </c>
      <c r="R471" t="s">
        <v>360</v>
      </c>
      <c r="S471" t="s">
        <v>705</v>
      </c>
      <c r="T471" t="s">
        <v>728</v>
      </c>
      <c r="U471" t="s">
        <v>702</v>
      </c>
      <c r="V471">
        <v>6</v>
      </c>
      <c r="W471" t="s">
        <v>703</v>
      </c>
      <c r="Y471" t="s">
        <v>93</v>
      </c>
      <c r="AA471">
        <v>1</v>
      </c>
      <c r="AB471" t="s">
        <v>38</v>
      </c>
      <c r="AC471" t="s">
        <v>721</v>
      </c>
      <c r="AD471" t="s">
        <v>722</v>
      </c>
      <c r="AE471" t="s">
        <v>722</v>
      </c>
      <c r="AF471" t="s">
        <v>721</v>
      </c>
      <c r="AG471" t="s">
        <v>721</v>
      </c>
      <c r="AH471" t="s">
        <v>726</v>
      </c>
      <c r="AI471" t="s">
        <v>726</v>
      </c>
      <c r="AJ471" t="s">
        <v>203</v>
      </c>
      <c r="AL471" t="s">
        <v>720</v>
      </c>
      <c r="AM471">
        <v>4</v>
      </c>
      <c r="AN471">
        <v>1.5</v>
      </c>
      <c r="AO471" t="s">
        <v>719</v>
      </c>
      <c r="AP471" t="s">
        <v>715</v>
      </c>
      <c r="AQ471" t="s">
        <v>701</v>
      </c>
      <c r="AR471" t="s">
        <v>715</v>
      </c>
      <c r="AS471" t="s">
        <v>701</v>
      </c>
      <c r="AT471" t="s">
        <v>701</v>
      </c>
      <c r="AU471" t="s">
        <v>715</v>
      </c>
      <c r="AV471" t="s">
        <v>701</v>
      </c>
      <c r="AW471" t="s">
        <v>715</v>
      </c>
      <c r="AX471" t="s">
        <v>701</v>
      </c>
      <c r="AY471" t="s">
        <v>701</v>
      </c>
      <c r="AZ471" t="s">
        <v>714</v>
      </c>
      <c r="BA471" t="s">
        <v>715</v>
      </c>
      <c r="BB471" t="s">
        <v>701</v>
      </c>
      <c r="BC471" t="s">
        <v>715</v>
      </c>
      <c r="BD471" t="s">
        <v>908</v>
      </c>
      <c r="BE471" t="s">
        <v>68</v>
      </c>
      <c r="BF471" t="s">
        <v>25</v>
      </c>
      <c r="BG471" t="s">
        <v>53</v>
      </c>
      <c r="BH471" t="s">
        <v>23</v>
      </c>
      <c r="BI471" t="s">
        <v>35</v>
      </c>
      <c r="BJ471" t="s">
        <v>74</v>
      </c>
      <c r="BK471" t="s">
        <v>29</v>
      </c>
      <c r="BL471" t="s">
        <v>30</v>
      </c>
      <c r="BM471" t="s">
        <v>31</v>
      </c>
      <c r="BN471" t="s">
        <v>46</v>
      </c>
      <c r="BO471" t="s">
        <v>70</v>
      </c>
      <c r="BP471" t="s">
        <v>34</v>
      </c>
      <c r="BQ471" t="s">
        <v>35</v>
      </c>
      <c r="BR471" t="s">
        <v>697</v>
      </c>
      <c r="BS471" t="s">
        <v>699</v>
      </c>
      <c r="BT471" t="s">
        <v>699</v>
      </c>
      <c r="BU471" t="s">
        <v>700</v>
      </c>
      <c r="BV471" t="s">
        <v>699</v>
      </c>
      <c r="BW471" t="s">
        <v>699</v>
      </c>
      <c r="BX471" t="s">
        <v>697</v>
      </c>
      <c r="BY471" t="s">
        <v>697</v>
      </c>
      <c r="BZ471" t="s">
        <v>965</v>
      </c>
      <c r="CA471" t="s">
        <v>965</v>
      </c>
      <c r="CB471" t="s">
        <v>965</v>
      </c>
      <c r="CC471" t="s">
        <v>965</v>
      </c>
    </row>
    <row r="472" spans="1:81" ht="24" customHeight="1" x14ac:dyDescent="0.2">
      <c r="A472">
        <v>11727879631</v>
      </c>
      <c r="B472" s="12">
        <v>44006.955104166664</v>
      </c>
      <c r="C472" s="12">
        <v>44006.972129629627</v>
      </c>
      <c r="H472" t="s">
        <v>712</v>
      </c>
      <c r="I472" t="s">
        <v>711</v>
      </c>
      <c r="J472" t="s">
        <v>710</v>
      </c>
      <c r="K472" t="s">
        <v>709</v>
      </c>
      <c r="L472" t="s">
        <v>708</v>
      </c>
      <c r="N472" t="s">
        <v>707</v>
      </c>
      <c r="O472" t="s">
        <v>136</v>
      </c>
      <c r="P472" t="s">
        <v>706</v>
      </c>
      <c r="R472" t="s">
        <v>137</v>
      </c>
      <c r="S472" t="s">
        <v>732</v>
      </c>
      <c r="T472" t="s">
        <v>728</v>
      </c>
      <c r="U472" t="s">
        <v>38</v>
      </c>
      <c r="V472">
        <v>8.5</v>
      </c>
      <c r="W472" t="s">
        <v>703</v>
      </c>
      <c r="Y472" t="s">
        <v>39</v>
      </c>
      <c r="AA472">
        <v>2</v>
      </c>
      <c r="AB472" t="s">
        <v>38</v>
      </c>
      <c r="AC472" t="s">
        <v>726</v>
      </c>
      <c r="AD472" t="s">
        <v>722</v>
      </c>
      <c r="AE472" t="s">
        <v>726</v>
      </c>
      <c r="AF472" t="s">
        <v>722</v>
      </c>
      <c r="AG472" t="s">
        <v>726</v>
      </c>
      <c r="AH472" t="s">
        <v>722</v>
      </c>
      <c r="AI472" t="s">
        <v>699</v>
      </c>
      <c r="AJ472" t="s">
        <v>106</v>
      </c>
      <c r="AL472" t="s">
        <v>720</v>
      </c>
      <c r="AM472">
        <v>10</v>
      </c>
      <c r="AN472">
        <v>1</v>
      </c>
      <c r="AO472" t="s">
        <v>739</v>
      </c>
      <c r="AP472" t="s">
        <v>701</v>
      </c>
      <c r="AQ472" t="s">
        <v>701</v>
      </c>
      <c r="AR472" t="s">
        <v>715</v>
      </c>
      <c r="AS472" t="s">
        <v>714</v>
      </c>
      <c r="AT472" t="s">
        <v>701</v>
      </c>
      <c r="AU472" t="s">
        <v>714</v>
      </c>
      <c r="AV472" t="s">
        <v>701</v>
      </c>
      <c r="AW472" t="s">
        <v>701</v>
      </c>
      <c r="AX472" t="s">
        <v>701</v>
      </c>
      <c r="AY472" t="s">
        <v>701</v>
      </c>
      <c r="AZ472" t="s">
        <v>713</v>
      </c>
      <c r="BA472" t="s">
        <v>701</v>
      </c>
      <c r="BB472" t="s">
        <v>713</v>
      </c>
      <c r="BC472" t="s">
        <v>701</v>
      </c>
      <c r="BD472" t="s">
        <v>908</v>
      </c>
      <c r="BE472" t="s">
        <v>52</v>
      </c>
      <c r="BF472" t="s">
        <v>58</v>
      </c>
      <c r="BG472" t="s">
        <v>59</v>
      </c>
      <c r="BH472" t="s">
        <v>69</v>
      </c>
      <c r="BI472" t="s">
        <v>41</v>
      </c>
      <c r="BJ472" t="s">
        <v>61</v>
      </c>
      <c r="BK472" t="s">
        <v>35</v>
      </c>
      <c r="BL472" t="s">
        <v>30</v>
      </c>
      <c r="BM472" t="s">
        <v>45</v>
      </c>
      <c r="BN472" t="s">
        <v>32</v>
      </c>
      <c r="BO472" t="s">
        <v>33</v>
      </c>
      <c r="BP472" t="s">
        <v>34</v>
      </c>
      <c r="BQ472" t="s">
        <v>71</v>
      </c>
      <c r="BR472" t="s">
        <v>696</v>
      </c>
      <c r="BS472" t="s">
        <v>700</v>
      </c>
      <c r="BT472" t="s">
        <v>697</v>
      </c>
      <c r="BU472" t="s">
        <v>700</v>
      </c>
      <c r="BV472" t="s">
        <v>697</v>
      </c>
      <c r="BW472" t="s">
        <v>700</v>
      </c>
      <c r="BX472" t="s">
        <v>700</v>
      </c>
      <c r="BY472" t="s">
        <v>697</v>
      </c>
      <c r="BZ472" t="s">
        <v>696</v>
      </c>
      <c r="CA472" t="s">
        <v>698</v>
      </c>
      <c r="CB472" t="s">
        <v>696</v>
      </c>
      <c r="CC472" t="s">
        <v>697</v>
      </c>
    </row>
    <row r="473" spans="1:81" ht="24" customHeight="1" x14ac:dyDescent="0.2">
      <c r="A473">
        <v>11727849618</v>
      </c>
      <c r="B473" s="12">
        <v>44006.952152777776</v>
      </c>
      <c r="C473" s="12">
        <v>44006.957557870373</v>
      </c>
      <c r="H473" t="s">
        <v>712</v>
      </c>
      <c r="I473" t="s">
        <v>711</v>
      </c>
      <c r="J473" t="s">
        <v>710</v>
      </c>
      <c r="K473" t="s">
        <v>709</v>
      </c>
      <c r="L473" t="s">
        <v>708</v>
      </c>
      <c r="N473" t="s">
        <v>717</v>
      </c>
      <c r="O473" t="s">
        <v>72</v>
      </c>
      <c r="P473" t="s">
        <v>706</v>
      </c>
      <c r="R473" t="s">
        <v>92</v>
      </c>
      <c r="S473" t="s">
        <v>705</v>
      </c>
      <c r="T473" t="s">
        <v>716</v>
      </c>
      <c r="U473" t="s">
        <v>38</v>
      </c>
      <c r="V473">
        <v>8</v>
      </c>
      <c r="W473" t="s">
        <v>703</v>
      </c>
      <c r="Y473" t="s">
        <v>78</v>
      </c>
      <c r="AA473">
        <v>3</v>
      </c>
      <c r="AB473" t="s">
        <v>702</v>
      </c>
      <c r="AP473" t="s">
        <v>713</v>
      </c>
      <c r="AQ473" t="s">
        <v>713</v>
      </c>
      <c r="AR473" t="s">
        <v>701</v>
      </c>
      <c r="AS473" t="s">
        <v>713</v>
      </c>
      <c r="AT473" t="s">
        <v>701</v>
      </c>
      <c r="AU473" t="s">
        <v>715</v>
      </c>
      <c r="AV473" t="s">
        <v>701</v>
      </c>
      <c r="AW473" t="s">
        <v>715</v>
      </c>
      <c r="AX473" t="s">
        <v>713</v>
      </c>
      <c r="AY473" t="s">
        <v>713</v>
      </c>
      <c r="AZ473" t="s">
        <v>713</v>
      </c>
      <c r="BA473" t="s">
        <v>713</v>
      </c>
      <c r="BB473" t="s">
        <v>713</v>
      </c>
      <c r="BC473" t="s">
        <v>701</v>
      </c>
      <c r="BD473" t="s">
        <v>43</v>
      </c>
      <c r="BE473" t="s">
        <v>68</v>
      </c>
      <c r="BF473" t="s">
        <v>43</v>
      </c>
      <c r="BG473" t="s">
        <v>59</v>
      </c>
      <c r="BH473" t="s">
        <v>60</v>
      </c>
      <c r="BI473" t="s">
        <v>41</v>
      </c>
      <c r="BJ473" t="s">
        <v>61</v>
      </c>
      <c r="BK473" t="s">
        <v>35</v>
      </c>
      <c r="BL473" t="s">
        <v>43</v>
      </c>
      <c r="BM473" t="s">
        <v>45</v>
      </c>
      <c r="BN473" t="s">
        <v>32</v>
      </c>
      <c r="BO473" t="s">
        <v>70</v>
      </c>
      <c r="BP473" t="s">
        <v>43</v>
      </c>
      <c r="BQ473" t="s">
        <v>71</v>
      </c>
      <c r="BR473" t="s">
        <v>697</v>
      </c>
      <c r="BS473" t="s">
        <v>700</v>
      </c>
      <c r="BT473" t="s">
        <v>697</v>
      </c>
      <c r="BU473" t="s">
        <v>700</v>
      </c>
      <c r="BV473" t="s">
        <v>697</v>
      </c>
      <c r="BW473" t="s">
        <v>699</v>
      </c>
      <c r="BX473" t="s">
        <v>700</v>
      </c>
      <c r="BY473" t="s">
        <v>700</v>
      </c>
      <c r="BZ473" t="s">
        <v>700</v>
      </c>
      <c r="CA473" t="s">
        <v>700</v>
      </c>
      <c r="CB473" t="s">
        <v>697</v>
      </c>
      <c r="CC473" t="s">
        <v>700</v>
      </c>
    </row>
    <row r="474" spans="1:81" ht="24" customHeight="1" x14ac:dyDescent="0.2">
      <c r="A474">
        <v>11727849503</v>
      </c>
      <c r="B474" s="12">
        <v>44006.952650462961</v>
      </c>
      <c r="C474" s="12">
        <v>44006.970173611109</v>
      </c>
      <c r="H474" t="s">
        <v>712</v>
      </c>
      <c r="I474" t="s">
        <v>711</v>
      </c>
      <c r="J474" t="s">
        <v>710</v>
      </c>
      <c r="K474" t="s">
        <v>709</v>
      </c>
      <c r="L474" t="s">
        <v>708</v>
      </c>
      <c r="N474" t="s">
        <v>707</v>
      </c>
      <c r="O474" t="s">
        <v>66</v>
      </c>
      <c r="P474" t="s">
        <v>706</v>
      </c>
      <c r="Q474" t="s">
        <v>38</v>
      </c>
      <c r="R474" t="s">
        <v>238</v>
      </c>
      <c r="S474" t="s">
        <v>732</v>
      </c>
      <c r="T474" t="s">
        <v>728</v>
      </c>
      <c r="U474" t="s">
        <v>702</v>
      </c>
      <c r="V474">
        <v>7</v>
      </c>
      <c r="W474" t="s">
        <v>724</v>
      </c>
      <c r="X474" t="s">
        <v>800</v>
      </c>
      <c r="Y474" t="s">
        <v>740</v>
      </c>
      <c r="Z474" t="s">
        <v>799</v>
      </c>
      <c r="AA474">
        <v>5</v>
      </c>
      <c r="AB474" t="s">
        <v>38</v>
      </c>
      <c r="AC474" t="s">
        <v>721</v>
      </c>
      <c r="AD474" t="s">
        <v>721</v>
      </c>
      <c r="AE474" t="s">
        <v>722</v>
      </c>
      <c r="AF474" t="s">
        <v>722</v>
      </c>
      <c r="AG474" t="s">
        <v>726</v>
      </c>
      <c r="AH474" t="s">
        <v>699</v>
      </c>
      <c r="AI474" t="s">
        <v>721</v>
      </c>
      <c r="AJ474" t="s">
        <v>740</v>
      </c>
      <c r="AK474" t="s">
        <v>147</v>
      </c>
      <c r="AL474" t="s">
        <v>720</v>
      </c>
      <c r="AM474">
        <v>5</v>
      </c>
      <c r="AN474">
        <v>0</v>
      </c>
      <c r="AO474" t="s">
        <v>739</v>
      </c>
      <c r="AP474" t="s">
        <v>713</v>
      </c>
      <c r="AQ474" t="s">
        <v>713</v>
      </c>
      <c r="AR474" t="s">
        <v>701</v>
      </c>
      <c r="AS474" t="s">
        <v>713</v>
      </c>
      <c r="AT474" t="s">
        <v>713</v>
      </c>
      <c r="AU474" t="s">
        <v>716</v>
      </c>
      <c r="AV474" t="s">
        <v>715</v>
      </c>
      <c r="AW474" t="s">
        <v>716</v>
      </c>
      <c r="AX474" t="s">
        <v>713</v>
      </c>
      <c r="AY474" t="s">
        <v>701</v>
      </c>
      <c r="AZ474" t="s">
        <v>713</v>
      </c>
      <c r="BA474" t="s">
        <v>713</v>
      </c>
      <c r="BB474" t="s">
        <v>701</v>
      </c>
      <c r="BC474" t="s">
        <v>713</v>
      </c>
      <c r="BD474" t="s">
        <v>23</v>
      </c>
      <c r="BE474" t="s">
        <v>68</v>
      </c>
      <c r="BF474" t="s">
        <v>25</v>
      </c>
      <c r="BG474" t="s">
        <v>59</v>
      </c>
      <c r="BH474" t="s">
        <v>60</v>
      </c>
      <c r="BI474" t="s">
        <v>35</v>
      </c>
      <c r="BJ474" t="s">
        <v>74</v>
      </c>
      <c r="BK474" t="s">
        <v>35</v>
      </c>
      <c r="BL474" t="s">
        <v>30</v>
      </c>
      <c r="BM474" t="s">
        <v>45</v>
      </c>
      <c r="BN474" t="s">
        <v>46</v>
      </c>
      <c r="BO474" t="s">
        <v>70</v>
      </c>
      <c r="BP474" t="s">
        <v>34</v>
      </c>
      <c r="BQ474" t="s">
        <v>71</v>
      </c>
      <c r="BR474" t="s">
        <v>699</v>
      </c>
      <c r="BS474" t="s">
        <v>699</v>
      </c>
      <c r="BT474" t="s">
        <v>699</v>
      </c>
      <c r="BU474" t="s">
        <v>700</v>
      </c>
      <c r="BV474" t="s">
        <v>699</v>
      </c>
      <c r="BW474" t="s">
        <v>699</v>
      </c>
      <c r="BX474" t="s">
        <v>700</v>
      </c>
      <c r="BY474" t="s">
        <v>696</v>
      </c>
      <c r="BZ474" t="s">
        <v>696</v>
      </c>
      <c r="CA474" t="s">
        <v>698</v>
      </c>
      <c r="CB474" t="s">
        <v>696</v>
      </c>
      <c r="CC474" t="s">
        <v>697</v>
      </c>
    </row>
    <row r="475" spans="1:81" ht="24" customHeight="1" x14ac:dyDescent="0.2">
      <c r="A475">
        <v>11727844080</v>
      </c>
      <c r="B475" s="12">
        <v>44006.950879629629</v>
      </c>
      <c r="C475" s="12">
        <v>44006.956087962964</v>
      </c>
      <c r="H475" t="s">
        <v>712</v>
      </c>
      <c r="I475" t="s">
        <v>711</v>
      </c>
      <c r="J475" t="s">
        <v>710</v>
      </c>
      <c r="K475" t="s">
        <v>709</v>
      </c>
      <c r="L475" t="s">
        <v>708</v>
      </c>
      <c r="N475" t="s">
        <v>717</v>
      </c>
      <c r="O475" t="s">
        <v>20</v>
      </c>
      <c r="P475" t="s">
        <v>706</v>
      </c>
      <c r="Q475" t="s">
        <v>702</v>
      </c>
      <c r="R475" t="s">
        <v>188</v>
      </c>
      <c r="S475" t="s">
        <v>705</v>
      </c>
      <c r="T475" t="s">
        <v>716</v>
      </c>
      <c r="U475" t="s">
        <v>702</v>
      </c>
      <c r="V475">
        <v>6</v>
      </c>
      <c r="W475" t="s">
        <v>703</v>
      </c>
      <c r="Y475" t="s">
        <v>22</v>
      </c>
      <c r="AA475">
        <v>2</v>
      </c>
      <c r="AB475" t="s">
        <v>38</v>
      </c>
      <c r="AC475" t="s">
        <v>721</v>
      </c>
      <c r="AD475" t="s">
        <v>721</v>
      </c>
      <c r="AE475" t="s">
        <v>726</v>
      </c>
      <c r="AF475" t="s">
        <v>726</v>
      </c>
      <c r="AG475" t="s">
        <v>721</v>
      </c>
      <c r="AH475" t="s">
        <v>722</v>
      </c>
      <c r="AI475" t="s">
        <v>721</v>
      </c>
      <c r="AJ475" t="s">
        <v>57</v>
      </c>
      <c r="AL475" t="s">
        <v>720</v>
      </c>
      <c r="AM475">
        <v>5</v>
      </c>
      <c r="AN475">
        <v>1.5</v>
      </c>
      <c r="AO475" t="s">
        <v>719</v>
      </c>
      <c r="AP475" t="s">
        <v>715</v>
      </c>
      <c r="AQ475" t="s">
        <v>713</v>
      </c>
      <c r="AR475" t="s">
        <v>701</v>
      </c>
      <c r="AS475" t="s">
        <v>713</v>
      </c>
      <c r="AT475" t="s">
        <v>713</v>
      </c>
      <c r="AU475" t="s">
        <v>713</v>
      </c>
      <c r="AV475" t="s">
        <v>701</v>
      </c>
      <c r="AW475" t="s">
        <v>701</v>
      </c>
      <c r="AX475" t="s">
        <v>701</v>
      </c>
      <c r="AY475" t="s">
        <v>701</v>
      </c>
      <c r="AZ475" t="s">
        <v>713</v>
      </c>
      <c r="BA475" t="s">
        <v>713</v>
      </c>
      <c r="BB475" t="s">
        <v>713</v>
      </c>
      <c r="BC475" t="s">
        <v>713</v>
      </c>
      <c r="BD475" t="s">
        <v>908</v>
      </c>
      <c r="BE475" t="s">
        <v>68</v>
      </c>
      <c r="BF475" t="s">
        <v>58</v>
      </c>
      <c r="BG475" t="s">
        <v>59</v>
      </c>
      <c r="BH475" t="s">
        <v>60</v>
      </c>
      <c r="BI475" t="s">
        <v>28</v>
      </c>
      <c r="BJ475" t="s">
        <v>61</v>
      </c>
      <c r="BK475" t="s">
        <v>35</v>
      </c>
      <c r="BL475" t="s">
        <v>43</v>
      </c>
      <c r="BM475" t="s">
        <v>45</v>
      </c>
      <c r="BN475" t="s">
        <v>46</v>
      </c>
      <c r="BO475" t="s">
        <v>70</v>
      </c>
      <c r="BP475" t="s">
        <v>34</v>
      </c>
      <c r="BQ475" t="s">
        <v>71</v>
      </c>
      <c r="BR475" t="s">
        <v>696</v>
      </c>
      <c r="BS475" t="s">
        <v>700</v>
      </c>
      <c r="BT475" t="s">
        <v>699</v>
      </c>
      <c r="BU475" t="s">
        <v>700</v>
      </c>
      <c r="BV475" t="s">
        <v>700</v>
      </c>
      <c r="BW475" t="s">
        <v>698</v>
      </c>
      <c r="BX475" t="s">
        <v>698</v>
      </c>
      <c r="BY475" t="s">
        <v>697</v>
      </c>
      <c r="BZ475" t="s">
        <v>700</v>
      </c>
      <c r="CA475" t="s">
        <v>698</v>
      </c>
      <c r="CB475" t="s">
        <v>696</v>
      </c>
      <c r="CC475" t="s">
        <v>696</v>
      </c>
    </row>
    <row r="476" spans="1:81" ht="24" customHeight="1" x14ac:dyDescent="0.2">
      <c r="A476">
        <v>11727821686</v>
      </c>
      <c r="B476" s="12">
        <v>44006.944930555554</v>
      </c>
      <c r="C476" s="12">
        <v>44006.950567129628</v>
      </c>
      <c r="H476" t="s">
        <v>712</v>
      </c>
      <c r="I476" t="s">
        <v>711</v>
      </c>
      <c r="J476" t="s">
        <v>710</v>
      </c>
      <c r="K476" t="s">
        <v>709</v>
      </c>
      <c r="L476" t="s">
        <v>708</v>
      </c>
      <c r="N476" t="s">
        <v>707</v>
      </c>
      <c r="O476" t="s">
        <v>66</v>
      </c>
      <c r="P476" t="s">
        <v>21</v>
      </c>
      <c r="Q476" t="s">
        <v>702</v>
      </c>
      <c r="R476" t="s">
        <v>361</v>
      </c>
      <c r="S476" t="s">
        <v>732</v>
      </c>
      <c r="T476" t="s">
        <v>741</v>
      </c>
      <c r="U476" t="s">
        <v>38</v>
      </c>
      <c r="V476">
        <v>6</v>
      </c>
      <c r="W476" t="s">
        <v>703</v>
      </c>
      <c r="Y476" t="s">
        <v>22</v>
      </c>
      <c r="AA476">
        <v>5</v>
      </c>
      <c r="AB476" t="s">
        <v>702</v>
      </c>
      <c r="AP476" t="s">
        <v>713</v>
      </c>
      <c r="AQ476" t="s">
        <v>713</v>
      </c>
      <c r="AR476" t="s">
        <v>713</v>
      </c>
      <c r="AS476" t="s">
        <v>713</v>
      </c>
      <c r="AT476" t="s">
        <v>713</v>
      </c>
      <c r="AU476" t="s">
        <v>701</v>
      </c>
      <c r="AV476" t="s">
        <v>701</v>
      </c>
      <c r="AW476" t="s">
        <v>715</v>
      </c>
      <c r="AX476" t="s">
        <v>713</v>
      </c>
      <c r="AY476" t="s">
        <v>713</v>
      </c>
      <c r="AZ476" t="s">
        <v>713</v>
      </c>
      <c r="BA476" t="s">
        <v>713</v>
      </c>
      <c r="BB476" t="s">
        <v>713</v>
      </c>
      <c r="BC476" t="s">
        <v>713</v>
      </c>
      <c r="BD476" t="s">
        <v>908</v>
      </c>
      <c r="BE476" t="s">
        <v>68</v>
      </c>
      <c r="BF476" t="s">
        <v>58</v>
      </c>
      <c r="BG476" t="s">
        <v>59</v>
      </c>
      <c r="BH476" t="s">
        <v>60</v>
      </c>
      <c r="BI476" t="s">
        <v>41</v>
      </c>
      <c r="BJ476" t="s">
        <v>61</v>
      </c>
      <c r="BK476" t="s">
        <v>44</v>
      </c>
      <c r="BL476" t="s">
        <v>43</v>
      </c>
      <c r="BM476" t="s">
        <v>45</v>
      </c>
      <c r="BN476" t="s">
        <v>32</v>
      </c>
      <c r="BO476" t="s">
        <v>70</v>
      </c>
      <c r="BP476" t="s">
        <v>43</v>
      </c>
      <c r="BQ476" t="s">
        <v>71</v>
      </c>
      <c r="BR476" t="s">
        <v>696</v>
      </c>
      <c r="BS476" t="s">
        <v>700</v>
      </c>
      <c r="BT476" t="s">
        <v>696</v>
      </c>
      <c r="BU476" t="s">
        <v>698</v>
      </c>
      <c r="BV476" t="s">
        <v>696</v>
      </c>
      <c r="BW476" t="s">
        <v>700</v>
      </c>
      <c r="BX476" t="s">
        <v>698</v>
      </c>
      <c r="BY476" t="s">
        <v>965</v>
      </c>
      <c r="BZ476" t="s">
        <v>697</v>
      </c>
      <c r="CA476" t="s">
        <v>700</v>
      </c>
      <c r="CB476" t="s">
        <v>696</v>
      </c>
      <c r="CC476" t="s">
        <v>696</v>
      </c>
    </row>
    <row r="477" spans="1:81" ht="24" customHeight="1" x14ac:dyDescent="0.2">
      <c r="A477">
        <v>11727812205</v>
      </c>
      <c r="B477" s="12">
        <v>44006.943182870367</v>
      </c>
      <c r="C477" s="12">
        <v>44006.946944444448</v>
      </c>
      <c r="H477" t="s">
        <v>712</v>
      </c>
      <c r="I477" t="s">
        <v>711</v>
      </c>
      <c r="J477" t="s">
        <v>710</v>
      </c>
      <c r="K477" t="s">
        <v>709</v>
      </c>
      <c r="L477" t="s">
        <v>708</v>
      </c>
      <c r="N477" t="s">
        <v>707</v>
      </c>
      <c r="O477" t="s">
        <v>66</v>
      </c>
      <c r="P477" t="s">
        <v>706</v>
      </c>
      <c r="Q477" t="s">
        <v>798</v>
      </c>
      <c r="R477" t="s">
        <v>362</v>
      </c>
      <c r="S477" t="s">
        <v>732</v>
      </c>
      <c r="T477" t="s">
        <v>716</v>
      </c>
      <c r="U477" t="s">
        <v>702</v>
      </c>
      <c r="V477">
        <v>7</v>
      </c>
      <c r="W477" t="s">
        <v>724</v>
      </c>
      <c r="X477" t="s">
        <v>363</v>
      </c>
      <c r="Y477" t="s">
        <v>39</v>
      </c>
      <c r="AA477">
        <v>4</v>
      </c>
      <c r="AB477" t="s">
        <v>702</v>
      </c>
      <c r="AP477" t="s">
        <v>714</v>
      </c>
      <c r="AQ477" t="s">
        <v>714</v>
      </c>
      <c r="AR477" t="s">
        <v>714</v>
      </c>
      <c r="AS477" t="s">
        <v>718</v>
      </c>
      <c r="AT477" t="s">
        <v>718</v>
      </c>
      <c r="AU477" t="s">
        <v>716</v>
      </c>
      <c r="AV477" t="s">
        <v>715</v>
      </c>
      <c r="AW477" t="s">
        <v>701</v>
      </c>
      <c r="AX477" t="s">
        <v>718</v>
      </c>
      <c r="AY477" t="s">
        <v>716</v>
      </c>
      <c r="AZ477" t="s">
        <v>714</v>
      </c>
      <c r="BA477" t="s">
        <v>718</v>
      </c>
      <c r="BB477" t="s">
        <v>718</v>
      </c>
      <c r="BC477" t="s">
        <v>716</v>
      </c>
      <c r="BD477" t="s">
        <v>41</v>
      </c>
      <c r="BE477" t="s">
        <v>24</v>
      </c>
      <c r="BF477" t="s">
        <v>42</v>
      </c>
      <c r="BG477" t="s">
        <v>26</v>
      </c>
      <c r="BH477" t="s">
        <v>27</v>
      </c>
      <c r="BI477" t="s">
        <v>28</v>
      </c>
      <c r="BJ477" t="s">
        <v>43</v>
      </c>
      <c r="BK477" t="s">
        <v>29</v>
      </c>
      <c r="BL477" t="s">
        <v>29</v>
      </c>
      <c r="BM477" t="s">
        <v>45</v>
      </c>
      <c r="BN477" t="s">
        <v>46</v>
      </c>
      <c r="BO477" t="s">
        <v>47</v>
      </c>
      <c r="BP477" t="s">
        <v>48</v>
      </c>
      <c r="BQ477" t="s">
        <v>28</v>
      </c>
      <c r="BR477" t="s">
        <v>698</v>
      </c>
      <c r="BS477" t="s">
        <v>696</v>
      </c>
      <c r="BT477" t="s">
        <v>698</v>
      </c>
      <c r="BU477" t="s">
        <v>696</v>
      </c>
      <c r="BV477" t="s">
        <v>698</v>
      </c>
      <c r="BW477" t="s">
        <v>696</v>
      </c>
      <c r="BX477" t="s">
        <v>696</v>
      </c>
      <c r="BY477" t="s">
        <v>697</v>
      </c>
      <c r="BZ477" t="s">
        <v>965</v>
      </c>
      <c r="CA477" t="s">
        <v>697</v>
      </c>
      <c r="CB477" t="s">
        <v>697</v>
      </c>
      <c r="CC477" t="s">
        <v>965</v>
      </c>
    </row>
    <row r="478" spans="1:81" ht="24" customHeight="1" x14ac:dyDescent="0.2">
      <c r="A478">
        <v>11727806297</v>
      </c>
      <c r="B478" s="12">
        <v>44006.941180555557</v>
      </c>
      <c r="C478" s="12">
        <v>44006.948935185188</v>
      </c>
      <c r="H478" t="s">
        <v>712</v>
      </c>
      <c r="I478" t="s">
        <v>711</v>
      </c>
      <c r="J478" t="s">
        <v>710</v>
      </c>
      <c r="K478" t="s">
        <v>709</v>
      </c>
      <c r="L478" t="s">
        <v>708</v>
      </c>
      <c r="N478" t="s">
        <v>707</v>
      </c>
      <c r="O478" t="s">
        <v>66</v>
      </c>
      <c r="P478" t="s">
        <v>706</v>
      </c>
      <c r="Q478" t="s">
        <v>702</v>
      </c>
      <c r="R478" t="s">
        <v>174</v>
      </c>
      <c r="S478" t="s">
        <v>753</v>
      </c>
      <c r="T478" t="s">
        <v>741</v>
      </c>
      <c r="U478" t="s">
        <v>38</v>
      </c>
      <c r="V478">
        <v>8.5</v>
      </c>
      <c r="W478" t="s">
        <v>703</v>
      </c>
      <c r="Y478" t="s">
        <v>39</v>
      </c>
      <c r="AA478">
        <v>3</v>
      </c>
      <c r="AB478" t="s">
        <v>38</v>
      </c>
      <c r="AC478" t="s">
        <v>726</v>
      </c>
      <c r="AD478" t="s">
        <v>722</v>
      </c>
      <c r="AE478" t="s">
        <v>722</v>
      </c>
      <c r="AF478" t="s">
        <v>722</v>
      </c>
      <c r="AG478" t="s">
        <v>726</v>
      </c>
      <c r="AH478" t="s">
        <v>726</v>
      </c>
      <c r="AI478" t="s">
        <v>722</v>
      </c>
      <c r="AJ478" t="s">
        <v>740</v>
      </c>
      <c r="AK478" t="s">
        <v>147</v>
      </c>
      <c r="AL478" t="s">
        <v>720</v>
      </c>
      <c r="AM478">
        <v>8</v>
      </c>
      <c r="AN478">
        <v>2</v>
      </c>
      <c r="AO478" t="s">
        <v>739</v>
      </c>
      <c r="AP478" t="s">
        <v>715</v>
      </c>
      <c r="AQ478" t="s">
        <v>715</v>
      </c>
      <c r="AR478" t="s">
        <v>715</v>
      </c>
      <c r="AS478" t="s">
        <v>715</v>
      </c>
      <c r="AT478" t="s">
        <v>701</v>
      </c>
      <c r="AU478" t="s">
        <v>715</v>
      </c>
      <c r="AV478" t="s">
        <v>713</v>
      </c>
      <c r="AW478" t="s">
        <v>715</v>
      </c>
      <c r="AX478" t="s">
        <v>715</v>
      </c>
      <c r="AY478" t="s">
        <v>701</v>
      </c>
      <c r="AZ478" t="s">
        <v>713</v>
      </c>
      <c r="BA478" t="s">
        <v>701</v>
      </c>
      <c r="BB478" t="s">
        <v>701</v>
      </c>
      <c r="BC478" t="s">
        <v>714</v>
      </c>
      <c r="BD478" t="s">
        <v>43</v>
      </c>
      <c r="BE478" t="s">
        <v>52</v>
      </c>
      <c r="BF478" t="s">
        <v>43</v>
      </c>
      <c r="BG478" t="s">
        <v>59</v>
      </c>
      <c r="BH478" t="s">
        <v>60</v>
      </c>
      <c r="BI478" t="s">
        <v>35</v>
      </c>
      <c r="BJ478" t="s">
        <v>74</v>
      </c>
      <c r="BK478" t="s">
        <v>29</v>
      </c>
      <c r="BL478" t="s">
        <v>30</v>
      </c>
      <c r="BM478" t="s">
        <v>61</v>
      </c>
      <c r="BN478" t="s">
        <v>32</v>
      </c>
      <c r="BO478" t="s">
        <v>54</v>
      </c>
      <c r="BP478" t="s">
        <v>43</v>
      </c>
      <c r="BQ478" t="s">
        <v>35</v>
      </c>
      <c r="BR478" t="s">
        <v>697</v>
      </c>
      <c r="BS478" t="s">
        <v>700</v>
      </c>
      <c r="BT478" t="s">
        <v>697</v>
      </c>
      <c r="BU478" t="s">
        <v>699</v>
      </c>
      <c r="BV478" t="s">
        <v>697</v>
      </c>
      <c r="BW478" t="s">
        <v>700</v>
      </c>
      <c r="BX478" t="s">
        <v>697</v>
      </c>
      <c r="BY478" t="s">
        <v>697</v>
      </c>
      <c r="BZ478" t="s">
        <v>700</v>
      </c>
      <c r="CA478" t="s">
        <v>700</v>
      </c>
      <c r="CB478" t="s">
        <v>697</v>
      </c>
      <c r="CC478" t="s">
        <v>965</v>
      </c>
    </row>
    <row r="479" spans="1:81" ht="24" customHeight="1" x14ac:dyDescent="0.2">
      <c r="A479">
        <v>11727798650</v>
      </c>
      <c r="B479" s="12">
        <v>44006.938564814816</v>
      </c>
      <c r="C479" s="12">
        <v>44006.946805555555</v>
      </c>
      <c r="H479" t="s">
        <v>712</v>
      </c>
      <c r="I479" t="s">
        <v>711</v>
      </c>
      <c r="J479" t="s">
        <v>710</v>
      </c>
      <c r="K479" t="s">
        <v>709</v>
      </c>
      <c r="L479" t="s">
        <v>708</v>
      </c>
      <c r="N479" t="s">
        <v>707</v>
      </c>
      <c r="O479" t="s">
        <v>36</v>
      </c>
      <c r="P479" t="s">
        <v>706</v>
      </c>
      <c r="Q479" t="s">
        <v>702</v>
      </c>
      <c r="R479" t="s">
        <v>364</v>
      </c>
      <c r="S479" t="s">
        <v>732</v>
      </c>
      <c r="T479" t="s">
        <v>716</v>
      </c>
      <c r="U479" t="s">
        <v>38</v>
      </c>
      <c r="V479">
        <v>7.5</v>
      </c>
      <c r="W479" t="s">
        <v>703</v>
      </c>
      <c r="Y479" t="s">
        <v>39</v>
      </c>
      <c r="AA479">
        <v>5</v>
      </c>
      <c r="AB479" t="s">
        <v>38</v>
      </c>
      <c r="AC479" t="s">
        <v>726</v>
      </c>
      <c r="AD479" t="s">
        <v>699</v>
      </c>
      <c r="AE479" t="s">
        <v>738</v>
      </c>
      <c r="AF479" t="s">
        <v>738</v>
      </c>
      <c r="AG479" t="s">
        <v>738</v>
      </c>
      <c r="AH479" t="s">
        <v>738</v>
      </c>
      <c r="AI479" t="s">
        <v>699</v>
      </c>
      <c r="AJ479" t="s">
        <v>106</v>
      </c>
      <c r="AL479" t="s">
        <v>720</v>
      </c>
      <c r="AM479">
        <v>4</v>
      </c>
      <c r="AN479">
        <v>1</v>
      </c>
      <c r="AO479" t="s">
        <v>739</v>
      </c>
      <c r="AP479" t="s">
        <v>713</v>
      </c>
      <c r="AQ479" t="s">
        <v>713</v>
      </c>
      <c r="AR479" t="s">
        <v>713</v>
      </c>
      <c r="AS479" t="s">
        <v>701</v>
      </c>
      <c r="AT479" t="s">
        <v>713</v>
      </c>
      <c r="AU479" t="s">
        <v>716</v>
      </c>
      <c r="AV479" t="s">
        <v>716</v>
      </c>
      <c r="AW479" t="s">
        <v>716</v>
      </c>
      <c r="AX479" t="s">
        <v>714</v>
      </c>
      <c r="AY479" t="s">
        <v>718</v>
      </c>
      <c r="AZ479" t="s">
        <v>713</v>
      </c>
      <c r="BA479" t="s">
        <v>714</v>
      </c>
      <c r="BB479" t="s">
        <v>713</v>
      </c>
      <c r="BC479" t="s">
        <v>713</v>
      </c>
      <c r="BD479" t="s">
        <v>908</v>
      </c>
      <c r="BE479" t="s">
        <v>68</v>
      </c>
      <c r="BF479" t="s">
        <v>43</v>
      </c>
      <c r="BG479" t="s">
        <v>59</v>
      </c>
      <c r="BH479" t="s">
        <v>60</v>
      </c>
      <c r="BI479" t="s">
        <v>41</v>
      </c>
      <c r="BJ479" t="s">
        <v>61</v>
      </c>
      <c r="BK479" t="s">
        <v>43</v>
      </c>
      <c r="BL479" t="s">
        <v>43</v>
      </c>
      <c r="BM479" t="s">
        <v>45</v>
      </c>
      <c r="BN479" t="s">
        <v>32</v>
      </c>
      <c r="BO479" t="s">
        <v>70</v>
      </c>
      <c r="BP479" t="s">
        <v>43</v>
      </c>
      <c r="BQ479" t="s">
        <v>71</v>
      </c>
      <c r="BR479" t="s">
        <v>697</v>
      </c>
      <c r="BS479" t="s">
        <v>700</v>
      </c>
      <c r="BT479" t="s">
        <v>697</v>
      </c>
      <c r="BU479" t="s">
        <v>700</v>
      </c>
      <c r="BV479" t="s">
        <v>697</v>
      </c>
      <c r="BW479" t="s">
        <v>700</v>
      </c>
      <c r="BX479" t="s">
        <v>698</v>
      </c>
      <c r="BY479" t="s">
        <v>696</v>
      </c>
      <c r="BZ479" t="s">
        <v>696</v>
      </c>
      <c r="CA479" t="s">
        <v>965</v>
      </c>
      <c r="CB479" t="s">
        <v>696</v>
      </c>
      <c r="CC479" t="s">
        <v>696</v>
      </c>
    </row>
    <row r="480" spans="1:81" ht="24" customHeight="1" x14ac:dyDescent="0.2">
      <c r="A480">
        <v>11727797513</v>
      </c>
      <c r="B480" s="12">
        <v>44006.93891203704</v>
      </c>
      <c r="C480" s="12">
        <v>44006.947569444441</v>
      </c>
      <c r="H480" t="s">
        <v>712</v>
      </c>
      <c r="I480" t="s">
        <v>711</v>
      </c>
      <c r="J480" t="s">
        <v>710</v>
      </c>
      <c r="K480" t="s">
        <v>709</v>
      </c>
      <c r="L480" t="s">
        <v>708</v>
      </c>
      <c r="N480" t="s">
        <v>717</v>
      </c>
      <c r="O480" t="s">
        <v>66</v>
      </c>
      <c r="P480" t="s">
        <v>706</v>
      </c>
      <c r="Q480" t="s">
        <v>702</v>
      </c>
      <c r="R480" t="s">
        <v>365</v>
      </c>
      <c r="S480" t="s">
        <v>732</v>
      </c>
      <c r="T480" t="s">
        <v>716</v>
      </c>
      <c r="U480" t="s">
        <v>702</v>
      </c>
      <c r="V480">
        <v>8</v>
      </c>
      <c r="W480" t="s">
        <v>703</v>
      </c>
      <c r="Y480" t="s">
        <v>39</v>
      </c>
      <c r="AA480">
        <v>3</v>
      </c>
      <c r="AB480" t="s">
        <v>702</v>
      </c>
      <c r="AP480" t="s">
        <v>701</v>
      </c>
      <c r="AQ480" t="s">
        <v>701</v>
      </c>
      <c r="AR480" t="s">
        <v>715</v>
      </c>
      <c r="AS480" t="s">
        <v>715</v>
      </c>
      <c r="AT480" t="s">
        <v>718</v>
      </c>
      <c r="AU480" t="s">
        <v>701</v>
      </c>
      <c r="AV480" t="s">
        <v>701</v>
      </c>
      <c r="AW480" t="s">
        <v>715</v>
      </c>
      <c r="AX480" t="s">
        <v>713</v>
      </c>
      <c r="AY480" t="s">
        <v>714</v>
      </c>
      <c r="AZ480" t="s">
        <v>701</v>
      </c>
      <c r="BA480" t="s">
        <v>718</v>
      </c>
      <c r="BB480" t="s">
        <v>715</v>
      </c>
      <c r="BC480" t="s">
        <v>715</v>
      </c>
      <c r="BD480" t="s">
        <v>23</v>
      </c>
      <c r="BE480" t="s">
        <v>24</v>
      </c>
      <c r="BF480" t="s">
        <v>43</v>
      </c>
      <c r="BG480" t="s">
        <v>59</v>
      </c>
      <c r="BH480" t="s">
        <v>60</v>
      </c>
      <c r="BI480" t="s">
        <v>35</v>
      </c>
      <c r="BJ480" t="s">
        <v>28</v>
      </c>
      <c r="BK480" t="s">
        <v>29</v>
      </c>
      <c r="BL480" t="s">
        <v>43</v>
      </c>
      <c r="BM480" t="s">
        <v>31</v>
      </c>
      <c r="BN480" t="s">
        <v>46</v>
      </c>
      <c r="BO480" t="s">
        <v>70</v>
      </c>
      <c r="BP480" t="s">
        <v>43</v>
      </c>
      <c r="BQ480" t="s">
        <v>71</v>
      </c>
      <c r="BR480" t="s">
        <v>696</v>
      </c>
      <c r="BS480" t="s">
        <v>700</v>
      </c>
      <c r="BT480" t="s">
        <v>696</v>
      </c>
      <c r="BU480" t="s">
        <v>698</v>
      </c>
      <c r="BV480" t="s">
        <v>697</v>
      </c>
      <c r="BW480" t="s">
        <v>698</v>
      </c>
      <c r="BX480" t="s">
        <v>698</v>
      </c>
      <c r="BY480" t="s">
        <v>696</v>
      </c>
      <c r="BZ480" t="s">
        <v>696</v>
      </c>
      <c r="CA480" t="s">
        <v>698</v>
      </c>
      <c r="CB480" t="s">
        <v>696</v>
      </c>
      <c r="CC480" t="s">
        <v>696</v>
      </c>
    </row>
    <row r="481" spans="1:81" ht="24" customHeight="1" x14ac:dyDescent="0.2">
      <c r="A481">
        <v>11727795355</v>
      </c>
      <c r="B481" s="12">
        <v>44006.938726851855</v>
      </c>
      <c r="C481" s="12">
        <v>44006.94604166667</v>
      </c>
      <c r="H481" t="s">
        <v>712</v>
      </c>
      <c r="I481" t="s">
        <v>711</v>
      </c>
      <c r="J481" t="s">
        <v>710</v>
      </c>
      <c r="K481" t="s">
        <v>709</v>
      </c>
      <c r="L481" t="s">
        <v>708</v>
      </c>
      <c r="N481" t="s">
        <v>717</v>
      </c>
      <c r="O481" t="s">
        <v>66</v>
      </c>
      <c r="P481" t="s">
        <v>706</v>
      </c>
      <c r="Q481" t="s">
        <v>702</v>
      </c>
      <c r="R481" t="s">
        <v>116</v>
      </c>
      <c r="S481" t="s">
        <v>732</v>
      </c>
      <c r="T481" t="s">
        <v>728</v>
      </c>
      <c r="U481" t="s">
        <v>38</v>
      </c>
      <c r="V481">
        <v>7.5</v>
      </c>
      <c r="W481" t="s">
        <v>703</v>
      </c>
      <c r="Y481" t="s">
        <v>39</v>
      </c>
      <c r="AA481">
        <v>6</v>
      </c>
      <c r="AB481" t="s">
        <v>38</v>
      </c>
      <c r="AC481" t="s">
        <v>722</v>
      </c>
      <c r="AD481" t="s">
        <v>722</v>
      </c>
      <c r="AE481" t="s">
        <v>722</v>
      </c>
      <c r="AF481" t="s">
        <v>726</v>
      </c>
      <c r="AG481" t="s">
        <v>722</v>
      </c>
      <c r="AH481" t="s">
        <v>722</v>
      </c>
      <c r="AI481" t="s">
        <v>722</v>
      </c>
      <c r="AJ481" t="s">
        <v>106</v>
      </c>
      <c r="AL481" t="s">
        <v>743</v>
      </c>
      <c r="AM481">
        <v>7.5</v>
      </c>
      <c r="AN481">
        <v>1</v>
      </c>
      <c r="AO481" t="s">
        <v>739</v>
      </c>
      <c r="AP481" t="s">
        <v>713</v>
      </c>
      <c r="AQ481" t="s">
        <v>713</v>
      </c>
      <c r="AR481" t="s">
        <v>713</v>
      </c>
      <c r="AS481" t="s">
        <v>701</v>
      </c>
      <c r="AT481" t="s">
        <v>701</v>
      </c>
      <c r="AU481" t="s">
        <v>714</v>
      </c>
      <c r="AV481" t="s">
        <v>715</v>
      </c>
      <c r="AW481" t="s">
        <v>715</v>
      </c>
      <c r="AX481" t="s">
        <v>713</v>
      </c>
      <c r="AY481" t="s">
        <v>713</v>
      </c>
      <c r="AZ481" t="s">
        <v>713</v>
      </c>
      <c r="BA481" t="s">
        <v>701</v>
      </c>
      <c r="BB481" t="s">
        <v>701</v>
      </c>
      <c r="BC481" t="s">
        <v>701</v>
      </c>
      <c r="BD481" t="s">
        <v>908</v>
      </c>
      <c r="BE481" t="s">
        <v>68</v>
      </c>
      <c r="BF481" t="s">
        <v>25</v>
      </c>
      <c r="BG481" t="s">
        <v>59</v>
      </c>
      <c r="BH481" t="s">
        <v>60</v>
      </c>
      <c r="BI481" t="s">
        <v>41</v>
      </c>
      <c r="BJ481" t="s">
        <v>61</v>
      </c>
      <c r="BK481" t="s">
        <v>43</v>
      </c>
      <c r="BL481" t="s">
        <v>30</v>
      </c>
      <c r="BM481" t="s">
        <v>45</v>
      </c>
      <c r="BN481" t="s">
        <v>46</v>
      </c>
      <c r="BO481" t="s">
        <v>70</v>
      </c>
      <c r="BP481" t="s">
        <v>34</v>
      </c>
      <c r="BQ481" t="s">
        <v>71</v>
      </c>
      <c r="BR481" t="s">
        <v>697</v>
      </c>
      <c r="BS481" t="s">
        <v>700</v>
      </c>
      <c r="BT481" t="s">
        <v>697</v>
      </c>
      <c r="BU481" t="s">
        <v>700</v>
      </c>
      <c r="BV481" t="s">
        <v>697</v>
      </c>
      <c r="BW481" t="s">
        <v>700</v>
      </c>
      <c r="BX481" t="s">
        <v>698</v>
      </c>
      <c r="BY481" t="s">
        <v>700</v>
      </c>
      <c r="BZ481" t="s">
        <v>697</v>
      </c>
      <c r="CA481" t="s">
        <v>698</v>
      </c>
      <c r="CB481" t="s">
        <v>697</v>
      </c>
      <c r="CC481" t="s">
        <v>965</v>
      </c>
    </row>
    <row r="482" spans="1:81" ht="24" customHeight="1" x14ac:dyDescent="0.2">
      <c r="A482">
        <v>11727792734</v>
      </c>
      <c r="B482" s="12">
        <v>44006.937314814815</v>
      </c>
      <c r="C482" s="12">
        <v>44006.93886574074</v>
      </c>
      <c r="H482" t="s">
        <v>712</v>
      </c>
      <c r="I482" t="s">
        <v>711</v>
      </c>
      <c r="J482" t="s">
        <v>710</v>
      </c>
      <c r="K482" t="s">
        <v>709</v>
      </c>
      <c r="L482" t="s">
        <v>708</v>
      </c>
    </row>
    <row r="483" spans="1:81" ht="24" customHeight="1" x14ac:dyDescent="0.2">
      <c r="A483">
        <v>11727784405</v>
      </c>
      <c r="B483" s="12">
        <v>44006.932881944442</v>
      </c>
      <c r="C483" s="12">
        <v>44006.94667824074</v>
      </c>
      <c r="H483" t="s">
        <v>712</v>
      </c>
      <c r="I483" t="s">
        <v>711</v>
      </c>
      <c r="J483" t="s">
        <v>710</v>
      </c>
      <c r="K483" t="s">
        <v>709</v>
      </c>
      <c r="L483" t="s">
        <v>708</v>
      </c>
      <c r="N483" t="s">
        <v>707</v>
      </c>
      <c r="O483" t="s">
        <v>66</v>
      </c>
      <c r="P483" t="s">
        <v>706</v>
      </c>
      <c r="R483" t="s">
        <v>366</v>
      </c>
      <c r="S483" t="s">
        <v>732</v>
      </c>
      <c r="T483" t="s">
        <v>716</v>
      </c>
      <c r="U483" t="s">
        <v>38</v>
      </c>
      <c r="V483">
        <v>8.5</v>
      </c>
      <c r="W483" t="s">
        <v>703</v>
      </c>
      <c r="Y483" t="s">
        <v>78</v>
      </c>
      <c r="AA483">
        <v>3</v>
      </c>
      <c r="AB483" t="s">
        <v>38</v>
      </c>
      <c r="AC483" t="s">
        <v>722</v>
      </c>
      <c r="AD483" t="s">
        <v>722</v>
      </c>
      <c r="AE483" t="s">
        <v>722</v>
      </c>
      <c r="AF483" t="s">
        <v>726</v>
      </c>
      <c r="AG483" t="s">
        <v>726</v>
      </c>
      <c r="AH483" t="s">
        <v>699</v>
      </c>
      <c r="AI483" t="s">
        <v>726</v>
      </c>
      <c r="AJ483" t="s">
        <v>106</v>
      </c>
      <c r="AL483" t="s">
        <v>720</v>
      </c>
      <c r="AM483">
        <v>10</v>
      </c>
      <c r="AN483">
        <v>1</v>
      </c>
      <c r="AO483" t="s">
        <v>739</v>
      </c>
      <c r="AP483" t="s">
        <v>714</v>
      </c>
      <c r="AQ483" t="s">
        <v>718</v>
      </c>
      <c r="AR483" t="s">
        <v>716</v>
      </c>
      <c r="AS483" t="s">
        <v>716</v>
      </c>
      <c r="AT483" t="s">
        <v>716</v>
      </c>
      <c r="AU483" t="s">
        <v>716</v>
      </c>
      <c r="AV483" t="s">
        <v>716</v>
      </c>
      <c r="AW483" t="s">
        <v>716</v>
      </c>
      <c r="AX483" t="s">
        <v>714</v>
      </c>
      <c r="AY483" t="s">
        <v>714</v>
      </c>
      <c r="AZ483" t="s">
        <v>714</v>
      </c>
      <c r="BA483" t="s">
        <v>714</v>
      </c>
      <c r="BB483" t="s">
        <v>701</v>
      </c>
      <c r="BC483" t="s">
        <v>716</v>
      </c>
      <c r="BD483" t="s">
        <v>23</v>
      </c>
      <c r="BE483" t="s">
        <v>24</v>
      </c>
      <c r="BF483" t="s">
        <v>25</v>
      </c>
      <c r="BG483" t="s">
        <v>26</v>
      </c>
      <c r="BH483" t="s">
        <v>23</v>
      </c>
      <c r="BI483" t="s">
        <v>43</v>
      </c>
      <c r="BJ483" t="s">
        <v>28</v>
      </c>
      <c r="BK483" t="s">
        <v>29</v>
      </c>
      <c r="BL483" t="s">
        <v>30</v>
      </c>
      <c r="BM483" t="s">
        <v>63</v>
      </c>
      <c r="BN483" t="s">
        <v>46</v>
      </c>
      <c r="BO483" t="s">
        <v>54</v>
      </c>
      <c r="BP483" t="s">
        <v>64</v>
      </c>
      <c r="BQ483" t="s">
        <v>49</v>
      </c>
      <c r="BR483" t="s">
        <v>697</v>
      </c>
      <c r="BS483" t="s">
        <v>699</v>
      </c>
      <c r="BT483" t="s">
        <v>699</v>
      </c>
      <c r="BU483" t="s">
        <v>699</v>
      </c>
      <c r="BV483" t="s">
        <v>700</v>
      </c>
      <c r="BW483" t="s">
        <v>697</v>
      </c>
      <c r="BX483" t="s">
        <v>697</v>
      </c>
      <c r="BY483" t="s">
        <v>698</v>
      </c>
      <c r="BZ483" t="s">
        <v>698</v>
      </c>
      <c r="CA483" t="s">
        <v>965</v>
      </c>
      <c r="CB483" t="s">
        <v>697</v>
      </c>
      <c r="CC483" t="s">
        <v>698</v>
      </c>
    </row>
    <row r="484" spans="1:81" ht="24" customHeight="1" x14ac:dyDescent="0.2">
      <c r="A484">
        <v>11727781462</v>
      </c>
      <c r="B484" s="12">
        <v>44006.935532407406</v>
      </c>
      <c r="C484" s="12">
        <v>44006.941041666665</v>
      </c>
      <c r="H484" t="s">
        <v>712</v>
      </c>
      <c r="I484" t="s">
        <v>711</v>
      </c>
      <c r="J484" t="s">
        <v>710</v>
      </c>
      <c r="K484" t="s">
        <v>709</v>
      </c>
      <c r="L484" t="s">
        <v>708</v>
      </c>
      <c r="N484" t="s">
        <v>707</v>
      </c>
      <c r="O484" t="s">
        <v>66</v>
      </c>
      <c r="P484" t="s">
        <v>706</v>
      </c>
      <c r="Q484" t="s">
        <v>702</v>
      </c>
      <c r="R484" t="s">
        <v>367</v>
      </c>
      <c r="S484" t="s">
        <v>732</v>
      </c>
      <c r="T484" t="s">
        <v>716</v>
      </c>
      <c r="U484" t="s">
        <v>702</v>
      </c>
      <c r="V484">
        <v>7</v>
      </c>
      <c r="W484" t="s">
        <v>703</v>
      </c>
      <c r="Y484" t="s">
        <v>39</v>
      </c>
      <c r="AA484">
        <v>3</v>
      </c>
      <c r="AB484" t="s">
        <v>38</v>
      </c>
      <c r="AC484" t="s">
        <v>726</v>
      </c>
      <c r="AD484" t="s">
        <v>726</v>
      </c>
      <c r="AE484" t="s">
        <v>726</v>
      </c>
      <c r="AF484" t="s">
        <v>738</v>
      </c>
      <c r="AG484" t="s">
        <v>738</v>
      </c>
      <c r="AH484" t="s">
        <v>726</v>
      </c>
      <c r="AI484" t="s">
        <v>726</v>
      </c>
      <c r="AJ484" t="s">
        <v>57</v>
      </c>
      <c r="AL484" t="s">
        <v>720</v>
      </c>
      <c r="AM484">
        <v>1</v>
      </c>
      <c r="AN484">
        <v>2</v>
      </c>
      <c r="AO484" t="s">
        <v>719</v>
      </c>
      <c r="AP484" t="s">
        <v>701</v>
      </c>
      <c r="AQ484" t="s">
        <v>701</v>
      </c>
      <c r="AR484" t="s">
        <v>715</v>
      </c>
      <c r="AS484" t="s">
        <v>715</v>
      </c>
      <c r="AT484" t="s">
        <v>715</v>
      </c>
      <c r="AU484" t="s">
        <v>718</v>
      </c>
      <c r="AV484" t="s">
        <v>715</v>
      </c>
      <c r="AW484" t="s">
        <v>716</v>
      </c>
      <c r="AX484" t="s">
        <v>715</v>
      </c>
      <c r="AY484" t="s">
        <v>715</v>
      </c>
      <c r="AZ484" t="s">
        <v>701</v>
      </c>
      <c r="BA484" t="s">
        <v>701</v>
      </c>
      <c r="BB484" t="s">
        <v>701</v>
      </c>
      <c r="BC484" t="s">
        <v>718</v>
      </c>
      <c r="BD484" t="s">
        <v>908</v>
      </c>
      <c r="BE484" t="s">
        <v>68</v>
      </c>
      <c r="BF484" t="s">
        <v>25</v>
      </c>
      <c r="BG484" t="s">
        <v>53</v>
      </c>
      <c r="BH484" t="s">
        <v>60</v>
      </c>
      <c r="BI484" t="s">
        <v>41</v>
      </c>
      <c r="BJ484" t="s">
        <v>28</v>
      </c>
      <c r="BK484" t="s">
        <v>35</v>
      </c>
      <c r="BL484" t="s">
        <v>30</v>
      </c>
      <c r="BM484" t="s">
        <v>63</v>
      </c>
      <c r="BN484" t="s">
        <v>46</v>
      </c>
      <c r="BO484" t="s">
        <v>54</v>
      </c>
      <c r="BP484" t="s">
        <v>34</v>
      </c>
      <c r="BQ484" t="s">
        <v>49</v>
      </c>
      <c r="BR484" t="s">
        <v>697</v>
      </c>
      <c r="BS484" t="s">
        <v>700</v>
      </c>
      <c r="BT484" t="s">
        <v>697</v>
      </c>
      <c r="BU484" t="s">
        <v>700</v>
      </c>
      <c r="BV484" t="s">
        <v>697</v>
      </c>
      <c r="BW484" t="s">
        <v>700</v>
      </c>
      <c r="BX484" t="s">
        <v>700</v>
      </c>
      <c r="BY484" t="s">
        <v>697</v>
      </c>
      <c r="BZ484" t="s">
        <v>697</v>
      </c>
      <c r="CA484" t="s">
        <v>697</v>
      </c>
      <c r="CB484" t="s">
        <v>697</v>
      </c>
      <c r="CC484" t="s">
        <v>697</v>
      </c>
    </row>
    <row r="485" spans="1:81" ht="24" customHeight="1" x14ac:dyDescent="0.2">
      <c r="A485">
        <v>11727758943</v>
      </c>
      <c r="B485" s="12">
        <v>44006.923993055556</v>
      </c>
      <c r="C485" s="12">
        <v>44006.932141203702</v>
      </c>
      <c r="H485" t="s">
        <v>712</v>
      </c>
      <c r="I485" t="s">
        <v>711</v>
      </c>
      <c r="J485" t="s">
        <v>710</v>
      </c>
      <c r="K485" t="s">
        <v>709</v>
      </c>
      <c r="L485" t="s">
        <v>708</v>
      </c>
      <c r="N485" t="s">
        <v>717</v>
      </c>
      <c r="O485" t="s">
        <v>66</v>
      </c>
      <c r="P485" t="s">
        <v>706</v>
      </c>
      <c r="Q485" t="s">
        <v>56</v>
      </c>
      <c r="R485" t="s">
        <v>116</v>
      </c>
      <c r="S485" t="s">
        <v>732</v>
      </c>
      <c r="T485" t="s">
        <v>728</v>
      </c>
      <c r="U485" t="s">
        <v>38</v>
      </c>
      <c r="V485">
        <v>7.5</v>
      </c>
      <c r="W485" t="s">
        <v>703</v>
      </c>
      <c r="Y485" t="s">
        <v>39</v>
      </c>
      <c r="AA485">
        <v>6</v>
      </c>
      <c r="AB485" t="s">
        <v>38</v>
      </c>
    </row>
    <row r="486" spans="1:81" ht="24" customHeight="1" x14ac:dyDescent="0.2">
      <c r="A486">
        <v>11727749335</v>
      </c>
      <c r="B486" s="12">
        <v>44006.927268518521</v>
      </c>
      <c r="C486" s="12">
        <v>44006.934270833335</v>
      </c>
      <c r="H486" t="s">
        <v>712</v>
      </c>
      <c r="I486" t="s">
        <v>711</v>
      </c>
      <c r="J486" t="s">
        <v>710</v>
      </c>
      <c r="K486" t="s">
        <v>709</v>
      </c>
      <c r="L486" t="s">
        <v>708</v>
      </c>
      <c r="N486" t="s">
        <v>707</v>
      </c>
      <c r="O486" t="s">
        <v>72</v>
      </c>
      <c r="P486" t="s">
        <v>706</v>
      </c>
      <c r="Q486" t="s">
        <v>702</v>
      </c>
      <c r="R486" t="s">
        <v>368</v>
      </c>
      <c r="S486" t="s">
        <v>753</v>
      </c>
      <c r="T486" t="s">
        <v>716</v>
      </c>
      <c r="U486" t="s">
        <v>38</v>
      </c>
      <c r="V486">
        <v>6.5</v>
      </c>
      <c r="W486" t="s">
        <v>703</v>
      </c>
      <c r="Y486" t="s">
        <v>39</v>
      </c>
      <c r="AA486">
        <v>3</v>
      </c>
      <c r="AB486" t="s">
        <v>38</v>
      </c>
      <c r="AC486" t="s">
        <v>726</v>
      </c>
      <c r="AD486" t="s">
        <v>722</v>
      </c>
      <c r="AE486" t="s">
        <v>699</v>
      </c>
      <c r="AF486" t="s">
        <v>738</v>
      </c>
      <c r="AG486" t="s">
        <v>726</v>
      </c>
      <c r="AH486" t="s">
        <v>699</v>
      </c>
      <c r="AI486" t="s">
        <v>699</v>
      </c>
      <c r="AJ486" t="s">
        <v>106</v>
      </c>
      <c r="AL486" t="s">
        <v>720</v>
      </c>
      <c r="AM486">
        <v>6</v>
      </c>
      <c r="AN486">
        <v>1.5</v>
      </c>
      <c r="AO486" t="s">
        <v>739</v>
      </c>
      <c r="AP486" t="s">
        <v>713</v>
      </c>
      <c r="AQ486" t="s">
        <v>713</v>
      </c>
      <c r="AR486" t="s">
        <v>701</v>
      </c>
      <c r="AS486" t="s">
        <v>701</v>
      </c>
      <c r="AT486" t="s">
        <v>713</v>
      </c>
      <c r="AU486" t="s">
        <v>718</v>
      </c>
      <c r="AV486" t="s">
        <v>718</v>
      </c>
      <c r="AW486" t="s">
        <v>718</v>
      </c>
      <c r="AX486" t="s">
        <v>715</v>
      </c>
      <c r="AY486" t="s">
        <v>715</v>
      </c>
      <c r="AZ486" t="s">
        <v>713</v>
      </c>
      <c r="BA486" t="s">
        <v>713</v>
      </c>
      <c r="BB486" t="s">
        <v>713</v>
      </c>
      <c r="BC486" t="s">
        <v>713</v>
      </c>
      <c r="BD486" t="s">
        <v>43</v>
      </c>
      <c r="BE486" t="s">
        <v>68</v>
      </c>
      <c r="BF486" t="s">
        <v>43</v>
      </c>
      <c r="BG486" t="s">
        <v>59</v>
      </c>
      <c r="BH486" t="s">
        <v>69</v>
      </c>
      <c r="BI486" t="s">
        <v>41</v>
      </c>
      <c r="BJ486" t="s">
        <v>61</v>
      </c>
      <c r="BK486" t="s">
        <v>35</v>
      </c>
      <c r="BL486" t="s">
        <v>43</v>
      </c>
      <c r="BM486" t="s">
        <v>31</v>
      </c>
      <c r="BN486" t="s">
        <v>32</v>
      </c>
      <c r="BO486" t="s">
        <v>70</v>
      </c>
      <c r="BP486" t="s">
        <v>43</v>
      </c>
      <c r="BQ486" t="s">
        <v>35</v>
      </c>
      <c r="BR486" t="s">
        <v>696</v>
      </c>
      <c r="BS486" t="s">
        <v>700</v>
      </c>
      <c r="BT486" t="s">
        <v>697</v>
      </c>
      <c r="BU486" t="s">
        <v>700</v>
      </c>
      <c r="BV486" t="s">
        <v>697</v>
      </c>
      <c r="BW486" t="s">
        <v>700</v>
      </c>
      <c r="BX486" t="s">
        <v>700</v>
      </c>
      <c r="BY486" t="s">
        <v>700</v>
      </c>
      <c r="BZ486" t="s">
        <v>697</v>
      </c>
      <c r="CA486" t="s">
        <v>700</v>
      </c>
      <c r="CB486" t="s">
        <v>697</v>
      </c>
      <c r="CC486" t="s">
        <v>965</v>
      </c>
    </row>
    <row r="487" spans="1:81" ht="24" customHeight="1" x14ac:dyDescent="0.2">
      <c r="A487">
        <v>11727737343</v>
      </c>
      <c r="B487" s="12">
        <v>44006.923761574071</v>
      </c>
      <c r="C487" s="12">
        <v>44006.934699074074</v>
      </c>
      <c r="H487" t="s">
        <v>712</v>
      </c>
      <c r="I487" t="s">
        <v>711</v>
      </c>
      <c r="J487" t="s">
        <v>710</v>
      </c>
      <c r="K487" t="s">
        <v>709</v>
      </c>
      <c r="L487" t="s">
        <v>708</v>
      </c>
      <c r="N487" t="s">
        <v>707</v>
      </c>
      <c r="O487" t="s">
        <v>66</v>
      </c>
      <c r="P487" t="s">
        <v>706</v>
      </c>
      <c r="R487" t="s">
        <v>369</v>
      </c>
      <c r="S487" t="s">
        <v>705</v>
      </c>
      <c r="T487" t="s">
        <v>716</v>
      </c>
      <c r="U487" t="s">
        <v>38</v>
      </c>
      <c r="V487">
        <v>7</v>
      </c>
      <c r="W487" t="s">
        <v>703</v>
      </c>
      <c r="Y487" t="s">
        <v>39</v>
      </c>
      <c r="AA487">
        <v>3</v>
      </c>
      <c r="AB487" t="s">
        <v>38</v>
      </c>
      <c r="AC487" t="s">
        <v>721</v>
      </c>
      <c r="AD487" t="s">
        <v>721</v>
      </c>
      <c r="AE487" t="s">
        <v>726</v>
      </c>
      <c r="AF487" t="s">
        <v>726</v>
      </c>
      <c r="AG487" t="s">
        <v>722</v>
      </c>
      <c r="AH487" t="s">
        <v>722</v>
      </c>
      <c r="AI487" t="s">
        <v>726</v>
      </c>
      <c r="AJ487" t="s">
        <v>106</v>
      </c>
      <c r="AL487" t="s">
        <v>743</v>
      </c>
      <c r="AM487">
        <v>9</v>
      </c>
      <c r="AN487">
        <v>1</v>
      </c>
      <c r="AO487" t="s">
        <v>739</v>
      </c>
      <c r="AP487" t="s">
        <v>715</v>
      </c>
      <c r="AQ487" t="s">
        <v>701</v>
      </c>
      <c r="AR487" t="s">
        <v>715</v>
      </c>
      <c r="AS487" t="s">
        <v>715</v>
      </c>
      <c r="AT487" t="s">
        <v>713</v>
      </c>
      <c r="AU487" t="s">
        <v>701</v>
      </c>
      <c r="AV487" t="s">
        <v>701</v>
      </c>
      <c r="AW487" t="s">
        <v>701</v>
      </c>
      <c r="AX487" t="s">
        <v>715</v>
      </c>
      <c r="AY487" t="s">
        <v>715</v>
      </c>
      <c r="AZ487" t="s">
        <v>701</v>
      </c>
      <c r="BA487" t="s">
        <v>715</v>
      </c>
      <c r="BB487" t="s">
        <v>715</v>
      </c>
      <c r="BC487" t="s">
        <v>701</v>
      </c>
      <c r="BD487" t="s">
        <v>908</v>
      </c>
      <c r="BE487" t="s">
        <v>68</v>
      </c>
      <c r="BF487" t="s">
        <v>58</v>
      </c>
      <c r="BG487" t="s">
        <v>59</v>
      </c>
      <c r="BH487" t="s">
        <v>60</v>
      </c>
      <c r="BI487" t="s">
        <v>41</v>
      </c>
      <c r="BJ487" t="s">
        <v>74</v>
      </c>
      <c r="BK487" t="s">
        <v>35</v>
      </c>
      <c r="BL487" t="s">
        <v>30</v>
      </c>
      <c r="BM487" t="s">
        <v>31</v>
      </c>
      <c r="BN487" t="s">
        <v>32</v>
      </c>
      <c r="BO487" t="s">
        <v>70</v>
      </c>
      <c r="BP487" t="s">
        <v>34</v>
      </c>
      <c r="BQ487" t="s">
        <v>71</v>
      </c>
      <c r="BR487" t="s">
        <v>697</v>
      </c>
      <c r="BS487" t="s">
        <v>699</v>
      </c>
      <c r="BT487" t="s">
        <v>697</v>
      </c>
      <c r="BU487" t="s">
        <v>697</v>
      </c>
      <c r="BV487" t="s">
        <v>697</v>
      </c>
      <c r="BW487" t="s">
        <v>699</v>
      </c>
      <c r="BX487" t="s">
        <v>965</v>
      </c>
      <c r="BY487" t="s">
        <v>697</v>
      </c>
      <c r="BZ487" t="s">
        <v>697</v>
      </c>
      <c r="CA487" t="s">
        <v>965</v>
      </c>
      <c r="CB487" t="s">
        <v>697</v>
      </c>
      <c r="CC487" t="s">
        <v>697</v>
      </c>
    </row>
    <row r="488" spans="1:81" ht="24" customHeight="1" x14ac:dyDescent="0.2">
      <c r="A488">
        <v>11727721424</v>
      </c>
      <c r="B488" s="12">
        <v>44006.920451388891</v>
      </c>
      <c r="C488" s="12">
        <v>44006.926354166666</v>
      </c>
      <c r="H488" t="s">
        <v>712</v>
      </c>
      <c r="I488" t="s">
        <v>711</v>
      </c>
      <c r="J488" t="s">
        <v>710</v>
      </c>
      <c r="K488" t="s">
        <v>709</v>
      </c>
      <c r="L488" t="s">
        <v>708</v>
      </c>
      <c r="N488" t="s">
        <v>707</v>
      </c>
      <c r="O488" t="s">
        <v>66</v>
      </c>
      <c r="P488" t="s">
        <v>21</v>
      </c>
      <c r="Q488" t="s">
        <v>56</v>
      </c>
      <c r="R488" t="s">
        <v>174</v>
      </c>
      <c r="S488" t="s">
        <v>732</v>
      </c>
      <c r="T488" t="s">
        <v>728</v>
      </c>
      <c r="U488" t="s">
        <v>38</v>
      </c>
      <c r="V488">
        <v>7.5</v>
      </c>
      <c r="W488" t="s">
        <v>703</v>
      </c>
      <c r="Y488" t="s">
        <v>93</v>
      </c>
      <c r="AA488">
        <v>5</v>
      </c>
      <c r="AB488" t="s">
        <v>38</v>
      </c>
      <c r="AC488" t="s">
        <v>721</v>
      </c>
      <c r="AD488" t="s">
        <v>721</v>
      </c>
      <c r="AE488" t="s">
        <v>722</v>
      </c>
      <c r="AF488" t="s">
        <v>726</v>
      </c>
      <c r="AG488" t="s">
        <v>699</v>
      </c>
      <c r="AH488" t="s">
        <v>698</v>
      </c>
      <c r="AI488" t="s">
        <v>699</v>
      </c>
      <c r="AJ488" t="s">
        <v>240</v>
      </c>
      <c r="AL488" t="s">
        <v>720</v>
      </c>
      <c r="AM488">
        <v>11</v>
      </c>
      <c r="AN488">
        <v>2</v>
      </c>
      <c r="AO488" t="s">
        <v>739</v>
      </c>
      <c r="AP488" t="s">
        <v>713</v>
      </c>
      <c r="AQ488" t="s">
        <v>713</v>
      </c>
      <c r="AR488" t="s">
        <v>713</v>
      </c>
      <c r="AS488" t="s">
        <v>713</v>
      </c>
      <c r="AT488" t="s">
        <v>701</v>
      </c>
      <c r="AU488" t="s">
        <v>701</v>
      </c>
      <c r="AV488" t="s">
        <v>701</v>
      </c>
      <c r="AW488" t="s">
        <v>718</v>
      </c>
      <c r="AX488" t="s">
        <v>713</v>
      </c>
      <c r="AY488" t="s">
        <v>713</v>
      </c>
      <c r="AZ488" t="s">
        <v>713</v>
      </c>
      <c r="BA488" t="s">
        <v>701</v>
      </c>
      <c r="BB488" t="s">
        <v>713</v>
      </c>
      <c r="BC488" t="s">
        <v>713</v>
      </c>
      <c r="BD488" t="s">
        <v>43</v>
      </c>
      <c r="BE488" t="s">
        <v>68</v>
      </c>
      <c r="BF488" t="s">
        <v>43</v>
      </c>
      <c r="BG488" t="s">
        <v>53</v>
      </c>
      <c r="BH488" t="s">
        <v>60</v>
      </c>
      <c r="BI488" t="s">
        <v>41</v>
      </c>
      <c r="BJ488" t="s">
        <v>61</v>
      </c>
      <c r="BK488" t="s">
        <v>43</v>
      </c>
      <c r="BL488" t="s">
        <v>43</v>
      </c>
      <c r="BM488" t="s">
        <v>45</v>
      </c>
      <c r="BN488" t="s">
        <v>46</v>
      </c>
      <c r="BO488" t="s">
        <v>70</v>
      </c>
      <c r="BP488" t="s">
        <v>43</v>
      </c>
      <c r="BQ488" t="s">
        <v>49</v>
      </c>
      <c r="BR488" t="s">
        <v>696</v>
      </c>
      <c r="BS488" t="s">
        <v>698</v>
      </c>
      <c r="BT488" t="s">
        <v>696</v>
      </c>
      <c r="BU488" t="s">
        <v>698</v>
      </c>
      <c r="BV488" t="s">
        <v>696</v>
      </c>
      <c r="BW488" t="s">
        <v>698</v>
      </c>
      <c r="BX488" t="s">
        <v>698</v>
      </c>
      <c r="BY488" t="s">
        <v>700</v>
      </c>
      <c r="BZ488" t="s">
        <v>697</v>
      </c>
      <c r="CA488" t="s">
        <v>698</v>
      </c>
      <c r="CB488" t="s">
        <v>697</v>
      </c>
      <c r="CC488" t="s">
        <v>696</v>
      </c>
    </row>
    <row r="489" spans="1:81" ht="24" customHeight="1" x14ac:dyDescent="0.2">
      <c r="A489">
        <v>11727718885</v>
      </c>
      <c r="B489" s="12">
        <v>44006.920034722221</v>
      </c>
      <c r="C489" s="12">
        <v>44006.924756944441</v>
      </c>
      <c r="H489" t="s">
        <v>712</v>
      </c>
      <c r="I489" t="s">
        <v>711</v>
      </c>
      <c r="J489" t="s">
        <v>710</v>
      </c>
      <c r="K489" t="s">
        <v>709</v>
      </c>
      <c r="L489" t="s">
        <v>708</v>
      </c>
      <c r="N489" t="s">
        <v>707</v>
      </c>
      <c r="O489" t="s">
        <v>20</v>
      </c>
      <c r="P489" t="s">
        <v>21</v>
      </c>
      <c r="Q489" t="s">
        <v>702</v>
      </c>
      <c r="R489" t="s">
        <v>124</v>
      </c>
      <c r="S489" t="s">
        <v>732</v>
      </c>
      <c r="T489" t="s">
        <v>728</v>
      </c>
      <c r="U489" t="s">
        <v>38</v>
      </c>
      <c r="V489">
        <v>6.5</v>
      </c>
      <c r="W489" t="s">
        <v>703</v>
      </c>
      <c r="Y489" t="s">
        <v>93</v>
      </c>
      <c r="AA489">
        <v>3</v>
      </c>
      <c r="AB489" t="s">
        <v>38</v>
      </c>
      <c r="AC489" t="s">
        <v>721</v>
      </c>
      <c r="AD489" t="s">
        <v>722</v>
      </c>
      <c r="AE489" t="s">
        <v>726</v>
      </c>
      <c r="AF489" t="s">
        <v>738</v>
      </c>
      <c r="AG489" t="s">
        <v>727</v>
      </c>
      <c r="AH489" t="s">
        <v>727</v>
      </c>
      <c r="AI489" t="s">
        <v>726</v>
      </c>
      <c r="AJ489" t="s">
        <v>302</v>
      </c>
      <c r="AL489" t="s">
        <v>743</v>
      </c>
      <c r="AM489">
        <v>6</v>
      </c>
      <c r="AN489">
        <v>1.5</v>
      </c>
      <c r="AO489" t="s">
        <v>719</v>
      </c>
      <c r="AP489" t="s">
        <v>701</v>
      </c>
      <c r="AQ489" t="s">
        <v>701</v>
      </c>
      <c r="AR489" t="s">
        <v>701</v>
      </c>
      <c r="AS489" t="s">
        <v>715</v>
      </c>
      <c r="AT489" t="s">
        <v>714</v>
      </c>
      <c r="AU489" t="s">
        <v>716</v>
      </c>
      <c r="AV489" t="s">
        <v>714</v>
      </c>
      <c r="AW489" t="s">
        <v>718</v>
      </c>
      <c r="AX489" t="s">
        <v>701</v>
      </c>
      <c r="AY489" t="s">
        <v>701</v>
      </c>
      <c r="AZ489" t="s">
        <v>713</v>
      </c>
      <c r="BA489" t="s">
        <v>713</v>
      </c>
      <c r="BB489" t="s">
        <v>715</v>
      </c>
      <c r="BC489" t="s">
        <v>713</v>
      </c>
      <c r="BD489" t="s">
        <v>908</v>
      </c>
      <c r="BE489" t="s">
        <v>68</v>
      </c>
      <c r="BF489" t="s">
        <v>43</v>
      </c>
      <c r="BG489" t="s">
        <v>59</v>
      </c>
      <c r="BH489" t="s">
        <v>60</v>
      </c>
      <c r="BI489" t="s">
        <v>41</v>
      </c>
      <c r="BJ489" t="s">
        <v>61</v>
      </c>
      <c r="BK489" t="s">
        <v>29</v>
      </c>
      <c r="BL489" t="s">
        <v>43</v>
      </c>
      <c r="BM489" t="s">
        <v>31</v>
      </c>
      <c r="BN489" t="s">
        <v>32</v>
      </c>
      <c r="BO489" t="s">
        <v>70</v>
      </c>
      <c r="BP489" t="s">
        <v>43</v>
      </c>
      <c r="BQ489" t="s">
        <v>71</v>
      </c>
      <c r="BR489" t="s">
        <v>697</v>
      </c>
      <c r="BS489" t="s">
        <v>700</v>
      </c>
      <c r="BT489" t="s">
        <v>697</v>
      </c>
      <c r="BU489" t="s">
        <v>700</v>
      </c>
      <c r="BV489" t="s">
        <v>697</v>
      </c>
      <c r="BW489" t="s">
        <v>700</v>
      </c>
      <c r="BX489" t="s">
        <v>700</v>
      </c>
      <c r="BY489" t="s">
        <v>696</v>
      </c>
      <c r="BZ489" t="s">
        <v>697</v>
      </c>
      <c r="CA489" t="s">
        <v>700</v>
      </c>
      <c r="CB489" t="s">
        <v>696</v>
      </c>
      <c r="CC489" t="s">
        <v>696</v>
      </c>
    </row>
    <row r="490" spans="1:81" ht="24" customHeight="1" x14ac:dyDescent="0.2">
      <c r="A490">
        <v>11727697740</v>
      </c>
      <c r="B490" s="12">
        <v>44006.915671296294</v>
      </c>
      <c r="C490" s="12">
        <v>44006.921157407407</v>
      </c>
      <c r="H490" t="s">
        <v>712</v>
      </c>
      <c r="I490" t="s">
        <v>711</v>
      </c>
      <c r="J490" t="s">
        <v>710</v>
      </c>
      <c r="K490" t="s">
        <v>709</v>
      </c>
      <c r="L490" t="s">
        <v>708</v>
      </c>
      <c r="N490" t="s">
        <v>717</v>
      </c>
      <c r="O490" t="s">
        <v>36</v>
      </c>
      <c r="P490" t="s">
        <v>21</v>
      </c>
      <c r="Q490" t="s">
        <v>702</v>
      </c>
      <c r="R490" t="s">
        <v>116</v>
      </c>
      <c r="S490" t="s">
        <v>705</v>
      </c>
      <c r="T490" t="s">
        <v>728</v>
      </c>
      <c r="U490" t="s">
        <v>38</v>
      </c>
      <c r="V490">
        <v>8</v>
      </c>
      <c r="W490" t="s">
        <v>703</v>
      </c>
      <c r="Y490" t="s">
        <v>39</v>
      </c>
      <c r="AA490">
        <v>1</v>
      </c>
      <c r="AB490" t="s">
        <v>702</v>
      </c>
      <c r="AP490" t="s">
        <v>715</v>
      </c>
      <c r="AQ490" t="s">
        <v>701</v>
      </c>
      <c r="AR490" t="s">
        <v>715</v>
      </c>
      <c r="AS490" t="s">
        <v>714</v>
      </c>
      <c r="AT490" t="s">
        <v>718</v>
      </c>
      <c r="AU490" t="s">
        <v>718</v>
      </c>
      <c r="AV490" t="s">
        <v>714</v>
      </c>
      <c r="AW490" t="s">
        <v>718</v>
      </c>
      <c r="AX490" t="s">
        <v>714</v>
      </c>
      <c r="AY490" t="s">
        <v>701</v>
      </c>
      <c r="AZ490" t="s">
        <v>701</v>
      </c>
      <c r="BA490" t="s">
        <v>714</v>
      </c>
      <c r="BB490" t="s">
        <v>701</v>
      </c>
      <c r="BC490" t="s">
        <v>714</v>
      </c>
      <c r="BD490" t="s">
        <v>23</v>
      </c>
      <c r="BE490" t="s">
        <v>68</v>
      </c>
      <c r="BF490" t="s">
        <v>58</v>
      </c>
      <c r="BG490" t="s">
        <v>59</v>
      </c>
      <c r="BH490" t="s">
        <v>60</v>
      </c>
      <c r="BI490" t="s">
        <v>41</v>
      </c>
      <c r="BJ490" t="s">
        <v>74</v>
      </c>
      <c r="BK490" t="s">
        <v>35</v>
      </c>
      <c r="BL490" t="s">
        <v>43</v>
      </c>
      <c r="BM490" t="s">
        <v>31</v>
      </c>
      <c r="BN490" t="s">
        <v>80</v>
      </c>
      <c r="BO490" t="s">
        <v>33</v>
      </c>
      <c r="BP490" t="s">
        <v>34</v>
      </c>
      <c r="BQ490" t="s">
        <v>71</v>
      </c>
      <c r="BR490" t="s">
        <v>696</v>
      </c>
      <c r="BS490" t="s">
        <v>700</v>
      </c>
      <c r="BT490" t="s">
        <v>697</v>
      </c>
      <c r="BU490" t="s">
        <v>700</v>
      </c>
      <c r="BV490" t="s">
        <v>697</v>
      </c>
      <c r="BW490" t="s">
        <v>700</v>
      </c>
      <c r="BX490" t="s">
        <v>700</v>
      </c>
      <c r="BY490" t="s">
        <v>697</v>
      </c>
      <c r="BZ490" t="s">
        <v>697</v>
      </c>
      <c r="CA490" t="s">
        <v>697</v>
      </c>
      <c r="CB490" t="s">
        <v>696</v>
      </c>
      <c r="CC490" t="s">
        <v>700</v>
      </c>
    </row>
    <row r="491" spans="1:81" ht="24" customHeight="1" x14ac:dyDescent="0.2">
      <c r="A491">
        <v>11727694942</v>
      </c>
      <c r="B491" s="12">
        <v>44006.914861111109</v>
      </c>
      <c r="C491" s="12">
        <v>44006.919525462959</v>
      </c>
      <c r="H491" t="s">
        <v>712</v>
      </c>
      <c r="I491" t="s">
        <v>711</v>
      </c>
      <c r="J491" t="s">
        <v>710</v>
      </c>
      <c r="K491" t="s">
        <v>709</v>
      </c>
      <c r="L491" t="s">
        <v>708</v>
      </c>
      <c r="N491" t="s">
        <v>717</v>
      </c>
      <c r="O491" t="s">
        <v>66</v>
      </c>
      <c r="P491" t="s">
        <v>706</v>
      </c>
      <c r="R491" t="s">
        <v>370</v>
      </c>
      <c r="S491" t="s">
        <v>705</v>
      </c>
      <c r="T491" t="s">
        <v>716</v>
      </c>
      <c r="U491" t="s">
        <v>38</v>
      </c>
      <c r="V491">
        <v>5</v>
      </c>
      <c r="W491" t="s">
        <v>703</v>
      </c>
      <c r="Y491" t="s">
        <v>51</v>
      </c>
      <c r="AA491">
        <v>3</v>
      </c>
      <c r="AB491" t="s">
        <v>702</v>
      </c>
      <c r="AP491" t="s">
        <v>713</v>
      </c>
      <c r="AQ491" t="s">
        <v>713</v>
      </c>
      <c r="AR491" t="s">
        <v>713</v>
      </c>
      <c r="AS491" t="s">
        <v>701</v>
      </c>
      <c r="AT491" t="s">
        <v>713</v>
      </c>
      <c r="AU491" t="s">
        <v>701</v>
      </c>
      <c r="AV491" t="s">
        <v>701</v>
      </c>
      <c r="AW491" t="s">
        <v>701</v>
      </c>
      <c r="AX491" t="s">
        <v>713</v>
      </c>
      <c r="AY491" t="s">
        <v>701</v>
      </c>
      <c r="AZ491" t="s">
        <v>713</v>
      </c>
      <c r="BA491" t="s">
        <v>713</v>
      </c>
      <c r="BB491" t="s">
        <v>713</v>
      </c>
      <c r="BC491" t="s">
        <v>713</v>
      </c>
      <c r="BD491" t="s">
        <v>43</v>
      </c>
      <c r="BE491" t="s">
        <v>68</v>
      </c>
      <c r="BF491" t="s">
        <v>58</v>
      </c>
      <c r="BG491" t="s">
        <v>59</v>
      </c>
      <c r="BH491" t="s">
        <v>60</v>
      </c>
      <c r="BI491" t="s">
        <v>41</v>
      </c>
      <c r="BJ491" t="s">
        <v>61</v>
      </c>
      <c r="BK491" t="s">
        <v>43</v>
      </c>
      <c r="BL491" t="s">
        <v>43</v>
      </c>
      <c r="BM491" t="s">
        <v>45</v>
      </c>
      <c r="BN491" t="s">
        <v>32</v>
      </c>
      <c r="BO491" t="s">
        <v>70</v>
      </c>
      <c r="BP491" t="s">
        <v>43</v>
      </c>
      <c r="BQ491" t="s">
        <v>71</v>
      </c>
      <c r="BR491" t="s">
        <v>696</v>
      </c>
      <c r="BS491" t="s">
        <v>700</v>
      </c>
      <c r="BT491" t="s">
        <v>696</v>
      </c>
      <c r="BU491" t="s">
        <v>698</v>
      </c>
      <c r="BV491" t="s">
        <v>697</v>
      </c>
      <c r="BW491" t="s">
        <v>700</v>
      </c>
      <c r="BX491" t="s">
        <v>698</v>
      </c>
      <c r="BY491" t="s">
        <v>697</v>
      </c>
      <c r="BZ491" t="s">
        <v>696</v>
      </c>
      <c r="CA491" t="s">
        <v>700</v>
      </c>
      <c r="CB491" t="s">
        <v>697</v>
      </c>
      <c r="CC491" t="s">
        <v>696</v>
      </c>
    </row>
    <row r="492" spans="1:81" ht="24" customHeight="1" x14ac:dyDescent="0.2">
      <c r="A492">
        <v>11727690159</v>
      </c>
      <c r="B492" s="12">
        <v>44006.914074074077</v>
      </c>
      <c r="C492" s="12">
        <v>44006.917696759258</v>
      </c>
      <c r="H492" t="s">
        <v>712</v>
      </c>
      <c r="I492" t="s">
        <v>711</v>
      </c>
      <c r="J492" t="s">
        <v>710</v>
      </c>
      <c r="K492" t="s">
        <v>709</v>
      </c>
      <c r="L492" t="s">
        <v>708</v>
      </c>
      <c r="N492" t="s">
        <v>717</v>
      </c>
      <c r="O492" t="s">
        <v>36</v>
      </c>
      <c r="P492" t="s">
        <v>706</v>
      </c>
      <c r="Q492" t="s">
        <v>702</v>
      </c>
      <c r="R492" t="s">
        <v>225</v>
      </c>
      <c r="S492" t="s">
        <v>732</v>
      </c>
      <c r="T492" t="s">
        <v>716</v>
      </c>
      <c r="U492" t="s">
        <v>38</v>
      </c>
      <c r="V492">
        <v>5</v>
      </c>
      <c r="W492" t="s">
        <v>703</v>
      </c>
      <c r="Y492" t="s">
        <v>78</v>
      </c>
      <c r="AA492">
        <v>3</v>
      </c>
      <c r="AB492" t="s">
        <v>702</v>
      </c>
      <c r="AP492" t="s">
        <v>715</v>
      </c>
      <c r="AQ492" t="s">
        <v>715</v>
      </c>
      <c r="AR492" t="s">
        <v>715</v>
      </c>
      <c r="AS492" t="s">
        <v>715</v>
      </c>
      <c r="AT492" t="s">
        <v>715</v>
      </c>
      <c r="AU492" t="s">
        <v>715</v>
      </c>
      <c r="AV492" t="s">
        <v>715</v>
      </c>
      <c r="AW492" t="s">
        <v>715</v>
      </c>
      <c r="AX492" t="s">
        <v>701</v>
      </c>
      <c r="AY492" t="s">
        <v>713</v>
      </c>
      <c r="AZ492" t="s">
        <v>715</v>
      </c>
      <c r="BA492" t="s">
        <v>715</v>
      </c>
      <c r="BB492" t="s">
        <v>701</v>
      </c>
      <c r="BC492" t="s">
        <v>715</v>
      </c>
      <c r="BD492" t="s">
        <v>23</v>
      </c>
      <c r="BE492" t="s">
        <v>24</v>
      </c>
      <c r="BF492" t="s">
        <v>25</v>
      </c>
      <c r="BG492" t="s">
        <v>26</v>
      </c>
      <c r="BH492" t="s">
        <v>23</v>
      </c>
      <c r="BI492" t="s">
        <v>28</v>
      </c>
      <c r="BJ492" t="s">
        <v>28</v>
      </c>
      <c r="BK492" t="s">
        <v>43</v>
      </c>
      <c r="BL492" t="s">
        <v>43</v>
      </c>
      <c r="BM492" t="s">
        <v>61</v>
      </c>
      <c r="BN492" t="s">
        <v>46</v>
      </c>
      <c r="BO492" t="s">
        <v>47</v>
      </c>
      <c r="BP492" t="s">
        <v>64</v>
      </c>
      <c r="BQ492" t="s">
        <v>28</v>
      </c>
      <c r="BR492" t="s">
        <v>699</v>
      </c>
      <c r="BS492" t="s">
        <v>697</v>
      </c>
      <c r="BT492" t="s">
        <v>699</v>
      </c>
      <c r="BU492" t="s">
        <v>699</v>
      </c>
      <c r="BV492" t="s">
        <v>699</v>
      </c>
      <c r="BW492" t="s">
        <v>699</v>
      </c>
      <c r="BX492" t="s">
        <v>697</v>
      </c>
      <c r="BY492" t="s">
        <v>697</v>
      </c>
      <c r="BZ492" t="s">
        <v>965</v>
      </c>
      <c r="CA492" t="s">
        <v>965</v>
      </c>
      <c r="CB492" t="s">
        <v>965</v>
      </c>
      <c r="CC492" t="s">
        <v>965</v>
      </c>
    </row>
    <row r="493" spans="1:81" ht="24" customHeight="1" x14ac:dyDescent="0.2">
      <c r="A493">
        <v>11727689146</v>
      </c>
      <c r="B493" s="12">
        <v>44006.913402777776</v>
      </c>
      <c r="C493" s="12">
        <v>44006.915497685186</v>
      </c>
      <c r="H493" t="s">
        <v>712</v>
      </c>
      <c r="I493" t="s">
        <v>711</v>
      </c>
      <c r="J493" t="s">
        <v>710</v>
      </c>
      <c r="K493" t="s">
        <v>709</v>
      </c>
      <c r="L493" t="s">
        <v>708</v>
      </c>
      <c r="N493" t="s">
        <v>707</v>
      </c>
      <c r="O493" t="s">
        <v>36</v>
      </c>
      <c r="P493" t="s">
        <v>706</v>
      </c>
      <c r="Q493" t="s">
        <v>797</v>
      </c>
      <c r="R493" t="s">
        <v>371</v>
      </c>
      <c r="S493" t="s">
        <v>732</v>
      </c>
      <c r="T493" t="s">
        <v>716</v>
      </c>
      <c r="U493" t="s">
        <v>38</v>
      </c>
      <c r="V493">
        <v>7</v>
      </c>
      <c r="W493" t="s">
        <v>703</v>
      </c>
      <c r="Y493" t="s">
        <v>39</v>
      </c>
      <c r="AA493">
        <v>2</v>
      </c>
      <c r="AB493" t="s">
        <v>38</v>
      </c>
    </row>
    <row r="494" spans="1:81" ht="24" customHeight="1" x14ac:dyDescent="0.2">
      <c r="A494">
        <v>11727681151</v>
      </c>
      <c r="B494" s="12">
        <v>44006.911793981482</v>
      </c>
      <c r="C494" s="12">
        <v>44006.913437499999</v>
      </c>
      <c r="H494" t="s">
        <v>712</v>
      </c>
      <c r="I494" t="s">
        <v>711</v>
      </c>
      <c r="J494" t="s">
        <v>710</v>
      </c>
      <c r="K494" t="s">
        <v>709</v>
      </c>
      <c r="L494" t="s">
        <v>708</v>
      </c>
      <c r="N494" t="s">
        <v>717</v>
      </c>
      <c r="O494" t="s">
        <v>36</v>
      </c>
      <c r="P494" t="s">
        <v>706</v>
      </c>
      <c r="Q494" t="s">
        <v>702</v>
      </c>
      <c r="R494" t="s">
        <v>372</v>
      </c>
      <c r="S494" t="s">
        <v>732</v>
      </c>
      <c r="T494" t="s">
        <v>716</v>
      </c>
      <c r="U494" t="s">
        <v>38</v>
      </c>
      <c r="V494">
        <v>7</v>
      </c>
      <c r="W494" t="s">
        <v>703</v>
      </c>
      <c r="Y494" t="s">
        <v>78</v>
      </c>
      <c r="AA494">
        <v>5</v>
      </c>
      <c r="AB494" t="s">
        <v>702</v>
      </c>
    </row>
    <row r="495" spans="1:81" ht="24" customHeight="1" x14ac:dyDescent="0.2">
      <c r="A495">
        <v>11727658688</v>
      </c>
      <c r="B495" s="12">
        <v>44006.903229166666</v>
      </c>
      <c r="C495" s="12">
        <v>44006.907418981478</v>
      </c>
      <c r="H495" t="s">
        <v>712</v>
      </c>
      <c r="I495" t="s">
        <v>711</v>
      </c>
      <c r="J495" t="s">
        <v>710</v>
      </c>
      <c r="K495" t="s">
        <v>709</v>
      </c>
      <c r="L495" t="s">
        <v>708</v>
      </c>
    </row>
    <row r="496" spans="1:81" ht="24" customHeight="1" x14ac:dyDescent="0.2">
      <c r="A496">
        <v>11727654649</v>
      </c>
      <c r="B496" s="12">
        <v>44006.90556712963</v>
      </c>
      <c r="C496" s="12">
        <v>44006.91170138889</v>
      </c>
      <c r="H496" t="s">
        <v>712</v>
      </c>
      <c r="I496" t="s">
        <v>711</v>
      </c>
      <c r="J496" t="s">
        <v>710</v>
      </c>
      <c r="K496" t="s">
        <v>709</v>
      </c>
      <c r="L496" t="s">
        <v>708</v>
      </c>
      <c r="N496" t="s">
        <v>717</v>
      </c>
      <c r="O496" t="s">
        <v>66</v>
      </c>
      <c r="P496" t="s">
        <v>706</v>
      </c>
      <c r="Q496" t="s">
        <v>702</v>
      </c>
      <c r="R496" t="s">
        <v>157</v>
      </c>
      <c r="S496" t="s">
        <v>732</v>
      </c>
      <c r="T496" t="s">
        <v>716</v>
      </c>
      <c r="U496" t="s">
        <v>38</v>
      </c>
      <c r="V496">
        <v>7</v>
      </c>
      <c r="W496" t="s">
        <v>703</v>
      </c>
      <c r="Y496" t="s">
        <v>78</v>
      </c>
      <c r="AA496">
        <v>5</v>
      </c>
      <c r="AB496" t="s">
        <v>702</v>
      </c>
      <c r="AP496" t="s">
        <v>715</v>
      </c>
      <c r="AQ496" t="s">
        <v>701</v>
      </c>
      <c r="AR496" t="s">
        <v>715</v>
      </c>
      <c r="AS496" t="s">
        <v>715</v>
      </c>
      <c r="AT496" t="s">
        <v>701</v>
      </c>
      <c r="AU496" t="s">
        <v>716</v>
      </c>
      <c r="AV496" t="s">
        <v>715</v>
      </c>
      <c r="AW496" t="s">
        <v>716</v>
      </c>
      <c r="AX496" t="s">
        <v>716</v>
      </c>
      <c r="AY496" t="s">
        <v>713</v>
      </c>
      <c r="AZ496" t="s">
        <v>701</v>
      </c>
      <c r="BA496" t="s">
        <v>715</v>
      </c>
      <c r="BB496" t="s">
        <v>701</v>
      </c>
      <c r="BC496" t="s">
        <v>701</v>
      </c>
      <c r="BD496" t="s">
        <v>908</v>
      </c>
      <c r="BE496" t="s">
        <v>68</v>
      </c>
      <c r="BF496" t="s">
        <v>43</v>
      </c>
      <c r="BG496" t="s">
        <v>59</v>
      </c>
      <c r="BH496" t="s">
        <v>23</v>
      </c>
      <c r="BI496" t="s">
        <v>35</v>
      </c>
      <c r="BJ496" t="s">
        <v>74</v>
      </c>
      <c r="BK496" t="s">
        <v>43</v>
      </c>
      <c r="BL496" t="s">
        <v>43</v>
      </c>
      <c r="BM496" t="s">
        <v>31</v>
      </c>
      <c r="BN496" t="s">
        <v>46</v>
      </c>
      <c r="BO496" t="s">
        <v>70</v>
      </c>
      <c r="BP496" t="s">
        <v>43</v>
      </c>
      <c r="BQ496" t="s">
        <v>35</v>
      </c>
      <c r="BR496" t="s">
        <v>697</v>
      </c>
      <c r="BS496" t="s">
        <v>700</v>
      </c>
      <c r="BT496" t="s">
        <v>697</v>
      </c>
      <c r="BU496" t="s">
        <v>700</v>
      </c>
      <c r="BV496" t="s">
        <v>697</v>
      </c>
      <c r="BW496" t="s">
        <v>700</v>
      </c>
      <c r="BX496" t="s">
        <v>965</v>
      </c>
      <c r="BY496" t="s">
        <v>700</v>
      </c>
      <c r="BZ496" t="s">
        <v>696</v>
      </c>
      <c r="CA496" t="s">
        <v>697</v>
      </c>
      <c r="CB496" t="s">
        <v>697</v>
      </c>
      <c r="CC496" t="s">
        <v>696</v>
      </c>
    </row>
    <row r="497" spans="1:81" ht="24" customHeight="1" x14ac:dyDescent="0.2">
      <c r="A497">
        <v>11727651044</v>
      </c>
      <c r="B497" s="12">
        <v>44006.904907407406</v>
      </c>
      <c r="C497" s="12">
        <v>44006.915995370371</v>
      </c>
      <c r="H497" t="s">
        <v>712</v>
      </c>
      <c r="I497" t="s">
        <v>711</v>
      </c>
      <c r="J497" t="s">
        <v>710</v>
      </c>
      <c r="K497" t="s">
        <v>709</v>
      </c>
      <c r="L497" t="s">
        <v>708</v>
      </c>
      <c r="N497" t="s">
        <v>717</v>
      </c>
      <c r="O497" t="s">
        <v>20</v>
      </c>
      <c r="P497" t="s">
        <v>706</v>
      </c>
      <c r="Q497" t="s">
        <v>56</v>
      </c>
      <c r="R497" t="s">
        <v>373</v>
      </c>
      <c r="S497" t="s">
        <v>732</v>
      </c>
      <c r="T497" t="s">
        <v>716</v>
      </c>
      <c r="U497" t="s">
        <v>702</v>
      </c>
      <c r="V497">
        <v>5</v>
      </c>
      <c r="W497" t="s">
        <v>703</v>
      </c>
      <c r="Y497" t="s">
        <v>39</v>
      </c>
      <c r="AA497">
        <v>4</v>
      </c>
      <c r="AB497" t="s">
        <v>702</v>
      </c>
      <c r="AP497" t="s">
        <v>715</v>
      </c>
      <c r="AQ497" t="s">
        <v>715</v>
      </c>
      <c r="AR497" t="s">
        <v>714</v>
      </c>
      <c r="AS497" t="s">
        <v>718</v>
      </c>
      <c r="AT497" t="s">
        <v>714</v>
      </c>
      <c r="AU497" t="s">
        <v>716</v>
      </c>
      <c r="AV497" t="s">
        <v>701</v>
      </c>
      <c r="AW497" t="s">
        <v>701</v>
      </c>
      <c r="AX497" t="s">
        <v>718</v>
      </c>
      <c r="AY497" t="s">
        <v>716</v>
      </c>
      <c r="AZ497" t="s">
        <v>715</v>
      </c>
      <c r="BA497" t="s">
        <v>718</v>
      </c>
      <c r="BB497" t="s">
        <v>714</v>
      </c>
      <c r="BC497" t="s">
        <v>714</v>
      </c>
      <c r="BD497" t="s">
        <v>41</v>
      </c>
      <c r="BE497" t="s">
        <v>52</v>
      </c>
      <c r="BF497" t="s">
        <v>58</v>
      </c>
      <c r="BG497" t="s">
        <v>59</v>
      </c>
      <c r="BH497" t="s">
        <v>60</v>
      </c>
      <c r="BI497" t="s">
        <v>35</v>
      </c>
      <c r="BJ497" t="s">
        <v>74</v>
      </c>
      <c r="BK497" t="s">
        <v>44</v>
      </c>
      <c r="BL497" t="s">
        <v>43</v>
      </c>
      <c r="BM497" t="s">
        <v>45</v>
      </c>
      <c r="BN497" t="s">
        <v>32</v>
      </c>
      <c r="BO497" t="s">
        <v>70</v>
      </c>
      <c r="BP497" t="s">
        <v>34</v>
      </c>
      <c r="BQ497" t="s">
        <v>35</v>
      </c>
      <c r="BR497" t="s">
        <v>699</v>
      </c>
      <c r="BS497" t="s">
        <v>699</v>
      </c>
      <c r="BT497" t="s">
        <v>699</v>
      </c>
      <c r="BU497" t="s">
        <v>700</v>
      </c>
      <c r="BV497" t="s">
        <v>697</v>
      </c>
      <c r="BW497" t="s">
        <v>699</v>
      </c>
      <c r="BX497" t="s">
        <v>965</v>
      </c>
      <c r="BY497" t="s">
        <v>697</v>
      </c>
      <c r="BZ497" t="s">
        <v>700</v>
      </c>
      <c r="CA497" t="s">
        <v>697</v>
      </c>
      <c r="CB497" t="s">
        <v>965</v>
      </c>
      <c r="CC497" t="s">
        <v>965</v>
      </c>
    </row>
    <row r="498" spans="1:81" ht="24" customHeight="1" x14ac:dyDescent="0.2">
      <c r="A498">
        <v>11727546515</v>
      </c>
      <c r="B498" s="12">
        <v>44006.88212962963</v>
      </c>
      <c r="C498" s="12">
        <v>44006.885613425926</v>
      </c>
      <c r="H498" t="s">
        <v>712</v>
      </c>
      <c r="I498" t="s">
        <v>711</v>
      </c>
      <c r="J498" t="s">
        <v>710</v>
      </c>
      <c r="K498" t="s">
        <v>709</v>
      </c>
      <c r="L498" t="s">
        <v>708</v>
      </c>
      <c r="N498" t="s">
        <v>717</v>
      </c>
      <c r="O498" t="s">
        <v>36</v>
      </c>
      <c r="P498" t="s">
        <v>706</v>
      </c>
      <c r="Q498" t="s">
        <v>702</v>
      </c>
      <c r="R498" t="s">
        <v>124</v>
      </c>
      <c r="S498" t="s">
        <v>732</v>
      </c>
      <c r="T498" t="s">
        <v>728</v>
      </c>
      <c r="U498" t="s">
        <v>702</v>
      </c>
      <c r="V498">
        <v>6.5</v>
      </c>
      <c r="W498" t="s">
        <v>703</v>
      </c>
      <c r="Y498" t="s">
        <v>78</v>
      </c>
      <c r="AA498">
        <v>4</v>
      </c>
      <c r="AB498" t="s">
        <v>38</v>
      </c>
      <c r="AC498" t="s">
        <v>722</v>
      </c>
      <c r="AD498" t="s">
        <v>722</v>
      </c>
      <c r="AE498" t="s">
        <v>722</v>
      </c>
      <c r="AF498" t="s">
        <v>698</v>
      </c>
      <c r="AG498" t="s">
        <v>738</v>
      </c>
      <c r="AH498" t="s">
        <v>726</v>
      </c>
      <c r="AI498" t="s">
        <v>721</v>
      </c>
      <c r="AJ498" t="s">
        <v>149</v>
      </c>
      <c r="AL498" t="s">
        <v>720</v>
      </c>
      <c r="AM498">
        <v>6</v>
      </c>
      <c r="AN498">
        <v>1</v>
      </c>
      <c r="AO498" t="s">
        <v>719</v>
      </c>
      <c r="AP498" t="s">
        <v>713</v>
      </c>
      <c r="AQ498" t="s">
        <v>713</v>
      </c>
      <c r="AR498" t="s">
        <v>713</v>
      </c>
      <c r="AS498" t="s">
        <v>701</v>
      </c>
      <c r="AT498" t="s">
        <v>713</v>
      </c>
      <c r="AU498" t="s">
        <v>714</v>
      </c>
      <c r="AV498" t="s">
        <v>701</v>
      </c>
      <c r="AW498" t="s">
        <v>714</v>
      </c>
      <c r="AX498" t="s">
        <v>715</v>
      </c>
      <c r="AY498" t="s">
        <v>701</v>
      </c>
      <c r="AZ498" t="s">
        <v>713</v>
      </c>
      <c r="BA498" t="s">
        <v>713</v>
      </c>
      <c r="BB498" t="s">
        <v>701</v>
      </c>
      <c r="BC498" t="s">
        <v>701</v>
      </c>
      <c r="BD498" t="s">
        <v>908</v>
      </c>
      <c r="BE498" t="s">
        <v>68</v>
      </c>
      <c r="BF498" t="s">
        <v>58</v>
      </c>
      <c r="BG498" t="s">
        <v>59</v>
      </c>
      <c r="BH498" t="s">
        <v>60</v>
      </c>
      <c r="BI498" t="s">
        <v>41</v>
      </c>
      <c r="BJ498" t="s">
        <v>28</v>
      </c>
      <c r="BK498" t="s">
        <v>43</v>
      </c>
      <c r="BL498" t="s">
        <v>30</v>
      </c>
      <c r="BM498" t="s">
        <v>63</v>
      </c>
      <c r="BN498" t="s">
        <v>46</v>
      </c>
      <c r="BO498" t="s">
        <v>70</v>
      </c>
      <c r="BP498" t="s">
        <v>34</v>
      </c>
      <c r="BQ498" t="s">
        <v>28</v>
      </c>
      <c r="BR498" t="s">
        <v>699</v>
      </c>
      <c r="BS498" t="s">
        <v>699</v>
      </c>
      <c r="BT498" t="s">
        <v>699</v>
      </c>
      <c r="BU498" t="s">
        <v>699</v>
      </c>
      <c r="BV498" t="s">
        <v>699</v>
      </c>
      <c r="BW498" t="s">
        <v>700</v>
      </c>
      <c r="BX498" t="s">
        <v>698</v>
      </c>
      <c r="BY498" t="s">
        <v>697</v>
      </c>
      <c r="BZ498" t="s">
        <v>697</v>
      </c>
      <c r="CA498" t="s">
        <v>965</v>
      </c>
      <c r="CB498" t="s">
        <v>697</v>
      </c>
      <c r="CC498" t="s">
        <v>697</v>
      </c>
    </row>
    <row r="499" spans="1:81" ht="24" customHeight="1" x14ac:dyDescent="0.2">
      <c r="A499">
        <v>11727503606</v>
      </c>
      <c r="B499" s="12">
        <v>44006.872210648151</v>
      </c>
      <c r="C499" s="12">
        <v>44006.879525462966</v>
      </c>
      <c r="H499" t="s">
        <v>712</v>
      </c>
      <c r="I499" t="s">
        <v>711</v>
      </c>
      <c r="J499" t="s">
        <v>710</v>
      </c>
      <c r="K499" t="s">
        <v>709</v>
      </c>
      <c r="L499" t="s">
        <v>708</v>
      </c>
      <c r="N499" t="s">
        <v>717</v>
      </c>
      <c r="O499" t="s">
        <v>72</v>
      </c>
      <c r="P499" t="s">
        <v>21</v>
      </c>
      <c r="R499" t="s">
        <v>92</v>
      </c>
      <c r="S499" t="s">
        <v>732</v>
      </c>
      <c r="T499" t="s">
        <v>716</v>
      </c>
      <c r="U499" t="s">
        <v>38</v>
      </c>
      <c r="V499">
        <v>7</v>
      </c>
      <c r="W499" t="s">
        <v>703</v>
      </c>
      <c r="Y499" t="s">
        <v>39</v>
      </c>
      <c r="AA499">
        <v>2</v>
      </c>
      <c r="AB499" t="s">
        <v>702</v>
      </c>
      <c r="AP499" t="s">
        <v>701</v>
      </c>
      <c r="AQ499" t="s">
        <v>701</v>
      </c>
      <c r="AR499" t="s">
        <v>701</v>
      </c>
      <c r="AS499" t="s">
        <v>701</v>
      </c>
      <c r="AT499" t="s">
        <v>701</v>
      </c>
      <c r="AU499" t="s">
        <v>701</v>
      </c>
      <c r="AV499" t="s">
        <v>715</v>
      </c>
      <c r="AW499" t="s">
        <v>701</v>
      </c>
      <c r="AX499" t="s">
        <v>701</v>
      </c>
      <c r="AY499" t="s">
        <v>701</v>
      </c>
      <c r="AZ499" t="s">
        <v>701</v>
      </c>
      <c r="BA499" t="s">
        <v>715</v>
      </c>
      <c r="BB499" t="s">
        <v>713</v>
      </c>
      <c r="BC499" t="s">
        <v>701</v>
      </c>
      <c r="BD499" t="s">
        <v>908</v>
      </c>
      <c r="BE499" t="s">
        <v>52</v>
      </c>
      <c r="BF499" t="s">
        <v>58</v>
      </c>
      <c r="BG499" t="s">
        <v>53</v>
      </c>
      <c r="BH499" t="s">
        <v>60</v>
      </c>
      <c r="BI499" t="s">
        <v>41</v>
      </c>
      <c r="BJ499" t="s">
        <v>28</v>
      </c>
      <c r="BK499" t="s">
        <v>35</v>
      </c>
      <c r="BL499" t="s">
        <v>30</v>
      </c>
      <c r="BM499" t="s">
        <v>63</v>
      </c>
      <c r="BN499" t="s">
        <v>46</v>
      </c>
      <c r="BO499" t="s">
        <v>54</v>
      </c>
      <c r="BP499" t="s">
        <v>43</v>
      </c>
      <c r="BQ499" t="s">
        <v>35</v>
      </c>
      <c r="BR499" t="s">
        <v>700</v>
      </c>
      <c r="BS499" t="s">
        <v>699</v>
      </c>
      <c r="BT499" t="s">
        <v>700</v>
      </c>
      <c r="BU499" t="s">
        <v>697</v>
      </c>
      <c r="BV499" t="s">
        <v>700</v>
      </c>
      <c r="BW499" t="s">
        <v>697</v>
      </c>
      <c r="BX499" t="s">
        <v>700</v>
      </c>
      <c r="BY499" t="s">
        <v>697</v>
      </c>
      <c r="BZ499" t="s">
        <v>697</v>
      </c>
      <c r="CA499" t="s">
        <v>700</v>
      </c>
      <c r="CB499" t="s">
        <v>965</v>
      </c>
      <c r="CC499" t="s">
        <v>697</v>
      </c>
    </row>
    <row r="500" spans="1:81" ht="24" customHeight="1" x14ac:dyDescent="0.2">
      <c r="A500">
        <v>11727498360</v>
      </c>
      <c r="B500" s="12">
        <v>44006.871504629627</v>
      </c>
      <c r="C500" s="12">
        <v>44006.878634259258</v>
      </c>
      <c r="H500" t="s">
        <v>712</v>
      </c>
      <c r="I500" t="s">
        <v>711</v>
      </c>
      <c r="J500" t="s">
        <v>710</v>
      </c>
      <c r="K500" t="s">
        <v>709</v>
      </c>
      <c r="L500" t="s">
        <v>708</v>
      </c>
      <c r="N500" t="s">
        <v>707</v>
      </c>
      <c r="O500" t="s">
        <v>66</v>
      </c>
      <c r="P500" t="s">
        <v>706</v>
      </c>
      <c r="Q500" t="s">
        <v>702</v>
      </c>
      <c r="R500" t="s">
        <v>374</v>
      </c>
      <c r="S500" t="s">
        <v>732</v>
      </c>
      <c r="T500" t="s">
        <v>716</v>
      </c>
      <c r="U500" t="s">
        <v>38</v>
      </c>
      <c r="V500">
        <v>7.5</v>
      </c>
      <c r="W500" t="s">
        <v>703</v>
      </c>
      <c r="Y500" t="s">
        <v>78</v>
      </c>
      <c r="AA500">
        <v>4</v>
      </c>
      <c r="AB500" t="s">
        <v>38</v>
      </c>
      <c r="AC500" t="s">
        <v>726</v>
      </c>
      <c r="AD500" t="s">
        <v>726</v>
      </c>
      <c r="AE500" t="s">
        <v>699</v>
      </c>
      <c r="AF500" t="s">
        <v>699</v>
      </c>
      <c r="AG500" t="s">
        <v>727</v>
      </c>
      <c r="AH500" t="s">
        <v>738</v>
      </c>
      <c r="AI500" t="s">
        <v>727</v>
      </c>
      <c r="AJ500" t="s">
        <v>349</v>
      </c>
      <c r="AL500" t="s">
        <v>720</v>
      </c>
      <c r="AM500">
        <v>10</v>
      </c>
      <c r="AN500">
        <v>1.5</v>
      </c>
      <c r="AO500" t="s">
        <v>739</v>
      </c>
      <c r="AP500" t="s">
        <v>713</v>
      </c>
      <c r="AQ500" t="s">
        <v>713</v>
      </c>
      <c r="AR500" t="s">
        <v>713</v>
      </c>
      <c r="AS500" t="s">
        <v>701</v>
      </c>
      <c r="AT500" t="s">
        <v>713</v>
      </c>
      <c r="AU500" t="s">
        <v>718</v>
      </c>
      <c r="AV500" t="s">
        <v>718</v>
      </c>
      <c r="AW500" t="s">
        <v>718</v>
      </c>
      <c r="AX500" t="s">
        <v>701</v>
      </c>
      <c r="AY500" t="s">
        <v>713</v>
      </c>
      <c r="AZ500" t="s">
        <v>701</v>
      </c>
      <c r="BA500" t="s">
        <v>701</v>
      </c>
      <c r="BB500" t="s">
        <v>713</v>
      </c>
      <c r="BC500" t="s">
        <v>713</v>
      </c>
      <c r="BD500" t="s">
        <v>908</v>
      </c>
      <c r="BE500" t="s">
        <v>68</v>
      </c>
      <c r="BF500" t="s">
        <v>43</v>
      </c>
      <c r="BG500" t="s">
        <v>59</v>
      </c>
      <c r="BH500" t="s">
        <v>60</v>
      </c>
      <c r="BI500" t="s">
        <v>41</v>
      </c>
      <c r="BJ500" t="s">
        <v>61</v>
      </c>
      <c r="BK500" t="s">
        <v>43</v>
      </c>
      <c r="BL500" t="s">
        <v>43</v>
      </c>
      <c r="BM500" t="s">
        <v>45</v>
      </c>
      <c r="BN500" t="s">
        <v>32</v>
      </c>
      <c r="BO500" t="s">
        <v>70</v>
      </c>
      <c r="BP500" t="s">
        <v>43</v>
      </c>
      <c r="BQ500" t="s">
        <v>71</v>
      </c>
      <c r="BR500" t="s">
        <v>696</v>
      </c>
      <c r="BS500" t="s">
        <v>698</v>
      </c>
      <c r="BT500" t="s">
        <v>696</v>
      </c>
      <c r="BU500" t="s">
        <v>698</v>
      </c>
      <c r="BV500" t="s">
        <v>696</v>
      </c>
      <c r="BW500" t="s">
        <v>698</v>
      </c>
      <c r="BX500" t="s">
        <v>698</v>
      </c>
      <c r="BY500" t="s">
        <v>700</v>
      </c>
      <c r="BZ500" t="s">
        <v>965</v>
      </c>
      <c r="CA500" t="s">
        <v>700</v>
      </c>
      <c r="CB500" t="s">
        <v>965</v>
      </c>
      <c r="CC500" t="s">
        <v>965</v>
      </c>
    </row>
    <row r="501" spans="1:81" ht="24" customHeight="1" x14ac:dyDescent="0.2">
      <c r="A501">
        <v>11727469823</v>
      </c>
      <c r="B501" s="12">
        <v>44006.865381944444</v>
      </c>
      <c r="C501" s="12">
        <v>44006.86991898148</v>
      </c>
      <c r="H501" t="s">
        <v>712</v>
      </c>
      <c r="I501" t="s">
        <v>711</v>
      </c>
      <c r="J501" t="s">
        <v>710</v>
      </c>
      <c r="K501" t="s">
        <v>709</v>
      </c>
      <c r="L501" t="s">
        <v>708</v>
      </c>
      <c r="N501" t="s">
        <v>717</v>
      </c>
      <c r="O501" t="s">
        <v>36</v>
      </c>
      <c r="P501" t="s">
        <v>21</v>
      </c>
      <c r="Q501" t="s">
        <v>702</v>
      </c>
      <c r="R501" t="s">
        <v>258</v>
      </c>
      <c r="S501" t="s">
        <v>732</v>
      </c>
      <c r="T501" t="s">
        <v>716</v>
      </c>
      <c r="U501" t="s">
        <v>38</v>
      </c>
      <c r="V501">
        <v>8.5</v>
      </c>
      <c r="W501" t="s">
        <v>703</v>
      </c>
      <c r="Y501" t="s">
        <v>51</v>
      </c>
      <c r="AA501">
        <v>6</v>
      </c>
      <c r="AB501" t="s">
        <v>702</v>
      </c>
      <c r="AP501" t="s">
        <v>701</v>
      </c>
      <c r="AQ501" t="s">
        <v>713</v>
      </c>
      <c r="AR501" t="s">
        <v>713</v>
      </c>
      <c r="AS501" t="s">
        <v>713</v>
      </c>
      <c r="AT501" t="s">
        <v>713</v>
      </c>
      <c r="AU501" t="s">
        <v>701</v>
      </c>
      <c r="AV501" t="s">
        <v>701</v>
      </c>
      <c r="AW501" t="s">
        <v>713</v>
      </c>
      <c r="AX501" t="s">
        <v>713</v>
      </c>
      <c r="AY501" t="s">
        <v>713</v>
      </c>
      <c r="AZ501" t="s">
        <v>713</v>
      </c>
      <c r="BA501" t="s">
        <v>701</v>
      </c>
      <c r="BB501" t="s">
        <v>713</v>
      </c>
      <c r="BC501" t="s">
        <v>713</v>
      </c>
      <c r="BD501" t="s">
        <v>43</v>
      </c>
      <c r="BE501" t="s">
        <v>68</v>
      </c>
      <c r="BF501" t="s">
        <v>43</v>
      </c>
      <c r="BG501" t="s">
        <v>59</v>
      </c>
      <c r="BH501" t="s">
        <v>60</v>
      </c>
      <c r="BI501" t="s">
        <v>41</v>
      </c>
      <c r="BJ501" t="s">
        <v>61</v>
      </c>
      <c r="BK501" t="s">
        <v>43</v>
      </c>
      <c r="BL501" t="s">
        <v>43</v>
      </c>
      <c r="BM501" t="s">
        <v>45</v>
      </c>
      <c r="BN501" t="s">
        <v>43</v>
      </c>
      <c r="BO501" t="s">
        <v>70</v>
      </c>
      <c r="BP501" t="s">
        <v>34</v>
      </c>
      <c r="BQ501" t="s">
        <v>71</v>
      </c>
      <c r="BR501" t="s">
        <v>696</v>
      </c>
      <c r="BS501" t="s">
        <v>698</v>
      </c>
      <c r="BT501" t="s">
        <v>696</v>
      </c>
      <c r="BU501" t="s">
        <v>700</v>
      </c>
      <c r="BV501" t="s">
        <v>696</v>
      </c>
      <c r="BW501" t="s">
        <v>700</v>
      </c>
      <c r="BX501" t="s">
        <v>698</v>
      </c>
      <c r="BY501" t="s">
        <v>697</v>
      </c>
      <c r="BZ501" t="s">
        <v>697</v>
      </c>
      <c r="CA501" t="s">
        <v>700</v>
      </c>
      <c r="CB501" t="s">
        <v>697</v>
      </c>
      <c r="CC501" t="s">
        <v>696</v>
      </c>
    </row>
    <row r="502" spans="1:81" ht="24" customHeight="1" x14ac:dyDescent="0.2">
      <c r="A502">
        <v>11727416781</v>
      </c>
      <c r="B502" s="12">
        <v>44006.854155092595</v>
      </c>
      <c r="C502" s="12">
        <v>44006.860208333332</v>
      </c>
      <c r="I502" t="s">
        <v>711</v>
      </c>
      <c r="J502" t="s">
        <v>710</v>
      </c>
      <c r="K502" t="s">
        <v>709</v>
      </c>
      <c r="L502" t="s">
        <v>708</v>
      </c>
      <c r="N502" t="s">
        <v>717</v>
      </c>
      <c r="O502" t="s">
        <v>66</v>
      </c>
      <c r="P502" t="s">
        <v>706</v>
      </c>
      <c r="R502" t="s">
        <v>375</v>
      </c>
      <c r="S502" t="s">
        <v>753</v>
      </c>
      <c r="T502" t="s">
        <v>716</v>
      </c>
      <c r="U502" t="s">
        <v>38</v>
      </c>
      <c r="V502">
        <v>8</v>
      </c>
      <c r="W502" t="s">
        <v>703</v>
      </c>
      <c r="Y502" t="s">
        <v>78</v>
      </c>
      <c r="AA502">
        <v>3</v>
      </c>
      <c r="AB502" t="s">
        <v>38</v>
      </c>
      <c r="AC502" t="s">
        <v>727</v>
      </c>
      <c r="AD502" t="s">
        <v>726</v>
      </c>
      <c r="AE502" t="s">
        <v>726</v>
      </c>
      <c r="AF502" t="s">
        <v>738</v>
      </c>
      <c r="AG502" t="s">
        <v>698</v>
      </c>
      <c r="AH502" t="s">
        <v>726</v>
      </c>
      <c r="AI502" t="s">
        <v>721</v>
      </c>
      <c r="AJ502" t="s">
        <v>130</v>
      </c>
      <c r="AL502" t="s">
        <v>720</v>
      </c>
      <c r="AM502">
        <v>5</v>
      </c>
      <c r="AN502">
        <v>0</v>
      </c>
      <c r="AO502" t="s">
        <v>739</v>
      </c>
      <c r="AP502" t="s">
        <v>701</v>
      </c>
      <c r="AQ502" t="s">
        <v>701</v>
      </c>
      <c r="AR502" t="s">
        <v>701</v>
      </c>
      <c r="AS502" t="s">
        <v>714</v>
      </c>
      <c r="AT502" t="s">
        <v>715</v>
      </c>
      <c r="AU502" t="s">
        <v>716</v>
      </c>
      <c r="AV502" t="s">
        <v>714</v>
      </c>
      <c r="AW502" t="s">
        <v>718</v>
      </c>
      <c r="AX502" t="s">
        <v>718</v>
      </c>
      <c r="AY502" t="s">
        <v>701</v>
      </c>
      <c r="AZ502" t="s">
        <v>701</v>
      </c>
      <c r="BA502" t="s">
        <v>715</v>
      </c>
      <c r="BB502" t="s">
        <v>718</v>
      </c>
      <c r="BC502" t="s">
        <v>718</v>
      </c>
      <c r="BD502" t="s">
        <v>43</v>
      </c>
      <c r="BE502" t="s">
        <v>68</v>
      </c>
      <c r="BF502" t="s">
        <v>25</v>
      </c>
      <c r="BG502" t="s">
        <v>59</v>
      </c>
      <c r="BH502" t="s">
        <v>60</v>
      </c>
      <c r="BI502" t="s">
        <v>35</v>
      </c>
      <c r="BJ502" t="s">
        <v>74</v>
      </c>
      <c r="BK502" t="s">
        <v>43</v>
      </c>
      <c r="BL502" t="s">
        <v>30</v>
      </c>
      <c r="BM502" t="s">
        <v>31</v>
      </c>
      <c r="BN502" t="s">
        <v>32</v>
      </c>
      <c r="BO502" t="s">
        <v>33</v>
      </c>
      <c r="BP502" t="s">
        <v>64</v>
      </c>
      <c r="BQ502" t="s">
        <v>71</v>
      </c>
      <c r="BR502" t="s">
        <v>697</v>
      </c>
      <c r="BS502" t="s">
        <v>700</v>
      </c>
      <c r="BT502" t="s">
        <v>697</v>
      </c>
      <c r="BU502" t="s">
        <v>700</v>
      </c>
      <c r="BV502" t="s">
        <v>697</v>
      </c>
      <c r="BW502" t="s">
        <v>700</v>
      </c>
      <c r="BX502" t="s">
        <v>700</v>
      </c>
      <c r="BY502" t="s">
        <v>965</v>
      </c>
      <c r="BZ502" t="s">
        <v>700</v>
      </c>
      <c r="CA502" t="s">
        <v>697</v>
      </c>
      <c r="CB502" t="s">
        <v>700</v>
      </c>
      <c r="CC502" t="s">
        <v>697</v>
      </c>
    </row>
    <row r="503" spans="1:81" ht="24" customHeight="1" x14ac:dyDescent="0.2">
      <c r="A503">
        <v>11727397057</v>
      </c>
      <c r="B503" s="12">
        <v>44006.847870370373</v>
      </c>
      <c r="C503" s="12">
        <v>44006.858310185184</v>
      </c>
      <c r="H503" t="s">
        <v>712</v>
      </c>
      <c r="I503" t="s">
        <v>711</v>
      </c>
      <c r="J503" t="s">
        <v>710</v>
      </c>
      <c r="K503" t="s">
        <v>709</v>
      </c>
      <c r="L503" t="s">
        <v>708</v>
      </c>
      <c r="N503" t="s">
        <v>707</v>
      </c>
      <c r="O503" t="s">
        <v>72</v>
      </c>
      <c r="P503" t="s">
        <v>21</v>
      </c>
      <c r="Q503" t="s">
        <v>56</v>
      </c>
      <c r="R503" t="s">
        <v>362</v>
      </c>
      <c r="S503" t="s">
        <v>732</v>
      </c>
      <c r="T503" t="s">
        <v>741</v>
      </c>
      <c r="U503" t="s">
        <v>38</v>
      </c>
      <c r="V503">
        <v>7</v>
      </c>
      <c r="W503" t="s">
        <v>703</v>
      </c>
      <c r="Y503" t="s">
        <v>78</v>
      </c>
      <c r="AA503">
        <v>3</v>
      </c>
      <c r="AB503" t="s">
        <v>702</v>
      </c>
      <c r="AP503" t="s">
        <v>715</v>
      </c>
      <c r="AQ503" t="s">
        <v>715</v>
      </c>
      <c r="AR503" t="s">
        <v>715</v>
      </c>
      <c r="AS503" t="s">
        <v>715</v>
      </c>
      <c r="AT503" t="s">
        <v>715</v>
      </c>
      <c r="AU503" t="s">
        <v>715</v>
      </c>
      <c r="AV503" t="s">
        <v>701</v>
      </c>
      <c r="AW503" t="s">
        <v>715</v>
      </c>
      <c r="AX503" t="s">
        <v>715</v>
      </c>
      <c r="AY503" t="s">
        <v>715</v>
      </c>
      <c r="AZ503" t="s">
        <v>701</v>
      </c>
      <c r="BA503" t="s">
        <v>701</v>
      </c>
      <c r="BB503" t="s">
        <v>715</v>
      </c>
      <c r="BC503" t="s">
        <v>715</v>
      </c>
      <c r="BD503" t="s">
        <v>908</v>
      </c>
      <c r="BE503" t="s">
        <v>68</v>
      </c>
      <c r="BF503" t="s">
        <v>58</v>
      </c>
      <c r="BG503" t="s">
        <v>53</v>
      </c>
      <c r="BH503" t="s">
        <v>23</v>
      </c>
      <c r="BI503" t="s">
        <v>35</v>
      </c>
      <c r="BJ503" t="s">
        <v>74</v>
      </c>
      <c r="BK503" t="s">
        <v>29</v>
      </c>
      <c r="BL503" t="s">
        <v>43</v>
      </c>
      <c r="BM503" t="s">
        <v>45</v>
      </c>
      <c r="BN503" t="s">
        <v>32</v>
      </c>
      <c r="BO503" t="s">
        <v>70</v>
      </c>
      <c r="BP503" t="s">
        <v>34</v>
      </c>
      <c r="BQ503" t="s">
        <v>35</v>
      </c>
      <c r="BR503" t="s">
        <v>697</v>
      </c>
      <c r="BS503" t="s">
        <v>697</v>
      </c>
      <c r="BT503" t="s">
        <v>697</v>
      </c>
      <c r="BU503" t="s">
        <v>700</v>
      </c>
      <c r="BV503" t="s">
        <v>700</v>
      </c>
      <c r="BW503" t="s">
        <v>699</v>
      </c>
      <c r="BX503" t="s">
        <v>700</v>
      </c>
      <c r="BY503" t="s">
        <v>965</v>
      </c>
      <c r="BZ503" t="s">
        <v>697</v>
      </c>
      <c r="CA503" t="s">
        <v>700</v>
      </c>
      <c r="CB503" t="s">
        <v>697</v>
      </c>
      <c r="CC503" t="s">
        <v>965</v>
      </c>
    </row>
    <row r="504" spans="1:81" ht="24" customHeight="1" x14ac:dyDescent="0.2">
      <c r="A504">
        <v>11727353844</v>
      </c>
      <c r="B504" s="12">
        <v>44006.83866898148</v>
      </c>
      <c r="C504" s="12">
        <v>44006.846759259257</v>
      </c>
      <c r="H504" t="s">
        <v>712</v>
      </c>
      <c r="I504" t="s">
        <v>711</v>
      </c>
      <c r="J504" t="s">
        <v>710</v>
      </c>
      <c r="K504" t="s">
        <v>709</v>
      </c>
      <c r="L504" t="s">
        <v>708</v>
      </c>
      <c r="N504" t="s">
        <v>707</v>
      </c>
      <c r="O504" t="s">
        <v>66</v>
      </c>
      <c r="P504" t="s">
        <v>706</v>
      </c>
      <c r="Q504" t="s">
        <v>702</v>
      </c>
      <c r="R504" t="s">
        <v>174</v>
      </c>
      <c r="S504" t="s">
        <v>705</v>
      </c>
      <c r="T504" t="s">
        <v>716</v>
      </c>
      <c r="U504" t="s">
        <v>38</v>
      </c>
      <c r="V504">
        <v>7.5</v>
      </c>
      <c r="W504" t="s">
        <v>703</v>
      </c>
      <c r="Y504" t="s">
        <v>39</v>
      </c>
      <c r="AA504">
        <v>2</v>
      </c>
      <c r="AB504" t="s">
        <v>702</v>
      </c>
      <c r="AP504" t="s">
        <v>715</v>
      </c>
      <c r="AQ504" t="s">
        <v>701</v>
      </c>
      <c r="AR504" t="s">
        <v>701</v>
      </c>
      <c r="AS504" t="s">
        <v>715</v>
      </c>
      <c r="AT504" t="s">
        <v>701</v>
      </c>
      <c r="AU504" t="s">
        <v>714</v>
      </c>
      <c r="AV504" t="s">
        <v>714</v>
      </c>
      <c r="AW504" t="s">
        <v>718</v>
      </c>
      <c r="AX504" t="s">
        <v>718</v>
      </c>
      <c r="AY504" t="s">
        <v>701</v>
      </c>
      <c r="AZ504" t="s">
        <v>701</v>
      </c>
      <c r="BA504" t="s">
        <v>718</v>
      </c>
      <c r="BB504" t="s">
        <v>714</v>
      </c>
      <c r="BC504" t="s">
        <v>714</v>
      </c>
      <c r="BD504" t="s">
        <v>908</v>
      </c>
      <c r="BE504" t="s">
        <v>52</v>
      </c>
      <c r="BF504" t="s">
        <v>58</v>
      </c>
      <c r="BG504" t="s">
        <v>53</v>
      </c>
      <c r="BH504" t="s">
        <v>60</v>
      </c>
      <c r="BI504" t="s">
        <v>41</v>
      </c>
      <c r="BJ504" t="s">
        <v>74</v>
      </c>
      <c r="BK504" t="s">
        <v>35</v>
      </c>
      <c r="BL504" t="s">
        <v>43</v>
      </c>
      <c r="BM504" t="s">
        <v>45</v>
      </c>
      <c r="BN504" t="s">
        <v>32</v>
      </c>
      <c r="BO504" t="s">
        <v>70</v>
      </c>
      <c r="BP504" t="s">
        <v>43</v>
      </c>
      <c r="BQ504" t="s">
        <v>71</v>
      </c>
      <c r="BR504" t="s">
        <v>697</v>
      </c>
      <c r="BS504" t="s">
        <v>698</v>
      </c>
      <c r="BT504" t="s">
        <v>697</v>
      </c>
      <c r="BU504" t="s">
        <v>698</v>
      </c>
      <c r="BV504" t="s">
        <v>697</v>
      </c>
      <c r="BW504" t="s">
        <v>700</v>
      </c>
      <c r="BX504" t="s">
        <v>700</v>
      </c>
      <c r="BY504" t="s">
        <v>700</v>
      </c>
      <c r="BZ504" t="s">
        <v>965</v>
      </c>
      <c r="CA504" t="s">
        <v>965</v>
      </c>
      <c r="CB504" t="s">
        <v>965</v>
      </c>
      <c r="CC504" t="s">
        <v>700</v>
      </c>
    </row>
    <row r="505" spans="1:81" ht="24" customHeight="1" x14ac:dyDescent="0.2">
      <c r="A505">
        <v>11727353816</v>
      </c>
      <c r="B505" s="12">
        <v>44006.840081018519</v>
      </c>
      <c r="C505" s="12">
        <v>44006.840613425928</v>
      </c>
      <c r="H505" t="s">
        <v>712</v>
      </c>
      <c r="I505" t="s">
        <v>711</v>
      </c>
      <c r="J505" t="s">
        <v>710</v>
      </c>
      <c r="K505" t="s">
        <v>709</v>
      </c>
      <c r="L505" t="s">
        <v>708</v>
      </c>
    </row>
    <row r="506" spans="1:81" ht="24" customHeight="1" x14ac:dyDescent="0.2">
      <c r="A506">
        <v>11727274330</v>
      </c>
      <c r="B506" s="12">
        <v>44006.822951388887</v>
      </c>
      <c r="C506" s="12">
        <v>44006.827430555553</v>
      </c>
      <c r="H506" t="s">
        <v>712</v>
      </c>
      <c r="I506" t="s">
        <v>711</v>
      </c>
      <c r="J506" t="s">
        <v>710</v>
      </c>
      <c r="K506" t="s">
        <v>709</v>
      </c>
      <c r="L506" t="s">
        <v>708</v>
      </c>
      <c r="N506" t="s">
        <v>717</v>
      </c>
      <c r="O506" t="s">
        <v>72</v>
      </c>
      <c r="P506" t="s">
        <v>21</v>
      </c>
      <c r="Q506" t="s">
        <v>702</v>
      </c>
      <c r="R506" t="s">
        <v>376</v>
      </c>
      <c r="S506" t="s">
        <v>732</v>
      </c>
      <c r="T506" t="s">
        <v>741</v>
      </c>
      <c r="U506" t="s">
        <v>38</v>
      </c>
      <c r="V506">
        <v>7</v>
      </c>
      <c r="W506" t="s">
        <v>703</v>
      </c>
      <c r="Y506" t="s">
        <v>78</v>
      </c>
      <c r="AA506">
        <v>5</v>
      </c>
      <c r="AB506" t="s">
        <v>702</v>
      </c>
      <c r="AP506" t="s">
        <v>701</v>
      </c>
      <c r="AQ506" t="s">
        <v>713</v>
      </c>
      <c r="AR506" t="s">
        <v>701</v>
      </c>
      <c r="AS506" t="s">
        <v>713</v>
      </c>
      <c r="AT506" t="s">
        <v>701</v>
      </c>
      <c r="AU506" t="s">
        <v>715</v>
      </c>
      <c r="AV506" t="s">
        <v>701</v>
      </c>
      <c r="AW506" t="s">
        <v>715</v>
      </c>
      <c r="AX506" t="s">
        <v>701</v>
      </c>
      <c r="AY506" t="s">
        <v>701</v>
      </c>
      <c r="AZ506" t="s">
        <v>701</v>
      </c>
      <c r="BA506" t="s">
        <v>713</v>
      </c>
      <c r="BB506" t="s">
        <v>713</v>
      </c>
      <c r="BC506" t="s">
        <v>713</v>
      </c>
      <c r="BD506" t="s">
        <v>23</v>
      </c>
      <c r="BE506" t="s">
        <v>52</v>
      </c>
      <c r="BF506" t="s">
        <v>43</v>
      </c>
      <c r="BG506" t="s">
        <v>53</v>
      </c>
      <c r="BH506" t="s">
        <v>60</v>
      </c>
      <c r="BI506" t="s">
        <v>35</v>
      </c>
      <c r="BJ506" t="s">
        <v>74</v>
      </c>
      <c r="BK506" t="s">
        <v>29</v>
      </c>
      <c r="BL506" t="s">
        <v>30</v>
      </c>
      <c r="BM506" t="s">
        <v>63</v>
      </c>
      <c r="BN506" t="s">
        <v>46</v>
      </c>
      <c r="BO506" t="s">
        <v>33</v>
      </c>
      <c r="BP506" t="s">
        <v>43</v>
      </c>
      <c r="BQ506" t="s">
        <v>71</v>
      </c>
      <c r="BR506" t="s">
        <v>697</v>
      </c>
      <c r="BS506" t="s">
        <v>699</v>
      </c>
      <c r="BT506" t="s">
        <v>697</v>
      </c>
      <c r="BU506" t="s">
        <v>699</v>
      </c>
      <c r="BV506" t="s">
        <v>700</v>
      </c>
      <c r="BW506" t="s">
        <v>699</v>
      </c>
      <c r="BX506" t="s">
        <v>697</v>
      </c>
      <c r="BY506" t="s">
        <v>697</v>
      </c>
      <c r="BZ506" t="s">
        <v>700</v>
      </c>
      <c r="CA506" t="s">
        <v>965</v>
      </c>
      <c r="CB506" t="s">
        <v>700</v>
      </c>
      <c r="CC506" t="s">
        <v>700</v>
      </c>
    </row>
    <row r="507" spans="1:81" ht="24" customHeight="1" x14ac:dyDescent="0.2">
      <c r="A507">
        <v>11727219047</v>
      </c>
      <c r="B507" s="12">
        <v>44006.810486111113</v>
      </c>
      <c r="C507" s="12">
        <v>44006.81486111111</v>
      </c>
      <c r="H507" t="s">
        <v>712</v>
      </c>
      <c r="I507" t="s">
        <v>711</v>
      </c>
      <c r="J507" t="s">
        <v>710</v>
      </c>
      <c r="K507" t="s">
        <v>709</v>
      </c>
      <c r="L507" t="s">
        <v>708</v>
      </c>
      <c r="N507" t="s">
        <v>717</v>
      </c>
      <c r="O507" t="s">
        <v>20</v>
      </c>
      <c r="P507" t="s">
        <v>706</v>
      </c>
      <c r="Q507" t="s">
        <v>702</v>
      </c>
      <c r="R507" t="s">
        <v>92</v>
      </c>
      <c r="S507" t="s">
        <v>705</v>
      </c>
      <c r="T507" t="s">
        <v>716</v>
      </c>
      <c r="U507" t="s">
        <v>702</v>
      </c>
      <c r="V507">
        <v>8</v>
      </c>
      <c r="W507" t="s">
        <v>703</v>
      </c>
      <c r="Y507" t="s">
        <v>39</v>
      </c>
      <c r="AA507">
        <v>5</v>
      </c>
      <c r="AB507" t="s">
        <v>702</v>
      </c>
      <c r="AP507" t="s">
        <v>701</v>
      </c>
      <c r="AQ507" t="s">
        <v>713</v>
      </c>
      <c r="AR507" t="s">
        <v>713</v>
      </c>
      <c r="AS507" t="s">
        <v>713</v>
      </c>
      <c r="AT507" t="s">
        <v>713</v>
      </c>
      <c r="AU507" t="s">
        <v>713</v>
      </c>
      <c r="AV507" t="s">
        <v>701</v>
      </c>
      <c r="AW507" t="s">
        <v>701</v>
      </c>
      <c r="AX507" t="s">
        <v>701</v>
      </c>
      <c r="AY507" t="s">
        <v>713</v>
      </c>
      <c r="AZ507" t="s">
        <v>713</v>
      </c>
      <c r="BA507" t="s">
        <v>715</v>
      </c>
      <c r="BB507" t="s">
        <v>701</v>
      </c>
      <c r="BC507" t="s">
        <v>713</v>
      </c>
      <c r="BD507" t="s">
        <v>908</v>
      </c>
      <c r="BE507" t="s">
        <v>68</v>
      </c>
      <c r="BF507" t="s">
        <v>58</v>
      </c>
      <c r="BG507" t="s">
        <v>59</v>
      </c>
      <c r="BH507" t="s">
        <v>69</v>
      </c>
      <c r="BI507" t="s">
        <v>41</v>
      </c>
      <c r="BJ507" t="s">
        <v>74</v>
      </c>
      <c r="BK507" t="s">
        <v>35</v>
      </c>
      <c r="BL507" t="s">
        <v>30</v>
      </c>
      <c r="BM507" t="s">
        <v>31</v>
      </c>
      <c r="BN507" t="s">
        <v>46</v>
      </c>
      <c r="BO507" t="s">
        <v>33</v>
      </c>
      <c r="BP507" t="s">
        <v>34</v>
      </c>
      <c r="BQ507" t="s">
        <v>71</v>
      </c>
      <c r="BR507" t="s">
        <v>697</v>
      </c>
      <c r="BS507" t="s">
        <v>700</v>
      </c>
      <c r="BT507" t="s">
        <v>697</v>
      </c>
      <c r="BU507" t="s">
        <v>700</v>
      </c>
      <c r="BV507" t="s">
        <v>697</v>
      </c>
      <c r="BW507" t="s">
        <v>700</v>
      </c>
      <c r="BX507" t="s">
        <v>700</v>
      </c>
      <c r="BY507" t="s">
        <v>697</v>
      </c>
      <c r="BZ507" t="s">
        <v>697</v>
      </c>
      <c r="CA507" t="s">
        <v>700</v>
      </c>
      <c r="CB507" t="s">
        <v>696</v>
      </c>
      <c r="CC507" t="s">
        <v>697</v>
      </c>
    </row>
    <row r="508" spans="1:81" ht="24" customHeight="1" x14ac:dyDescent="0.2">
      <c r="A508">
        <v>11727169511</v>
      </c>
      <c r="B508" s="12">
        <v>44006.800069444442</v>
      </c>
      <c r="C508" s="12">
        <v>44006.804097222222</v>
      </c>
      <c r="H508" t="s">
        <v>712</v>
      </c>
      <c r="I508" t="s">
        <v>711</v>
      </c>
      <c r="J508" t="s">
        <v>710</v>
      </c>
      <c r="K508" t="s">
        <v>709</v>
      </c>
      <c r="L508" t="s">
        <v>708</v>
      </c>
      <c r="N508" t="s">
        <v>717</v>
      </c>
      <c r="O508" t="s">
        <v>66</v>
      </c>
      <c r="P508" t="s">
        <v>706</v>
      </c>
      <c r="Q508" t="s">
        <v>752</v>
      </c>
      <c r="R508" t="s">
        <v>50</v>
      </c>
      <c r="S508" t="s">
        <v>732</v>
      </c>
      <c r="T508" t="s">
        <v>716</v>
      </c>
      <c r="U508" t="s">
        <v>38</v>
      </c>
      <c r="V508">
        <v>5</v>
      </c>
      <c r="W508" t="s">
        <v>703</v>
      </c>
      <c r="Y508" t="s">
        <v>78</v>
      </c>
      <c r="AA508">
        <v>3</v>
      </c>
      <c r="AB508" t="s">
        <v>702</v>
      </c>
      <c r="AP508" t="s">
        <v>701</v>
      </c>
      <c r="AQ508" t="s">
        <v>715</v>
      </c>
      <c r="AR508" t="s">
        <v>715</v>
      </c>
      <c r="AS508" t="s">
        <v>701</v>
      </c>
      <c r="AT508" t="s">
        <v>718</v>
      </c>
      <c r="AU508" t="s">
        <v>716</v>
      </c>
      <c r="AV508" t="s">
        <v>718</v>
      </c>
      <c r="AW508" t="s">
        <v>718</v>
      </c>
      <c r="AX508" t="s">
        <v>701</v>
      </c>
      <c r="AY508" t="s">
        <v>713</v>
      </c>
      <c r="AZ508" t="s">
        <v>715</v>
      </c>
      <c r="BA508" t="s">
        <v>701</v>
      </c>
      <c r="BB508" t="s">
        <v>713</v>
      </c>
      <c r="BC508" t="s">
        <v>701</v>
      </c>
      <c r="BD508" t="s">
        <v>23</v>
      </c>
      <c r="BE508" t="s">
        <v>52</v>
      </c>
      <c r="BF508" t="s">
        <v>58</v>
      </c>
      <c r="BG508" t="s">
        <v>59</v>
      </c>
      <c r="BH508" t="s">
        <v>60</v>
      </c>
      <c r="BI508" t="s">
        <v>35</v>
      </c>
      <c r="BJ508" t="s">
        <v>28</v>
      </c>
      <c r="BK508" t="s">
        <v>29</v>
      </c>
      <c r="BL508" t="s">
        <v>30</v>
      </c>
      <c r="BM508" t="s">
        <v>61</v>
      </c>
      <c r="BN508" t="s">
        <v>80</v>
      </c>
      <c r="BO508" t="s">
        <v>70</v>
      </c>
      <c r="BP508" t="s">
        <v>34</v>
      </c>
      <c r="BQ508" t="s">
        <v>35</v>
      </c>
      <c r="BR508" t="s">
        <v>697</v>
      </c>
      <c r="BS508" t="s">
        <v>699</v>
      </c>
      <c r="BT508" t="s">
        <v>697</v>
      </c>
      <c r="BU508" t="s">
        <v>697</v>
      </c>
      <c r="BV508" t="s">
        <v>700</v>
      </c>
      <c r="BW508" t="s">
        <v>700</v>
      </c>
      <c r="BX508" t="s">
        <v>965</v>
      </c>
      <c r="BY508" t="s">
        <v>697</v>
      </c>
      <c r="BZ508" t="s">
        <v>700</v>
      </c>
      <c r="CA508" t="s">
        <v>965</v>
      </c>
      <c r="CB508" t="s">
        <v>965</v>
      </c>
      <c r="CC508" t="s">
        <v>700</v>
      </c>
    </row>
    <row r="509" spans="1:81" ht="24" customHeight="1" x14ac:dyDescent="0.2">
      <c r="A509">
        <v>11727168797</v>
      </c>
      <c r="B509" s="12">
        <v>44006.800034722219</v>
      </c>
      <c r="C509" s="12">
        <v>44006.804722222223</v>
      </c>
      <c r="H509" t="s">
        <v>712</v>
      </c>
      <c r="I509" t="s">
        <v>711</v>
      </c>
      <c r="J509" t="s">
        <v>710</v>
      </c>
      <c r="K509" t="s">
        <v>709</v>
      </c>
      <c r="L509" t="s">
        <v>708</v>
      </c>
      <c r="N509" t="s">
        <v>707</v>
      </c>
      <c r="O509" t="s">
        <v>20</v>
      </c>
      <c r="P509" t="s">
        <v>706</v>
      </c>
      <c r="Q509" t="s">
        <v>702</v>
      </c>
      <c r="R509" t="s">
        <v>377</v>
      </c>
      <c r="S509" t="s">
        <v>732</v>
      </c>
      <c r="T509" t="s">
        <v>716</v>
      </c>
      <c r="U509" t="s">
        <v>702</v>
      </c>
      <c r="V509">
        <v>7.5</v>
      </c>
      <c r="W509" t="s">
        <v>703</v>
      </c>
      <c r="Y509" t="s">
        <v>22</v>
      </c>
      <c r="AA509">
        <v>4</v>
      </c>
      <c r="AB509" t="s">
        <v>38</v>
      </c>
      <c r="AC509" t="s">
        <v>721</v>
      </c>
      <c r="AD509" t="s">
        <v>722</v>
      </c>
      <c r="AE509" t="s">
        <v>699</v>
      </c>
      <c r="AF509" t="s">
        <v>722</v>
      </c>
      <c r="AG509" t="s">
        <v>726</v>
      </c>
      <c r="AH509" t="s">
        <v>721</v>
      </c>
      <c r="AI509" t="s">
        <v>722</v>
      </c>
      <c r="AJ509" t="s">
        <v>79</v>
      </c>
      <c r="AL509" t="s">
        <v>743</v>
      </c>
      <c r="AM509">
        <v>14</v>
      </c>
      <c r="AN509">
        <v>3</v>
      </c>
      <c r="AO509" t="s">
        <v>719</v>
      </c>
      <c r="AP509" t="s">
        <v>715</v>
      </c>
      <c r="AQ509" t="s">
        <v>715</v>
      </c>
      <c r="AR509" t="s">
        <v>715</v>
      </c>
      <c r="AS509" t="s">
        <v>718</v>
      </c>
      <c r="AT509" t="s">
        <v>714</v>
      </c>
      <c r="AU509" t="s">
        <v>713</v>
      </c>
      <c r="AV509" t="s">
        <v>715</v>
      </c>
      <c r="AW509" t="s">
        <v>718</v>
      </c>
      <c r="AX509" t="s">
        <v>714</v>
      </c>
      <c r="AY509" t="s">
        <v>718</v>
      </c>
      <c r="AZ509" t="s">
        <v>713</v>
      </c>
      <c r="BA509" t="s">
        <v>718</v>
      </c>
      <c r="BB509" t="s">
        <v>715</v>
      </c>
      <c r="BC509" t="s">
        <v>718</v>
      </c>
      <c r="BD509" t="s">
        <v>908</v>
      </c>
      <c r="BE509" t="s">
        <v>52</v>
      </c>
      <c r="BF509" t="s">
        <v>58</v>
      </c>
      <c r="BG509" t="s">
        <v>59</v>
      </c>
      <c r="BH509" t="s">
        <v>23</v>
      </c>
      <c r="BI509" t="s">
        <v>35</v>
      </c>
      <c r="BJ509" t="s">
        <v>74</v>
      </c>
      <c r="BK509" t="s">
        <v>29</v>
      </c>
      <c r="BL509" t="s">
        <v>30</v>
      </c>
      <c r="BM509" t="s">
        <v>63</v>
      </c>
      <c r="BN509" t="s">
        <v>46</v>
      </c>
      <c r="BO509" t="s">
        <v>33</v>
      </c>
      <c r="BP509" t="s">
        <v>34</v>
      </c>
      <c r="BQ509" t="s">
        <v>71</v>
      </c>
      <c r="BR509" t="s">
        <v>697</v>
      </c>
      <c r="BS509" t="s">
        <v>699</v>
      </c>
      <c r="BT509" t="s">
        <v>697</v>
      </c>
      <c r="BU509" t="s">
        <v>699</v>
      </c>
      <c r="BV509" t="s">
        <v>699</v>
      </c>
      <c r="BW509" t="s">
        <v>699</v>
      </c>
      <c r="BX509" t="s">
        <v>700</v>
      </c>
      <c r="BY509" t="s">
        <v>697</v>
      </c>
      <c r="BZ509" t="s">
        <v>700</v>
      </c>
      <c r="CA509" t="s">
        <v>700</v>
      </c>
      <c r="CB509" t="s">
        <v>697</v>
      </c>
      <c r="CC509" t="s">
        <v>697</v>
      </c>
    </row>
    <row r="510" spans="1:81" ht="24" customHeight="1" x14ac:dyDescent="0.2">
      <c r="A510">
        <v>11727099125</v>
      </c>
      <c r="B510" s="12">
        <v>44006.784537037034</v>
      </c>
      <c r="C510" s="12">
        <v>44006.789861111109</v>
      </c>
      <c r="H510" t="s">
        <v>712</v>
      </c>
      <c r="I510" t="s">
        <v>711</v>
      </c>
      <c r="J510" t="s">
        <v>710</v>
      </c>
      <c r="K510" t="s">
        <v>709</v>
      </c>
      <c r="L510" t="s">
        <v>708</v>
      </c>
      <c r="N510" t="s">
        <v>707</v>
      </c>
      <c r="O510" t="s">
        <v>20</v>
      </c>
      <c r="P510" t="s">
        <v>706</v>
      </c>
      <c r="Q510" t="s">
        <v>702</v>
      </c>
      <c r="R510" t="s">
        <v>306</v>
      </c>
      <c r="S510" t="s">
        <v>732</v>
      </c>
      <c r="T510" t="s">
        <v>716</v>
      </c>
      <c r="U510" t="s">
        <v>702</v>
      </c>
      <c r="V510">
        <v>6.5</v>
      </c>
      <c r="W510" t="s">
        <v>703</v>
      </c>
      <c r="Y510" t="s">
        <v>39</v>
      </c>
      <c r="AA510">
        <v>3</v>
      </c>
      <c r="AB510" t="s">
        <v>38</v>
      </c>
      <c r="AC510" t="s">
        <v>721</v>
      </c>
      <c r="AD510" t="s">
        <v>721</v>
      </c>
      <c r="AE510" t="s">
        <v>726</v>
      </c>
      <c r="AF510" t="s">
        <v>721</v>
      </c>
      <c r="AG510" t="s">
        <v>721</v>
      </c>
      <c r="AH510" t="s">
        <v>721</v>
      </c>
      <c r="AI510" t="s">
        <v>722</v>
      </c>
      <c r="AJ510" t="s">
        <v>79</v>
      </c>
      <c r="AL510" t="s">
        <v>743</v>
      </c>
      <c r="AM510">
        <v>8</v>
      </c>
      <c r="AN510">
        <v>1.5</v>
      </c>
      <c r="AO510" t="s">
        <v>719</v>
      </c>
      <c r="AP510" t="s">
        <v>701</v>
      </c>
      <c r="AQ510" t="s">
        <v>713</v>
      </c>
      <c r="AR510" t="s">
        <v>715</v>
      </c>
      <c r="AS510" t="s">
        <v>701</v>
      </c>
      <c r="AT510" t="s">
        <v>701</v>
      </c>
      <c r="AU510" t="s">
        <v>701</v>
      </c>
      <c r="AV510" t="s">
        <v>701</v>
      </c>
      <c r="AW510" t="s">
        <v>701</v>
      </c>
      <c r="AX510" t="s">
        <v>701</v>
      </c>
      <c r="AY510" t="s">
        <v>701</v>
      </c>
      <c r="AZ510" t="s">
        <v>713</v>
      </c>
      <c r="BA510" t="s">
        <v>701</v>
      </c>
      <c r="BB510" t="s">
        <v>713</v>
      </c>
      <c r="BC510" t="s">
        <v>713</v>
      </c>
      <c r="BD510" t="s">
        <v>908</v>
      </c>
      <c r="BE510" t="s">
        <v>68</v>
      </c>
      <c r="BF510" t="s">
        <v>58</v>
      </c>
      <c r="BG510" t="s">
        <v>59</v>
      </c>
      <c r="BH510" t="s">
        <v>60</v>
      </c>
      <c r="BI510" t="s">
        <v>41</v>
      </c>
      <c r="BJ510" t="s">
        <v>74</v>
      </c>
      <c r="BK510" t="s">
        <v>35</v>
      </c>
      <c r="BL510" t="s">
        <v>30</v>
      </c>
      <c r="BM510" t="s">
        <v>31</v>
      </c>
      <c r="BN510" t="s">
        <v>46</v>
      </c>
      <c r="BO510" t="s">
        <v>33</v>
      </c>
      <c r="BP510" t="s">
        <v>34</v>
      </c>
      <c r="BQ510" t="s">
        <v>71</v>
      </c>
      <c r="BR510" t="s">
        <v>696</v>
      </c>
      <c r="BS510" t="s">
        <v>698</v>
      </c>
      <c r="BT510" t="s">
        <v>696</v>
      </c>
      <c r="BU510" t="s">
        <v>698</v>
      </c>
      <c r="BV510" t="s">
        <v>697</v>
      </c>
      <c r="BW510" t="s">
        <v>698</v>
      </c>
      <c r="BX510" t="s">
        <v>700</v>
      </c>
      <c r="BY510" t="s">
        <v>697</v>
      </c>
      <c r="BZ510" t="s">
        <v>697</v>
      </c>
      <c r="CA510" t="s">
        <v>700</v>
      </c>
      <c r="CB510" t="s">
        <v>696</v>
      </c>
      <c r="CC510" t="s">
        <v>696</v>
      </c>
    </row>
    <row r="511" spans="1:81" ht="24" customHeight="1" x14ac:dyDescent="0.2">
      <c r="A511">
        <v>11727090447</v>
      </c>
      <c r="B511" s="12">
        <v>44006.781828703701</v>
      </c>
      <c r="C511" s="12">
        <v>44006.790277777778</v>
      </c>
      <c r="H511" t="s">
        <v>712</v>
      </c>
      <c r="I511" t="s">
        <v>711</v>
      </c>
      <c r="J511" t="s">
        <v>710</v>
      </c>
      <c r="K511" t="s">
        <v>709</v>
      </c>
      <c r="L511" t="s">
        <v>708</v>
      </c>
      <c r="N511" t="s">
        <v>707</v>
      </c>
      <c r="O511" t="s">
        <v>159</v>
      </c>
      <c r="P511" t="s">
        <v>706</v>
      </c>
      <c r="R511" t="s">
        <v>103</v>
      </c>
      <c r="S511" t="s">
        <v>732</v>
      </c>
      <c r="T511" t="s">
        <v>728</v>
      </c>
      <c r="U511" t="s">
        <v>38</v>
      </c>
      <c r="V511">
        <v>7</v>
      </c>
      <c r="W511" t="s">
        <v>703</v>
      </c>
      <c r="Y511" t="s">
        <v>78</v>
      </c>
      <c r="AA511">
        <v>5</v>
      </c>
      <c r="AB511" t="s">
        <v>702</v>
      </c>
      <c r="AP511" t="s">
        <v>713</v>
      </c>
      <c r="AQ511" t="s">
        <v>713</v>
      </c>
      <c r="AR511" t="s">
        <v>713</v>
      </c>
      <c r="AS511" t="s">
        <v>715</v>
      </c>
      <c r="AT511" t="s">
        <v>701</v>
      </c>
      <c r="AU511" t="s">
        <v>718</v>
      </c>
      <c r="AV511" t="s">
        <v>713</v>
      </c>
      <c r="AW511" t="s">
        <v>714</v>
      </c>
      <c r="AX511" t="s">
        <v>713</v>
      </c>
      <c r="AY511" t="s">
        <v>713</v>
      </c>
      <c r="AZ511" t="s">
        <v>713</v>
      </c>
      <c r="BA511" t="s">
        <v>718</v>
      </c>
      <c r="BB511" t="s">
        <v>713</v>
      </c>
      <c r="BC511" t="s">
        <v>713</v>
      </c>
      <c r="BD511" t="s">
        <v>43</v>
      </c>
      <c r="BE511" t="s">
        <v>24</v>
      </c>
      <c r="BF511" t="s">
        <v>43</v>
      </c>
      <c r="BG511" t="s">
        <v>59</v>
      </c>
      <c r="BH511" t="s">
        <v>69</v>
      </c>
      <c r="BI511" t="s">
        <v>41</v>
      </c>
      <c r="BJ511" t="s">
        <v>61</v>
      </c>
      <c r="BK511" t="s">
        <v>35</v>
      </c>
      <c r="BL511" t="s">
        <v>43</v>
      </c>
      <c r="BM511" t="s">
        <v>45</v>
      </c>
      <c r="BN511" t="s">
        <v>43</v>
      </c>
      <c r="BO511" t="s">
        <v>70</v>
      </c>
      <c r="BP511" t="s">
        <v>43</v>
      </c>
      <c r="BQ511" t="s">
        <v>71</v>
      </c>
      <c r="BR511" t="s">
        <v>696</v>
      </c>
      <c r="BS511" t="s">
        <v>698</v>
      </c>
      <c r="BT511" t="s">
        <v>696</v>
      </c>
      <c r="BU511" t="s">
        <v>698</v>
      </c>
      <c r="BV511" t="s">
        <v>696</v>
      </c>
      <c r="BW511" t="s">
        <v>700</v>
      </c>
      <c r="BX511" t="s">
        <v>698</v>
      </c>
      <c r="BY511" t="s">
        <v>696</v>
      </c>
      <c r="BZ511" t="s">
        <v>696</v>
      </c>
      <c r="CA511" t="s">
        <v>698</v>
      </c>
      <c r="CB511" t="s">
        <v>696</v>
      </c>
      <c r="CC511" t="s">
        <v>696</v>
      </c>
    </row>
    <row r="512" spans="1:81" ht="24" customHeight="1" x14ac:dyDescent="0.2">
      <c r="A512">
        <v>11727065611</v>
      </c>
      <c r="B512" s="12">
        <v>44006.666134259256</v>
      </c>
      <c r="C512" s="12">
        <v>44006.788078703707</v>
      </c>
      <c r="H512" t="s">
        <v>712</v>
      </c>
      <c r="I512" t="s">
        <v>711</v>
      </c>
      <c r="J512" t="s">
        <v>710</v>
      </c>
      <c r="K512" t="s">
        <v>709</v>
      </c>
      <c r="L512" t="s">
        <v>708</v>
      </c>
      <c r="N512" t="s">
        <v>717</v>
      </c>
      <c r="O512" t="s">
        <v>36</v>
      </c>
      <c r="P512" t="s">
        <v>706</v>
      </c>
      <c r="Q512" t="s">
        <v>702</v>
      </c>
      <c r="R512" t="s">
        <v>245</v>
      </c>
      <c r="S512" t="s">
        <v>732</v>
      </c>
      <c r="T512" t="s">
        <v>728</v>
      </c>
      <c r="U512" t="s">
        <v>38</v>
      </c>
      <c r="V512">
        <v>5</v>
      </c>
      <c r="W512" t="s">
        <v>703</v>
      </c>
      <c r="Y512" t="s">
        <v>39</v>
      </c>
      <c r="AA512">
        <v>4</v>
      </c>
      <c r="AB512" t="s">
        <v>38</v>
      </c>
      <c r="AC512" t="s">
        <v>722</v>
      </c>
      <c r="AD512" t="s">
        <v>722</v>
      </c>
      <c r="AE512" t="s">
        <v>726</v>
      </c>
      <c r="AF512" t="s">
        <v>727</v>
      </c>
      <c r="AG512" t="s">
        <v>699</v>
      </c>
      <c r="AH512" t="s">
        <v>726</v>
      </c>
      <c r="AI512" t="s">
        <v>722</v>
      </c>
      <c r="AJ512" t="s">
        <v>158</v>
      </c>
      <c r="AL512" t="s">
        <v>720</v>
      </c>
      <c r="AM512">
        <v>6</v>
      </c>
      <c r="AN512">
        <v>0</v>
      </c>
      <c r="AO512" t="s">
        <v>739</v>
      </c>
      <c r="AP512" t="s">
        <v>701</v>
      </c>
      <c r="AQ512" t="s">
        <v>713</v>
      </c>
      <c r="AR512" t="s">
        <v>701</v>
      </c>
      <c r="AS512" t="s">
        <v>715</v>
      </c>
      <c r="AT512" t="s">
        <v>713</v>
      </c>
      <c r="AU512" t="s">
        <v>714</v>
      </c>
      <c r="AV512" t="s">
        <v>713</v>
      </c>
      <c r="AW512" t="s">
        <v>715</v>
      </c>
      <c r="AX512" t="s">
        <v>701</v>
      </c>
      <c r="AY512" t="s">
        <v>701</v>
      </c>
      <c r="AZ512" t="s">
        <v>701</v>
      </c>
      <c r="BA512" t="s">
        <v>715</v>
      </c>
      <c r="BB512" t="s">
        <v>701</v>
      </c>
      <c r="BC512" t="s">
        <v>701</v>
      </c>
      <c r="BD512" t="s">
        <v>908</v>
      </c>
      <c r="BE512" t="s">
        <v>52</v>
      </c>
      <c r="BF512" t="s">
        <v>43</v>
      </c>
      <c r="BG512" t="s">
        <v>59</v>
      </c>
      <c r="BH512" t="s">
        <v>69</v>
      </c>
      <c r="BI512" t="s">
        <v>41</v>
      </c>
      <c r="BJ512" t="s">
        <v>74</v>
      </c>
      <c r="BK512" t="s">
        <v>43</v>
      </c>
      <c r="BL512" t="s">
        <v>43</v>
      </c>
      <c r="BM512" t="s">
        <v>31</v>
      </c>
      <c r="BN512" t="s">
        <v>32</v>
      </c>
      <c r="BO512" t="s">
        <v>33</v>
      </c>
      <c r="BP512" t="s">
        <v>43</v>
      </c>
      <c r="BQ512" t="s">
        <v>71</v>
      </c>
      <c r="BR512" t="s">
        <v>696</v>
      </c>
      <c r="BS512" t="s">
        <v>698</v>
      </c>
      <c r="BT512" t="s">
        <v>697</v>
      </c>
      <c r="BU512" t="s">
        <v>700</v>
      </c>
      <c r="BV512" t="s">
        <v>696</v>
      </c>
      <c r="BW512" t="s">
        <v>700</v>
      </c>
      <c r="BX512" t="s">
        <v>698</v>
      </c>
      <c r="BY512" t="s">
        <v>696</v>
      </c>
      <c r="BZ512" t="s">
        <v>697</v>
      </c>
      <c r="CA512" t="s">
        <v>965</v>
      </c>
      <c r="CB512" t="s">
        <v>697</v>
      </c>
      <c r="CC512" t="s">
        <v>697</v>
      </c>
    </row>
    <row r="513" spans="1:81" ht="24" customHeight="1" x14ac:dyDescent="0.2">
      <c r="A513">
        <v>11727052293</v>
      </c>
      <c r="B513" s="12">
        <v>44006.773518518516</v>
      </c>
      <c r="C513" s="12">
        <v>44006.778738425928</v>
      </c>
      <c r="H513" t="s">
        <v>712</v>
      </c>
      <c r="I513" t="s">
        <v>711</v>
      </c>
      <c r="J513" t="s">
        <v>710</v>
      </c>
      <c r="K513" t="s">
        <v>709</v>
      </c>
      <c r="L513" t="s">
        <v>708</v>
      </c>
      <c r="N513" t="s">
        <v>717</v>
      </c>
      <c r="O513" t="s">
        <v>72</v>
      </c>
      <c r="P513" t="s">
        <v>706</v>
      </c>
      <c r="Q513" t="s">
        <v>702</v>
      </c>
      <c r="R513" t="s">
        <v>157</v>
      </c>
      <c r="S513" t="s">
        <v>749</v>
      </c>
      <c r="T513" t="s">
        <v>716</v>
      </c>
      <c r="U513" t="s">
        <v>38</v>
      </c>
      <c r="V513">
        <v>5.5</v>
      </c>
      <c r="W513" t="s">
        <v>703</v>
      </c>
      <c r="Y513" t="s">
        <v>22</v>
      </c>
      <c r="AA513">
        <v>3</v>
      </c>
      <c r="AB513" t="s">
        <v>702</v>
      </c>
      <c r="AP513" t="s">
        <v>715</v>
      </c>
      <c r="AQ513" t="s">
        <v>715</v>
      </c>
      <c r="AR513" t="s">
        <v>701</v>
      </c>
      <c r="AS513" t="s">
        <v>715</v>
      </c>
      <c r="AT513" t="s">
        <v>713</v>
      </c>
      <c r="AU513" t="s">
        <v>701</v>
      </c>
      <c r="AV513" t="s">
        <v>701</v>
      </c>
      <c r="AW513" t="s">
        <v>718</v>
      </c>
      <c r="AX513" t="s">
        <v>701</v>
      </c>
      <c r="AY513" t="s">
        <v>713</v>
      </c>
      <c r="AZ513" t="s">
        <v>713</v>
      </c>
      <c r="BA513" t="s">
        <v>701</v>
      </c>
      <c r="BB513" t="s">
        <v>713</v>
      </c>
      <c r="BC513" t="s">
        <v>715</v>
      </c>
      <c r="BD513" t="s">
        <v>908</v>
      </c>
      <c r="BE513" t="s">
        <v>68</v>
      </c>
      <c r="BF513" t="s">
        <v>58</v>
      </c>
      <c r="BG513" t="s">
        <v>59</v>
      </c>
      <c r="BH513" t="s">
        <v>60</v>
      </c>
      <c r="BI513" t="s">
        <v>41</v>
      </c>
      <c r="BJ513" t="s">
        <v>74</v>
      </c>
      <c r="BK513" t="s">
        <v>35</v>
      </c>
      <c r="BL513" t="s">
        <v>43</v>
      </c>
      <c r="BM513" t="s">
        <v>45</v>
      </c>
      <c r="BN513" t="s">
        <v>43</v>
      </c>
      <c r="BO513" t="s">
        <v>70</v>
      </c>
      <c r="BP513" t="s">
        <v>43</v>
      </c>
      <c r="BQ513" t="s">
        <v>71</v>
      </c>
      <c r="BR513" t="s">
        <v>697</v>
      </c>
      <c r="BS513" t="s">
        <v>700</v>
      </c>
      <c r="BT513" t="s">
        <v>700</v>
      </c>
      <c r="BU513" t="s">
        <v>697</v>
      </c>
      <c r="BV513" t="s">
        <v>700</v>
      </c>
      <c r="BW513" t="s">
        <v>699</v>
      </c>
      <c r="BX513" t="s">
        <v>697</v>
      </c>
      <c r="BY513" t="s">
        <v>700</v>
      </c>
      <c r="BZ513" t="s">
        <v>696</v>
      </c>
      <c r="CA513" t="s">
        <v>698</v>
      </c>
      <c r="CB513" t="s">
        <v>696</v>
      </c>
      <c r="CC513" t="s">
        <v>696</v>
      </c>
    </row>
    <row r="514" spans="1:81" ht="24" customHeight="1" x14ac:dyDescent="0.2">
      <c r="A514">
        <v>11727039103</v>
      </c>
      <c r="B514" s="12">
        <v>44006.769918981481</v>
      </c>
      <c r="C514" s="12">
        <v>44006.778287037036</v>
      </c>
      <c r="H514" t="s">
        <v>712</v>
      </c>
      <c r="I514" t="s">
        <v>711</v>
      </c>
      <c r="J514" t="s">
        <v>710</v>
      </c>
      <c r="K514" t="s">
        <v>709</v>
      </c>
      <c r="L514" t="s">
        <v>708</v>
      </c>
      <c r="N514" t="s">
        <v>717</v>
      </c>
      <c r="O514" t="s">
        <v>159</v>
      </c>
      <c r="P514" t="s">
        <v>706</v>
      </c>
      <c r="Q514" t="s">
        <v>702</v>
      </c>
      <c r="R514" t="s">
        <v>378</v>
      </c>
      <c r="S514" t="s">
        <v>732</v>
      </c>
      <c r="T514" t="s">
        <v>716</v>
      </c>
      <c r="U514" t="s">
        <v>38</v>
      </c>
      <c r="V514">
        <v>6</v>
      </c>
      <c r="W514" t="s">
        <v>703</v>
      </c>
      <c r="Y514" t="s">
        <v>22</v>
      </c>
      <c r="AA514">
        <v>2</v>
      </c>
      <c r="AB514" t="s">
        <v>702</v>
      </c>
      <c r="AP514" t="s">
        <v>713</v>
      </c>
      <c r="AQ514" t="s">
        <v>713</v>
      </c>
      <c r="AR514" t="s">
        <v>713</v>
      </c>
      <c r="AS514" t="s">
        <v>701</v>
      </c>
      <c r="AT514" t="s">
        <v>701</v>
      </c>
      <c r="AU514" t="s">
        <v>715</v>
      </c>
      <c r="AV514" t="s">
        <v>715</v>
      </c>
      <c r="AW514" t="s">
        <v>716</v>
      </c>
      <c r="AX514" t="s">
        <v>713</v>
      </c>
      <c r="AY514" t="s">
        <v>713</v>
      </c>
      <c r="AZ514" t="s">
        <v>713</v>
      </c>
      <c r="BA514" t="s">
        <v>713</v>
      </c>
      <c r="BB514" t="s">
        <v>713</v>
      </c>
      <c r="BC514" t="s">
        <v>701</v>
      </c>
      <c r="BD514" t="s">
        <v>43</v>
      </c>
      <c r="BE514" t="s">
        <v>68</v>
      </c>
      <c r="BF514" t="s">
        <v>43</v>
      </c>
      <c r="BG514" t="s">
        <v>59</v>
      </c>
      <c r="BH514" t="s">
        <v>69</v>
      </c>
      <c r="BI514" t="s">
        <v>41</v>
      </c>
      <c r="BJ514" t="s">
        <v>61</v>
      </c>
      <c r="BK514" t="s">
        <v>43</v>
      </c>
      <c r="BL514" t="s">
        <v>43</v>
      </c>
      <c r="BM514" t="s">
        <v>45</v>
      </c>
      <c r="BN514" t="s">
        <v>43</v>
      </c>
      <c r="BO514" t="s">
        <v>70</v>
      </c>
      <c r="BP514" t="s">
        <v>43</v>
      </c>
      <c r="BQ514" t="s">
        <v>71</v>
      </c>
      <c r="BR514" t="s">
        <v>696</v>
      </c>
      <c r="BS514" t="s">
        <v>698</v>
      </c>
      <c r="BT514" t="s">
        <v>696</v>
      </c>
      <c r="BU514" t="s">
        <v>698</v>
      </c>
      <c r="BV514" t="s">
        <v>696</v>
      </c>
      <c r="BW514" t="s">
        <v>698</v>
      </c>
      <c r="BX514" t="s">
        <v>698</v>
      </c>
      <c r="BY514" t="s">
        <v>700</v>
      </c>
      <c r="BZ514" t="s">
        <v>696</v>
      </c>
      <c r="CA514" t="s">
        <v>698</v>
      </c>
      <c r="CB514" t="s">
        <v>696</v>
      </c>
      <c r="CC514" t="s">
        <v>696</v>
      </c>
    </row>
    <row r="515" spans="1:81" ht="24" customHeight="1" x14ac:dyDescent="0.2">
      <c r="A515">
        <v>11727034177</v>
      </c>
      <c r="B515" s="12">
        <v>44006.766516203701</v>
      </c>
      <c r="C515" s="12">
        <v>44006.777337962965</v>
      </c>
      <c r="H515" t="s">
        <v>712</v>
      </c>
      <c r="I515" t="s">
        <v>711</v>
      </c>
      <c r="J515" t="s">
        <v>710</v>
      </c>
      <c r="K515" t="s">
        <v>709</v>
      </c>
      <c r="L515" t="s">
        <v>708</v>
      </c>
      <c r="N515" t="s">
        <v>707</v>
      </c>
      <c r="O515" t="s">
        <v>36</v>
      </c>
      <c r="P515" t="s">
        <v>706</v>
      </c>
      <c r="Q515" t="s">
        <v>702</v>
      </c>
      <c r="R515" t="s">
        <v>379</v>
      </c>
      <c r="S515" t="s">
        <v>732</v>
      </c>
      <c r="T515" t="s">
        <v>716</v>
      </c>
      <c r="U515" t="s">
        <v>702</v>
      </c>
      <c r="V515">
        <v>6.5</v>
      </c>
      <c r="W515" t="s">
        <v>703</v>
      </c>
      <c r="Y515" t="s">
        <v>39</v>
      </c>
      <c r="AA515">
        <v>2</v>
      </c>
      <c r="AB515" t="s">
        <v>702</v>
      </c>
      <c r="AP515" t="s">
        <v>701</v>
      </c>
      <c r="AQ515" t="s">
        <v>701</v>
      </c>
      <c r="AR515" t="s">
        <v>701</v>
      </c>
      <c r="AS515" t="s">
        <v>715</v>
      </c>
      <c r="AT515" t="s">
        <v>715</v>
      </c>
      <c r="AU515" t="s">
        <v>701</v>
      </c>
      <c r="AV515" t="s">
        <v>701</v>
      </c>
      <c r="AW515" t="s">
        <v>715</v>
      </c>
      <c r="AX515" t="s">
        <v>701</v>
      </c>
      <c r="AY515" t="s">
        <v>715</v>
      </c>
      <c r="AZ515" t="s">
        <v>713</v>
      </c>
      <c r="BA515" t="s">
        <v>713</v>
      </c>
      <c r="BB515" t="s">
        <v>701</v>
      </c>
      <c r="BC515" t="s">
        <v>713</v>
      </c>
      <c r="BD515" t="s">
        <v>908</v>
      </c>
      <c r="BE515" t="s">
        <v>68</v>
      </c>
      <c r="BF515" t="s">
        <v>58</v>
      </c>
      <c r="BG515" t="s">
        <v>59</v>
      </c>
      <c r="BH515" t="s">
        <v>60</v>
      </c>
      <c r="BI515" t="s">
        <v>41</v>
      </c>
      <c r="BJ515" t="s">
        <v>61</v>
      </c>
      <c r="BK515" t="s">
        <v>43</v>
      </c>
      <c r="BL515" t="s">
        <v>30</v>
      </c>
      <c r="BM515" t="s">
        <v>45</v>
      </c>
      <c r="BN515" t="s">
        <v>46</v>
      </c>
      <c r="BO515" t="s">
        <v>70</v>
      </c>
      <c r="BP515" t="s">
        <v>43</v>
      </c>
      <c r="BQ515" t="s">
        <v>71</v>
      </c>
      <c r="BR515" t="s">
        <v>697</v>
      </c>
      <c r="BS515" t="s">
        <v>699</v>
      </c>
      <c r="BT515" t="s">
        <v>699</v>
      </c>
      <c r="BU515" t="s">
        <v>697</v>
      </c>
      <c r="BV515" t="s">
        <v>700</v>
      </c>
      <c r="BW515" t="s">
        <v>699</v>
      </c>
      <c r="BX515" t="s">
        <v>698</v>
      </c>
      <c r="BY515" t="s">
        <v>700</v>
      </c>
      <c r="BZ515" t="s">
        <v>965</v>
      </c>
      <c r="CA515" t="s">
        <v>698</v>
      </c>
      <c r="CB515" t="s">
        <v>696</v>
      </c>
      <c r="CC515" t="s">
        <v>697</v>
      </c>
    </row>
    <row r="516" spans="1:81" ht="24" customHeight="1" x14ac:dyDescent="0.2">
      <c r="A516">
        <v>11727010814</v>
      </c>
      <c r="B516" s="12">
        <v>44006.764930555553</v>
      </c>
      <c r="C516" s="12">
        <v>44006.769849537035</v>
      </c>
      <c r="H516" t="s">
        <v>712</v>
      </c>
      <c r="I516" t="s">
        <v>711</v>
      </c>
      <c r="J516" t="s">
        <v>710</v>
      </c>
      <c r="K516" t="s">
        <v>709</v>
      </c>
      <c r="L516" t="s">
        <v>708</v>
      </c>
      <c r="N516" t="s">
        <v>707</v>
      </c>
      <c r="O516" t="s">
        <v>36</v>
      </c>
      <c r="P516" t="s">
        <v>310</v>
      </c>
      <c r="Q516" t="s">
        <v>796</v>
      </c>
      <c r="R516" t="s">
        <v>380</v>
      </c>
      <c r="S516" t="s">
        <v>733</v>
      </c>
      <c r="T516" t="s">
        <v>741</v>
      </c>
      <c r="U516" t="s">
        <v>702</v>
      </c>
      <c r="V516">
        <v>8</v>
      </c>
      <c r="W516" t="s">
        <v>703</v>
      </c>
      <c r="Y516" t="s">
        <v>78</v>
      </c>
      <c r="AA516">
        <v>4</v>
      </c>
      <c r="AB516" t="s">
        <v>702</v>
      </c>
      <c r="AP516" t="s">
        <v>718</v>
      </c>
      <c r="AQ516" t="s">
        <v>718</v>
      </c>
      <c r="AR516" t="s">
        <v>718</v>
      </c>
      <c r="AS516" t="s">
        <v>718</v>
      </c>
      <c r="AT516" t="s">
        <v>715</v>
      </c>
      <c r="AU516" t="s">
        <v>716</v>
      </c>
      <c r="AV516" t="s">
        <v>718</v>
      </c>
      <c r="AW516" t="s">
        <v>718</v>
      </c>
      <c r="AX516" t="s">
        <v>714</v>
      </c>
      <c r="AY516" t="s">
        <v>718</v>
      </c>
      <c r="AZ516" t="s">
        <v>718</v>
      </c>
      <c r="BA516" t="s">
        <v>715</v>
      </c>
      <c r="BB516" t="s">
        <v>713</v>
      </c>
      <c r="BC516" t="s">
        <v>716</v>
      </c>
      <c r="BD516" t="s">
        <v>908</v>
      </c>
      <c r="BE516" t="s">
        <v>24</v>
      </c>
      <c r="BF516" t="s">
        <v>43</v>
      </c>
      <c r="BG516" t="s">
        <v>59</v>
      </c>
      <c r="BH516" t="s">
        <v>60</v>
      </c>
      <c r="BI516" t="s">
        <v>43</v>
      </c>
      <c r="BJ516" t="s">
        <v>28</v>
      </c>
      <c r="BK516" t="s">
        <v>43</v>
      </c>
      <c r="BL516" t="s">
        <v>43</v>
      </c>
      <c r="BM516" t="s">
        <v>45</v>
      </c>
      <c r="BN516" t="s">
        <v>43</v>
      </c>
      <c r="BO516" t="s">
        <v>54</v>
      </c>
      <c r="BP516" t="s">
        <v>43</v>
      </c>
      <c r="BQ516" t="s">
        <v>35</v>
      </c>
      <c r="BR516" t="s">
        <v>699</v>
      </c>
      <c r="BS516" t="s">
        <v>700</v>
      </c>
      <c r="BT516" t="s">
        <v>697</v>
      </c>
      <c r="BU516" t="s">
        <v>697</v>
      </c>
      <c r="BV516" t="s">
        <v>700</v>
      </c>
      <c r="BW516" t="s">
        <v>699</v>
      </c>
      <c r="BX516" t="s">
        <v>696</v>
      </c>
      <c r="BY516" t="s">
        <v>700</v>
      </c>
      <c r="BZ516" t="s">
        <v>697</v>
      </c>
      <c r="CA516" t="s">
        <v>965</v>
      </c>
      <c r="CB516" t="s">
        <v>965</v>
      </c>
      <c r="CC516" t="s">
        <v>697</v>
      </c>
    </row>
    <row r="517" spans="1:81" ht="24" customHeight="1" x14ac:dyDescent="0.2">
      <c r="A517">
        <v>11726793336</v>
      </c>
      <c r="B517" s="12">
        <v>44006.719444444447</v>
      </c>
      <c r="C517" s="12">
        <v>44006.726122685184</v>
      </c>
      <c r="H517" t="s">
        <v>712</v>
      </c>
      <c r="I517" t="s">
        <v>711</v>
      </c>
      <c r="J517" t="s">
        <v>710</v>
      </c>
      <c r="K517" t="s">
        <v>709</v>
      </c>
      <c r="L517" t="s">
        <v>708</v>
      </c>
      <c r="N517" t="s">
        <v>717</v>
      </c>
      <c r="O517" t="s">
        <v>72</v>
      </c>
      <c r="P517" t="s">
        <v>706</v>
      </c>
      <c r="Q517" t="s">
        <v>38</v>
      </c>
      <c r="R517" t="s">
        <v>381</v>
      </c>
      <c r="S517" t="s">
        <v>732</v>
      </c>
      <c r="T517" t="s">
        <v>716</v>
      </c>
      <c r="U517" t="s">
        <v>702</v>
      </c>
      <c r="V517">
        <v>7</v>
      </c>
      <c r="W517" t="s">
        <v>703</v>
      </c>
      <c r="Y517" t="s">
        <v>78</v>
      </c>
      <c r="AA517">
        <v>4</v>
      </c>
      <c r="AB517" t="s">
        <v>702</v>
      </c>
      <c r="AP517" t="s">
        <v>715</v>
      </c>
      <c r="AQ517" t="s">
        <v>715</v>
      </c>
      <c r="AR517" t="s">
        <v>714</v>
      </c>
      <c r="AS517" t="s">
        <v>714</v>
      </c>
      <c r="AT517" t="s">
        <v>714</v>
      </c>
      <c r="AU517" t="s">
        <v>718</v>
      </c>
      <c r="AV517" t="s">
        <v>714</v>
      </c>
      <c r="AW517" t="s">
        <v>718</v>
      </c>
      <c r="AX517" t="s">
        <v>715</v>
      </c>
      <c r="AY517" t="s">
        <v>701</v>
      </c>
      <c r="AZ517" t="s">
        <v>701</v>
      </c>
      <c r="BA517" t="s">
        <v>714</v>
      </c>
      <c r="BB517" t="s">
        <v>715</v>
      </c>
      <c r="BC517" t="s">
        <v>718</v>
      </c>
      <c r="BD517" t="s">
        <v>908</v>
      </c>
      <c r="BE517" t="s">
        <v>68</v>
      </c>
      <c r="BF517" t="s">
        <v>43</v>
      </c>
      <c r="BG517" t="s">
        <v>59</v>
      </c>
      <c r="BH517" t="s">
        <v>60</v>
      </c>
      <c r="BI517" t="s">
        <v>35</v>
      </c>
      <c r="BJ517" t="s">
        <v>74</v>
      </c>
      <c r="BK517" t="s">
        <v>35</v>
      </c>
      <c r="BL517" t="s">
        <v>30</v>
      </c>
      <c r="BM517" t="s">
        <v>63</v>
      </c>
      <c r="BN517" t="s">
        <v>32</v>
      </c>
      <c r="BO517" t="s">
        <v>70</v>
      </c>
      <c r="BP517" t="s">
        <v>34</v>
      </c>
      <c r="BQ517" t="s">
        <v>71</v>
      </c>
      <c r="BR517" t="s">
        <v>697</v>
      </c>
      <c r="BS517" t="s">
        <v>699</v>
      </c>
      <c r="BT517" t="s">
        <v>699</v>
      </c>
      <c r="BU517" t="s">
        <v>697</v>
      </c>
      <c r="BV517" t="s">
        <v>699</v>
      </c>
      <c r="BW517" t="s">
        <v>697</v>
      </c>
      <c r="BX517" t="s">
        <v>697</v>
      </c>
      <c r="BY517" t="s">
        <v>697</v>
      </c>
      <c r="BZ517" t="s">
        <v>696</v>
      </c>
      <c r="CA517" t="s">
        <v>697</v>
      </c>
      <c r="CB517" t="s">
        <v>697</v>
      </c>
      <c r="CC517" t="s">
        <v>697</v>
      </c>
    </row>
    <row r="518" spans="1:81" ht="24" customHeight="1" x14ac:dyDescent="0.2">
      <c r="A518">
        <v>11726680426</v>
      </c>
      <c r="B518" s="12">
        <v>44006.697430555556</v>
      </c>
      <c r="C518" s="12">
        <v>44006.70548611111</v>
      </c>
      <c r="H518" t="s">
        <v>712</v>
      </c>
      <c r="I518" t="s">
        <v>711</v>
      </c>
      <c r="J518" t="s">
        <v>710</v>
      </c>
      <c r="K518" t="s">
        <v>709</v>
      </c>
      <c r="L518" t="s">
        <v>708</v>
      </c>
      <c r="N518" t="s">
        <v>717</v>
      </c>
      <c r="O518" t="s">
        <v>66</v>
      </c>
      <c r="P518" t="s">
        <v>706</v>
      </c>
      <c r="Q518" t="s">
        <v>702</v>
      </c>
      <c r="R518" t="s">
        <v>102</v>
      </c>
      <c r="S518" t="s">
        <v>732</v>
      </c>
      <c r="T518" t="s">
        <v>716</v>
      </c>
      <c r="U518" t="s">
        <v>702</v>
      </c>
      <c r="V518">
        <v>8</v>
      </c>
      <c r="W518" t="s">
        <v>703</v>
      </c>
      <c r="Y518" t="s">
        <v>78</v>
      </c>
      <c r="AA518">
        <v>3</v>
      </c>
      <c r="AB518" t="s">
        <v>702</v>
      </c>
      <c r="AP518" t="s">
        <v>713</v>
      </c>
      <c r="AQ518" t="s">
        <v>713</v>
      </c>
      <c r="AR518" t="s">
        <v>713</v>
      </c>
      <c r="AS518" t="s">
        <v>715</v>
      </c>
      <c r="AT518" t="s">
        <v>715</v>
      </c>
      <c r="AU518" t="s">
        <v>715</v>
      </c>
      <c r="AV518" t="s">
        <v>701</v>
      </c>
      <c r="AW518" t="s">
        <v>715</v>
      </c>
      <c r="AX518" t="s">
        <v>701</v>
      </c>
      <c r="AY518" t="s">
        <v>701</v>
      </c>
      <c r="AZ518" t="s">
        <v>701</v>
      </c>
      <c r="BA518" t="s">
        <v>715</v>
      </c>
      <c r="BB518" t="s">
        <v>715</v>
      </c>
      <c r="BC518" t="s">
        <v>701</v>
      </c>
      <c r="BD518" t="s">
        <v>908</v>
      </c>
      <c r="BE518" t="s">
        <v>68</v>
      </c>
      <c r="BF518" t="s">
        <v>25</v>
      </c>
      <c r="BG518" t="s">
        <v>59</v>
      </c>
      <c r="BH518" t="s">
        <v>60</v>
      </c>
      <c r="BI518" t="s">
        <v>41</v>
      </c>
      <c r="BJ518" t="s">
        <v>74</v>
      </c>
      <c r="BK518" t="s">
        <v>43</v>
      </c>
      <c r="BL518" t="s">
        <v>43</v>
      </c>
      <c r="BM518" t="s">
        <v>45</v>
      </c>
      <c r="BN518" t="s">
        <v>43</v>
      </c>
      <c r="BO518" t="s">
        <v>70</v>
      </c>
      <c r="BP518" t="s">
        <v>43</v>
      </c>
      <c r="BQ518" t="s">
        <v>71</v>
      </c>
      <c r="BR518" t="s">
        <v>699</v>
      </c>
      <c r="BS518" t="s">
        <v>700</v>
      </c>
      <c r="BT518" t="s">
        <v>699</v>
      </c>
      <c r="BU518" t="s">
        <v>700</v>
      </c>
      <c r="BV518" t="s">
        <v>699</v>
      </c>
      <c r="BW518" t="s">
        <v>700</v>
      </c>
      <c r="BX518" t="s">
        <v>700</v>
      </c>
      <c r="BY518" t="s">
        <v>696</v>
      </c>
      <c r="BZ518" t="s">
        <v>696</v>
      </c>
      <c r="CA518" t="s">
        <v>698</v>
      </c>
      <c r="CB518" t="s">
        <v>696</v>
      </c>
      <c r="CC518" t="s">
        <v>696</v>
      </c>
    </row>
    <row r="519" spans="1:81" ht="24" customHeight="1" x14ac:dyDescent="0.2">
      <c r="A519">
        <v>11726518450</v>
      </c>
      <c r="B519" s="12">
        <v>44006.668425925927</v>
      </c>
      <c r="C519" s="12">
        <v>44006.669571759259</v>
      </c>
      <c r="H519" t="s">
        <v>712</v>
      </c>
      <c r="I519" t="s">
        <v>711</v>
      </c>
      <c r="J519" t="s">
        <v>710</v>
      </c>
      <c r="K519" t="s">
        <v>709</v>
      </c>
      <c r="L519" t="s">
        <v>708</v>
      </c>
    </row>
    <row r="520" spans="1:81" ht="24" customHeight="1" x14ac:dyDescent="0.2">
      <c r="A520">
        <v>11726518253</v>
      </c>
      <c r="B520" s="12">
        <v>44006.668530092589</v>
      </c>
      <c r="C520" s="12">
        <v>44006.675358796296</v>
      </c>
      <c r="H520" t="s">
        <v>712</v>
      </c>
      <c r="I520" t="s">
        <v>711</v>
      </c>
      <c r="J520" t="s">
        <v>710</v>
      </c>
      <c r="K520" t="s">
        <v>709</v>
      </c>
      <c r="L520" t="s">
        <v>708</v>
      </c>
      <c r="N520" t="s">
        <v>717</v>
      </c>
      <c r="O520" t="s">
        <v>20</v>
      </c>
      <c r="P520" t="s">
        <v>382</v>
      </c>
      <c r="R520" t="s">
        <v>62</v>
      </c>
      <c r="S520" t="s">
        <v>705</v>
      </c>
      <c r="T520" t="s">
        <v>716</v>
      </c>
      <c r="U520" t="s">
        <v>38</v>
      </c>
      <c r="V520">
        <v>8</v>
      </c>
      <c r="W520" t="s">
        <v>724</v>
      </c>
      <c r="X520" t="s">
        <v>175</v>
      </c>
      <c r="Y520" t="s">
        <v>39</v>
      </c>
      <c r="AA520">
        <v>3</v>
      </c>
      <c r="AB520" t="s">
        <v>702</v>
      </c>
      <c r="AP520" t="s">
        <v>715</v>
      </c>
      <c r="AQ520" t="s">
        <v>701</v>
      </c>
      <c r="AR520" t="s">
        <v>701</v>
      </c>
      <c r="AS520" t="s">
        <v>716</v>
      </c>
      <c r="AT520" t="s">
        <v>714</v>
      </c>
      <c r="AU520" t="s">
        <v>718</v>
      </c>
      <c r="AV520" t="s">
        <v>714</v>
      </c>
      <c r="AW520" t="s">
        <v>718</v>
      </c>
      <c r="AX520" t="s">
        <v>714</v>
      </c>
      <c r="AY520" t="s">
        <v>715</v>
      </c>
      <c r="AZ520" t="s">
        <v>714</v>
      </c>
      <c r="BA520" t="s">
        <v>701</v>
      </c>
      <c r="BB520" t="s">
        <v>716</v>
      </c>
      <c r="BC520" t="s">
        <v>716</v>
      </c>
      <c r="BD520" t="s">
        <v>908</v>
      </c>
      <c r="BE520" t="s">
        <v>68</v>
      </c>
      <c r="BF520" t="s">
        <v>42</v>
      </c>
      <c r="BG520" t="s">
        <v>53</v>
      </c>
      <c r="BH520" t="s">
        <v>27</v>
      </c>
      <c r="BI520" t="s">
        <v>35</v>
      </c>
      <c r="BJ520" t="s">
        <v>28</v>
      </c>
      <c r="BK520" t="s">
        <v>29</v>
      </c>
      <c r="BL520" t="s">
        <v>43</v>
      </c>
      <c r="BM520" t="s">
        <v>45</v>
      </c>
      <c r="BN520" t="s">
        <v>46</v>
      </c>
      <c r="BO520" t="s">
        <v>70</v>
      </c>
      <c r="BP520" t="s">
        <v>48</v>
      </c>
      <c r="BQ520" t="s">
        <v>71</v>
      </c>
      <c r="BR520" t="s">
        <v>698</v>
      </c>
      <c r="BS520" t="s">
        <v>697</v>
      </c>
      <c r="BT520" t="s">
        <v>700</v>
      </c>
      <c r="BU520" t="s">
        <v>697</v>
      </c>
      <c r="BV520" t="s">
        <v>699</v>
      </c>
      <c r="BW520" t="s">
        <v>697</v>
      </c>
      <c r="BX520" t="s">
        <v>700</v>
      </c>
      <c r="BY520" t="s">
        <v>700</v>
      </c>
      <c r="BZ520" t="s">
        <v>700</v>
      </c>
      <c r="CA520" t="s">
        <v>696</v>
      </c>
      <c r="CB520" t="s">
        <v>697</v>
      </c>
      <c r="CC520" t="s">
        <v>965</v>
      </c>
    </row>
    <row r="521" spans="1:81" ht="24" customHeight="1" x14ac:dyDescent="0.2">
      <c r="A521">
        <v>11726479291</v>
      </c>
      <c r="B521" s="12">
        <v>44006.662083333336</v>
      </c>
      <c r="C521" s="12">
        <v>44006.666354166664</v>
      </c>
      <c r="H521" t="s">
        <v>712</v>
      </c>
      <c r="I521" t="s">
        <v>711</v>
      </c>
      <c r="J521" t="s">
        <v>710</v>
      </c>
      <c r="K521" t="s">
        <v>709</v>
      </c>
      <c r="L521" t="s">
        <v>708</v>
      </c>
      <c r="N521" t="s">
        <v>717</v>
      </c>
      <c r="O521" t="s">
        <v>36</v>
      </c>
      <c r="P521" t="s">
        <v>706</v>
      </c>
      <c r="Q521" t="s">
        <v>702</v>
      </c>
      <c r="R521" t="s">
        <v>92</v>
      </c>
      <c r="S521" t="s">
        <v>705</v>
      </c>
      <c r="T521" t="s">
        <v>741</v>
      </c>
      <c r="U521" t="s">
        <v>702</v>
      </c>
      <c r="V521">
        <v>7</v>
      </c>
      <c r="W521" t="s">
        <v>703</v>
      </c>
      <c r="Y521" t="s">
        <v>93</v>
      </c>
      <c r="AA521">
        <v>1</v>
      </c>
      <c r="AB521" t="s">
        <v>702</v>
      </c>
      <c r="AP521" t="s">
        <v>714</v>
      </c>
      <c r="AQ521" t="s">
        <v>715</v>
      </c>
      <c r="AR521" t="s">
        <v>718</v>
      </c>
      <c r="AS521" t="s">
        <v>714</v>
      </c>
      <c r="AT521" t="s">
        <v>718</v>
      </c>
      <c r="AU521" t="s">
        <v>716</v>
      </c>
      <c r="AV521" t="s">
        <v>714</v>
      </c>
      <c r="AW521" t="s">
        <v>718</v>
      </c>
      <c r="AX521" t="s">
        <v>718</v>
      </c>
      <c r="AY521" t="s">
        <v>715</v>
      </c>
      <c r="AZ521" t="s">
        <v>715</v>
      </c>
      <c r="BA521" t="s">
        <v>714</v>
      </c>
      <c r="BB521" t="s">
        <v>718</v>
      </c>
      <c r="BC521" t="s">
        <v>716</v>
      </c>
      <c r="BD521" t="s">
        <v>23</v>
      </c>
      <c r="BE521" t="s">
        <v>52</v>
      </c>
      <c r="BF521" t="s">
        <v>58</v>
      </c>
      <c r="BG521" t="s">
        <v>53</v>
      </c>
      <c r="BH521" t="s">
        <v>27</v>
      </c>
      <c r="BI521" t="s">
        <v>35</v>
      </c>
      <c r="BJ521" t="s">
        <v>28</v>
      </c>
      <c r="BK521" t="s">
        <v>29</v>
      </c>
      <c r="BL521" t="s">
        <v>43</v>
      </c>
      <c r="BM521" t="s">
        <v>45</v>
      </c>
      <c r="BN521" t="s">
        <v>80</v>
      </c>
      <c r="BO521" t="s">
        <v>33</v>
      </c>
      <c r="BP521" t="s">
        <v>64</v>
      </c>
      <c r="BQ521" t="s">
        <v>71</v>
      </c>
      <c r="BR521" t="s">
        <v>700</v>
      </c>
      <c r="BS521" t="s">
        <v>697</v>
      </c>
      <c r="BT521" t="s">
        <v>700</v>
      </c>
      <c r="BU521" t="s">
        <v>697</v>
      </c>
      <c r="BV521" t="s">
        <v>700</v>
      </c>
      <c r="BW521" t="s">
        <v>697</v>
      </c>
      <c r="BX521" t="s">
        <v>697</v>
      </c>
      <c r="BY521" t="s">
        <v>697</v>
      </c>
      <c r="BZ521" t="s">
        <v>700</v>
      </c>
      <c r="CA521" t="s">
        <v>697</v>
      </c>
      <c r="CB521" t="s">
        <v>697</v>
      </c>
      <c r="CC521" t="s">
        <v>696</v>
      </c>
    </row>
    <row r="522" spans="1:81" ht="24" customHeight="1" x14ac:dyDescent="0.2">
      <c r="A522">
        <v>11726393021</v>
      </c>
      <c r="B522" s="12">
        <v>44006.638993055552</v>
      </c>
      <c r="C522" s="12">
        <v>44006.658032407409</v>
      </c>
      <c r="H522" t="s">
        <v>712</v>
      </c>
      <c r="I522" t="s">
        <v>711</v>
      </c>
      <c r="J522" t="s">
        <v>710</v>
      </c>
      <c r="K522" t="s">
        <v>709</v>
      </c>
      <c r="L522" t="s">
        <v>708</v>
      </c>
      <c r="N522" t="s">
        <v>707</v>
      </c>
      <c r="O522" t="s">
        <v>159</v>
      </c>
      <c r="P522" t="s">
        <v>706</v>
      </c>
      <c r="R522" t="s">
        <v>137</v>
      </c>
      <c r="S522" t="s">
        <v>732</v>
      </c>
      <c r="T522" t="s">
        <v>741</v>
      </c>
      <c r="U522" t="s">
        <v>38</v>
      </c>
      <c r="V522">
        <v>7</v>
      </c>
      <c r="W522" t="s">
        <v>703</v>
      </c>
      <c r="Y522" t="s">
        <v>51</v>
      </c>
      <c r="AA522">
        <v>2</v>
      </c>
      <c r="AB522" t="s">
        <v>702</v>
      </c>
      <c r="AP522" t="s">
        <v>713</v>
      </c>
      <c r="AQ522" t="s">
        <v>713</v>
      </c>
      <c r="AR522" t="s">
        <v>701</v>
      </c>
      <c r="AS522" t="s">
        <v>715</v>
      </c>
      <c r="AT522" t="s">
        <v>715</v>
      </c>
      <c r="AU522" t="s">
        <v>701</v>
      </c>
      <c r="AV522" t="s">
        <v>701</v>
      </c>
      <c r="AW522" t="s">
        <v>715</v>
      </c>
      <c r="AX522" t="s">
        <v>715</v>
      </c>
      <c r="AY522" t="s">
        <v>701</v>
      </c>
      <c r="AZ522" t="s">
        <v>701</v>
      </c>
      <c r="BA522" t="s">
        <v>713</v>
      </c>
      <c r="BB522" t="s">
        <v>713</v>
      </c>
      <c r="BC522" t="s">
        <v>701</v>
      </c>
      <c r="BD522" t="s">
        <v>43</v>
      </c>
      <c r="BE522" t="s">
        <v>68</v>
      </c>
      <c r="BF522" t="s">
        <v>43</v>
      </c>
      <c r="BG522" t="s">
        <v>59</v>
      </c>
      <c r="BH522" t="s">
        <v>69</v>
      </c>
      <c r="BI522" t="s">
        <v>41</v>
      </c>
      <c r="BJ522" t="s">
        <v>61</v>
      </c>
      <c r="BK522" t="s">
        <v>43</v>
      </c>
      <c r="BL522" t="s">
        <v>43</v>
      </c>
      <c r="BM522" t="s">
        <v>45</v>
      </c>
      <c r="BN522" t="s">
        <v>43</v>
      </c>
      <c r="BO522" t="s">
        <v>70</v>
      </c>
      <c r="BP522" t="s">
        <v>43</v>
      </c>
      <c r="BQ522" t="s">
        <v>71</v>
      </c>
      <c r="BR522" t="s">
        <v>697</v>
      </c>
      <c r="BS522" t="s">
        <v>699</v>
      </c>
      <c r="BT522" t="s">
        <v>699</v>
      </c>
      <c r="BU522" t="s">
        <v>697</v>
      </c>
      <c r="BV522" t="s">
        <v>699</v>
      </c>
      <c r="BW522" t="s">
        <v>700</v>
      </c>
      <c r="BX522" t="s">
        <v>698</v>
      </c>
      <c r="BY522" t="s">
        <v>697</v>
      </c>
      <c r="BZ522" t="s">
        <v>696</v>
      </c>
      <c r="CA522" t="s">
        <v>965</v>
      </c>
      <c r="CB522" t="s">
        <v>697</v>
      </c>
      <c r="CC522" t="s">
        <v>697</v>
      </c>
    </row>
    <row r="523" spans="1:81" ht="24" customHeight="1" x14ac:dyDescent="0.2">
      <c r="A523">
        <v>11726263164</v>
      </c>
      <c r="B523" s="12">
        <v>44006.622060185182</v>
      </c>
      <c r="C523" s="12">
        <v>44006.6252662037</v>
      </c>
      <c r="H523" t="s">
        <v>712</v>
      </c>
      <c r="I523" t="s">
        <v>711</v>
      </c>
      <c r="J523" t="s">
        <v>710</v>
      </c>
      <c r="K523" t="s">
        <v>709</v>
      </c>
      <c r="L523" t="s">
        <v>708</v>
      </c>
      <c r="N523" t="s">
        <v>717</v>
      </c>
      <c r="O523" t="s">
        <v>66</v>
      </c>
      <c r="P523" t="s">
        <v>706</v>
      </c>
      <c r="Q523" t="s">
        <v>702</v>
      </c>
      <c r="R523" t="s">
        <v>307</v>
      </c>
      <c r="S523" t="s">
        <v>732</v>
      </c>
      <c r="T523" t="s">
        <v>716</v>
      </c>
      <c r="U523" t="s">
        <v>38</v>
      </c>
      <c r="V523">
        <v>6.5</v>
      </c>
      <c r="W523" t="s">
        <v>703</v>
      </c>
      <c r="Y523" t="s">
        <v>39</v>
      </c>
      <c r="AA523">
        <v>2</v>
      </c>
      <c r="AB523" t="s">
        <v>702</v>
      </c>
      <c r="AP523" t="s">
        <v>718</v>
      </c>
      <c r="AQ523" t="s">
        <v>718</v>
      </c>
      <c r="AR523" t="s">
        <v>718</v>
      </c>
      <c r="AS523" t="s">
        <v>718</v>
      </c>
      <c r="AT523" t="s">
        <v>718</v>
      </c>
      <c r="AU523" t="s">
        <v>716</v>
      </c>
      <c r="AV523" t="s">
        <v>716</v>
      </c>
      <c r="AW523" t="s">
        <v>716</v>
      </c>
      <c r="AX523" t="s">
        <v>714</v>
      </c>
      <c r="AY523" t="s">
        <v>714</v>
      </c>
      <c r="AZ523" t="s">
        <v>714</v>
      </c>
      <c r="BA523" t="s">
        <v>718</v>
      </c>
      <c r="BB523" t="s">
        <v>714</v>
      </c>
      <c r="BC523" t="s">
        <v>718</v>
      </c>
      <c r="BD523" t="s">
        <v>908</v>
      </c>
      <c r="BE523" t="s">
        <v>52</v>
      </c>
      <c r="BF523" t="s">
        <v>25</v>
      </c>
      <c r="BG523" t="s">
        <v>26</v>
      </c>
      <c r="BH523" t="s">
        <v>60</v>
      </c>
      <c r="BI523" t="s">
        <v>28</v>
      </c>
      <c r="BJ523" t="s">
        <v>28</v>
      </c>
      <c r="BK523" t="s">
        <v>29</v>
      </c>
      <c r="BL523" t="s">
        <v>43</v>
      </c>
      <c r="BM523" t="s">
        <v>31</v>
      </c>
      <c r="BN523" t="s">
        <v>46</v>
      </c>
      <c r="BO523" t="s">
        <v>33</v>
      </c>
      <c r="BP523" t="s">
        <v>34</v>
      </c>
      <c r="BQ523" t="s">
        <v>28</v>
      </c>
      <c r="BR523" t="s">
        <v>697</v>
      </c>
      <c r="BS523" t="s">
        <v>700</v>
      </c>
      <c r="BT523" t="s">
        <v>697</v>
      </c>
      <c r="BU523" t="s">
        <v>700</v>
      </c>
      <c r="BV523" t="s">
        <v>697</v>
      </c>
      <c r="BW523" t="s">
        <v>700</v>
      </c>
      <c r="BX523" t="s">
        <v>697</v>
      </c>
      <c r="BY523" t="s">
        <v>697</v>
      </c>
      <c r="BZ523" t="s">
        <v>700</v>
      </c>
      <c r="CA523" t="s">
        <v>965</v>
      </c>
      <c r="CB523" t="s">
        <v>700</v>
      </c>
      <c r="CC523" t="s">
        <v>700</v>
      </c>
    </row>
    <row r="524" spans="1:81" ht="24" customHeight="1" x14ac:dyDescent="0.2">
      <c r="A524">
        <v>11726243868</v>
      </c>
      <c r="B524" s="12">
        <v>44006.618217592593</v>
      </c>
      <c r="C524" s="12">
        <v>44006.622094907405</v>
      </c>
      <c r="H524" t="s">
        <v>712</v>
      </c>
      <c r="I524" t="s">
        <v>711</v>
      </c>
      <c r="J524" t="s">
        <v>710</v>
      </c>
      <c r="K524" t="s">
        <v>709</v>
      </c>
      <c r="L524" t="s">
        <v>708</v>
      </c>
      <c r="N524" t="s">
        <v>707</v>
      </c>
      <c r="O524" t="s">
        <v>66</v>
      </c>
      <c r="P524" t="s">
        <v>21</v>
      </c>
      <c r="Q524" t="s">
        <v>702</v>
      </c>
      <c r="R524" t="s">
        <v>92</v>
      </c>
      <c r="S524" t="s">
        <v>732</v>
      </c>
      <c r="T524" t="s">
        <v>716</v>
      </c>
      <c r="U524" t="s">
        <v>38</v>
      </c>
      <c r="V524">
        <v>6</v>
      </c>
      <c r="W524" t="s">
        <v>703</v>
      </c>
      <c r="Y524" t="s">
        <v>39</v>
      </c>
      <c r="AA524">
        <v>4</v>
      </c>
      <c r="AB524" t="s">
        <v>702</v>
      </c>
      <c r="AP524" t="s">
        <v>713</v>
      </c>
      <c r="AQ524" t="s">
        <v>713</v>
      </c>
      <c r="AR524" t="s">
        <v>713</v>
      </c>
      <c r="AS524" t="s">
        <v>713</v>
      </c>
      <c r="AT524" t="s">
        <v>713</v>
      </c>
      <c r="AU524" t="s">
        <v>713</v>
      </c>
      <c r="AV524" t="s">
        <v>713</v>
      </c>
      <c r="AW524" t="s">
        <v>713</v>
      </c>
      <c r="AX524" t="s">
        <v>713</v>
      </c>
      <c r="AY524" t="s">
        <v>713</v>
      </c>
      <c r="AZ524" t="s">
        <v>713</v>
      </c>
      <c r="BA524" t="s">
        <v>713</v>
      </c>
      <c r="BB524" t="s">
        <v>713</v>
      </c>
      <c r="BC524" t="s">
        <v>713</v>
      </c>
      <c r="BD524" t="s">
        <v>43</v>
      </c>
      <c r="BE524" t="s">
        <v>47</v>
      </c>
      <c r="BF524" t="s">
        <v>58</v>
      </c>
      <c r="BG524" t="s">
        <v>26</v>
      </c>
      <c r="BH524" t="s">
        <v>69</v>
      </c>
      <c r="BI524" t="s">
        <v>41</v>
      </c>
      <c r="BJ524" t="s">
        <v>43</v>
      </c>
      <c r="BK524" t="s">
        <v>35</v>
      </c>
      <c r="BL524" t="s">
        <v>64</v>
      </c>
      <c r="BM524" t="s">
        <v>31</v>
      </c>
      <c r="BN524" t="s">
        <v>32</v>
      </c>
      <c r="BO524" t="s">
        <v>54</v>
      </c>
      <c r="BP524" t="s">
        <v>34</v>
      </c>
      <c r="BQ524" t="s">
        <v>35</v>
      </c>
      <c r="BR524" t="s">
        <v>697</v>
      </c>
      <c r="BS524" t="s">
        <v>697</v>
      </c>
      <c r="BT524" t="s">
        <v>697</v>
      </c>
      <c r="BU524" t="s">
        <v>697</v>
      </c>
      <c r="BV524" t="s">
        <v>697</v>
      </c>
      <c r="BW524" t="s">
        <v>697</v>
      </c>
      <c r="BX524" t="s">
        <v>965</v>
      </c>
      <c r="BY524" t="s">
        <v>965</v>
      </c>
      <c r="BZ524" t="s">
        <v>965</v>
      </c>
      <c r="CA524" t="s">
        <v>965</v>
      </c>
      <c r="CB524" t="s">
        <v>965</v>
      </c>
      <c r="CC524" t="s">
        <v>965</v>
      </c>
    </row>
    <row r="525" spans="1:81" ht="24" customHeight="1" x14ac:dyDescent="0.2">
      <c r="A525">
        <v>11726236388</v>
      </c>
      <c r="B525" s="12">
        <v>44006.616018518522</v>
      </c>
      <c r="C525" s="12">
        <v>44006.621828703705</v>
      </c>
      <c r="H525" t="s">
        <v>712</v>
      </c>
      <c r="I525" t="s">
        <v>711</v>
      </c>
      <c r="J525" t="s">
        <v>710</v>
      </c>
      <c r="K525" t="s">
        <v>709</v>
      </c>
      <c r="L525" t="s">
        <v>708</v>
      </c>
      <c r="N525" t="s">
        <v>707</v>
      </c>
      <c r="O525" t="s">
        <v>20</v>
      </c>
      <c r="P525" t="s">
        <v>706</v>
      </c>
      <c r="Q525" t="s">
        <v>702</v>
      </c>
      <c r="R525" t="s">
        <v>383</v>
      </c>
      <c r="S525" t="s">
        <v>705</v>
      </c>
      <c r="T525" t="s">
        <v>704</v>
      </c>
      <c r="U525" t="s">
        <v>38</v>
      </c>
      <c r="V525">
        <v>7.5</v>
      </c>
      <c r="W525" t="s">
        <v>703</v>
      </c>
      <c r="Y525" t="s">
        <v>39</v>
      </c>
      <c r="AA525">
        <v>2</v>
      </c>
      <c r="AB525" t="s">
        <v>38</v>
      </c>
      <c r="AC525" t="s">
        <v>726</v>
      </c>
      <c r="AD525" t="s">
        <v>727</v>
      </c>
      <c r="AE525" t="s">
        <v>726</v>
      </c>
      <c r="AF525" t="s">
        <v>726</v>
      </c>
      <c r="AG525" t="s">
        <v>726</v>
      </c>
      <c r="AH525" t="s">
        <v>722</v>
      </c>
      <c r="AI525" t="s">
        <v>727</v>
      </c>
      <c r="AJ525" t="s">
        <v>79</v>
      </c>
      <c r="AL525" t="s">
        <v>743</v>
      </c>
      <c r="AM525">
        <v>4</v>
      </c>
      <c r="AN525">
        <v>1.5</v>
      </c>
      <c r="AO525" t="s">
        <v>719</v>
      </c>
      <c r="AP525" t="s">
        <v>701</v>
      </c>
      <c r="AQ525" t="s">
        <v>718</v>
      </c>
      <c r="AR525" t="s">
        <v>718</v>
      </c>
      <c r="AS525" t="s">
        <v>716</v>
      </c>
      <c r="AT525" t="s">
        <v>716</v>
      </c>
      <c r="AU525" t="s">
        <v>716</v>
      </c>
      <c r="AV525" t="s">
        <v>718</v>
      </c>
      <c r="AW525" t="s">
        <v>716</v>
      </c>
      <c r="AX525" t="s">
        <v>714</v>
      </c>
      <c r="AY525" t="s">
        <v>714</v>
      </c>
      <c r="AZ525" t="s">
        <v>718</v>
      </c>
      <c r="BA525" t="s">
        <v>716</v>
      </c>
      <c r="BB525" t="s">
        <v>718</v>
      </c>
      <c r="BC525" t="s">
        <v>716</v>
      </c>
      <c r="BD525" t="s">
        <v>23</v>
      </c>
      <c r="BE525" t="s">
        <v>24</v>
      </c>
      <c r="BF525" t="s">
        <v>25</v>
      </c>
      <c r="BG525" t="s">
        <v>59</v>
      </c>
      <c r="BH525" t="s">
        <v>60</v>
      </c>
      <c r="BI525" t="s">
        <v>41</v>
      </c>
      <c r="BJ525" t="s">
        <v>28</v>
      </c>
      <c r="BK525" t="s">
        <v>29</v>
      </c>
      <c r="BL525" t="s">
        <v>64</v>
      </c>
      <c r="BM525" t="s">
        <v>45</v>
      </c>
      <c r="BN525" t="s">
        <v>32</v>
      </c>
      <c r="BO525" t="s">
        <v>33</v>
      </c>
      <c r="BP525" t="s">
        <v>34</v>
      </c>
      <c r="BQ525" t="s">
        <v>35</v>
      </c>
    </row>
    <row r="526" spans="1:81" ht="24" customHeight="1" x14ac:dyDescent="0.2">
      <c r="A526">
        <v>11726226394</v>
      </c>
      <c r="B526" s="12">
        <v>44006.613900462966</v>
      </c>
      <c r="C526" s="12">
        <v>44006.619039351855</v>
      </c>
      <c r="H526" t="s">
        <v>712</v>
      </c>
      <c r="I526" t="s">
        <v>711</v>
      </c>
      <c r="J526" t="s">
        <v>710</v>
      </c>
      <c r="K526" t="s">
        <v>709</v>
      </c>
      <c r="L526" t="s">
        <v>708</v>
      </c>
      <c r="N526" t="s">
        <v>707</v>
      </c>
      <c r="O526" t="s">
        <v>36</v>
      </c>
      <c r="P526" t="s">
        <v>706</v>
      </c>
      <c r="Q526" t="s">
        <v>702</v>
      </c>
      <c r="R526" t="s">
        <v>165</v>
      </c>
      <c r="S526" t="s">
        <v>732</v>
      </c>
      <c r="T526" t="s">
        <v>731</v>
      </c>
      <c r="U526" t="s">
        <v>702</v>
      </c>
      <c r="V526">
        <v>7</v>
      </c>
      <c r="W526" t="s">
        <v>703</v>
      </c>
      <c r="Y526" t="s">
        <v>93</v>
      </c>
      <c r="AA526">
        <v>2</v>
      </c>
      <c r="AB526" t="s">
        <v>702</v>
      </c>
      <c r="AP526" t="s">
        <v>701</v>
      </c>
      <c r="AQ526" t="s">
        <v>701</v>
      </c>
      <c r="AR526" t="s">
        <v>701</v>
      </c>
      <c r="AS526" t="s">
        <v>713</v>
      </c>
      <c r="AT526" t="s">
        <v>714</v>
      </c>
      <c r="AU526" t="s">
        <v>701</v>
      </c>
      <c r="AV526" t="s">
        <v>715</v>
      </c>
      <c r="AW526" t="s">
        <v>714</v>
      </c>
      <c r="AX526" t="s">
        <v>701</v>
      </c>
      <c r="AY526" t="s">
        <v>713</v>
      </c>
      <c r="AZ526" t="s">
        <v>713</v>
      </c>
      <c r="BA526" t="s">
        <v>715</v>
      </c>
      <c r="BB526" t="s">
        <v>701</v>
      </c>
      <c r="BC526" t="s">
        <v>701</v>
      </c>
      <c r="BD526" t="s">
        <v>908</v>
      </c>
      <c r="BE526" t="s">
        <v>68</v>
      </c>
      <c r="BF526" t="s">
        <v>43</v>
      </c>
      <c r="BG526" t="s">
        <v>59</v>
      </c>
      <c r="BH526" t="s">
        <v>60</v>
      </c>
      <c r="BI526" t="s">
        <v>35</v>
      </c>
      <c r="BJ526" t="s">
        <v>74</v>
      </c>
      <c r="BK526" t="s">
        <v>35</v>
      </c>
      <c r="BL526" t="s">
        <v>43</v>
      </c>
      <c r="BM526" t="s">
        <v>31</v>
      </c>
      <c r="BN526" t="s">
        <v>43</v>
      </c>
      <c r="BO526" t="s">
        <v>54</v>
      </c>
      <c r="BP526" t="s">
        <v>43</v>
      </c>
      <c r="BQ526" t="s">
        <v>71</v>
      </c>
      <c r="BR526" t="s">
        <v>697</v>
      </c>
      <c r="BS526" t="s">
        <v>700</v>
      </c>
      <c r="BT526" t="s">
        <v>697</v>
      </c>
      <c r="BU526" t="s">
        <v>700</v>
      </c>
      <c r="BV526" t="s">
        <v>697</v>
      </c>
      <c r="BW526" t="s">
        <v>700</v>
      </c>
      <c r="BX526" t="s">
        <v>698</v>
      </c>
      <c r="BY526" t="s">
        <v>965</v>
      </c>
      <c r="BZ526" t="s">
        <v>965</v>
      </c>
      <c r="CA526" t="s">
        <v>965</v>
      </c>
      <c r="CB526" t="s">
        <v>697</v>
      </c>
      <c r="CC526" t="s">
        <v>697</v>
      </c>
    </row>
    <row r="527" spans="1:81" ht="24" customHeight="1" x14ac:dyDescent="0.2">
      <c r="A527">
        <v>11726225088</v>
      </c>
      <c r="B527" s="12">
        <v>44006.614062499997</v>
      </c>
      <c r="C527" s="12">
        <v>44006.617245370369</v>
      </c>
      <c r="H527" t="s">
        <v>712</v>
      </c>
      <c r="I527" t="s">
        <v>711</v>
      </c>
      <c r="J527" t="s">
        <v>710</v>
      </c>
      <c r="K527" t="s">
        <v>709</v>
      </c>
      <c r="L527" t="s">
        <v>708</v>
      </c>
      <c r="N527" t="s">
        <v>717</v>
      </c>
      <c r="O527" t="s">
        <v>66</v>
      </c>
      <c r="P527" t="s">
        <v>706</v>
      </c>
      <c r="Q527" t="s">
        <v>56</v>
      </c>
      <c r="R527" t="s">
        <v>384</v>
      </c>
      <c r="S527" t="s">
        <v>753</v>
      </c>
      <c r="T527" t="s">
        <v>716</v>
      </c>
      <c r="U527" t="s">
        <v>38</v>
      </c>
      <c r="V527">
        <v>7</v>
      </c>
      <c r="W527" t="s">
        <v>703</v>
      </c>
      <c r="Y527" t="s">
        <v>39</v>
      </c>
      <c r="AA527">
        <v>4</v>
      </c>
      <c r="AB527" t="s">
        <v>702</v>
      </c>
      <c r="AP527" t="s">
        <v>701</v>
      </c>
      <c r="AQ527" t="s">
        <v>713</v>
      </c>
      <c r="AR527" t="s">
        <v>701</v>
      </c>
      <c r="AS527" t="s">
        <v>713</v>
      </c>
      <c r="AT527" t="s">
        <v>715</v>
      </c>
      <c r="AU527" t="s">
        <v>715</v>
      </c>
      <c r="AV527" t="s">
        <v>713</v>
      </c>
      <c r="AW527" t="s">
        <v>715</v>
      </c>
      <c r="AX527" t="s">
        <v>701</v>
      </c>
      <c r="AY527" t="s">
        <v>701</v>
      </c>
      <c r="AZ527" t="s">
        <v>713</v>
      </c>
      <c r="BA527" t="s">
        <v>713</v>
      </c>
      <c r="BB527" t="s">
        <v>701</v>
      </c>
      <c r="BC527" t="s">
        <v>713</v>
      </c>
      <c r="BD527" t="s">
        <v>908</v>
      </c>
      <c r="BE527" t="s">
        <v>68</v>
      </c>
      <c r="BF527" t="s">
        <v>43</v>
      </c>
      <c r="BG527" t="s">
        <v>59</v>
      </c>
      <c r="BH527" t="s">
        <v>60</v>
      </c>
      <c r="BI527" t="s">
        <v>41</v>
      </c>
      <c r="BJ527" t="s">
        <v>61</v>
      </c>
      <c r="BK527" t="s">
        <v>43</v>
      </c>
      <c r="BL527" t="s">
        <v>43</v>
      </c>
      <c r="BM527" t="s">
        <v>45</v>
      </c>
      <c r="BN527" t="s">
        <v>32</v>
      </c>
      <c r="BO527" t="s">
        <v>70</v>
      </c>
      <c r="BP527" t="s">
        <v>43</v>
      </c>
      <c r="BQ527" t="s">
        <v>71</v>
      </c>
      <c r="BR527" t="s">
        <v>697</v>
      </c>
      <c r="BS527" t="s">
        <v>698</v>
      </c>
      <c r="BT527" t="s">
        <v>697</v>
      </c>
      <c r="BU527" t="s">
        <v>698</v>
      </c>
      <c r="BV527" t="s">
        <v>697</v>
      </c>
      <c r="BW527" t="s">
        <v>698</v>
      </c>
      <c r="BX527" t="s">
        <v>698</v>
      </c>
      <c r="BY527" t="s">
        <v>965</v>
      </c>
      <c r="BZ527" t="s">
        <v>696</v>
      </c>
      <c r="CA527" t="s">
        <v>697</v>
      </c>
      <c r="CB527" t="s">
        <v>696</v>
      </c>
      <c r="CC527" t="s">
        <v>697</v>
      </c>
    </row>
    <row r="528" spans="1:81" ht="24" customHeight="1" x14ac:dyDescent="0.2">
      <c r="A528">
        <v>11726205111</v>
      </c>
      <c r="B528" s="12">
        <v>44006.609849537039</v>
      </c>
      <c r="C528" s="12">
        <v>44006.61173611111</v>
      </c>
      <c r="H528" t="s">
        <v>712</v>
      </c>
      <c r="I528" t="s">
        <v>711</v>
      </c>
      <c r="J528" t="s">
        <v>710</v>
      </c>
      <c r="K528" t="s">
        <v>709</v>
      </c>
      <c r="L528" t="s">
        <v>708</v>
      </c>
      <c r="N528" t="s">
        <v>707</v>
      </c>
      <c r="O528" t="s">
        <v>66</v>
      </c>
      <c r="P528" t="s">
        <v>706</v>
      </c>
      <c r="Q528" t="s">
        <v>750</v>
      </c>
      <c r="R528" t="s">
        <v>300</v>
      </c>
      <c r="S528" t="s">
        <v>732</v>
      </c>
      <c r="T528" t="s">
        <v>716</v>
      </c>
      <c r="U528" t="s">
        <v>38</v>
      </c>
      <c r="V528">
        <v>6.5</v>
      </c>
      <c r="W528" t="s">
        <v>703</v>
      </c>
      <c r="Y528" t="s">
        <v>39</v>
      </c>
      <c r="AA528">
        <v>4</v>
      </c>
      <c r="AB528" t="s">
        <v>38</v>
      </c>
    </row>
    <row r="529" spans="1:81" ht="24" customHeight="1" x14ac:dyDescent="0.2">
      <c r="A529">
        <v>11726197805</v>
      </c>
      <c r="B529" s="12">
        <v>44006.607361111113</v>
      </c>
      <c r="C529" s="12">
        <v>44006.614942129629</v>
      </c>
      <c r="H529" t="s">
        <v>712</v>
      </c>
      <c r="I529" t="s">
        <v>711</v>
      </c>
      <c r="J529" t="s">
        <v>710</v>
      </c>
      <c r="K529" t="s">
        <v>709</v>
      </c>
      <c r="L529" t="s">
        <v>708</v>
      </c>
      <c r="N529" t="s">
        <v>717</v>
      </c>
      <c r="O529" t="s">
        <v>66</v>
      </c>
      <c r="P529" t="s">
        <v>706</v>
      </c>
      <c r="Q529" t="s">
        <v>702</v>
      </c>
      <c r="R529" t="s">
        <v>385</v>
      </c>
      <c r="S529" t="s">
        <v>732</v>
      </c>
      <c r="T529" t="s">
        <v>741</v>
      </c>
      <c r="U529" t="s">
        <v>702</v>
      </c>
      <c r="V529">
        <v>5</v>
      </c>
      <c r="W529" t="s">
        <v>703</v>
      </c>
      <c r="Y529" t="s">
        <v>39</v>
      </c>
      <c r="AA529">
        <v>5</v>
      </c>
      <c r="AB529" t="s">
        <v>38</v>
      </c>
      <c r="AC529" t="s">
        <v>722</v>
      </c>
      <c r="AD529" t="s">
        <v>726</v>
      </c>
      <c r="AE529" t="s">
        <v>721</v>
      </c>
      <c r="AF529" t="s">
        <v>721</v>
      </c>
      <c r="AG529" t="s">
        <v>721</v>
      </c>
      <c r="AH529" t="s">
        <v>699</v>
      </c>
      <c r="AI529" t="s">
        <v>721</v>
      </c>
      <c r="AJ529" t="s">
        <v>130</v>
      </c>
      <c r="AL529" t="s">
        <v>720</v>
      </c>
      <c r="AM529">
        <v>4</v>
      </c>
      <c r="AO529" t="s">
        <v>719</v>
      </c>
      <c r="AP529" t="s">
        <v>715</v>
      </c>
      <c r="AQ529" t="s">
        <v>714</v>
      </c>
      <c r="AR529" t="s">
        <v>714</v>
      </c>
      <c r="AS529" t="s">
        <v>715</v>
      </c>
      <c r="AT529" t="s">
        <v>715</v>
      </c>
      <c r="AU529" t="s">
        <v>715</v>
      </c>
      <c r="AV529" t="s">
        <v>714</v>
      </c>
      <c r="AW529" t="s">
        <v>714</v>
      </c>
      <c r="AX529" t="s">
        <v>714</v>
      </c>
      <c r="AY529" t="s">
        <v>701</v>
      </c>
      <c r="AZ529" t="s">
        <v>715</v>
      </c>
      <c r="BA529" t="s">
        <v>715</v>
      </c>
      <c r="BB529" t="s">
        <v>714</v>
      </c>
      <c r="BC529" t="s">
        <v>718</v>
      </c>
      <c r="BD529" t="s">
        <v>23</v>
      </c>
      <c r="BE529" t="s">
        <v>52</v>
      </c>
      <c r="BF529" t="s">
        <v>42</v>
      </c>
      <c r="BG529" t="s">
        <v>59</v>
      </c>
      <c r="BH529" t="s">
        <v>23</v>
      </c>
      <c r="BI529" t="s">
        <v>35</v>
      </c>
      <c r="BJ529" t="s">
        <v>74</v>
      </c>
      <c r="BK529" t="s">
        <v>29</v>
      </c>
      <c r="BL529" t="s">
        <v>30</v>
      </c>
      <c r="BM529" t="s">
        <v>63</v>
      </c>
      <c r="BN529" t="s">
        <v>46</v>
      </c>
      <c r="BO529" t="s">
        <v>33</v>
      </c>
      <c r="BP529" t="s">
        <v>34</v>
      </c>
      <c r="BQ529" t="s">
        <v>35</v>
      </c>
      <c r="BR529" t="s">
        <v>697</v>
      </c>
      <c r="BS529" t="s">
        <v>699</v>
      </c>
      <c r="BT529" t="s">
        <v>699</v>
      </c>
      <c r="BU529" t="s">
        <v>699</v>
      </c>
      <c r="BV529" t="s">
        <v>699</v>
      </c>
      <c r="BW529" t="s">
        <v>699</v>
      </c>
      <c r="BX529" t="s">
        <v>697</v>
      </c>
      <c r="BY529" t="s">
        <v>700</v>
      </c>
      <c r="BZ529" t="s">
        <v>700</v>
      </c>
      <c r="CA529" t="s">
        <v>697</v>
      </c>
      <c r="CB529" t="s">
        <v>700</v>
      </c>
      <c r="CC529" t="s">
        <v>700</v>
      </c>
    </row>
    <row r="530" spans="1:81" ht="24" customHeight="1" x14ac:dyDescent="0.2">
      <c r="A530">
        <v>11726184312</v>
      </c>
      <c r="B530" s="12">
        <v>44006.605300925927</v>
      </c>
      <c r="C530" s="12">
        <v>44006.608807870369</v>
      </c>
      <c r="H530" t="s">
        <v>712</v>
      </c>
      <c r="I530" t="s">
        <v>711</v>
      </c>
      <c r="J530" t="s">
        <v>710</v>
      </c>
      <c r="K530" t="s">
        <v>709</v>
      </c>
      <c r="L530" t="s">
        <v>708</v>
      </c>
      <c r="N530" t="s">
        <v>707</v>
      </c>
      <c r="O530" t="s">
        <v>72</v>
      </c>
      <c r="P530" t="s">
        <v>706</v>
      </c>
      <c r="Q530" t="s">
        <v>38</v>
      </c>
      <c r="R530" t="s">
        <v>124</v>
      </c>
      <c r="S530" t="s">
        <v>732</v>
      </c>
      <c r="T530" t="s">
        <v>716</v>
      </c>
      <c r="U530" t="s">
        <v>702</v>
      </c>
      <c r="V530">
        <v>7</v>
      </c>
      <c r="W530" t="s">
        <v>703</v>
      </c>
      <c r="Y530" t="s">
        <v>78</v>
      </c>
      <c r="AA530">
        <v>4</v>
      </c>
      <c r="AB530" t="s">
        <v>702</v>
      </c>
      <c r="AP530" t="s">
        <v>701</v>
      </c>
      <c r="AQ530" t="s">
        <v>701</v>
      </c>
      <c r="AR530" t="s">
        <v>715</v>
      </c>
      <c r="AS530" t="s">
        <v>716</v>
      </c>
      <c r="AT530" t="s">
        <v>718</v>
      </c>
      <c r="AU530" t="s">
        <v>716</v>
      </c>
      <c r="AV530" t="s">
        <v>701</v>
      </c>
      <c r="AW530" t="s">
        <v>715</v>
      </c>
      <c r="AX530" t="s">
        <v>718</v>
      </c>
      <c r="AY530" t="s">
        <v>701</v>
      </c>
      <c r="AZ530" t="s">
        <v>701</v>
      </c>
      <c r="BA530" t="s">
        <v>701</v>
      </c>
      <c r="BB530" t="s">
        <v>718</v>
      </c>
      <c r="BC530" t="s">
        <v>718</v>
      </c>
    </row>
    <row r="531" spans="1:81" ht="24" customHeight="1" x14ac:dyDescent="0.2">
      <c r="A531">
        <v>11726149053</v>
      </c>
      <c r="B531" s="12">
        <v>44006.597743055558</v>
      </c>
      <c r="C531" s="12">
        <v>44006.605115740742</v>
      </c>
      <c r="H531" t="s">
        <v>712</v>
      </c>
      <c r="I531" t="s">
        <v>711</v>
      </c>
      <c r="J531" t="s">
        <v>710</v>
      </c>
      <c r="K531" t="s">
        <v>709</v>
      </c>
      <c r="L531" t="s">
        <v>708</v>
      </c>
      <c r="N531" t="s">
        <v>717</v>
      </c>
      <c r="O531" t="s">
        <v>36</v>
      </c>
      <c r="P531" t="s">
        <v>706</v>
      </c>
      <c r="Q531" t="s">
        <v>742</v>
      </c>
      <c r="R531" t="s">
        <v>386</v>
      </c>
      <c r="S531" t="s">
        <v>732</v>
      </c>
      <c r="T531" t="s">
        <v>741</v>
      </c>
      <c r="U531" t="s">
        <v>702</v>
      </c>
      <c r="V531">
        <v>7</v>
      </c>
      <c r="W531" t="s">
        <v>703</v>
      </c>
      <c r="Y531" t="s">
        <v>78</v>
      </c>
      <c r="AA531">
        <v>4</v>
      </c>
      <c r="AB531" t="s">
        <v>702</v>
      </c>
      <c r="AP531" t="s">
        <v>701</v>
      </c>
      <c r="AQ531" t="s">
        <v>715</v>
      </c>
      <c r="AR531" t="s">
        <v>701</v>
      </c>
      <c r="AS531" t="s">
        <v>701</v>
      </c>
      <c r="AT531" t="s">
        <v>701</v>
      </c>
      <c r="AU531" t="s">
        <v>715</v>
      </c>
      <c r="AV531" t="s">
        <v>715</v>
      </c>
      <c r="AW531" t="s">
        <v>715</v>
      </c>
      <c r="AX531" t="s">
        <v>701</v>
      </c>
      <c r="AY531" t="s">
        <v>701</v>
      </c>
      <c r="AZ531" t="s">
        <v>713</v>
      </c>
      <c r="BA531" t="s">
        <v>714</v>
      </c>
      <c r="BB531" t="s">
        <v>715</v>
      </c>
      <c r="BC531" t="s">
        <v>701</v>
      </c>
      <c r="BD531" t="s">
        <v>23</v>
      </c>
      <c r="BE531" t="s">
        <v>52</v>
      </c>
      <c r="BF531" t="s">
        <v>58</v>
      </c>
      <c r="BG531" t="s">
        <v>53</v>
      </c>
      <c r="BH531" t="s">
        <v>69</v>
      </c>
      <c r="BI531" t="s">
        <v>35</v>
      </c>
      <c r="BJ531" t="s">
        <v>28</v>
      </c>
      <c r="BK531" t="s">
        <v>35</v>
      </c>
      <c r="BL531" t="s">
        <v>30</v>
      </c>
      <c r="BM531" t="s">
        <v>31</v>
      </c>
      <c r="BN531" t="s">
        <v>46</v>
      </c>
      <c r="BO531" t="s">
        <v>33</v>
      </c>
      <c r="BP531" t="s">
        <v>34</v>
      </c>
      <c r="BQ531" t="s">
        <v>35</v>
      </c>
      <c r="BR531" t="s">
        <v>697</v>
      </c>
      <c r="BS531" t="s">
        <v>699</v>
      </c>
      <c r="BT531" t="s">
        <v>699</v>
      </c>
      <c r="BU531" t="s">
        <v>699</v>
      </c>
      <c r="BV531" t="s">
        <v>697</v>
      </c>
      <c r="BW531" t="s">
        <v>700</v>
      </c>
      <c r="BX531" t="s">
        <v>700</v>
      </c>
      <c r="BY531" t="s">
        <v>700</v>
      </c>
      <c r="BZ531" t="s">
        <v>700</v>
      </c>
      <c r="CA531" t="s">
        <v>700</v>
      </c>
      <c r="CB531" t="s">
        <v>697</v>
      </c>
      <c r="CC531" t="s">
        <v>697</v>
      </c>
    </row>
    <row r="532" spans="1:81" ht="24" customHeight="1" x14ac:dyDescent="0.2">
      <c r="A532">
        <v>11726147030</v>
      </c>
      <c r="B532" s="12">
        <v>44006.597083333334</v>
      </c>
      <c r="C532" s="12">
        <v>44006.602233796293</v>
      </c>
      <c r="H532" t="s">
        <v>712</v>
      </c>
      <c r="I532" t="s">
        <v>711</v>
      </c>
      <c r="J532" t="s">
        <v>710</v>
      </c>
      <c r="K532" t="s">
        <v>709</v>
      </c>
      <c r="L532" t="s">
        <v>708</v>
      </c>
      <c r="N532" t="s">
        <v>707</v>
      </c>
      <c r="O532" t="s">
        <v>20</v>
      </c>
      <c r="P532" t="s">
        <v>706</v>
      </c>
      <c r="Q532" t="s">
        <v>702</v>
      </c>
      <c r="R532" t="s">
        <v>387</v>
      </c>
      <c r="S532" t="s">
        <v>732</v>
      </c>
      <c r="T532" t="s">
        <v>716</v>
      </c>
      <c r="U532" t="s">
        <v>702</v>
      </c>
      <c r="V532">
        <v>5.5</v>
      </c>
      <c r="W532" t="s">
        <v>703</v>
      </c>
      <c r="Y532" t="s">
        <v>78</v>
      </c>
      <c r="AA532">
        <v>3</v>
      </c>
      <c r="AB532" t="s">
        <v>702</v>
      </c>
      <c r="AP532" t="s">
        <v>715</v>
      </c>
      <c r="AQ532" t="s">
        <v>715</v>
      </c>
      <c r="AR532" t="s">
        <v>718</v>
      </c>
      <c r="AS532" t="s">
        <v>701</v>
      </c>
      <c r="AT532" t="s">
        <v>714</v>
      </c>
      <c r="AU532" t="s">
        <v>715</v>
      </c>
      <c r="AV532" t="s">
        <v>715</v>
      </c>
      <c r="AW532" t="s">
        <v>715</v>
      </c>
      <c r="AX532" t="s">
        <v>716</v>
      </c>
      <c r="AY532" t="s">
        <v>718</v>
      </c>
      <c r="AZ532" t="s">
        <v>715</v>
      </c>
      <c r="BA532" t="s">
        <v>714</v>
      </c>
      <c r="BB532" t="s">
        <v>714</v>
      </c>
      <c r="BC532" t="s">
        <v>714</v>
      </c>
      <c r="BD532" t="s">
        <v>23</v>
      </c>
      <c r="BE532" t="s">
        <v>52</v>
      </c>
      <c r="BF532" t="s">
        <v>58</v>
      </c>
      <c r="BG532" t="s">
        <v>53</v>
      </c>
      <c r="BH532" t="s">
        <v>60</v>
      </c>
      <c r="BI532" t="s">
        <v>35</v>
      </c>
      <c r="BJ532" t="s">
        <v>28</v>
      </c>
      <c r="BK532" t="s">
        <v>35</v>
      </c>
      <c r="BL532" t="s">
        <v>43</v>
      </c>
      <c r="BM532" t="s">
        <v>31</v>
      </c>
      <c r="BN532" t="s">
        <v>43</v>
      </c>
      <c r="BO532" t="s">
        <v>33</v>
      </c>
      <c r="BP532" t="s">
        <v>34</v>
      </c>
      <c r="BQ532" t="s">
        <v>35</v>
      </c>
      <c r="BR532" t="s">
        <v>699</v>
      </c>
      <c r="BS532" t="s">
        <v>700</v>
      </c>
      <c r="BT532" t="s">
        <v>699</v>
      </c>
      <c r="BU532" t="s">
        <v>699</v>
      </c>
      <c r="BV532" t="s">
        <v>699</v>
      </c>
      <c r="BW532" t="s">
        <v>699</v>
      </c>
      <c r="BX532" t="s">
        <v>965</v>
      </c>
      <c r="BY532" t="s">
        <v>696</v>
      </c>
      <c r="BZ532" t="s">
        <v>965</v>
      </c>
      <c r="CA532" t="s">
        <v>700</v>
      </c>
      <c r="CB532" t="s">
        <v>697</v>
      </c>
      <c r="CC532" t="s">
        <v>697</v>
      </c>
    </row>
    <row r="533" spans="1:81" ht="24" customHeight="1" x14ac:dyDescent="0.2">
      <c r="A533">
        <v>11726050453</v>
      </c>
      <c r="B533" s="12">
        <v>44006.577962962961</v>
      </c>
      <c r="C533" s="12">
        <v>44006.588275462964</v>
      </c>
      <c r="H533" t="s">
        <v>712</v>
      </c>
      <c r="I533" t="s">
        <v>711</v>
      </c>
      <c r="J533" t="s">
        <v>710</v>
      </c>
      <c r="K533" t="s">
        <v>709</v>
      </c>
      <c r="L533" t="s">
        <v>708</v>
      </c>
      <c r="N533" t="s">
        <v>707</v>
      </c>
      <c r="O533" t="s">
        <v>66</v>
      </c>
      <c r="P533" t="s">
        <v>21</v>
      </c>
      <c r="Q533" t="s">
        <v>702</v>
      </c>
      <c r="R533" t="s">
        <v>118</v>
      </c>
      <c r="S533" t="s">
        <v>732</v>
      </c>
      <c r="T533" t="s">
        <v>741</v>
      </c>
      <c r="U533" t="s">
        <v>38</v>
      </c>
      <c r="V533">
        <v>6.5</v>
      </c>
      <c r="W533" t="s">
        <v>703</v>
      </c>
      <c r="Y533" t="s">
        <v>51</v>
      </c>
      <c r="AA533">
        <v>3</v>
      </c>
      <c r="AB533" t="s">
        <v>702</v>
      </c>
      <c r="AP533" t="s">
        <v>701</v>
      </c>
      <c r="AQ533" t="s">
        <v>701</v>
      </c>
      <c r="AR533" t="s">
        <v>701</v>
      </c>
      <c r="AS533" t="s">
        <v>715</v>
      </c>
      <c r="AT533" t="s">
        <v>714</v>
      </c>
      <c r="AU533" t="s">
        <v>718</v>
      </c>
      <c r="AV533" t="s">
        <v>715</v>
      </c>
      <c r="AW533" t="s">
        <v>718</v>
      </c>
      <c r="AX533" t="s">
        <v>701</v>
      </c>
      <c r="AY533" t="s">
        <v>701</v>
      </c>
      <c r="AZ533" t="s">
        <v>701</v>
      </c>
      <c r="BA533" t="s">
        <v>714</v>
      </c>
      <c r="BB533" t="s">
        <v>715</v>
      </c>
      <c r="BC533" t="s">
        <v>715</v>
      </c>
      <c r="BD533" t="s">
        <v>908</v>
      </c>
      <c r="BE533" t="s">
        <v>68</v>
      </c>
      <c r="BF533" t="s">
        <v>58</v>
      </c>
      <c r="BG533" t="s">
        <v>59</v>
      </c>
      <c r="BH533" t="s">
        <v>60</v>
      </c>
      <c r="BI533" t="s">
        <v>41</v>
      </c>
      <c r="BJ533" t="s">
        <v>74</v>
      </c>
      <c r="BK533" t="s">
        <v>35</v>
      </c>
      <c r="BL533" t="s">
        <v>30</v>
      </c>
      <c r="BM533" t="s">
        <v>31</v>
      </c>
      <c r="BN533" t="s">
        <v>32</v>
      </c>
      <c r="BO533" t="s">
        <v>70</v>
      </c>
      <c r="BP533" t="s">
        <v>34</v>
      </c>
      <c r="BQ533" t="s">
        <v>71</v>
      </c>
      <c r="BR533" t="s">
        <v>697</v>
      </c>
      <c r="BS533" t="s">
        <v>697</v>
      </c>
      <c r="BT533" t="s">
        <v>699</v>
      </c>
      <c r="BU533" t="s">
        <v>700</v>
      </c>
      <c r="BV533" t="s">
        <v>699</v>
      </c>
      <c r="BW533" t="s">
        <v>700</v>
      </c>
      <c r="BX533" t="s">
        <v>700</v>
      </c>
      <c r="BY533" t="s">
        <v>700</v>
      </c>
      <c r="BZ533" t="s">
        <v>700</v>
      </c>
      <c r="CA533" t="s">
        <v>965</v>
      </c>
      <c r="CB533" t="s">
        <v>697</v>
      </c>
      <c r="CC533" t="s">
        <v>700</v>
      </c>
    </row>
    <row r="534" spans="1:81" ht="24" customHeight="1" x14ac:dyDescent="0.2">
      <c r="A534">
        <v>11726002969</v>
      </c>
      <c r="B534" s="12">
        <v>44006.567442129628</v>
      </c>
      <c r="C534" s="12">
        <v>44006.572812500002</v>
      </c>
      <c r="H534" t="s">
        <v>712</v>
      </c>
      <c r="I534" t="s">
        <v>711</v>
      </c>
      <c r="J534" t="s">
        <v>710</v>
      </c>
      <c r="K534" t="s">
        <v>709</v>
      </c>
      <c r="L534" t="s">
        <v>708</v>
      </c>
      <c r="N534" t="s">
        <v>707</v>
      </c>
      <c r="O534" t="s">
        <v>36</v>
      </c>
      <c r="P534" t="s">
        <v>388</v>
      </c>
      <c r="Q534" t="s">
        <v>38</v>
      </c>
      <c r="R534" t="s">
        <v>389</v>
      </c>
      <c r="S534" t="s">
        <v>705</v>
      </c>
      <c r="T534" t="s">
        <v>716</v>
      </c>
      <c r="U534" t="s">
        <v>702</v>
      </c>
      <c r="V534">
        <v>7.5</v>
      </c>
      <c r="W534" t="s">
        <v>703</v>
      </c>
      <c r="Y534" t="s">
        <v>51</v>
      </c>
      <c r="AA534">
        <v>4</v>
      </c>
      <c r="AB534" t="s">
        <v>38</v>
      </c>
      <c r="AC534" t="s">
        <v>727</v>
      </c>
      <c r="AD534" t="s">
        <v>726</v>
      </c>
      <c r="AE534" t="s">
        <v>738</v>
      </c>
      <c r="AF534" t="s">
        <v>727</v>
      </c>
      <c r="AG534" t="s">
        <v>727</v>
      </c>
      <c r="AH534" t="s">
        <v>726</v>
      </c>
      <c r="AI534" t="s">
        <v>726</v>
      </c>
      <c r="AJ534" t="s">
        <v>130</v>
      </c>
      <c r="AL534" t="s">
        <v>720</v>
      </c>
      <c r="AM534">
        <v>5.5</v>
      </c>
      <c r="AO534" t="s">
        <v>739</v>
      </c>
      <c r="AP534" t="s">
        <v>715</v>
      </c>
      <c r="AQ534" t="s">
        <v>714</v>
      </c>
      <c r="AR534" t="s">
        <v>715</v>
      </c>
      <c r="AS534" t="s">
        <v>714</v>
      </c>
      <c r="AT534" t="s">
        <v>701</v>
      </c>
      <c r="AU534" t="s">
        <v>718</v>
      </c>
      <c r="AV534" t="s">
        <v>701</v>
      </c>
      <c r="AW534" t="s">
        <v>718</v>
      </c>
      <c r="AX534" t="s">
        <v>715</v>
      </c>
      <c r="AY534" t="s">
        <v>713</v>
      </c>
      <c r="AZ534" t="s">
        <v>713</v>
      </c>
      <c r="BA534" t="s">
        <v>714</v>
      </c>
      <c r="BB534" t="s">
        <v>714</v>
      </c>
      <c r="BC534" t="s">
        <v>718</v>
      </c>
      <c r="BD534" t="s">
        <v>908</v>
      </c>
      <c r="BE534" t="s">
        <v>24</v>
      </c>
      <c r="BF534" t="s">
        <v>43</v>
      </c>
      <c r="BG534" t="s">
        <v>53</v>
      </c>
      <c r="BH534" t="s">
        <v>60</v>
      </c>
      <c r="BI534" t="s">
        <v>28</v>
      </c>
      <c r="BJ534" t="s">
        <v>61</v>
      </c>
      <c r="BK534" t="s">
        <v>44</v>
      </c>
      <c r="BL534" t="s">
        <v>43</v>
      </c>
      <c r="BM534" t="s">
        <v>31</v>
      </c>
      <c r="BN534" t="s">
        <v>80</v>
      </c>
      <c r="BO534" t="s">
        <v>33</v>
      </c>
      <c r="BP534" t="s">
        <v>43</v>
      </c>
      <c r="BQ534" t="s">
        <v>71</v>
      </c>
      <c r="BR534" t="s">
        <v>696</v>
      </c>
      <c r="BS534" t="s">
        <v>700</v>
      </c>
      <c r="BT534" t="s">
        <v>700</v>
      </c>
      <c r="BU534" t="s">
        <v>699</v>
      </c>
      <c r="BV534" t="s">
        <v>699</v>
      </c>
      <c r="BW534" t="s">
        <v>700</v>
      </c>
      <c r="BX534" t="s">
        <v>696</v>
      </c>
      <c r="BY534" t="s">
        <v>696</v>
      </c>
      <c r="BZ534" t="s">
        <v>697</v>
      </c>
      <c r="CA534" t="s">
        <v>696</v>
      </c>
      <c r="CB534" t="s">
        <v>700</v>
      </c>
      <c r="CC534" t="s">
        <v>697</v>
      </c>
    </row>
    <row r="535" spans="1:81" ht="24" customHeight="1" x14ac:dyDescent="0.2">
      <c r="A535">
        <v>11725948840</v>
      </c>
      <c r="B535" s="12">
        <v>44006.554270833331</v>
      </c>
      <c r="C535" s="12">
        <v>44006.559756944444</v>
      </c>
      <c r="H535" t="s">
        <v>712</v>
      </c>
      <c r="I535" t="s">
        <v>711</v>
      </c>
      <c r="J535" t="s">
        <v>710</v>
      </c>
      <c r="K535" t="s">
        <v>709</v>
      </c>
      <c r="L535" t="s">
        <v>708</v>
      </c>
      <c r="N535" t="s">
        <v>707</v>
      </c>
      <c r="O535" t="s">
        <v>36</v>
      </c>
      <c r="P535" t="s">
        <v>706</v>
      </c>
      <c r="Q535" t="s">
        <v>752</v>
      </c>
      <c r="R535" t="s">
        <v>119</v>
      </c>
      <c r="S535" t="s">
        <v>732</v>
      </c>
      <c r="T535" t="s">
        <v>741</v>
      </c>
      <c r="U535" t="s">
        <v>702</v>
      </c>
      <c r="V535">
        <v>7</v>
      </c>
      <c r="W535" t="s">
        <v>703</v>
      </c>
      <c r="Y535" t="s">
        <v>51</v>
      </c>
      <c r="AA535">
        <v>4</v>
      </c>
      <c r="AB535" t="s">
        <v>702</v>
      </c>
      <c r="AP535" t="s">
        <v>701</v>
      </c>
      <c r="AQ535" t="s">
        <v>701</v>
      </c>
      <c r="AR535" t="s">
        <v>701</v>
      </c>
      <c r="AS535" t="s">
        <v>701</v>
      </c>
      <c r="AT535" t="s">
        <v>701</v>
      </c>
      <c r="AU535" t="s">
        <v>715</v>
      </c>
      <c r="AV535" t="s">
        <v>701</v>
      </c>
      <c r="AW535" t="s">
        <v>715</v>
      </c>
      <c r="AX535" t="s">
        <v>701</v>
      </c>
      <c r="AY535" t="s">
        <v>701</v>
      </c>
      <c r="AZ535" t="s">
        <v>701</v>
      </c>
      <c r="BA535" t="s">
        <v>714</v>
      </c>
      <c r="BB535" t="s">
        <v>701</v>
      </c>
      <c r="BC535" t="s">
        <v>701</v>
      </c>
      <c r="BD535" t="s">
        <v>908</v>
      </c>
      <c r="BE535" t="s">
        <v>68</v>
      </c>
      <c r="BF535" t="s">
        <v>58</v>
      </c>
      <c r="BG535" t="s">
        <v>53</v>
      </c>
      <c r="BH535" t="s">
        <v>69</v>
      </c>
      <c r="BI535" t="s">
        <v>35</v>
      </c>
      <c r="BJ535" t="s">
        <v>74</v>
      </c>
      <c r="BK535" t="s">
        <v>35</v>
      </c>
      <c r="BL535" t="s">
        <v>43</v>
      </c>
      <c r="BM535" t="s">
        <v>31</v>
      </c>
      <c r="BN535" t="s">
        <v>32</v>
      </c>
      <c r="BO535" t="s">
        <v>33</v>
      </c>
      <c r="BP535" t="s">
        <v>43</v>
      </c>
      <c r="BQ535" t="s">
        <v>71</v>
      </c>
      <c r="BR535" t="s">
        <v>697</v>
      </c>
      <c r="BS535" t="s">
        <v>700</v>
      </c>
      <c r="BT535" t="s">
        <v>697</v>
      </c>
      <c r="BU535" t="s">
        <v>700</v>
      </c>
      <c r="BV535" t="s">
        <v>697</v>
      </c>
      <c r="BW535" t="s">
        <v>700</v>
      </c>
      <c r="BX535" t="s">
        <v>698</v>
      </c>
      <c r="BY535" t="s">
        <v>696</v>
      </c>
      <c r="BZ535" t="s">
        <v>697</v>
      </c>
      <c r="CA535" t="s">
        <v>698</v>
      </c>
      <c r="CB535" t="s">
        <v>696</v>
      </c>
      <c r="CC535" t="s">
        <v>697</v>
      </c>
    </row>
    <row r="536" spans="1:81" ht="24" customHeight="1" x14ac:dyDescent="0.2">
      <c r="A536">
        <v>11725878888</v>
      </c>
      <c r="B536" s="12">
        <v>44006.537152777775</v>
      </c>
      <c r="C536" s="12">
        <v>44006.542650462965</v>
      </c>
      <c r="H536" t="s">
        <v>712</v>
      </c>
      <c r="I536" t="s">
        <v>711</v>
      </c>
      <c r="J536" t="s">
        <v>710</v>
      </c>
      <c r="K536" t="s">
        <v>709</v>
      </c>
      <c r="L536" t="s">
        <v>708</v>
      </c>
      <c r="N536" t="s">
        <v>717</v>
      </c>
      <c r="O536" t="s">
        <v>66</v>
      </c>
      <c r="P536" t="s">
        <v>21</v>
      </c>
      <c r="Q536" t="s">
        <v>702</v>
      </c>
      <c r="R536" t="s">
        <v>352</v>
      </c>
      <c r="S536" t="s">
        <v>732</v>
      </c>
      <c r="T536" t="s">
        <v>716</v>
      </c>
      <c r="U536" t="s">
        <v>38</v>
      </c>
      <c r="V536">
        <v>7</v>
      </c>
      <c r="W536" t="s">
        <v>703</v>
      </c>
      <c r="Y536" t="s">
        <v>39</v>
      </c>
      <c r="AA536">
        <v>6</v>
      </c>
      <c r="AB536" t="s">
        <v>702</v>
      </c>
      <c r="AP536" t="s">
        <v>701</v>
      </c>
      <c r="AQ536" t="s">
        <v>701</v>
      </c>
      <c r="AR536" t="s">
        <v>701</v>
      </c>
      <c r="AS536" t="s">
        <v>714</v>
      </c>
      <c r="AT536" t="s">
        <v>715</v>
      </c>
      <c r="AU536" t="s">
        <v>716</v>
      </c>
      <c r="AV536" t="s">
        <v>715</v>
      </c>
      <c r="AW536" t="s">
        <v>714</v>
      </c>
      <c r="AX536" t="s">
        <v>701</v>
      </c>
      <c r="AY536" t="s">
        <v>701</v>
      </c>
      <c r="AZ536" t="s">
        <v>713</v>
      </c>
      <c r="BA536" t="s">
        <v>718</v>
      </c>
      <c r="BB536" t="s">
        <v>713</v>
      </c>
      <c r="BC536" t="s">
        <v>701</v>
      </c>
      <c r="BD536" t="s">
        <v>908</v>
      </c>
      <c r="BE536" t="s">
        <v>52</v>
      </c>
      <c r="BF536" t="s">
        <v>58</v>
      </c>
      <c r="BG536" t="s">
        <v>59</v>
      </c>
      <c r="BH536" t="s">
        <v>60</v>
      </c>
      <c r="BI536" t="s">
        <v>41</v>
      </c>
      <c r="BJ536" t="s">
        <v>74</v>
      </c>
      <c r="BK536" t="s">
        <v>35</v>
      </c>
      <c r="BL536" t="s">
        <v>30</v>
      </c>
      <c r="BM536" t="s">
        <v>63</v>
      </c>
      <c r="BN536" t="s">
        <v>46</v>
      </c>
      <c r="BO536" t="s">
        <v>33</v>
      </c>
      <c r="BP536" t="s">
        <v>43</v>
      </c>
      <c r="BQ536" t="s">
        <v>71</v>
      </c>
      <c r="BR536" t="s">
        <v>699</v>
      </c>
      <c r="BS536" t="s">
        <v>700</v>
      </c>
      <c r="BT536" t="s">
        <v>700</v>
      </c>
      <c r="BU536" t="s">
        <v>699</v>
      </c>
      <c r="BV536" t="s">
        <v>700</v>
      </c>
      <c r="BW536" t="s">
        <v>697</v>
      </c>
      <c r="BX536" t="s">
        <v>700</v>
      </c>
      <c r="BY536" t="s">
        <v>696</v>
      </c>
      <c r="BZ536" t="s">
        <v>696</v>
      </c>
      <c r="CA536" t="s">
        <v>698</v>
      </c>
      <c r="CB536" t="s">
        <v>696</v>
      </c>
      <c r="CC536" t="s">
        <v>696</v>
      </c>
    </row>
    <row r="537" spans="1:81" ht="24" customHeight="1" x14ac:dyDescent="0.2">
      <c r="A537">
        <v>11725838148</v>
      </c>
      <c r="B537" s="12">
        <v>44006.526655092595</v>
      </c>
      <c r="C537" s="12">
        <v>44006.528402777774</v>
      </c>
      <c r="H537" t="s">
        <v>712</v>
      </c>
      <c r="I537" t="s">
        <v>711</v>
      </c>
      <c r="J537" t="s">
        <v>710</v>
      </c>
      <c r="K537" t="s">
        <v>709</v>
      </c>
      <c r="L537" t="s">
        <v>708</v>
      </c>
      <c r="N537" t="s">
        <v>707</v>
      </c>
      <c r="O537" t="s">
        <v>20</v>
      </c>
      <c r="P537" t="s">
        <v>706</v>
      </c>
      <c r="R537" t="s">
        <v>390</v>
      </c>
      <c r="S537" t="s">
        <v>705</v>
      </c>
      <c r="T537" t="s">
        <v>716</v>
      </c>
      <c r="U537" t="s">
        <v>702</v>
      </c>
      <c r="V537">
        <v>7</v>
      </c>
      <c r="W537" t="s">
        <v>703</v>
      </c>
      <c r="Y537" t="s">
        <v>51</v>
      </c>
      <c r="AA537">
        <v>3</v>
      </c>
      <c r="AB537" t="s">
        <v>702</v>
      </c>
    </row>
    <row r="538" spans="1:81" ht="24" customHeight="1" x14ac:dyDescent="0.2">
      <c r="A538">
        <v>11725830636</v>
      </c>
      <c r="B538" s="12">
        <v>44006.524629629632</v>
      </c>
      <c r="C538" s="12">
        <v>44006.525891203702</v>
      </c>
      <c r="H538" t="s">
        <v>712</v>
      </c>
      <c r="I538" t="s">
        <v>711</v>
      </c>
      <c r="J538" t="s">
        <v>710</v>
      </c>
      <c r="K538" t="s">
        <v>709</v>
      </c>
      <c r="L538" t="s">
        <v>708</v>
      </c>
      <c r="N538" t="s">
        <v>707</v>
      </c>
      <c r="O538" t="s">
        <v>36</v>
      </c>
      <c r="P538" t="s">
        <v>21</v>
      </c>
      <c r="Q538" t="s">
        <v>702</v>
      </c>
      <c r="R538" t="s">
        <v>174</v>
      </c>
      <c r="S538" t="s">
        <v>732</v>
      </c>
      <c r="T538" t="s">
        <v>716</v>
      </c>
      <c r="U538" t="s">
        <v>38</v>
      </c>
      <c r="V538">
        <v>7</v>
      </c>
      <c r="W538" t="s">
        <v>703</v>
      </c>
      <c r="Y538" t="s">
        <v>78</v>
      </c>
      <c r="AA538">
        <v>4</v>
      </c>
      <c r="AB538" t="s">
        <v>702</v>
      </c>
    </row>
    <row r="539" spans="1:81" ht="24" customHeight="1" x14ac:dyDescent="0.2">
      <c r="A539">
        <v>11725809974</v>
      </c>
      <c r="B539" s="12">
        <v>44006.51903935185</v>
      </c>
      <c r="C539" s="12">
        <v>44006.525266203702</v>
      </c>
      <c r="H539" t="s">
        <v>712</v>
      </c>
      <c r="I539" t="s">
        <v>711</v>
      </c>
      <c r="J539" t="s">
        <v>710</v>
      </c>
      <c r="K539" t="s">
        <v>709</v>
      </c>
      <c r="L539" t="s">
        <v>708</v>
      </c>
      <c r="N539" t="s">
        <v>707</v>
      </c>
      <c r="O539" t="s">
        <v>20</v>
      </c>
      <c r="P539" t="s">
        <v>706</v>
      </c>
      <c r="R539" t="s">
        <v>391</v>
      </c>
      <c r="S539" t="s">
        <v>705</v>
      </c>
      <c r="T539" t="s">
        <v>716</v>
      </c>
      <c r="U539" t="s">
        <v>38</v>
      </c>
      <c r="V539">
        <v>6</v>
      </c>
      <c r="W539" t="s">
        <v>724</v>
      </c>
      <c r="X539" t="s">
        <v>795</v>
      </c>
      <c r="Y539" t="s">
        <v>22</v>
      </c>
      <c r="AA539">
        <v>5</v>
      </c>
      <c r="AB539" t="s">
        <v>38</v>
      </c>
      <c r="AC539" t="s">
        <v>738</v>
      </c>
      <c r="AD539" t="s">
        <v>727</v>
      </c>
      <c r="AE539" t="s">
        <v>738</v>
      </c>
      <c r="AF539" t="s">
        <v>699</v>
      </c>
      <c r="AG539" t="s">
        <v>699</v>
      </c>
      <c r="AH539" t="s">
        <v>722</v>
      </c>
      <c r="AI539" t="s">
        <v>726</v>
      </c>
      <c r="AJ539" t="s">
        <v>79</v>
      </c>
      <c r="AL539" t="s">
        <v>720</v>
      </c>
      <c r="AM539">
        <v>5</v>
      </c>
      <c r="AN539">
        <v>2</v>
      </c>
      <c r="AO539" t="s">
        <v>719</v>
      </c>
      <c r="AP539" t="s">
        <v>718</v>
      </c>
      <c r="AQ539" t="s">
        <v>718</v>
      </c>
      <c r="AR539" t="s">
        <v>716</v>
      </c>
      <c r="AS539" t="s">
        <v>718</v>
      </c>
      <c r="AT539" t="s">
        <v>701</v>
      </c>
      <c r="AU539" t="s">
        <v>714</v>
      </c>
      <c r="AV539" t="s">
        <v>715</v>
      </c>
      <c r="AW539" t="s">
        <v>715</v>
      </c>
      <c r="AX539" t="s">
        <v>715</v>
      </c>
      <c r="AY539" t="s">
        <v>715</v>
      </c>
      <c r="AZ539" t="s">
        <v>701</v>
      </c>
      <c r="BA539" t="s">
        <v>718</v>
      </c>
      <c r="BB539" t="s">
        <v>718</v>
      </c>
      <c r="BC539" t="s">
        <v>718</v>
      </c>
      <c r="BD539" t="s">
        <v>41</v>
      </c>
      <c r="BE539" t="s">
        <v>52</v>
      </c>
      <c r="BF539" t="s">
        <v>25</v>
      </c>
      <c r="BG539" t="s">
        <v>26</v>
      </c>
      <c r="BH539" t="s">
        <v>23</v>
      </c>
      <c r="BI539" t="s">
        <v>28</v>
      </c>
      <c r="BJ539" t="s">
        <v>28</v>
      </c>
      <c r="BK539" t="s">
        <v>29</v>
      </c>
      <c r="BL539" t="s">
        <v>30</v>
      </c>
      <c r="BM539" t="s">
        <v>61</v>
      </c>
      <c r="BN539" t="s">
        <v>43</v>
      </c>
      <c r="BO539" t="s">
        <v>47</v>
      </c>
      <c r="BP539" t="s">
        <v>34</v>
      </c>
      <c r="BQ539" t="s">
        <v>35</v>
      </c>
      <c r="BR539" t="s">
        <v>699</v>
      </c>
      <c r="BS539" t="s">
        <v>697</v>
      </c>
      <c r="BT539" t="s">
        <v>700</v>
      </c>
      <c r="BU539" t="s">
        <v>697</v>
      </c>
      <c r="BV539" t="s">
        <v>697</v>
      </c>
      <c r="BW539" t="s">
        <v>697</v>
      </c>
      <c r="BX539" t="s">
        <v>697</v>
      </c>
      <c r="BY539" t="s">
        <v>696</v>
      </c>
      <c r="BZ539" t="s">
        <v>697</v>
      </c>
      <c r="CA539" t="s">
        <v>697</v>
      </c>
      <c r="CB539" t="s">
        <v>697</v>
      </c>
      <c r="CC539" t="s">
        <v>965</v>
      </c>
    </row>
    <row r="540" spans="1:81" ht="24" customHeight="1" x14ac:dyDescent="0.2">
      <c r="A540">
        <v>11725805985</v>
      </c>
      <c r="B540" s="12">
        <v>44006.517881944441</v>
      </c>
      <c r="C540" s="12">
        <v>44006.521585648145</v>
      </c>
      <c r="H540" t="s">
        <v>712</v>
      </c>
      <c r="I540" t="s">
        <v>711</v>
      </c>
      <c r="J540" t="s">
        <v>710</v>
      </c>
      <c r="K540" t="s">
        <v>709</v>
      </c>
      <c r="L540" t="s">
        <v>708</v>
      </c>
      <c r="N540" t="s">
        <v>707</v>
      </c>
      <c r="O540" t="s">
        <v>36</v>
      </c>
      <c r="P540" t="s">
        <v>706</v>
      </c>
      <c r="Q540" t="s">
        <v>702</v>
      </c>
      <c r="R540" t="s">
        <v>392</v>
      </c>
      <c r="S540" t="s">
        <v>732</v>
      </c>
      <c r="T540" t="s">
        <v>716</v>
      </c>
      <c r="U540" t="s">
        <v>38</v>
      </c>
      <c r="V540">
        <v>8.5</v>
      </c>
      <c r="W540" t="s">
        <v>724</v>
      </c>
      <c r="X540" t="s">
        <v>393</v>
      </c>
      <c r="Y540" t="s">
        <v>78</v>
      </c>
      <c r="AA540">
        <v>3</v>
      </c>
      <c r="AB540" t="s">
        <v>702</v>
      </c>
      <c r="AP540" t="s">
        <v>701</v>
      </c>
      <c r="AQ540" t="s">
        <v>701</v>
      </c>
      <c r="AR540" t="s">
        <v>718</v>
      </c>
      <c r="AS540" t="s">
        <v>715</v>
      </c>
      <c r="AT540" t="s">
        <v>701</v>
      </c>
      <c r="AU540" t="s">
        <v>715</v>
      </c>
      <c r="AV540" t="s">
        <v>701</v>
      </c>
      <c r="AW540" t="s">
        <v>718</v>
      </c>
      <c r="AX540" t="s">
        <v>718</v>
      </c>
      <c r="AY540" t="s">
        <v>718</v>
      </c>
      <c r="AZ540" t="s">
        <v>715</v>
      </c>
      <c r="BA540" t="s">
        <v>713</v>
      </c>
      <c r="BB540" t="s">
        <v>715</v>
      </c>
      <c r="BC540" t="s">
        <v>714</v>
      </c>
      <c r="BD540" t="s">
        <v>23</v>
      </c>
      <c r="BE540" t="s">
        <v>52</v>
      </c>
      <c r="BF540" t="s">
        <v>43</v>
      </c>
      <c r="BG540" t="s">
        <v>53</v>
      </c>
      <c r="BH540" t="s">
        <v>27</v>
      </c>
      <c r="BI540" t="s">
        <v>35</v>
      </c>
      <c r="BJ540" t="s">
        <v>28</v>
      </c>
      <c r="BK540" t="s">
        <v>44</v>
      </c>
      <c r="BL540" t="s">
        <v>30</v>
      </c>
      <c r="BM540" t="s">
        <v>63</v>
      </c>
      <c r="BN540" t="s">
        <v>46</v>
      </c>
      <c r="BO540" t="s">
        <v>54</v>
      </c>
      <c r="BP540" t="s">
        <v>64</v>
      </c>
      <c r="BQ540" t="s">
        <v>35</v>
      </c>
      <c r="BR540" t="s">
        <v>696</v>
      </c>
      <c r="BS540" t="s">
        <v>696</v>
      </c>
      <c r="BT540" t="s">
        <v>700</v>
      </c>
      <c r="BU540" t="s">
        <v>696</v>
      </c>
      <c r="BV540" t="s">
        <v>700</v>
      </c>
      <c r="BW540" t="s">
        <v>697</v>
      </c>
      <c r="BX540" t="s">
        <v>696</v>
      </c>
      <c r="BY540" t="s">
        <v>696</v>
      </c>
      <c r="BZ540" t="s">
        <v>965</v>
      </c>
      <c r="CA540" t="s">
        <v>697</v>
      </c>
      <c r="CB540" t="s">
        <v>965</v>
      </c>
      <c r="CC540" t="s">
        <v>697</v>
      </c>
    </row>
    <row r="541" spans="1:81" ht="24" customHeight="1" x14ac:dyDescent="0.2">
      <c r="A541">
        <v>11725800132</v>
      </c>
      <c r="B541" s="12">
        <v>44006.516516203701</v>
      </c>
      <c r="C541" s="12">
        <v>44006.519884259258</v>
      </c>
      <c r="H541" t="s">
        <v>712</v>
      </c>
      <c r="I541" t="s">
        <v>711</v>
      </c>
      <c r="J541" t="s">
        <v>710</v>
      </c>
      <c r="K541" t="s">
        <v>709</v>
      </c>
      <c r="L541" t="s">
        <v>708</v>
      </c>
      <c r="N541" t="s">
        <v>717</v>
      </c>
      <c r="O541" t="s">
        <v>20</v>
      </c>
      <c r="P541" t="s">
        <v>310</v>
      </c>
      <c r="Q541" t="s">
        <v>702</v>
      </c>
      <c r="R541" t="s">
        <v>394</v>
      </c>
      <c r="S541" t="s">
        <v>705</v>
      </c>
      <c r="T541" t="s">
        <v>716</v>
      </c>
      <c r="U541" t="s">
        <v>702</v>
      </c>
      <c r="V541">
        <v>6.5</v>
      </c>
      <c r="W541" t="s">
        <v>703</v>
      </c>
      <c r="Y541" t="s">
        <v>39</v>
      </c>
      <c r="AA541">
        <v>3</v>
      </c>
      <c r="AB541" t="s">
        <v>702</v>
      </c>
      <c r="AP541" t="s">
        <v>715</v>
      </c>
      <c r="AQ541" t="s">
        <v>701</v>
      </c>
      <c r="AR541" t="s">
        <v>715</v>
      </c>
      <c r="AS541" t="s">
        <v>714</v>
      </c>
      <c r="AT541" t="s">
        <v>718</v>
      </c>
      <c r="AU541" t="s">
        <v>716</v>
      </c>
      <c r="AV541" t="s">
        <v>714</v>
      </c>
      <c r="AW541" t="s">
        <v>718</v>
      </c>
      <c r="AX541" t="s">
        <v>718</v>
      </c>
      <c r="AY541" t="s">
        <v>715</v>
      </c>
      <c r="AZ541" t="s">
        <v>714</v>
      </c>
      <c r="BA541" t="s">
        <v>715</v>
      </c>
      <c r="BB541" t="s">
        <v>714</v>
      </c>
      <c r="BC541" t="s">
        <v>718</v>
      </c>
      <c r="BD541" t="s">
        <v>41</v>
      </c>
      <c r="BE541" t="s">
        <v>52</v>
      </c>
      <c r="BF541" t="s">
        <v>25</v>
      </c>
      <c r="BG541" t="s">
        <v>53</v>
      </c>
      <c r="BH541" t="s">
        <v>23</v>
      </c>
      <c r="BI541" t="s">
        <v>35</v>
      </c>
      <c r="BJ541" t="s">
        <v>74</v>
      </c>
      <c r="BK541" t="s">
        <v>35</v>
      </c>
      <c r="BL541" t="s">
        <v>64</v>
      </c>
      <c r="BM541" t="s">
        <v>63</v>
      </c>
      <c r="BN541" t="s">
        <v>32</v>
      </c>
      <c r="BO541" t="s">
        <v>54</v>
      </c>
      <c r="BP541" t="s">
        <v>64</v>
      </c>
      <c r="BQ541" t="s">
        <v>35</v>
      </c>
      <c r="BR541" t="s">
        <v>700</v>
      </c>
      <c r="BS541" t="s">
        <v>700</v>
      </c>
      <c r="BT541" t="s">
        <v>699</v>
      </c>
      <c r="BU541" t="s">
        <v>699</v>
      </c>
      <c r="BV541" t="s">
        <v>700</v>
      </c>
      <c r="BW541" t="s">
        <v>700</v>
      </c>
      <c r="BX541" t="s">
        <v>696</v>
      </c>
      <c r="BY541" t="s">
        <v>696</v>
      </c>
      <c r="BZ541" t="s">
        <v>697</v>
      </c>
      <c r="CA541" t="s">
        <v>696</v>
      </c>
      <c r="CB541" t="s">
        <v>965</v>
      </c>
      <c r="CC541" t="s">
        <v>697</v>
      </c>
    </row>
    <row r="542" spans="1:81" ht="24" customHeight="1" x14ac:dyDescent="0.2">
      <c r="A542">
        <v>11725784042</v>
      </c>
      <c r="B542" s="12">
        <v>44006.511817129627</v>
      </c>
      <c r="C542" s="12">
        <v>44006.518217592595</v>
      </c>
      <c r="H542" t="s">
        <v>712</v>
      </c>
      <c r="I542" t="s">
        <v>711</v>
      </c>
      <c r="J542" t="s">
        <v>710</v>
      </c>
      <c r="K542" t="s">
        <v>709</v>
      </c>
      <c r="L542" t="s">
        <v>708</v>
      </c>
      <c r="N542" t="s">
        <v>717</v>
      </c>
      <c r="O542" t="s">
        <v>20</v>
      </c>
      <c r="P542" t="s">
        <v>706</v>
      </c>
      <c r="Q542" t="s">
        <v>702</v>
      </c>
      <c r="R542" t="s">
        <v>62</v>
      </c>
      <c r="S542" t="s">
        <v>705</v>
      </c>
      <c r="T542" t="s">
        <v>716</v>
      </c>
      <c r="U542" t="s">
        <v>38</v>
      </c>
      <c r="V542">
        <v>7.5</v>
      </c>
      <c r="W542" t="s">
        <v>703</v>
      </c>
      <c r="Y542" t="s">
        <v>39</v>
      </c>
      <c r="AA542">
        <v>3</v>
      </c>
      <c r="AB542" t="s">
        <v>702</v>
      </c>
      <c r="AP542" t="s">
        <v>715</v>
      </c>
      <c r="AQ542" t="s">
        <v>701</v>
      </c>
      <c r="AR542" t="s">
        <v>715</v>
      </c>
      <c r="AS542" t="s">
        <v>714</v>
      </c>
      <c r="AT542" t="s">
        <v>701</v>
      </c>
      <c r="AU542" t="s">
        <v>701</v>
      </c>
      <c r="AV542" t="s">
        <v>715</v>
      </c>
      <c r="AW542" t="s">
        <v>715</v>
      </c>
      <c r="AX542" t="s">
        <v>718</v>
      </c>
      <c r="AY542" t="s">
        <v>715</v>
      </c>
      <c r="AZ542" t="s">
        <v>718</v>
      </c>
      <c r="BA542" t="s">
        <v>715</v>
      </c>
      <c r="BB542" t="s">
        <v>718</v>
      </c>
      <c r="BC542" t="s">
        <v>701</v>
      </c>
      <c r="BD542" t="s">
        <v>23</v>
      </c>
      <c r="BE542" t="s">
        <v>52</v>
      </c>
      <c r="BF542" t="s">
        <v>25</v>
      </c>
      <c r="BG542" t="s">
        <v>59</v>
      </c>
      <c r="BH542" t="s">
        <v>27</v>
      </c>
      <c r="BI542" t="s">
        <v>35</v>
      </c>
      <c r="BJ542" t="s">
        <v>74</v>
      </c>
      <c r="BK542" t="s">
        <v>43</v>
      </c>
      <c r="BL542" t="s">
        <v>30</v>
      </c>
      <c r="BM542" t="s">
        <v>31</v>
      </c>
      <c r="BN542" t="s">
        <v>46</v>
      </c>
      <c r="BO542" t="s">
        <v>70</v>
      </c>
      <c r="BP542" t="s">
        <v>64</v>
      </c>
      <c r="BQ542" t="s">
        <v>35</v>
      </c>
      <c r="BR542" t="s">
        <v>699</v>
      </c>
      <c r="BS542" t="s">
        <v>697</v>
      </c>
      <c r="BT542" t="s">
        <v>699</v>
      </c>
      <c r="BU542" t="s">
        <v>697</v>
      </c>
      <c r="BV542" t="s">
        <v>700</v>
      </c>
      <c r="BW542" t="s">
        <v>697</v>
      </c>
      <c r="BX542" t="s">
        <v>965</v>
      </c>
      <c r="BY542" t="s">
        <v>697</v>
      </c>
      <c r="BZ542" t="s">
        <v>698</v>
      </c>
      <c r="CA542" t="s">
        <v>965</v>
      </c>
      <c r="CB542" t="s">
        <v>700</v>
      </c>
      <c r="CC542" t="s">
        <v>700</v>
      </c>
    </row>
    <row r="543" spans="1:81" ht="24" customHeight="1" x14ac:dyDescent="0.2">
      <c r="A543">
        <v>11725761762</v>
      </c>
      <c r="B543" s="12">
        <v>44006.505914351852</v>
      </c>
      <c r="C543" s="12">
        <v>44006.544710648152</v>
      </c>
      <c r="H543" t="s">
        <v>712</v>
      </c>
      <c r="I543" t="s">
        <v>711</v>
      </c>
      <c r="J543" t="s">
        <v>710</v>
      </c>
      <c r="K543" t="s">
        <v>709</v>
      </c>
      <c r="L543" t="s">
        <v>708</v>
      </c>
      <c r="N543" t="s">
        <v>717</v>
      </c>
      <c r="O543" t="s">
        <v>20</v>
      </c>
      <c r="P543" t="s">
        <v>706</v>
      </c>
      <c r="Q543" t="s">
        <v>702</v>
      </c>
      <c r="R543" t="s">
        <v>157</v>
      </c>
      <c r="S543" t="s">
        <v>705</v>
      </c>
      <c r="T543" t="s">
        <v>716</v>
      </c>
      <c r="U543" t="s">
        <v>702</v>
      </c>
      <c r="V543">
        <v>7</v>
      </c>
      <c r="W543" t="s">
        <v>703</v>
      </c>
      <c r="Y543" t="s">
        <v>39</v>
      </c>
      <c r="AA543">
        <v>1</v>
      </c>
      <c r="AB543" t="s">
        <v>38</v>
      </c>
      <c r="AC543" t="s">
        <v>726</v>
      </c>
      <c r="AD543" t="s">
        <v>726</v>
      </c>
      <c r="AE543" t="s">
        <v>722</v>
      </c>
      <c r="AF543" t="s">
        <v>727</v>
      </c>
      <c r="AG543" t="s">
        <v>699</v>
      </c>
      <c r="AH543" t="s">
        <v>699</v>
      </c>
      <c r="AI543" t="s">
        <v>722</v>
      </c>
      <c r="AJ543" t="s">
        <v>130</v>
      </c>
      <c r="AL543" t="s">
        <v>720</v>
      </c>
      <c r="AM543">
        <v>7</v>
      </c>
      <c r="AN543">
        <v>0</v>
      </c>
      <c r="AO543" t="s">
        <v>739</v>
      </c>
      <c r="AP543" t="s">
        <v>701</v>
      </c>
      <c r="AQ543" t="s">
        <v>701</v>
      </c>
      <c r="AR543" t="s">
        <v>701</v>
      </c>
      <c r="AS543" t="s">
        <v>701</v>
      </c>
      <c r="AT543" t="s">
        <v>701</v>
      </c>
      <c r="AU543" t="s">
        <v>714</v>
      </c>
      <c r="AV543" t="s">
        <v>715</v>
      </c>
      <c r="AW543" t="s">
        <v>718</v>
      </c>
      <c r="AX543" t="s">
        <v>715</v>
      </c>
      <c r="AY543" t="s">
        <v>715</v>
      </c>
      <c r="AZ543" t="s">
        <v>715</v>
      </c>
      <c r="BA543" t="s">
        <v>715</v>
      </c>
      <c r="BB543" t="s">
        <v>715</v>
      </c>
      <c r="BC543" t="s">
        <v>715</v>
      </c>
      <c r="BD543" t="s">
        <v>43</v>
      </c>
      <c r="BE543" t="s">
        <v>68</v>
      </c>
      <c r="BF543" t="s">
        <v>43</v>
      </c>
      <c r="BG543" t="s">
        <v>53</v>
      </c>
      <c r="BH543" t="s">
        <v>23</v>
      </c>
      <c r="BI543" t="s">
        <v>35</v>
      </c>
      <c r="BJ543" t="s">
        <v>74</v>
      </c>
      <c r="BK543" t="s">
        <v>35</v>
      </c>
      <c r="BL543" t="s">
        <v>43</v>
      </c>
      <c r="BM543" t="s">
        <v>63</v>
      </c>
      <c r="BN543" t="s">
        <v>80</v>
      </c>
      <c r="BO543" t="s">
        <v>33</v>
      </c>
      <c r="BP543" t="s">
        <v>34</v>
      </c>
      <c r="BQ543" t="s">
        <v>35</v>
      </c>
      <c r="BR543" t="s">
        <v>697</v>
      </c>
      <c r="BS543" t="s">
        <v>699</v>
      </c>
      <c r="BT543" t="s">
        <v>697</v>
      </c>
      <c r="BU543" t="s">
        <v>700</v>
      </c>
      <c r="BV543" t="s">
        <v>696</v>
      </c>
      <c r="BW543" t="s">
        <v>700</v>
      </c>
      <c r="BX543" t="s">
        <v>700</v>
      </c>
      <c r="BY543" t="s">
        <v>965</v>
      </c>
      <c r="BZ543" t="s">
        <v>696</v>
      </c>
      <c r="CA543" t="s">
        <v>700</v>
      </c>
      <c r="CB543" t="s">
        <v>697</v>
      </c>
      <c r="CC543" t="s">
        <v>697</v>
      </c>
    </row>
    <row r="544" spans="1:81" ht="24" customHeight="1" x14ac:dyDescent="0.2">
      <c r="A544">
        <v>11725733199</v>
      </c>
      <c r="B544" s="12">
        <v>44006.498460648145</v>
      </c>
      <c r="C544" s="12">
        <v>44006.503877314812</v>
      </c>
      <c r="H544" t="s">
        <v>712</v>
      </c>
      <c r="I544" t="s">
        <v>711</v>
      </c>
      <c r="J544" t="s">
        <v>710</v>
      </c>
      <c r="K544" t="s">
        <v>709</v>
      </c>
      <c r="L544" t="s">
        <v>708</v>
      </c>
      <c r="N544" t="s">
        <v>717</v>
      </c>
      <c r="O544" t="s">
        <v>66</v>
      </c>
      <c r="P544" t="s">
        <v>21</v>
      </c>
      <c r="Q544" t="s">
        <v>702</v>
      </c>
      <c r="R544" t="s">
        <v>160</v>
      </c>
      <c r="S544" t="s">
        <v>732</v>
      </c>
      <c r="T544" t="s">
        <v>716</v>
      </c>
      <c r="U544" t="s">
        <v>38</v>
      </c>
      <c r="V544">
        <v>8.5</v>
      </c>
      <c r="W544" t="s">
        <v>703</v>
      </c>
      <c r="Y544" t="s">
        <v>39</v>
      </c>
      <c r="AA544">
        <v>5</v>
      </c>
      <c r="AB544" t="s">
        <v>702</v>
      </c>
      <c r="AP544" t="s">
        <v>701</v>
      </c>
      <c r="AQ544" t="s">
        <v>701</v>
      </c>
      <c r="AR544" t="s">
        <v>701</v>
      </c>
      <c r="AS544" t="s">
        <v>701</v>
      </c>
      <c r="AT544" t="s">
        <v>701</v>
      </c>
      <c r="AU544" t="s">
        <v>701</v>
      </c>
      <c r="AV544" t="s">
        <v>701</v>
      </c>
      <c r="AW544" t="s">
        <v>701</v>
      </c>
      <c r="AX544" t="s">
        <v>701</v>
      </c>
      <c r="AY544" t="s">
        <v>701</v>
      </c>
      <c r="AZ544" t="s">
        <v>701</v>
      </c>
      <c r="BA544" t="s">
        <v>713</v>
      </c>
      <c r="BB544" t="s">
        <v>701</v>
      </c>
      <c r="BC544" t="s">
        <v>701</v>
      </c>
      <c r="BD544" t="s">
        <v>43</v>
      </c>
      <c r="BE544" t="s">
        <v>68</v>
      </c>
      <c r="BF544" t="s">
        <v>58</v>
      </c>
      <c r="BG544" t="s">
        <v>59</v>
      </c>
      <c r="BH544" t="s">
        <v>69</v>
      </c>
      <c r="BI544" t="s">
        <v>41</v>
      </c>
      <c r="BJ544" t="s">
        <v>74</v>
      </c>
      <c r="BK544" t="s">
        <v>43</v>
      </c>
      <c r="BL544" t="s">
        <v>43</v>
      </c>
      <c r="BM544" t="s">
        <v>45</v>
      </c>
      <c r="BN544" t="s">
        <v>43</v>
      </c>
      <c r="BO544" t="s">
        <v>70</v>
      </c>
      <c r="BP544" t="s">
        <v>43</v>
      </c>
      <c r="BQ544" t="s">
        <v>71</v>
      </c>
      <c r="BR544" t="s">
        <v>697</v>
      </c>
      <c r="BS544" t="s">
        <v>700</v>
      </c>
      <c r="BT544" t="s">
        <v>697</v>
      </c>
      <c r="BU544" t="s">
        <v>698</v>
      </c>
      <c r="BV544" t="s">
        <v>697</v>
      </c>
      <c r="BW544" t="s">
        <v>700</v>
      </c>
      <c r="BX544" t="s">
        <v>698</v>
      </c>
      <c r="BY544" t="s">
        <v>697</v>
      </c>
      <c r="BZ544" t="s">
        <v>965</v>
      </c>
      <c r="CA544" t="s">
        <v>697</v>
      </c>
      <c r="CB544" t="s">
        <v>965</v>
      </c>
      <c r="CC544" t="s">
        <v>697</v>
      </c>
    </row>
    <row r="545" spans="1:81" ht="24" customHeight="1" x14ac:dyDescent="0.2">
      <c r="A545">
        <v>11725723692</v>
      </c>
      <c r="B545" s="12">
        <v>44006.476446759261</v>
      </c>
      <c r="C545" s="12">
        <v>44006.496689814812</v>
      </c>
      <c r="H545" t="s">
        <v>712</v>
      </c>
      <c r="I545" t="s">
        <v>711</v>
      </c>
      <c r="J545" t="s">
        <v>710</v>
      </c>
      <c r="K545" t="s">
        <v>709</v>
      </c>
      <c r="L545" t="s">
        <v>708</v>
      </c>
    </row>
    <row r="546" spans="1:81" ht="24" customHeight="1" x14ac:dyDescent="0.2">
      <c r="A546">
        <v>11725717834</v>
      </c>
      <c r="B546" s="12">
        <v>44006.49423611111</v>
      </c>
      <c r="C546" s="12">
        <v>44006.49628472222</v>
      </c>
      <c r="H546" t="s">
        <v>712</v>
      </c>
      <c r="I546" t="s">
        <v>711</v>
      </c>
      <c r="J546" t="s">
        <v>710</v>
      </c>
      <c r="K546" t="s">
        <v>709</v>
      </c>
      <c r="L546" t="s">
        <v>708</v>
      </c>
      <c r="N546" t="s">
        <v>707</v>
      </c>
      <c r="O546" t="s">
        <v>36</v>
      </c>
      <c r="P546" t="s">
        <v>21</v>
      </c>
      <c r="Q546" t="s">
        <v>702</v>
      </c>
      <c r="R546" t="s">
        <v>395</v>
      </c>
      <c r="S546" t="s">
        <v>732</v>
      </c>
      <c r="T546" t="s">
        <v>704</v>
      </c>
      <c r="U546" t="s">
        <v>38</v>
      </c>
      <c r="V546">
        <v>7</v>
      </c>
      <c r="W546" t="s">
        <v>703</v>
      </c>
      <c r="Y546" t="s">
        <v>39</v>
      </c>
      <c r="AA546">
        <v>2</v>
      </c>
      <c r="AB546" t="s">
        <v>702</v>
      </c>
    </row>
    <row r="547" spans="1:81" ht="24" customHeight="1" x14ac:dyDescent="0.2">
      <c r="A547">
        <v>11725699530</v>
      </c>
      <c r="B547" s="12">
        <v>44006.489189814813</v>
      </c>
      <c r="C547" s="12">
        <v>44006.495358796295</v>
      </c>
      <c r="H547" t="s">
        <v>712</v>
      </c>
      <c r="I547" t="s">
        <v>711</v>
      </c>
      <c r="J547" t="s">
        <v>710</v>
      </c>
      <c r="K547" t="s">
        <v>709</v>
      </c>
      <c r="L547" t="s">
        <v>708</v>
      </c>
      <c r="N547" t="s">
        <v>717</v>
      </c>
      <c r="O547" t="s">
        <v>36</v>
      </c>
      <c r="P547" t="s">
        <v>706</v>
      </c>
      <c r="Q547" t="s">
        <v>702</v>
      </c>
      <c r="R547" t="s">
        <v>396</v>
      </c>
      <c r="S547" t="s">
        <v>705</v>
      </c>
      <c r="T547" t="s">
        <v>716</v>
      </c>
      <c r="U547" t="s">
        <v>702</v>
      </c>
      <c r="V547">
        <v>6</v>
      </c>
      <c r="W547" t="s">
        <v>703</v>
      </c>
      <c r="Y547" t="s">
        <v>93</v>
      </c>
      <c r="AA547">
        <v>4</v>
      </c>
      <c r="AB547" t="s">
        <v>38</v>
      </c>
      <c r="AC547" t="s">
        <v>726</v>
      </c>
      <c r="AD547" t="s">
        <v>726</v>
      </c>
      <c r="AE547" t="s">
        <v>699</v>
      </c>
      <c r="AF547" t="s">
        <v>699</v>
      </c>
      <c r="AG547" t="s">
        <v>738</v>
      </c>
      <c r="AH547" t="s">
        <v>699</v>
      </c>
      <c r="AI547" t="s">
        <v>722</v>
      </c>
      <c r="AJ547" t="s">
        <v>79</v>
      </c>
      <c r="AL547" t="s">
        <v>720</v>
      </c>
      <c r="AM547">
        <v>5</v>
      </c>
      <c r="AN547">
        <v>2.5</v>
      </c>
      <c r="AO547" t="s">
        <v>719</v>
      </c>
      <c r="AP547" t="s">
        <v>715</v>
      </c>
      <c r="AQ547" t="s">
        <v>714</v>
      </c>
      <c r="AR547" t="s">
        <v>715</v>
      </c>
      <c r="AS547" t="s">
        <v>715</v>
      </c>
      <c r="AT547" t="s">
        <v>714</v>
      </c>
      <c r="AU547" t="s">
        <v>716</v>
      </c>
      <c r="AV547" t="s">
        <v>715</v>
      </c>
      <c r="AW547" t="s">
        <v>716</v>
      </c>
      <c r="AX547" t="s">
        <v>716</v>
      </c>
      <c r="AY547" t="s">
        <v>715</v>
      </c>
      <c r="AZ547" t="s">
        <v>701</v>
      </c>
      <c r="BA547" t="s">
        <v>701</v>
      </c>
      <c r="BB547" t="s">
        <v>715</v>
      </c>
      <c r="BC547" t="s">
        <v>714</v>
      </c>
      <c r="BD547" t="s">
        <v>908</v>
      </c>
      <c r="BE547" t="s">
        <v>68</v>
      </c>
      <c r="BF547" t="s">
        <v>58</v>
      </c>
      <c r="BG547" t="s">
        <v>53</v>
      </c>
      <c r="BH547" t="s">
        <v>60</v>
      </c>
      <c r="BI547" t="s">
        <v>41</v>
      </c>
      <c r="BJ547" t="s">
        <v>74</v>
      </c>
      <c r="BK547" t="s">
        <v>29</v>
      </c>
      <c r="BL547" t="s">
        <v>30</v>
      </c>
      <c r="BM547" t="s">
        <v>31</v>
      </c>
      <c r="BN547" t="s">
        <v>46</v>
      </c>
      <c r="BO547" t="s">
        <v>54</v>
      </c>
      <c r="BP547" t="s">
        <v>43</v>
      </c>
      <c r="BQ547" t="s">
        <v>71</v>
      </c>
      <c r="BR547" t="s">
        <v>699</v>
      </c>
      <c r="BS547" t="s">
        <v>700</v>
      </c>
      <c r="BT547" t="s">
        <v>697</v>
      </c>
      <c r="BU547" t="s">
        <v>700</v>
      </c>
      <c r="BV547" t="s">
        <v>697</v>
      </c>
      <c r="BW547" t="s">
        <v>700</v>
      </c>
      <c r="BX547" t="s">
        <v>965</v>
      </c>
      <c r="BY547" t="s">
        <v>697</v>
      </c>
      <c r="BZ547" t="s">
        <v>965</v>
      </c>
      <c r="CA547" t="s">
        <v>965</v>
      </c>
      <c r="CB547" t="s">
        <v>697</v>
      </c>
      <c r="CC547" t="s">
        <v>965</v>
      </c>
    </row>
    <row r="548" spans="1:81" ht="24" customHeight="1" x14ac:dyDescent="0.2">
      <c r="A548">
        <v>11725698498</v>
      </c>
      <c r="B548" s="12">
        <v>44006.488796296297</v>
      </c>
      <c r="C548" s="12">
        <v>44006.494710648149</v>
      </c>
      <c r="H548" t="s">
        <v>712</v>
      </c>
      <c r="I548" t="s">
        <v>711</v>
      </c>
      <c r="J548" t="s">
        <v>710</v>
      </c>
      <c r="K548" t="s">
        <v>709</v>
      </c>
      <c r="L548" t="s">
        <v>708</v>
      </c>
      <c r="N548" t="s">
        <v>707</v>
      </c>
      <c r="O548" t="s">
        <v>66</v>
      </c>
      <c r="P548" t="s">
        <v>706</v>
      </c>
      <c r="Q548" t="s">
        <v>702</v>
      </c>
      <c r="R548" t="s">
        <v>397</v>
      </c>
      <c r="S548" t="s">
        <v>732</v>
      </c>
      <c r="T548" t="s">
        <v>741</v>
      </c>
      <c r="U548" t="s">
        <v>38</v>
      </c>
      <c r="V548">
        <v>5.5</v>
      </c>
      <c r="W548" t="s">
        <v>703</v>
      </c>
      <c r="Y548" t="s">
        <v>99</v>
      </c>
      <c r="AA548">
        <v>2</v>
      </c>
      <c r="AB548" t="s">
        <v>38</v>
      </c>
      <c r="AC548" t="s">
        <v>699</v>
      </c>
      <c r="AD548" t="s">
        <v>721</v>
      </c>
      <c r="AE548" t="s">
        <v>726</v>
      </c>
      <c r="AF548" t="s">
        <v>721</v>
      </c>
      <c r="AG548" t="s">
        <v>721</v>
      </c>
      <c r="AH548" t="s">
        <v>721</v>
      </c>
      <c r="AI548" t="s">
        <v>721</v>
      </c>
      <c r="AJ548" t="s">
        <v>203</v>
      </c>
      <c r="AL548" t="s">
        <v>720</v>
      </c>
      <c r="AM548">
        <v>10</v>
      </c>
      <c r="AN548">
        <v>2</v>
      </c>
      <c r="AO548" t="s">
        <v>719</v>
      </c>
      <c r="AP548" t="s">
        <v>714</v>
      </c>
      <c r="AQ548" t="s">
        <v>715</v>
      </c>
      <c r="AR548" t="s">
        <v>718</v>
      </c>
      <c r="AS548" t="s">
        <v>716</v>
      </c>
      <c r="AT548" t="s">
        <v>715</v>
      </c>
      <c r="AU548" t="s">
        <v>718</v>
      </c>
      <c r="AV548" t="s">
        <v>715</v>
      </c>
      <c r="AW548" t="s">
        <v>716</v>
      </c>
      <c r="AX548" t="s">
        <v>718</v>
      </c>
      <c r="AY548" t="s">
        <v>714</v>
      </c>
      <c r="AZ548" t="s">
        <v>701</v>
      </c>
      <c r="BA548" t="s">
        <v>701</v>
      </c>
      <c r="BB548" t="s">
        <v>701</v>
      </c>
      <c r="BC548" t="s">
        <v>718</v>
      </c>
      <c r="BD548" t="s">
        <v>41</v>
      </c>
      <c r="BE548" t="s">
        <v>24</v>
      </c>
      <c r="BF548" t="s">
        <v>25</v>
      </c>
      <c r="BG548" t="s">
        <v>43</v>
      </c>
      <c r="BH548" t="s">
        <v>27</v>
      </c>
      <c r="BI548" t="s">
        <v>43</v>
      </c>
      <c r="BJ548" t="s">
        <v>43</v>
      </c>
      <c r="BK548" t="s">
        <v>44</v>
      </c>
      <c r="BL548" t="s">
        <v>30</v>
      </c>
      <c r="BM548" t="s">
        <v>61</v>
      </c>
      <c r="BN548" t="s">
        <v>46</v>
      </c>
      <c r="BO548" t="s">
        <v>47</v>
      </c>
      <c r="BP548" t="s">
        <v>48</v>
      </c>
      <c r="BQ548" t="s">
        <v>35</v>
      </c>
      <c r="BR548" t="s">
        <v>700</v>
      </c>
      <c r="BS548" t="s">
        <v>697</v>
      </c>
      <c r="BT548" t="s">
        <v>700</v>
      </c>
      <c r="BU548" t="s">
        <v>700</v>
      </c>
      <c r="BV548" t="s">
        <v>700</v>
      </c>
      <c r="BW548" t="s">
        <v>697</v>
      </c>
      <c r="BX548" t="s">
        <v>697</v>
      </c>
      <c r="BY548" t="s">
        <v>700</v>
      </c>
      <c r="BZ548" t="s">
        <v>700</v>
      </c>
      <c r="CA548" t="s">
        <v>965</v>
      </c>
      <c r="CB548" t="s">
        <v>700</v>
      </c>
      <c r="CC548" t="s">
        <v>700</v>
      </c>
    </row>
    <row r="549" spans="1:81" ht="24" customHeight="1" x14ac:dyDescent="0.2">
      <c r="A549">
        <v>11725643341</v>
      </c>
      <c r="B549" s="12">
        <v>44006.473981481482</v>
      </c>
      <c r="C549" s="12">
        <v>44006.475254629629</v>
      </c>
      <c r="H549" t="s">
        <v>712</v>
      </c>
      <c r="I549" t="s">
        <v>711</v>
      </c>
      <c r="J549" t="s">
        <v>710</v>
      </c>
      <c r="K549" t="s">
        <v>709</v>
      </c>
      <c r="L549" t="s">
        <v>708</v>
      </c>
      <c r="N549" t="s">
        <v>707</v>
      </c>
      <c r="O549" t="s">
        <v>72</v>
      </c>
      <c r="P549" t="s">
        <v>706</v>
      </c>
      <c r="Q549" t="s">
        <v>702</v>
      </c>
      <c r="R549" t="s">
        <v>398</v>
      </c>
      <c r="S549" t="s">
        <v>753</v>
      </c>
      <c r="T549" t="s">
        <v>716</v>
      </c>
      <c r="U549" t="s">
        <v>702</v>
      </c>
      <c r="V549">
        <v>8</v>
      </c>
      <c r="W549" t="s">
        <v>703</v>
      </c>
      <c r="Y549" t="s">
        <v>51</v>
      </c>
      <c r="AA549">
        <v>2</v>
      </c>
      <c r="AB549" t="s">
        <v>702</v>
      </c>
    </row>
    <row r="550" spans="1:81" ht="24" customHeight="1" x14ac:dyDescent="0.2">
      <c r="A550">
        <v>11725615287</v>
      </c>
      <c r="B550" s="12">
        <v>44006.466643518521</v>
      </c>
      <c r="C550" s="12">
        <v>44006.470532407409</v>
      </c>
      <c r="H550" t="s">
        <v>712</v>
      </c>
      <c r="I550" t="s">
        <v>711</v>
      </c>
      <c r="J550" t="s">
        <v>710</v>
      </c>
      <c r="K550" t="s">
        <v>709</v>
      </c>
      <c r="L550" t="s">
        <v>708</v>
      </c>
      <c r="N550" t="s">
        <v>707</v>
      </c>
      <c r="O550" t="s">
        <v>20</v>
      </c>
      <c r="P550" t="s">
        <v>706</v>
      </c>
      <c r="Q550" t="s">
        <v>702</v>
      </c>
      <c r="R550" t="s">
        <v>399</v>
      </c>
      <c r="S550" t="s">
        <v>705</v>
      </c>
      <c r="T550" t="s">
        <v>704</v>
      </c>
      <c r="U550" t="s">
        <v>38</v>
      </c>
      <c r="V550">
        <v>7.5</v>
      </c>
      <c r="W550" t="s">
        <v>703</v>
      </c>
      <c r="Y550" t="s">
        <v>93</v>
      </c>
      <c r="AA550">
        <v>3</v>
      </c>
      <c r="AB550" t="s">
        <v>38</v>
      </c>
      <c r="AC550" t="s">
        <v>726</v>
      </c>
      <c r="AD550" t="s">
        <v>722</v>
      </c>
      <c r="AE550" t="s">
        <v>722</v>
      </c>
      <c r="AF550" t="s">
        <v>722</v>
      </c>
      <c r="AG550" t="s">
        <v>722</v>
      </c>
      <c r="AH550" t="s">
        <v>699</v>
      </c>
      <c r="AI550" t="s">
        <v>727</v>
      </c>
      <c r="AJ550" t="s">
        <v>321</v>
      </c>
      <c r="AL550" t="s">
        <v>720</v>
      </c>
      <c r="AM550">
        <v>6</v>
      </c>
      <c r="AN550">
        <v>8</v>
      </c>
      <c r="AO550" t="s">
        <v>739</v>
      </c>
      <c r="AP550" t="s">
        <v>715</v>
      </c>
      <c r="AQ550" t="s">
        <v>715</v>
      </c>
      <c r="AR550" t="s">
        <v>701</v>
      </c>
      <c r="AS550" t="s">
        <v>716</v>
      </c>
      <c r="AT550" t="s">
        <v>716</v>
      </c>
      <c r="AU550" t="s">
        <v>718</v>
      </c>
      <c r="AV550" t="s">
        <v>718</v>
      </c>
      <c r="AW550" t="s">
        <v>714</v>
      </c>
      <c r="AX550" t="s">
        <v>714</v>
      </c>
      <c r="AY550" t="s">
        <v>716</v>
      </c>
      <c r="AZ550" t="s">
        <v>715</v>
      </c>
      <c r="BA550" t="s">
        <v>715</v>
      </c>
      <c r="BB550" t="s">
        <v>715</v>
      </c>
      <c r="BC550" t="s">
        <v>718</v>
      </c>
      <c r="BD550" t="s">
        <v>908</v>
      </c>
      <c r="BE550" t="s">
        <v>68</v>
      </c>
      <c r="BF550" t="s">
        <v>58</v>
      </c>
      <c r="BG550" t="s">
        <v>59</v>
      </c>
      <c r="BH550" t="s">
        <v>60</v>
      </c>
      <c r="BI550" t="s">
        <v>35</v>
      </c>
      <c r="BJ550" t="s">
        <v>28</v>
      </c>
      <c r="BK550" t="s">
        <v>35</v>
      </c>
      <c r="BL550" t="s">
        <v>64</v>
      </c>
      <c r="BM550" t="s">
        <v>45</v>
      </c>
      <c r="BN550" t="s">
        <v>46</v>
      </c>
      <c r="BO550" t="s">
        <v>70</v>
      </c>
      <c r="BP550" t="s">
        <v>34</v>
      </c>
      <c r="BQ550" t="s">
        <v>71</v>
      </c>
      <c r="BR550" t="s">
        <v>697</v>
      </c>
      <c r="BS550" t="s">
        <v>697</v>
      </c>
      <c r="BT550" t="s">
        <v>697</v>
      </c>
      <c r="BU550" t="s">
        <v>697</v>
      </c>
      <c r="BV550" t="s">
        <v>697</v>
      </c>
      <c r="BW550" t="s">
        <v>700</v>
      </c>
      <c r="BX550" t="s">
        <v>700</v>
      </c>
      <c r="BY550" t="s">
        <v>697</v>
      </c>
      <c r="BZ550" t="s">
        <v>697</v>
      </c>
      <c r="CA550" t="s">
        <v>700</v>
      </c>
      <c r="CB550" t="s">
        <v>696</v>
      </c>
      <c r="CC550" t="s">
        <v>696</v>
      </c>
    </row>
    <row r="551" spans="1:81" ht="24" customHeight="1" x14ac:dyDescent="0.2">
      <c r="A551">
        <v>11725608574</v>
      </c>
      <c r="B551" s="12">
        <v>44006.464733796296</v>
      </c>
      <c r="C551" s="12">
        <v>44006.466134259259</v>
      </c>
      <c r="H551" t="s">
        <v>712</v>
      </c>
      <c r="I551" t="s">
        <v>711</v>
      </c>
      <c r="J551" t="s">
        <v>710</v>
      </c>
      <c r="K551" t="s">
        <v>709</v>
      </c>
      <c r="L551" t="s">
        <v>708</v>
      </c>
      <c r="N551" t="s">
        <v>707</v>
      </c>
      <c r="O551" t="s">
        <v>66</v>
      </c>
      <c r="P551" t="s">
        <v>706</v>
      </c>
      <c r="Q551" t="s">
        <v>702</v>
      </c>
      <c r="R551" t="s">
        <v>400</v>
      </c>
      <c r="S551" t="s">
        <v>732</v>
      </c>
      <c r="T551" t="s">
        <v>716</v>
      </c>
      <c r="U551" t="s">
        <v>702</v>
      </c>
      <c r="V551">
        <v>7</v>
      </c>
      <c r="W551" t="s">
        <v>703</v>
      </c>
      <c r="Y551" t="s">
        <v>22</v>
      </c>
      <c r="AA551">
        <v>4</v>
      </c>
      <c r="AB551" t="s">
        <v>702</v>
      </c>
    </row>
    <row r="552" spans="1:81" ht="24" customHeight="1" x14ac:dyDescent="0.2">
      <c r="A552">
        <v>11725603919</v>
      </c>
      <c r="B552" s="12">
        <v>44006.463541666664</v>
      </c>
      <c r="C552" s="12">
        <v>44006.467546296299</v>
      </c>
      <c r="H552" t="s">
        <v>712</v>
      </c>
      <c r="I552" t="s">
        <v>711</v>
      </c>
      <c r="J552" t="s">
        <v>710</v>
      </c>
      <c r="K552" t="s">
        <v>709</v>
      </c>
      <c r="L552" t="s">
        <v>708</v>
      </c>
      <c r="N552" t="s">
        <v>707</v>
      </c>
      <c r="O552" t="s">
        <v>55</v>
      </c>
      <c r="P552" t="s">
        <v>706</v>
      </c>
      <c r="Q552" t="s">
        <v>56</v>
      </c>
      <c r="R552" t="s">
        <v>62</v>
      </c>
      <c r="S552" t="s">
        <v>705</v>
      </c>
      <c r="T552" t="s">
        <v>716</v>
      </c>
      <c r="U552" t="s">
        <v>38</v>
      </c>
      <c r="V552">
        <v>8</v>
      </c>
      <c r="W552" t="s">
        <v>703</v>
      </c>
      <c r="Y552" t="s">
        <v>39</v>
      </c>
      <c r="AA552">
        <v>4</v>
      </c>
      <c r="AB552" t="s">
        <v>702</v>
      </c>
      <c r="AP552" t="s">
        <v>715</v>
      </c>
      <c r="AQ552" t="s">
        <v>715</v>
      </c>
      <c r="AR552" t="s">
        <v>714</v>
      </c>
      <c r="AS552" t="s">
        <v>715</v>
      </c>
      <c r="AT552" t="s">
        <v>714</v>
      </c>
      <c r="AU552" t="s">
        <v>714</v>
      </c>
      <c r="AV552" t="s">
        <v>718</v>
      </c>
      <c r="AW552" t="s">
        <v>718</v>
      </c>
      <c r="AX552" t="s">
        <v>715</v>
      </c>
      <c r="AY552" t="s">
        <v>714</v>
      </c>
      <c r="AZ552" t="s">
        <v>713</v>
      </c>
      <c r="BA552" t="s">
        <v>714</v>
      </c>
      <c r="BB552" t="s">
        <v>701</v>
      </c>
      <c r="BC552" t="s">
        <v>718</v>
      </c>
      <c r="BD552" t="s">
        <v>41</v>
      </c>
      <c r="BE552" t="s">
        <v>52</v>
      </c>
      <c r="BF552" t="s">
        <v>42</v>
      </c>
      <c r="BG552" t="s">
        <v>53</v>
      </c>
      <c r="BH552" t="s">
        <v>27</v>
      </c>
      <c r="BI552" t="s">
        <v>35</v>
      </c>
      <c r="BJ552" t="s">
        <v>28</v>
      </c>
      <c r="BK552" t="s">
        <v>35</v>
      </c>
      <c r="BL552" t="s">
        <v>30</v>
      </c>
      <c r="BM552" t="s">
        <v>63</v>
      </c>
      <c r="BN552" t="s">
        <v>46</v>
      </c>
      <c r="BO552" t="s">
        <v>33</v>
      </c>
      <c r="BP552" t="s">
        <v>48</v>
      </c>
      <c r="BQ552" t="s">
        <v>35</v>
      </c>
      <c r="BR552" t="s">
        <v>699</v>
      </c>
      <c r="BS552" t="s">
        <v>697</v>
      </c>
      <c r="BT552" t="s">
        <v>700</v>
      </c>
      <c r="BU552" t="s">
        <v>697</v>
      </c>
      <c r="BV552" t="s">
        <v>700</v>
      </c>
      <c r="BW552" t="s">
        <v>699</v>
      </c>
      <c r="BX552" t="s">
        <v>697</v>
      </c>
      <c r="BY552" t="s">
        <v>696</v>
      </c>
      <c r="BZ552" t="s">
        <v>697</v>
      </c>
      <c r="CA552" t="s">
        <v>700</v>
      </c>
      <c r="CB552" t="s">
        <v>697</v>
      </c>
      <c r="CC552" t="s">
        <v>697</v>
      </c>
    </row>
    <row r="553" spans="1:81" ht="24" customHeight="1" x14ac:dyDescent="0.2">
      <c r="A553">
        <v>11725602197</v>
      </c>
      <c r="B553" s="12">
        <v>44006.463321759256</v>
      </c>
      <c r="C553" s="12">
        <v>44006.463622685187</v>
      </c>
      <c r="H553" t="s">
        <v>712</v>
      </c>
      <c r="I553" t="s">
        <v>711</v>
      </c>
      <c r="J553" t="s">
        <v>710</v>
      </c>
      <c r="K553" t="s">
        <v>709</v>
      </c>
      <c r="L553" t="s">
        <v>708</v>
      </c>
    </row>
    <row r="554" spans="1:81" ht="24" customHeight="1" x14ac:dyDescent="0.2">
      <c r="A554">
        <v>11725592677</v>
      </c>
      <c r="B554" s="12">
        <v>44006.460509259261</v>
      </c>
      <c r="C554" s="12">
        <v>44006.468287037038</v>
      </c>
      <c r="H554" t="s">
        <v>712</v>
      </c>
      <c r="I554" t="s">
        <v>711</v>
      </c>
      <c r="J554" t="s">
        <v>710</v>
      </c>
      <c r="K554" t="s">
        <v>709</v>
      </c>
      <c r="L554" t="s">
        <v>708</v>
      </c>
      <c r="N554" t="s">
        <v>707</v>
      </c>
      <c r="O554" t="s">
        <v>20</v>
      </c>
      <c r="P554" t="s">
        <v>706</v>
      </c>
      <c r="Q554" t="s">
        <v>730</v>
      </c>
      <c r="R554" t="s">
        <v>207</v>
      </c>
      <c r="S554" t="s">
        <v>705</v>
      </c>
      <c r="T554" t="s">
        <v>716</v>
      </c>
      <c r="U554" t="s">
        <v>702</v>
      </c>
      <c r="V554">
        <v>9</v>
      </c>
      <c r="W554" t="s">
        <v>703</v>
      </c>
      <c r="Y554" t="s">
        <v>22</v>
      </c>
      <c r="AA554">
        <v>3</v>
      </c>
      <c r="AB554" t="s">
        <v>702</v>
      </c>
      <c r="AP554" t="s">
        <v>718</v>
      </c>
      <c r="AQ554" t="s">
        <v>718</v>
      </c>
      <c r="AR554" t="s">
        <v>718</v>
      </c>
      <c r="AS554" t="s">
        <v>716</v>
      </c>
      <c r="AT554" t="s">
        <v>716</v>
      </c>
      <c r="AU554" t="s">
        <v>718</v>
      </c>
      <c r="AV554" t="s">
        <v>715</v>
      </c>
      <c r="AW554" t="s">
        <v>714</v>
      </c>
      <c r="AX554" t="s">
        <v>718</v>
      </c>
      <c r="AY554" t="s">
        <v>716</v>
      </c>
      <c r="AZ554" t="s">
        <v>718</v>
      </c>
      <c r="BA554" t="s">
        <v>716</v>
      </c>
      <c r="BB554" t="s">
        <v>701</v>
      </c>
      <c r="BC554" t="s">
        <v>716</v>
      </c>
      <c r="BD554" t="s">
        <v>41</v>
      </c>
      <c r="BE554" t="s">
        <v>24</v>
      </c>
      <c r="BF554" t="s">
        <v>25</v>
      </c>
      <c r="BG554" t="s">
        <v>26</v>
      </c>
      <c r="BH554" t="s">
        <v>60</v>
      </c>
      <c r="BI554" t="s">
        <v>28</v>
      </c>
      <c r="BJ554" t="s">
        <v>74</v>
      </c>
      <c r="BK554" t="s">
        <v>29</v>
      </c>
      <c r="BL554" t="s">
        <v>64</v>
      </c>
      <c r="BM554" t="s">
        <v>45</v>
      </c>
      <c r="BN554" t="s">
        <v>43</v>
      </c>
      <c r="BO554" t="s">
        <v>47</v>
      </c>
      <c r="BP554" t="s">
        <v>34</v>
      </c>
      <c r="BQ554" t="s">
        <v>28</v>
      </c>
      <c r="BR554" t="s">
        <v>700</v>
      </c>
      <c r="BS554" t="s">
        <v>696</v>
      </c>
      <c r="BT554" t="s">
        <v>700</v>
      </c>
      <c r="BU554" t="s">
        <v>697</v>
      </c>
      <c r="BV554" t="s">
        <v>699</v>
      </c>
      <c r="BW554" t="s">
        <v>696</v>
      </c>
      <c r="BX554" t="s">
        <v>696</v>
      </c>
      <c r="BY554" t="s">
        <v>965</v>
      </c>
      <c r="BZ554" t="s">
        <v>700</v>
      </c>
      <c r="CA554" t="s">
        <v>965</v>
      </c>
      <c r="CB554" t="s">
        <v>697</v>
      </c>
      <c r="CC554" t="s">
        <v>697</v>
      </c>
    </row>
    <row r="555" spans="1:81" ht="24" customHeight="1" x14ac:dyDescent="0.2">
      <c r="A555">
        <v>11725574401</v>
      </c>
      <c r="B555" s="12">
        <v>44006.458587962959</v>
      </c>
      <c r="C555" s="12">
        <v>44006.459108796298</v>
      </c>
      <c r="H555" t="s">
        <v>712</v>
      </c>
      <c r="I555" t="s">
        <v>711</v>
      </c>
      <c r="J555" t="s">
        <v>710</v>
      </c>
      <c r="K555" t="s">
        <v>709</v>
      </c>
      <c r="L555" t="s">
        <v>708</v>
      </c>
    </row>
    <row r="556" spans="1:81" ht="24" customHeight="1" x14ac:dyDescent="0.2">
      <c r="A556">
        <v>11725558526</v>
      </c>
      <c r="B556" s="12">
        <v>44006.452951388892</v>
      </c>
      <c r="C556" s="12">
        <v>44006.461527777778</v>
      </c>
      <c r="H556" t="s">
        <v>712</v>
      </c>
      <c r="I556" t="s">
        <v>711</v>
      </c>
      <c r="J556" t="s">
        <v>710</v>
      </c>
      <c r="K556" t="s">
        <v>709</v>
      </c>
      <c r="L556" t="s">
        <v>708</v>
      </c>
      <c r="N556" t="s">
        <v>707</v>
      </c>
      <c r="O556" t="s">
        <v>66</v>
      </c>
      <c r="P556" t="s">
        <v>706</v>
      </c>
      <c r="Q556" t="s">
        <v>794</v>
      </c>
      <c r="R556" t="s">
        <v>401</v>
      </c>
      <c r="S556" t="s">
        <v>705</v>
      </c>
      <c r="T556" t="s">
        <v>741</v>
      </c>
      <c r="U556" t="s">
        <v>702</v>
      </c>
      <c r="V556">
        <v>8</v>
      </c>
      <c r="W556" t="s">
        <v>724</v>
      </c>
      <c r="X556" t="s">
        <v>175</v>
      </c>
      <c r="Y556" t="s">
        <v>39</v>
      </c>
      <c r="AA556">
        <v>6</v>
      </c>
      <c r="AB556" t="s">
        <v>38</v>
      </c>
      <c r="AC556" t="s">
        <v>726</v>
      </c>
      <c r="AD556" t="s">
        <v>721</v>
      </c>
      <c r="AE556" t="s">
        <v>726</v>
      </c>
      <c r="AF556" t="s">
        <v>721</v>
      </c>
      <c r="AG556" t="s">
        <v>721</v>
      </c>
      <c r="AH556" t="s">
        <v>726</v>
      </c>
      <c r="AI556" t="s">
        <v>699</v>
      </c>
      <c r="AJ556" t="s">
        <v>79</v>
      </c>
      <c r="AL556" t="s">
        <v>743</v>
      </c>
      <c r="AM556">
        <v>4</v>
      </c>
      <c r="AN556">
        <v>2</v>
      </c>
      <c r="AO556" t="s">
        <v>719</v>
      </c>
      <c r="AP556" t="s">
        <v>714</v>
      </c>
      <c r="AQ556" t="s">
        <v>715</v>
      </c>
      <c r="AR556" t="s">
        <v>715</v>
      </c>
      <c r="AS556" t="s">
        <v>701</v>
      </c>
      <c r="AT556" t="s">
        <v>701</v>
      </c>
      <c r="AU556" t="s">
        <v>716</v>
      </c>
      <c r="AV556" t="s">
        <v>715</v>
      </c>
      <c r="AW556" t="s">
        <v>716</v>
      </c>
      <c r="AX556" t="s">
        <v>701</v>
      </c>
      <c r="AY556" t="s">
        <v>715</v>
      </c>
      <c r="AZ556" t="s">
        <v>701</v>
      </c>
      <c r="BA556" t="s">
        <v>701</v>
      </c>
      <c r="BB556" t="s">
        <v>701</v>
      </c>
      <c r="BC556" t="s">
        <v>701</v>
      </c>
      <c r="BD556" t="s">
        <v>908</v>
      </c>
      <c r="BE556" t="s">
        <v>68</v>
      </c>
      <c r="BF556" t="s">
        <v>42</v>
      </c>
      <c r="BG556" t="s">
        <v>26</v>
      </c>
      <c r="BH556" t="s">
        <v>27</v>
      </c>
      <c r="BI556" t="s">
        <v>35</v>
      </c>
      <c r="BJ556" t="s">
        <v>28</v>
      </c>
      <c r="BK556" t="s">
        <v>29</v>
      </c>
      <c r="BL556" t="s">
        <v>29</v>
      </c>
      <c r="BM556" t="s">
        <v>63</v>
      </c>
      <c r="BN556" t="s">
        <v>32</v>
      </c>
      <c r="BO556" t="s">
        <v>33</v>
      </c>
      <c r="BP556" t="s">
        <v>48</v>
      </c>
      <c r="BQ556" t="s">
        <v>35</v>
      </c>
      <c r="BR556" t="s">
        <v>697</v>
      </c>
      <c r="BS556" t="s">
        <v>697</v>
      </c>
      <c r="BT556" t="s">
        <v>700</v>
      </c>
      <c r="BU556" t="s">
        <v>696</v>
      </c>
      <c r="BV556" t="s">
        <v>698</v>
      </c>
      <c r="BW556" t="s">
        <v>700</v>
      </c>
      <c r="BX556" t="s">
        <v>965</v>
      </c>
      <c r="BY556" t="s">
        <v>697</v>
      </c>
      <c r="BZ556" t="s">
        <v>700</v>
      </c>
      <c r="CA556" t="s">
        <v>700</v>
      </c>
      <c r="CB556" t="s">
        <v>697</v>
      </c>
      <c r="CC556" t="s">
        <v>697</v>
      </c>
    </row>
    <row r="557" spans="1:81" ht="24" customHeight="1" x14ac:dyDescent="0.2">
      <c r="A557">
        <v>11725551351</v>
      </c>
      <c r="B557" s="12">
        <v>44006.450590277775</v>
      </c>
      <c r="C557" s="12">
        <v>44006.455405092594</v>
      </c>
      <c r="H557" t="s">
        <v>712</v>
      </c>
      <c r="I557" t="s">
        <v>711</v>
      </c>
      <c r="J557" t="s">
        <v>710</v>
      </c>
      <c r="K557" t="s">
        <v>709</v>
      </c>
      <c r="L557" t="s">
        <v>708</v>
      </c>
      <c r="N557" t="s">
        <v>707</v>
      </c>
      <c r="O557" t="s">
        <v>20</v>
      </c>
      <c r="P557" t="s">
        <v>706</v>
      </c>
      <c r="Q557" t="s">
        <v>702</v>
      </c>
      <c r="R557" t="s">
        <v>365</v>
      </c>
      <c r="S557" t="s">
        <v>705</v>
      </c>
      <c r="T557" t="s">
        <v>716</v>
      </c>
      <c r="U557" t="s">
        <v>38</v>
      </c>
      <c r="V557">
        <v>8</v>
      </c>
      <c r="W557" t="s">
        <v>703</v>
      </c>
      <c r="Y557" t="s">
        <v>78</v>
      </c>
      <c r="AA557">
        <v>5</v>
      </c>
      <c r="AB557" t="s">
        <v>38</v>
      </c>
      <c r="AC557" t="s">
        <v>722</v>
      </c>
      <c r="AD557" t="s">
        <v>722</v>
      </c>
      <c r="AE557" t="s">
        <v>726</v>
      </c>
      <c r="AF557" t="s">
        <v>727</v>
      </c>
      <c r="AG557" t="s">
        <v>726</v>
      </c>
      <c r="AH557" t="s">
        <v>722</v>
      </c>
      <c r="AI557" t="s">
        <v>726</v>
      </c>
      <c r="AJ557" t="s">
        <v>203</v>
      </c>
      <c r="AL557" t="s">
        <v>720</v>
      </c>
      <c r="AM557">
        <v>5</v>
      </c>
      <c r="AN557">
        <v>2</v>
      </c>
      <c r="AO557" t="s">
        <v>719</v>
      </c>
      <c r="AP557" t="s">
        <v>701</v>
      </c>
      <c r="AQ557" t="s">
        <v>701</v>
      </c>
      <c r="AR557" t="s">
        <v>701</v>
      </c>
      <c r="AS557" t="s">
        <v>713</v>
      </c>
      <c r="AT557" t="s">
        <v>701</v>
      </c>
      <c r="AU557" t="s">
        <v>715</v>
      </c>
      <c r="AV557" t="s">
        <v>715</v>
      </c>
      <c r="AW557" t="s">
        <v>715</v>
      </c>
      <c r="AX557" t="s">
        <v>701</v>
      </c>
      <c r="AY557" t="s">
        <v>701</v>
      </c>
      <c r="AZ557" t="s">
        <v>701</v>
      </c>
      <c r="BA557" t="s">
        <v>713</v>
      </c>
      <c r="BB557" t="s">
        <v>701</v>
      </c>
      <c r="BC557" t="s">
        <v>701</v>
      </c>
      <c r="BD557" t="s">
        <v>908</v>
      </c>
      <c r="BE557" t="s">
        <v>68</v>
      </c>
      <c r="BF557" t="s">
        <v>58</v>
      </c>
      <c r="BG557" t="s">
        <v>53</v>
      </c>
      <c r="BH557" t="s">
        <v>60</v>
      </c>
      <c r="BI557" t="s">
        <v>41</v>
      </c>
      <c r="BJ557" t="s">
        <v>74</v>
      </c>
      <c r="BK557" t="s">
        <v>29</v>
      </c>
      <c r="BL557" t="s">
        <v>30</v>
      </c>
      <c r="BM557" t="s">
        <v>45</v>
      </c>
      <c r="BN557" t="s">
        <v>46</v>
      </c>
      <c r="BO557" t="s">
        <v>70</v>
      </c>
      <c r="BP557" t="s">
        <v>34</v>
      </c>
      <c r="BQ557" t="s">
        <v>71</v>
      </c>
      <c r="BR557" t="s">
        <v>697</v>
      </c>
      <c r="BS557" t="s">
        <v>699</v>
      </c>
      <c r="BT557" t="s">
        <v>700</v>
      </c>
      <c r="BU557" t="s">
        <v>700</v>
      </c>
      <c r="BV557" t="s">
        <v>699</v>
      </c>
      <c r="BW557" t="s">
        <v>700</v>
      </c>
      <c r="BX557" t="s">
        <v>700</v>
      </c>
      <c r="BY557" t="s">
        <v>697</v>
      </c>
      <c r="BZ557" t="s">
        <v>965</v>
      </c>
      <c r="CA557" t="s">
        <v>698</v>
      </c>
      <c r="CB557" t="s">
        <v>697</v>
      </c>
      <c r="CC557" t="s">
        <v>697</v>
      </c>
    </row>
    <row r="558" spans="1:81" ht="24" customHeight="1" x14ac:dyDescent="0.2">
      <c r="A558">
        <v>11725543020</v>
      </c>
      <c r="B558" s="12">
        <v>44006.447777777779</v>
      </c>
      <c r="C558" s="12">
        <v>44006.452986111108</v>
      </c>
      <c r="H558" t="s">
        <v>712</v>
      </c>
      <c r="I558" t="s">
        <v>711</v>
      </c>
      <c r="J558" t="s">
        <v>710</v>
      </c>
      <c r="K558" t="s">
        <v>709</v>
      </c>
      <c r="L558" t="s">
        <v>708</v>
      </c>
      <c r="N558" t="s">
        <v>707</v>
      </c>
      <c r="O558" t="s">
        <v>20</v>
      </c>
      <c r="P558" t="s">
        <v>706</v>
      </c>
      <c r="Q558" t="s">
        <v>702</v>
      </c>
      <c r="R558" t="s">
        <v>62</v>
      </c>
      <c r="S558" t="s">
        <v>705</v>
      </c>
      <c r="T558" t="s">
        <v>716</v>
      </c>
      <c r="U558" t="s">
        <v>702</v>
      </c>
      <c r="V558">
        <v>6.5</v>
      </c>
      <c r="W558" t="s">
        <v>703</v>
      </c>
      <c r="Y558" t="s">
        <v>22</v>
      </c>
      <c r="AA558">
        <v>1</v>
      </c>
      <c r="AB558" t="s">
        <v>38</v>
      </c>
      <c r="AC558" t="s">
        <v>722</v>
      </c>
      <c r="AD558" t="s">
        <v>722</v>
      </c>
      <c r="AE558" t="s">
        <v>726</v>
      </c>
      <c r="AF558" t="s">
        <v>726</v>
      </c>
      <c r="AG558" t="s">
        <v>738</v>
      </c>
      <c r="AH558" t="s">
        <v>699</v>
      </c>
      <c r="AI558" t="s">
        <v>699</v>
      </c>
      <c r="AJ558" t="s">
        <v>203</v>
      </c>
      <c r="AL558" t="s">
        <v>743</v>
      </c>
      <c r="AM558">
        <v>7</v>
      </c>
      <c r="AN558">
        <v>3</v>
      </c>
      <c r="AO558" t="s">
        <v>719</v>
      </c>
      <c r="AP558" t="s">
        <v>701</v>
      </c>
      <c r="AQ558" t="s">
        <v>713</v>
      </c>
      <c r="AR558" t="s">
        <v>701</v>
      </c>
      <c r="AS558" t="s">
        <v>701</v>
      </c>
      <c r="AT558" t="s">
        <v>715</v>
      </c>
      <c r="AU558" t="s">
        <v>718</v>
      </c>
      <c r="AV558" t="s">
        <v>715</v>
      </c>
      <c r="AW558" t="s">
        <v>715</v>
      </c>
      <c r="AX558" t="s">
        <v>701</v>
      </c>
      <c r="AY558" t="s">
        <v>715</v>
      </c>
      <c r="AZ558" t="s">
        <v>713</v>
      </c>
      <c r="BA558" t="s">
        <v>701</v>
      </c>
      <c r="BB558" t="s">
        <v>701</v>
      </c>
      <c r="BC558" t="s">
        <v>715</v>
      </c>
      <c r="BD558" t="s">
        <v>908</v>
      </c>
      <c r="BE558" t="s">
        <v>68</v>
      </c>
      <c r="BF558" t="s">
        <v>43</v>
      </c>
      <c r="BG558" t="s">
        <v>59</v>
      </c>
      <c r="BH558" t="s">
        <v>69</v>
      </c>
      <c r="BI558" t="s">
        <v>41</v>
      </c>
      <c r="BJ558" t="s">
        <v>61</v>
      </c>
      <c r="BK558" t="s">
        <v>29</v>
      </c>
      <c r="BL558" t="s">
        <v>43</v>
      </c>
      <c r="BM558" t="s">
        <v>45</v>
      </c>
      <c r="BN558" t="s">
        <v>32</v>
      </c>
      <c r="BO558" t="s">
        <v>70</v>
      </c>
      <c r="BP558" t="s">
        <v>43</v>
      </c>
      <c r="BQ558" t="s">
        <v>71</v>
      </c>
      <c r="BR558" t="s">
        <v>697</v>
      </c>
      <c r="BS558" t="s">
        <v>700</v>
      </c>
      <c r="BT558" t="s">
        <v>697</v>
      </c>
      <c r="BU558" t="s">
        <v>699</v>
      </c>
      <c r="BV558" t="s">
        <v>697</v>
      </c>
      <c r="BW558" t="s">
        <v>700</v>
      </c>
      <c r="BX558" t="s">
        <v>965</v>
      </c>
      <c r="BY558" t="s">
        <v>700</v>
      </c>
      <c r="BZ558" t="s">
        <v>698</v>
      </c>
      <c r="CA558" t="s">
        <v>965</v>
      </c>
      <c r="CB558" t="s">
        <v>696</v>
      </c>
      <c r="CC558" t="s">
        <v>697</v>
      </c>
    </row>
    <row r="559" spans="1:81" ht="24" customHeight="1" x14ac:dyDescent="0.2">
      <c r="A559">
        <v>11725542973</v>
      </c>
      <c r="B559" s="12">
        <v>44006.44767361111</v>
      </c>
      <c r="C559" s="12">
        <v>44006.453032407408</v>
      </c>
      <c r="H559" t="s">
        <v>712</v>
      </c>
      <c r="I559" t="s">
        <v>711</v>
      </c>
      <c r="J559" t="s">
        <v>710</v>
      </c>
      <c r="K559" t="s">
        <v>709</v>
      </c>
      <c r="L559" t="s">
        <v>708</v>
      </c>
      <c r="N559" t="s">
        <v>707</v>
      </c>
      <c r="O559" t="s">
        <v>159</v>
      </c>
      <c r="P559" t="s">
        <v>706</v>
      </c>
      <c r="R559" t="s">
        <v>103</v>
      </c>
      <c r="S559" t="s">
        <v>732</v>
      </c>
      <c r="T559" t="s">
        <v>716</v>
      </c>
      <c r="U559" t="s">
        <v>702</v>
      </c>
      <c r="V559">
        <v>7</v>
      </c>
      <c r="W559" t="s">
        <v>703</v>
      </c>
      <c r="Y559" t="s">
        <v>39</v>
      </c>
      <c r="AA559">
        <v>3</v>
      </c>
      <c r="AB559" t="s">
        <v>702</v>
      </c>
      <c r="AP559" t="s">
        <v>701</v>
      </c>
      <c r="AQ559" t="s">
        <v>701</v>
      </c>
      <c r="AR559" t="s">
        <v>713</v>
      </c>
      <c r="AS559" t="s">
        <v>701</v>
      </c>
      <c r="AT559" t="s">
        <v>715</v>
      </c>
      <c r="AU559" t="s">
        <v>714</v>
      </c>
      <c r="AV559" t="s">
        <v>718</v>
      </c>
      <c r="AW559" t="s">
        <v>714</v>
      </c>
      <c r="AX559" t="s">
        <v>715</v>
      </c>
      <c r="AY559" t="s">
        <v>701</v>
      </c>
      <c r="AZ559" t="s">
        <v>701</v>
      </c>
      <c r="BA559" t="s">
        <v>715</v>
      </c>
      <c r="BB559" t="s">
        <v>713</v>
      </c>
      <c r="BC559" t="s">
        <v>713</v>
      </c>
      <c r="BD559" t="s">
        <v>43</v>
      </c>
      <c r="BE559" t="s">
        <v>52</v>
      </c>
      <c r="BF559" t="s">
        <v>43</v>
      </c>
      <c r="BG559" t="s">
        <v>59</v>
      </c>
      <c r="BH559" t="s">
        <v>69</v>
      </c>
      <c r="BI559" t="s">
        <v>41</v>
      </c>
      <c r="BJ559" t="s">
        <v>61</v>
      </c>
      <c r="BK559" t="s">
        <v>44</v>
      </c>
      <c r="BL559" t="s">
        <v>43</v>
      </c>
      <c r="BM559" t="s">
        <v>63</v>
      </c>
      <c r="BN559" t="s">
        <v>32</v>
      </c>
      <c r="BO559" t="s">
        <v>33</v>
      </c>
      <c r="BP559" t="s">
        <v>43</v>
      </c>
      <c r="BQ559" t="s">
        <v>71</v>
      </c>
      <c r="BR559" t="s">
        <v>696</v>
      </c>
      <c r="BS559" t="s">
        <v>698</v>
      </c>
      <c r="BT559" t="s">
        <v>696</v>
      </c>
      <c r="BU559" t="s">
        <v>698</v>
      </c>
      <c r="BV559" t="s">
        <v>696</v>
      </c>
      <c r="BW559" t="s">
        <v>698</v>
      </c>
      <c r="BX559" t="s">
        <v>698</v>
      </c>
      <c r="BY559" t="s">
        <v>965</v>
      </c>
      <c r="BZ559" t="s">
        <v>697</v>
      </c>
      <c r="CA559" t="s">
        <v>698</v>
      </c>
      <c r="CB559" t="s">
        <v>697</v>
      </c>
      <c r="CC559" t="s">
        <v>697</v>
      </c>
    </row>
    <row r="560" spans="1:81" ht="24" customHeight="1" x14ac:dyDescent="0.2">
      <c r="A560">
        <v>11725532227</v>
      </c>
      <c r="B560" s="12">
        <v>44006.44358796296</v>
      </c>
      <c r="C560" s="12">
        <v>44006.450555555559</v>
      </c>
      <c r="H560" t="s">
        <v>712</v>
      </c>
      <c r="I560" t="s">
        <v>711</v>
      </c>
      <c r="J560" t="s">
        <v>710</v>
      </c>
      <c r="K560" t="s">
        <v>709</v>
      </c>
      <c r="L560" t="s">
        <v>708</v>
      </c>
      <c r="N560" t="s">
        <v>707</v>
      </c>
      <c r="O560" t="s">
        <v>36</v>
      </c>
      <c r="P560" t="s">
        <v>706</v>
      </c>
      <c r="Q560" t="s">
        <v>702</v>
      </c>
      <c r="R560" t="s">
        <v>402</v>
      </c>
      <c r="S560" t="s">
        <v>753</v>
      </c>
      <c r="T560" t="s">
        <v>716</v>
      </c>
      <c r="U560" t="s">
        <v>702</v>
      </c>
      <c r="V560">
        <v>7.5</v>
      </c>
      <c r="W560" t="s">
        <v>703</v>
      </c>
      <c r="Y560" t="s">
        <v>78</v>
      </c>
      <c r="AA560">
        <v>3</v>
      </c>
      <c r="AB560" t="s">
        <v>38</v>
      </c>
      <c r="AC560" t="s">
        <v>721</v>
      </c>
      <c r="AD560" t="s">
        <v>721</v>
      </c>
      <c r="AE560" t="s">
        <v>699</v>
      </c>
      <c r="AF560" t="s">
        <v>699</v>
      </c>
      <c r="AG560" t="s">
        <v>726</v>
      </c>
      <c r="AH560" t="s">
        <v>721</v>
      </c>
      <c r="AI560" t="s">
        <v>722</v>
      </c>
      <c r="AJ560" t="s">
        <v>79</v>
      </c>
      <c r="AL560" t="s">
        <v>743</v>
      </c>
      <c r="AM560">
        <v>4</v>
      </c>
      <c r="AN560">
        <v>2</v>
      </c>
      <c r="AO560" t="s">
        <v>719</v>
      </c>
      <c r="AP560" t="s">
        <v>715</v>
      </c>
      <c r="AQ560" t="s">
        <v>701</v>
      </c>
      <c r="AR560" t="s">
        <v>716</v>
      </c>
      <c r="AS560" t="s">
        <v>718</v>
      </c>
      <c r="AT560" t="s">
        <v>715</v>
      </c>
      <c r="AU560" t="s">
        <v>716</v>
      </c>
      <c r="AV560" t="s">
        <v>718</v>
      </c>
      <c r="AW560" t="s">
        <v>718</v>
      </c>
      <c r="AX560" t="s">
        <v>715</v>
      </c>
      <c r="AY560" t="s">
        <v>701</v>
      </c>
      <c r="AZ560" t="s">
        <v>713</v>
      </c>
      <c r="BA560" t="s">
        <v>701</v>
      </c>
      <c r="BB560" t="s">
        <v>701</v>
      </c>
      <c r="BC560" t="s">
        <v>701</v>
      </c>
      <c r="BD560" t="s">
        <v>908</v>
      </c>
      <c r="BE560" t="s">
        <v>24</v>
      </c>
      <c r="BF560" t="s">
        <v>43</v>
      </c>
      <c r="BG560" t="s">
        <v>59</v>
      </c>
      <c r="BH560" t="s">
        <v>69</v>
      </c>
      <c r="BI560" t="s">
        <v>35</v>
      </c>
      <c r="BJ560" t="s">
        <v>74</v>
      </c>
      <c r="BK560" t="s">
        <v>35</v>
      </c>
      <c r="BL560" t="s">
        <v>30</v>
      </c>
      <c r="BM560" t="s">
        <v>63</v>
      </c>
      <c r="BN560" t="s">
        <v>46</v>
      </c>
      <c r="BO560" t="s">
        <v>33</v>
      </c>
      <c r="BP560" t="s">
        <v>43</v>
      </c>
      <c r="BQ560" t="s">
        <v>35</v>
      </c>
      <c r="BR560" t="s">
        <v>699</v>
      </c>
      <c r="BS560" t="s">
        <v>699</v>
      </c>
      <c r="BT560" t="s">
        <v>699</v>
      </c>
      <c r="BU560" t="s">
        <v>699</v>
      </c>
      <c r="BV560" t="s">
        <v>699</v>
      </c>
      <c r="BW560" t="s">
        <v>699</v>
      </c>
      <c r="BX560" t="s">
        <v>700</v>
      </c>
      <c r="BY560" t="s">
        <v>696</v>
      </c>
      <c r="BZ560" t="s">
        <v>965</v>
      </c>
      <c r="CA560" t="s">
        <v>700</v>
      </c>
      <c r="CB560" t="s">
        <v>697</v>
      </c>
      <c r="CC560" t="s">
        <v>697</v>
      </c>
    </row>
    <row r="561" spans="1:81" ht="24" customHeight="1" x14ac:dyDescent="0.2">
      <c r="A561">
        <v>11725530844</v>
      </c>
      <c r="B561" s="12">
        <v>44006.442962962959</v>
      </c>
      <c r="C561" s="12">
        <v>44006.464502314811</v>
      </c>
      <c r="H561" t="s">
        <v>712</v>
      </c>
      <c r="I561" t="s">
        <v>711</v>
      </c>
      <c r="J561" t="s">
        <v>710</v>
      </c>
      <c r="K561" t="s">
        <v>709</v>
      </c>
      <c r="L561" t="s">
        <v>708</v>
      </c>
      <c r="N561" t="s">
        <v>707</v>
      </c>
      <c r="O561" t="s">
        <v>36</v>
      </c>
      <c r="P561" t="s">
        <v>706</v>
      </c>
      <c r="Q561" t="s">
        <v>702</v>
      </c>
      <c r="R561" t="s">
        <v>191</v>
      </c>
      <c r="S561" t="s">
        <v>732</v>
      </c>
      <c r="T561" t="s">
        <v>716</v>
      </c>
      <c r="U561" t="s">
        <v>38</v>
      </c>
      <c r="V561">
        <v>7.5</v>
      </c>
      <c r="W561" t="s">
        <v>703</v>
      </c>
      <c r="Y561" t="s">
        <v>39</v>
      </c>
      <c r="AA561">
        <v>2</v>
      </c>
      <c r="AB561" t="s">
        <v>38</v>
      </c>
      <c r="AC561" t="s">
        <v>726</v>
      </c>
      <c r="AD561" t="s">
        <v>726</v>
      </c>
      <c r="AE561" t="s">
        <v>726</v>
      </c>
      <c r="AF561" t="s">
        <v>699</v>
      </c>
      <c r="AG561" t="s">
        <v>727</v>
      </c>
      <c r="AH561" t="s">
        <v>699</v>
      </c>
      <c r="AI561" t="s">
        <v>726</v>
      </c>
      <c r="AJ561" t="s">
        <v>106</v>
      </c>
      <c r="AL561" t="s">
        <v>720</v>
      </c>
      <c r="AM561">
        <v>7.5</v>
      </c>
      <c r="AN561">
        <v>1</v>
      </c>
      <c r="AO561" t="s">
        <v>739</v>
      </c>
      <c r="AP561" t="s">
        <v>713</v>
      </c>
      <c r="AQ561" t="s">
        <v>713</v>
      </c>
      <c r="AR561" t="s">
        <v>701</v>
      </c>
      <c r="AS561" t="s">
        <v>715</v>
      </c>
      <c r="AT561" t="s">
        <v>713</v>
      </c>
      <c r="AU561" t="s">
        <v>715</v>
      </c>
      <c r="AV561" t="s">
        <v>701</v>
      </c>
      <c r="AW561" t="s">
        <v>714</v>
      </c>
      <c r="AX561" t="s">
        <v>713</v>
      </c>
      <c r="AY561" t="s">
        <v>701</v>
      </c>
      <c r="AZ561" t="s">
        <v>713</v>
      </c>
      <c r="BA561" t="s">
        <v>701</v>
      </c>
      <c r="BB561" t="s">
        <v>701</v>
      </c>
      <c r="BC561" t="s">
        <v>715</v>
      </c>
      <c r="BD561" t="s">
        <v>43</v>
      </c>
      <c r="BE561" t="s">
        <v>68</v>
      </c>
      <c r="BF561" t="s">
        <v>43</v>
      </c>
      <c r="BG561" t="s">
        <v>59</v>
      </c>
      <c r="BH561" t="s">
        <v>60</v>
      </c>
      <c r="BI561" t="s">
        <v>41</v>
      </c>
      <c r="BJ561" t="s">
        <v>61</v>
      </c>
      <c r="BK561" t="s">
        <v>35</v>
      </c>
      <c r="BL561" t="s">
        <v>43</v>
      </c>
      <c r="BM561" t="s">
        <v>31</v>
      </c>
      <c r="BN561" t="s">
        <v>43</v>
      </c>
      <c r="BO561" t="s">
        <v>70</v>
      </c>
      <c r="BP561" t="s">
        <v>43</v>
      </c>
      <c r="BQ561" t="s">
        <v>71</v>
      </c>
      <c r="BR561" t="s">
        <v>697</v>
      </c>
      <c r="BS561" t="s">
        <v>700</v>
      </c>
      <c r="BT561" t="s">
        <v>699</v>
      </c>
      <c r="BU561" t="s">
        <v>699</v>
      </c>
      <c r="BV561" t="s">
        <v>699</v>
      </c>
      <c r="BW561" t="s">
        <v>700</v>
      </c>
      <c r="BX561" t="s">
        <v>698</v>
      </c>
      <c r="BY561" t="s">
        <v>697</v>
      </c>
      <c r="BZ561" t="s">
        <v>697</v>
      </c>
      <c r="CA561" t="s">
        <v>698</v>
      </c>
      <c r="CB561" t="s">
        <v>696</v>
      </c>
      <c r="CC561" t="s">
        <v>696</v>
      </c>
    </row>
    <row r="562" spans="1:81" ht="24" customHeight="1" x14ac:dyDescent="0.2">
      <c r="A562">
        <v>11725514436</v>
      </c>
      <c r="B562" s="12">
        <v>44006.438240740739</v>
      </c>
      <c r="C562" s="12">
        <v>44006.442662037036</v>
      </c>
      <c r="H562" t="s">
        <v>712</v>
      </c>
      <c r="I562" t="s">
        <v>711</v>
      </c>
      <c r="J562" t="s">
        <v>710</v>
      </c>
      <c r="K562" t="s">
        <v>709</v>
      </c>
      <c r="L562" t="s">
        <v>708</v>
      </c>
      <c r="N562" t="s">
        <v>707</v>
      </c>
      <c r="O562" t="s">
        <v>20</v>
      </c>
      <c r="P562" t="s">
        <v>706</v>
      </c>
      <c r="Q562" t="s">
        <v>742</v>
      </c>
      <c r="R562" t="s">
        <v>62</v>
      </c>
      <c r="S562" t="s">
        <v>705</v>
      </c>
      <c r="T562" t="s">
        <v>716</v>
      </c>
      <c r="U562" t="s">
        <v>38</v>
      </c>
      <c r="V562">
        <v>7.5</v>
      </c>
      <c r="W562" t="s">
        <v>703</v>
      </c>
      <c r="Y562" t="s">
        <v>93</v>
      </c>
      <c r="AA562">
        <v>3</v>
      </c>
      <c r="AB562" t="s">
        <v>38</v>
      </c>
      <c r="AC562" t="s">
        <v>726</v>
      </c>
      <c r="AD562" t="s">
        <v>721</v>
      </c>
      <c r="AE562" t="s">
        <v>726</v>
      </c>
      <c r="AF562" t="s">
        <v>726</v>
      </c>
      <c r="AG562" t="s">
        <v>727</v>
      </c>
      <c r="AH562" t="s">
        <v>722</v>
      </c>
      <c r="AI562" t="s">
        <v>721</v>
      </c>
      <c r="AJ562" t="s">
        <v>302</v>
      </c>
      <c r="AL562" t="s">
        <v>720</v>
      </c>
      <c r="AM562">
        <v>4</v>
      </c>
      <c r="AN562">
        <v>2.5</v>
      </c>
      <c r="AO562" t="s">
        <v>719</v>
      </c>
      <c r="AP562" t="s">
        <v>701</v>
      </c>
      <c r="AQ562" t="s">
        <v>701</v>
      </c>
      <c r="AR562" t="s">
        <v>701</v>
      </c>
      <c r="AS562" t="s">
        <v>713</v>
      </c>
      <c r="AT562" t="s">
        <v>713</v>
      </c>
      <c r="AU562" t="s">
        <v>716</v>
      </c>
      <c r="AV562" t="s">
        <v>718</v>
      </c>
      <c r="AW562" t="s">
        <v>716</v>
      </c>
      <c r="AX562" t="s">
        <v>713</v>
      </c>
      <c r="AY562" t="s">
        <v>713</v>
      </c>
      <c r="AZ562" t="s">
        <v>713</v>
      </c>
      <c r="BA562" t="s">
        <v>713</v>
      </c>
      <c r="BB562" t="s">
        <v>713</v>
      </c>
      <c r="BC562" t="s">
        <v>713</v>
      </c>
      <c r="BD562" t="s">
        <v>908</v>
      </c>
      <c r="BE562" t="s">
        <v>52</v>
      </c>
      <c r="BF562" t="s">
        <v>58</v>
      </c>
      <c r="BG562" t="s">
        <v>59</v>
      </c>
      <c r="BH562" t="s">
        <v>69</v>
      </c>
      <c r="BI562" t="s">
        <v>41</v>
      </c>
      <c r="BJ562" t="s">
        <v>61</v>
      </c>
      <c r="BK562" t="s">
        <v>43</v>
      </c>
      <c r="BL562" t="s">
        <v>30</v>
      </c>
      <c r="BM562" t="s">
        <v>45</v>
      </c>
      <c r="BN562" t="s">
        <v>32</v>
      </c>
      <c r="BO562" t="s">
        <v>70</v>
      </c>
      <c r="BP562" t="s">
        <v>43</v>
      </c>
      <c r="BQ562" t="s">
        <v>71</v>
      </c>
      <c r="BR562" t="s">
        <v>697</v>
      </c>
      <c r="BS562" t="s">
        <v>700</v>
      </c>
      <c r="BT562" t="s">
        <v>696</v>
      </c>
      <c r="BU562" t="s">
        <v>700</v>
      </c>
      <c r="BV562" t="s">
        <v>697</v>
      </c>
      <c r="BW562" t="s">
        <v>698</v>
      </c>
      <c r="BX562" t="s">
        <v>698</v>
      </c>
      <c r="BY562" t="s">
        <v>965</v>
      </c>
      <c r="BZ562" t="s">
        <v>697</v>
      </c>
      <c r="CA562" t="s">
        <v>698</v>
      </c>
      <c r="CB562" t="s">
        <v>696</v>
      </c>
      <c r="CC562" t="s">
        <v>696</v>
      </c>
    </row>
    <row r="563" spans="1:81" ht="24" customHeight="1" x14ac:dyDescent="0.2">
      <c r="A563">
        <v>11725499885</v>
      </c>
      <c r="B563" s="12">
        <v>44006.432326388887</v>
      </c>
      <c r="C563" s="12">
        <v>44006.438287037039</v>
      </c>
      <c r="H563" t="s">
        <v>712</v>
      </c>
      <c r="I563" t="s">
        <v>711</v>
      </c>
      <c r="J563" t="s">
        <v>710</v>
      </c>
      <c r="K563" t="s">
        <v>709</v>
      </c>
      <c r="L563" t="s">
        <v>708</v>
      </c>
      <c r="N563" t="s">
        <v>717</v>
      </c>
      <c r="O563" t="s">
        <v>36</v>
      </c>
      <c r="P563" t="s">
        <v>706</v>
      </c>
      <c r="R563" t="s">
        <v>157</v>
      </c>
      <c r="S563" t="s">
        <v>732</v>
      </c>
      <c r="T563" t="s">
        <v>716</v>
      </c>
      <c r="U563" t="s">
        <v>38</v>
      </c>
      <c r="V563">
        <v>7</v>
      </c>
      <c r="W563" t="s">
        <v>703</v>
      </c>
      <c r="Y563" t="s">
        <v>39</v>
      </c>
      <c r="AA563">
        <v>4</v>
      </c>
      <c r="AB563" t="s">
        <v>38</v>
      </c>
      <c r="AC563" t="s">
        <v>727</v>
      </c>
      <c r="AD563" t="s">
        <v>722</v>
      </c>
      <c r="AE563" t="s">
        <v>727</v>
      </c>
      <c r="AF563" t="s">
        <v>727</v>
      </c>
      <c r="AG563" t="s">
        <v>738</v>
      </c>
      <c r="AH563" t="s">
        <v>726</v>
      </c>
      <c r="AI563" t="s">
        <v>726</v>
      </c>
      <c r="AJ563" t="s">
        <v>106</v>
      </c>
      <c r="AL563" t="s">
        <v>720</v>
      </c>
      <c r="AM563">
        <v>5.5</v>
      </c>
      <c r="AN563">
        <v>1</v>
      </c>
      <c r="AO563" t="s">
        <v>739</v>
      </c>
      <c r="AP563" t="s">
        <v>715</v>
      </c>
      <c r="AQ563" t="s">
        <v>713</v>
      </c>
      <c r="AR563" t="s">
        <v>715</v>
      </c>
      <c r="AS563" t="s">
        <v>701</v>
      </c>
      <c r="AT563" t="s">
        <v>701</v>
      </c>
      <c r="AU563" t="s">
        <v>718</v>
      </c>
      <c r="AV563" t="s">
        <v>713</v>
      </c>
      <c r="AW563" t="s">
        <v>715</v>
      </c>
      <c r="AX563" t="s">
        <v>715</v>
      </c>
      <c r="AY563" t="s">
        <v>718</v>
      </c>
      <c r="AZ563" t="s">
        <v>713</v>
      </c>
      <c r="BA563" t="s">
        <v>701</v>
      </c>
      <c r="BB563" t="s">
        <v>713</v>
      </c>
      <c r="BC563" t="s">
        <v>713</v>
      </c>
      <c r="BD563" t="s">
        <v>23</v>
      </c>
      <c r="BE563" t="s">
        <v>52</v>
      </c>
      <c r="BF563" t="s">
        <v>25</v>
      </c>
      <c r="BG563" t="s">
        <v>53</v>
      </c>
      <c r="BH563" t="s">
        <v>27</v>
      </c>
      <c r="BI563" t="s">
        <v>35</v>
      </c>
      <c r="BJ563" t="s">
        <v>28</v>
      </c>
      <c r="BK563" t="s">
        <v>44</v>
      </c>
      <c r="BL563" t="s">
        <v>64</v>
      </c>
      <c r="BM563" t="s">
        <v>31</v>
      </c>
      <c r="BN563" t="s">
        <v>32</v>
      </c>
      <c r="BO563" t="s">
        <v>33</v>
      </c>
      <c r="BP563" t="s">
        <v>64</v>
      </c>
      <c r="BQ563" t="s">
        <v>35</v>
      </c>
      <c r="BR563" t="s">
        <v>697</v>
      </c>
      <c r="BS563" t="s">
        <v>699</v>
      </c>
      <c r="BT563" t="s">
        <v>697</v>
      </c>
      <c r="BU563" t="s">
        <v>700</v>
      </c>
      <c r="BV563" t="s">
        <v>697</v>
      </c>
      <c r="BW563" t="s">
        <v>700</v>
      </c>
      <c r="BX563" t="s">
        <v>700</v>
      </c>
      <c r="BY563" t="s">
        <v>697</v>
      </c>
      <c r="BZ563" t="s">
        <v>696</v>
      </c>
      <c r="CA563" t="s">
        <v>698</v>
      </c>
      <c r="CB563" t="s">
        <v>696</v>
      </c>
      <c r="CC563" t="s">
        <v>696</v>
      </c>
    </row>
    <row r="564" spans="1:81" ht="24" customHeight="1" x14ac:dyDescent="0.2">
      <c r="A564">
        <v>11725486921</v>
      </c>
      <c r="B564" s="12">
        <v>44006.428020833337</v>
      </c>
      <c r="C564" s="12">
        <v>44006.436932870369</v>
      </c>
      <c r="H564" t="s">
        <v>712</v>
      </c>
      <c r="I564" t="s">
        <v>711</v>
      </c>
      <c r="J564" t="s">
        <v>710</v>
      </c>
      <c r="K564" t="s">
        <v>709</v>
      </c>
      <c r="L564" t="s">
        <v>708</v>
      </c>
      <c r="N564" t="s">
        <v>707</v>
      </c>
      <c r="O564" t="s">
        <v>36</v>
      </c>
      <c r="P564" t="s">
        <v>706</v>
      </c>
      <c r="Q564" t="s">
        <v>702</v>
      </c>
      <c r="R564" t="s">
        <v>403</v>
      </c>
      <c r="S564" t="s">
        <v>732</v>
      </c>
      <c r="T564" t="s">
        <v>716</v>
      </c>
      <c r="U564" t="s">
        <v>702</v>
      </c>
      <c r="V564">
        <v>8</v>
      </c>
      <c r="W564" t="s">
        <v>703</v>
      </c>
      <c r="Y564" t="s">
        <v>39</v>
      </c>
      <c r="AA564">
        <v>4</v>
      </c>
      <c r="AB564" t="s">
        <v>38</v>
      </c>
      <c r="AC564" t="s">
        <v>722</v>
      </c>
      <c r="AD564" t="s">
        <v>721</v>
      </c>
      <c r="AE564" t="s">
        <v>722</v>
      </c>
      <c r="AF564" t="s">
        <v>721</v>
      </c>
      <c r="AG564" t="s">
        <v>722</v>
      </c>
      <c r="AH564" t="s">
        <v>722</v>
      </c>
      <c r="AI564" t="s">
        <v>698</v>
      </c>
      <c r="AJ564" t="s">
        <v>79</v>
      </c>
      <c r="AL564" t="s">
        <v>751</v>
      </c>
      <c r="AM564">
        <v>10</v>
      </c>
      <c r="AN564">
        <v>2</v>
      </c>
      <c r="AO564" t="s">
        <v>719</v>
      </c>
      <c r="AP564" t="s">
        <v>701</v>
      </c>
      <c r="AQ564" t="s">
        <v>715</v>
      </c>
      <c r="AR564" t="s">
        <v>715</v>
      </c>
      <c r="AS564" t="s">
        <v>714</v>
      </c>
      <c r="AT564" t="s">
        <v>718</v>
      </c>
      <c r="AU564" t="s">
        <v>718</v>
      </c>
      <c r="AV564" t="s">
        <v>718</v>
      </c>
      <c r="AW564" t="s">
        <v>718</v>
      </c>
      <c r="AX564" t="s">
        <v>701</v>
      </c>
      <c r="AY564" t="s">
        <v>701</v>
      </c>
      <c r="AZ564" t="s">
        <v>701</v>
      </c>
      <c r="BA564" t="s">
        <v>701</v>
      </c>
      <c r="BB564" t="s">
        <v>715</v>
      </c>
      <c r="BC564" t="s">
        <v>715</v>
      </c>
      <c r="BD564" t="s">
        <v>23</v>
      </c>
      <c r="BE564" t="s">
        <v>52</v>
      </c>
      <c r="BF564" t="s">
        <v>58</v>
      </c>
      <c r="BG564" t="s">
        <v>59</v>
      </c>
      <c r="BH564" t="s">
        <v>60</v>
      </c>
      <c r="BI564" t="s">
        <v>41</v>
      </c>
      <c r="BJ564" t="s">
        <v>74</v>
      </c>
      <c r="BK564" t="s">
        <v>35</v>
      </c>
      <c r="BL564" t="s">
        <v>64</v>
      </c>
      <c r="BM564" t="s">
        <v>63</v>
      </c>
      <c r="BN564" t="s">
        <v>46</v>
      </c>
      <c r="BO564" t="s">
        <v>33</v>
      </c>
      <c r="BP564" t="s">
        <v>34</v>
      </c>
      <c r="BQ564" t="s">
        <v>28</v>
      </c>
      <c r="BR564" t="s">
        <v>696</v>
      </c>
      <c r="BS564" t="s">
        <v>698</v>
      </c>
      <c r="BT564" t="s">
        <v>696</v>
      </c>
      <c r="BU564" t="s">
        <v>698</v>
      </c>
      <c r="BV564" t="s">
        <v>697</v>
      </c>
      <c r="BW564" t="s">
        <v>698</v>
      </c>
      <c r="BX564" t="s">
        <v>698</v>
      </c>
      <c r="BY564" t="s">
        <v>696</v>
      </c>
      <c r="BZ564" t="s">
        <v>700</v>
      </c>
      <c r="CA564" t="s">
        <v>700</v>
      </c>
      <c r="CB564" t="s">
        <v>697</v>
      </c>
      <c r="CC564" t="s">
        <v>697</v>
      </c>
    </row>
    <row r="565" spans="1:81" ht="24" customHeight="1" x14ac:dyDescent="0.2">
      <c r="A565">
        <v>11725466397</v>
      </c>
      <c r="B565" s="12">
        <v>44006.421412037038</v>
      </c>
      <c r="C565" s="12">
        <v>44006.428067129629</v>
      </c>
      <c r="H565" t="s">
        <v>712</v>
      </c>
      <c r="I565" t="s">
        <v>711</v>
      </c>
      <c r="J565" t="s">
        <v>710</v>
      </c>
      <c r="K565" t="s">
        <v>709</v>
      </c>
      <c r="L565" t="s">
        <v>708</v>
      </c>
      <c r="N565" t="s">
        <v>717</v>
      </c>
      <c r="O565" t="s">
        <v>72</v>
      </c>
      <c r="P565" t="s">
        <v>706</v>
      </c>
      <c r="Q565" t="s">
        <v>702</v>
      </c>
      <c r="R565" t="s">
        <v>37</v>
      </c>
      <c r="S565" t="s">
        <v>732</v>
      </c>
      <c r="T565" t="s">
        <v>716</v>
      </c>
      <c r="U565" t="s">
        <v>38</v>
      </c>
      <c r="V565">
        <v>5</v>
      </c>
      <c r="W565" t="s">
        <v>703</v>
      </c>
      <c r="Y565" t="s">
        <v>78</v>
      </c>
      <c r="AA565">
        <v>4</v>
      </c>
      <c r="AB565" t="s">
        <v>702</v>
      </c>
      <c r="AP565" t="s">
        <v>715</v>
      </c>
      <c r="AQ565" t="s">
        <v>701</v>
      </c>
      <c r="AR565" t="s">
        <v>715</v>
      </c>
      <c r="AS565" t="s">
        <v>701</v>
      </c>
      <c r="AT565" t="s">
        <v>701</v>
      </c>
      <c r="AU565" t="s">
        <v>701</v>
      </c>
      <c r="AV565" t="s">
        <v>701</v>
      </c>
      <c r="AW565" t="s">
        <v>715</v>
      </c>
      <c r="AX565" t="s">
        <v>716</v>
      </c>
      <c r="AY565" t="s">
        <v>701</v>
      </c>
      <c r="AZ565" t="s">
        <v>713</v>
      </c>
      <c r="BA565" t="s">
        <v>701</v>
      </c>
      <c r="BB565" t="s">
        <v>714</v>
      </c>
      <c r="BC565" t="s">
        <v>715</v>
      </c>
      <c r="BD565" t="s">
        <v>908</v>
      </c>
      <c r="BE565" t="s">
        <v>68</v>
      </c>
      <c r="BF565" t="s">
        <v>25</v>
      </c>
      <c r="BG565" t="s">
        <v>59</v>
      </c>
      <c r="BH565" t="s">
        <v>60</v>
      </c>
      <c r="BI565" t="s">
        <v>41</v>
      </c>
      <c r="BJ565" t="s">
        <v>61</v>
      </c>
      <c r="BK565" t="s">
        <v>35</v>
      </c>
      <c r="BL565" t="s">
        <v>30</v>
      </c>
      <c r="BM565" t="s">
        <v>45</v>
      </c>
      <c r="BN565" t="s">
        <v>32</v>
      </c>
      <c r="BO565" t="s">
        <v>70</v>
      </c>
      <c r="BP565" t="s">
        <v>34</v>
      </c>
      <c r="BQ565" t="s">
        <v>71</v>
      </c>
      <c r="BR565" t="s">
        <v>696</v>
      </c>
      <c r="BS565" t="s">
        <v>700</v>
      </c>
      <c r="BT565" t="s">
        <v>700</v>
      </c>
      <c r="BU565" t="s">
        <v>700</v>
      </c>
      <c r="BV565" t="s">
        <v>699</v>
      </c>
      <c r="BW565" t="s">
        <v>699</v>
      </c>
      <c r="BX565" t="s">
        <v>700</v>
      </c>
      <c r="BY565" t="s">
        <v>696</v>
      </c>
      <c r="BZ565" t="s">
        <v>696</v>
      </c>
      <c r="CA565" t="s">
        <v>698</v>
      </c>
      <c r="CB565" t="s">
        <v>696</v>
      </c>
      <c r="CC565" t="s">
        <v>696</v>
      </c>
    </row>
    <row r="566" spans="1:81" ht="24" customHeight="1" x14ac:dyDescent="0.2">
      <c r="A566">
        <v>11725463998</v>
      </c>
      <c r="B566" s="12">
        <v>44006.419756944444</v>
      </c>
      <c r="C566" s="12">
        <v>44006.43074074074</v>
      </c>
      <c r="H566" t="s">
        <v>712</v>
      </c>
      <c r="I566" t="s">
        <v>711</v>
      </c>
      <c r="J566" t="s">
        <v>710</v>
      </c>
      <c r="K566" t="s">
        <v>709</v>
      </c>
      <c r="L566" t="s">
        <v>708</v>
      </c>
      <c r="N566" t="s">
        <v>707</v>
      </c>
      <c r="O566" t="s">
        <v>36</v>
      </c>
      <c r="P566" t="s">
        <v>706</v>
      </c>
      <c r="R566" t="s">
        <v>394</v>
      </c>
      <c r="S566" t="s">
        <v>732</v>
      </c>
      <c r="T566" t="s">
        <v>716</v>
      </c>
      <c r="U566" t="s">
        <v>702</v>
      </c>
      <c r="V566">
        <v>8</v>
      </c>
      <c r="W566" t="s">
        <v>703</v>
      </c>
      <c r="Y566" t="s">
        <v>22</v>
      </c>
      <c r="AA566">
        <v>2</v>
      </c>
      <c r="AB566" t="s">
        <v>38</v>
      </c>
      <c r="AC566" t="s">
        <v>722</v>
      </c>
      <c r="AD566" t="s">
        <v>721</v>
      </c>
      <c r="AE566" t="s">
        <v>726</v>
      </c>
      <c r="AF566" t="s">
        <v>722</v>
      </c>
      <c r="AG566" t="s">
        <v>699</v>
      </c>
      <c r="AH566" t="s">
        <v>722</v>
      </c>
      <c r="AI566" t="s">
        <v>721</v>
      </c>
      <c r="AJ566" t="s">
        <v>130</v>
      </c>
      <c r="AL566" t="s">
        <v>720</v>
      </c>
      <c r="AM566">
        <v>6</v>
      </c>
      <c r="AN566">
        <v>1</v>
      </c>
      <c r="AO566" t="s">
        <v>739</v>
      </c>
      <c r="AP566" t="s">
        <v>713</v>
      </c>
      <c r="AQ566" t="s">
        <v>713</v>
      </c>
      <c r="AR566" t="s">
        <v>701</v>
      </c>
      <c r="AS566" t="s">
        <v>701</v>
      </c>
      <c r="AT566" t="s">
        <v>713</v>
      </c>
      <c r="AU566" t="s">
        <v>701</v>
      </c>
      <c r="AV566" t="s">
        <v>713</v>
      </c>
      <c r="AW566" t="s">
        <v>715</v>
      </c>
      <c r="AX566" t="s">
        <v>701</v>
      </c>
      <c r="AY566" t="s">
        <v>701</v>
      </c>
      <c r="AZ566" t="s">
        <v>701</v>
      </c>
      <c r="BA566" t="s">
        <v>715</v>
      </c>
      <c r="BB566" t="s">
        <v>713</v>
      </c>
      <c r="BC566" t="s">
        <v>701</v>
      </c>
      <c r="BD566" t="s">
        <v>43</v>
      </c>
      <c r="BE566" t="s">
        <v>68</v>
      </c>
      <c r="BF566" t="s">
        <v>43</v>
      </c>
      <c r="BG566" t="s">
        <v>59</v>
      </c>
      <c r="BH566" t="s">
        <v>60</v>
      </c>
      <c r="BI566" t="s">
        <v>41</v>
      </c>
      <c r="BJ566" t="s">
        <v>61</v>
      </c>
      <c r="BK566" t="s">
        <v>43</v>
      </c>
      <c r="BL566" t="s">
        <v>43</v>
      </c>
      <c r="BM566" t="s">
        <v>45</v>
      </c>
      <c r="BN566" t="s">
        <v>32</v>
      </c>
      <c r="BO566" t="s">
        <v>70</v>
      </c>
      <c r="BP566" t="s">
        <v>43</v>
      </c>
      <c r="BQ566" t="s">
        <v>71</v>
      </c>
      <c r="BR566" t="s">
        <v>696</v>
      </c>
      <c r="BS566" t="s">
        <v>700</v>
      </c>
      <c r="BT566" t="s">
        <v>696</v>
      </c>
      <c r="BU566" t="s">
        <v>698</v>
      </c>
      <c r="BV566" t="s">
        <v>696</v>
      </c>
      <c r="BW566" t="s">
        <v>698</v>
      </c>
      <c r="BX566" t="s">
        <v>698</v>
      </c>
      <c r="BY566" t="s">
        <v>697</v>
      </c>
      <c r="BZ566" t="s">
        <v>700</v>
      </c>
      <c r="CA566" t="s">
        <v>700</v>
      </c>
      <c r="CB566" t="s">
        <v>696</v>
      </c>
      <c r="CC566" t="s">
        <v>697</v>
      </c>
    </row>
    <row r="567" spans="1:81" ht="24" customHeight="1" x14ac:dyDescent="0.2">
      <c r="A567">
        <v>11725461902</v>
      </c>
      <c r="B567" s="12">
        <v>44006.420034722221</v>
      </c>
      <c r="C567" s="12">
        <v>44006.422199074077</v>
      </c>
      <c r="H567" t="s">
        <v>712</v>
      </c>
      <c r="I567" t="s">
        <v>711</v>
      </c>
      <c r="J567" t="s">
        <v>710</v>
      </c>
      <c r="K567" t="s">
        <v>709</v>
      </c>
      <c r="L567" t="s">
        <v>708</v>
      </c>
      <c r="N567" t="s">
        <v>717</v>
      </c>
      <c r="O567" t="s">
        <v>66</v>
      </c>
      <c r="P567" t="s">
        <v>706</v>
      </c>
      <c r="Q567" t="s">
        <v>702</v>
      </c>
      <c r="R567" t="s">
        <v>404</v>
      </c>
      <c r="S567" t="s">
        <v>705</v>
      </c>
      <c r="T567" t="s">
        <v>741</v>
      </c>
      <c r="U567" t="s">
        <v>702</v>
      </c>
      <c r="V567">
        <v>8</v>
      </c>
      <c r="W567" t="s">
        <v>703</v>
      </c>
      <c r="Y567" t="s">
        <v>39</v>
      </c>
      <c r="AA567">
        <v>1</v>
      </c>
      <c r="AB567" t="s">
        <v>702</v>
      </c>
    </row>
    <row r="568" spans="1:81" ht="24" customHeight="1" x14ac:dyDescent="0.2">
      <c r="A568">
        <v>11725461555</v>
      </c>
      <c r="B568" s="12">
        <v>44006.418553240743</v>
      </c>
      <c r="C568" s="12">
        <v>44006.428819444445</v>
      </c>
      <c r="H568" t="s">
        <v>712</v>
      </c>
      <c r="I568" t="s">
        <v>711</v>
      </c>
      <c r="J568" t="s">
        <v>710</v>
      </c>
      <c r="K568" t="s">
        <v>709</v>
      </c>
      <c r="L568" t="s">
        <v>708</v>
      </c>
      <c r="N568" t="s">
        <v>707</v>
      </c>
      <c r="O568" t="s">
        <v>66</v>
      </c>
      <c r="P568" t="s">
        <v>706</v>
      </c>
      <c r="Q568" t="s">
        <v>752</v>
      </c>
      <c r="R568" t="s">
        <v>119</v>
      </c>
      <c r="S568" t="s">
        <v>732</v>
      </c>
      <c r="T568" t="s">
        <v>716</v>
      </c>
      <c r="U568" t="s">
        <v>38</v>
      </c>
      <c r="V568">
        <v>6.5</v>
      </c>
      <c r="W568" t="s">
        <v>703</v>
      </c>
      <c r="Y568" t="s">
        <v>39</v>
      </c>
      <c r="AA568">
        <v>4</v>
      </c>
      <c r="AB568" t="s">
        <v>702</v>
      </c>
      <c r="AP568" t="s">
        <v>701</v>
      </c>
      <c r="AQ568" t="s">
        <v>713</v>
      </c>
      <c r="AR568" t="s">
        <v>701</v>
      </c>
      <c r="AS568" t="s">
        <v>701</v>
      </c>
      <c r="AT568" t="s">
        <v>713</v>
      </c>
      <c r="AU568" t="s">
        <v>701</v>
      </c>
      <c r="AV568" t="s">
        <v>701</v>
      </c>
      <c r="AW568" t="s">
        <v>701</v>
      </c>
      <c r="AX568" t="s">
        <v>713</v>
      </c>
      <c r="AY568" t="s">
        <v>701</v>
      </c>
      <c r="AZ568" t="s">
        <v>713</v>
      </c>
      <c r="BA568" t="s">
        <v>701</v>
      </c>
      <c r="BB568" t="s">
        <v>701</v>
      </c>
      <c r="BC568" t="s">
        <v>713</v>
      </c>
      <c r="BD568" t="s">
        <v>908</v>
      </c>
      <c r="BE568" t="s">
        <v>68</v>
      </c>
      <c r="BF568" t="s">
        <v>43</v>
      </c>
      <c r="BG568" t="s">
        <v>59</v>
      </c>
      <c r="BH568" t="s">
        <v>60</v>
      </c>
      <c r="BI568" t="s">
        <v>41</v>
      </c>
      <c r="BJ568" t="s">
        <v>61</v>
      </c>
      <c r="BK568" t="s">
        <v>35</v>
      </c>
      <c r="BL568" t="s">
        <v>43</v>
      </c>
      <c r="BM568" t="s">
        <v>31</v>
      </c>
      <c r="BN568" t="s">
        <v>46</v>
      </c>
      <c r="BO568" t="s">
        <v>70</v>
      </c>
      <c r="BP568" t="s">
        <v>43</v>
      </c>
      <c r="BQ568" t="s">
        <v>71</v>
      </c>
      <c r="BR568" t="s">
        <v>697</v>
      </c>
      <c r="BS568" t="s">
        <v>700</v>
      </c>
      <c r="BT568" t="s">
        <v>697</v>
      </c>
      <c r="BU568" t="s">
        <v>700</v>
      </c>
      <c r="BV568" t="s">
        <v>697</v>
      </c>
      <c r="BW568" t="s">
        <v>700</v>
      </c>
      <c r="BX568" t="s">
        <v>698</v>
      </c>
      <c r="BY568" t="s">
        <v>965</v>
      </c>
      <c r="BZ568" t="s">
        <v>697</v>
      </c>
      <c r="CA568" t="s">
        <v>698</v>
      </c>
      <c r="CB568" t="s">
        <v>696</v>
      </c>
      <c r="CC568" t="s">
        <v>696</v>
      </c>
    </row>
    <row r="569" spans="1:81" ht="24" customHeight="1" x14ac:dyDescent="0.2">
      <c r="A569">
        <v>11725460335</v>
      </c>
      <c r="B569" s="12">
        <v>44006.419409722221</v>
      </c>
      <c r="C569" s="12">
        <v>44006.455127314817</v>
      </c>
      <c r="H569" t="s">
        <v>712</v>
      </c>
      <c r="I569" t="s">
        <v>711</v>
      </c>
      <c r="J569" t="s">
        <v>710</v>
      </c>
      <c r="K569" t="s">
        <v>709</v>
      </c>
      <c r="L569" t="s">
        <v>708</v>
      </c>
      <c r="N569" t="s">
        <v>707</v>
      </c>
      <c r="O569" t="s">
        <v>20</v>
      </c>
      <c r="P569" t="s">
        <v>706</v>
      </c>
      <c r="Q569" t="s">
        <v>793</v>
      </c>
      <c r="R569" t="s">
        <v>405</v>
      </c>
      <c r="S569" t="s">
        <v>732</v>
      </c>
      <c r="T569" t="s">
        <v>716</v>
      </c>
      <c r="U569" t="s">
        <v>702</v>
      </c>
      <c r="V569">
        <v>7.5</v>
      </c>
      <c r="W569" t="s">
        <v>703</v>
      </c>
      <c r="Y569" t="s">
        <v>39</v>
      </c>
      <c r="AA569">
        <v>3</v>
      </c>
      <c r="AB569" t="s">
        <v>38</v>
      </c>
      <c r="AC569" t="s">
        <v>721</v>
      </c>
      <c r="AD569" t="s">
        <v>721</v>
      </c>
      <c r="AE569" t="s">
        <v>726</v>
      </c>
      <c r="AF569" t="s">
        <v>721</v>
      </c>
      <c r="AG569" t="s">
        <v>726</v>
      </c>
      <c r="AH569" t="s">
        <v>721</v>
      </c>
      <c r="AI569" t="s">
        <v>726</v>
      </c>
      <c r="AJ569" t="s">
        <v>740</v>
      </c>
      <c r="AK569" t="s">
        <v>77</v>
      </c>
      <c r="AL569" t="s">
        <v>743</v>
      </c>
      <c r="AM569">
        <v>20</v>
      </c>
      <c r="AN569">
        <v>1.5</v>
      </c>
      <c r="AO569" t="s">
        <v>719</v>
      </c>
      <c r="AP569" t="s">
        <v>701</v>
      </c>
      <c r="AQ569" t="s">
        <v>701</v>
      </c>
      <c r="AR569" t="s">
        <v>701</v>
      </c>
      <c r="AS569" t="s">
        <v>714</v>
      </c>
      <c r="AT569" t="s">
        <v>714</v>
      </c>
      <c r="AU569" t="s">
        <v>714</v>
      </c>
      <c r="AV569" t="s">
        <v>715</v>
      </c>
      <c r="AW569" t="s">
        <v>714</v>
      </c>
      <c r="AX569" t="s">
        <v>701</v>
      </c>
      <c r="AY569" t="s">
        <v>715</v>
      </c>
      <c r="AZ569" t="s">
        <v>701</v>
      </c>
      <c r="BA569" t="s">
        <v>701</v>
      </c>
      <c r="BB569" t="s">
        <v>715</v>
      </c>
      <c r="BC569" t="s">
        <v>701</v>
      </c>
      <c r="BD569" t="s">
        <v>908</v>
      </c>
      <c r="BE569" t="s">
        <v>68</v>
      </c>
      <c r="BF569" t="s">
        <v>58</v>
      </c>
      <c r="BG569" t="s">
        <v>59</v>
      </c>
      <c r="BH569" t="s">
        <v>60</v>
      </c>
      <c r="BI569" t="s">
        <v>35</v>
      </c>
      <c r="BJ569" t="s">
        <v>74</v>
      </c>
      <c r="BK569" t="s">
        <v>35</v>
      </c>
      <c r="BL569" t="s">
        <v>30</v>
      </c>
      <c r="BM569" t="s">
        <v>63</v>
      </c>
      <c r="BN569" t="s">
        <v>80</v>
      </c>
      <c r="BO569" t="s">
        <v>70</v>
      </c>
      <c r="BP569" t="s">
        <v>64</v>
      </c>
      <c r="BQ569" t="s">
        <v>71</v>
      </c>
      <c r="BR569" t="s">
        <v>696</v>
      </c>
      <c r="BS569" t="s">
        <v>697</v>
      </c>
      <c r="BT569" t="s">
        <v>699</v>
      </c>
      <c r="BU569" t="s">
        <v>699</v>
      </c>
      <c r="BV569" t="s">
        <v>699</v>
      </c>
      <c r="BW569" t="s">
        <v>700</v>
      </c>
      <c r="BX569" t="s">
        <v>700</v>
      </c>
      <c r="BY569" t="s">
        <v>697</v>
      </c>
      <c r="BZ569" t="s">
        <v>700</v>
      </c>
      <c r="CA569" t="s">
        <v>700</v>
      </c>
      <c r="CB569" t="s">
        <v>700</v>
      </c>
      <c r="CC569" t="s">
        <v>965</v>
      </c>
    </row>
    <row r="570" spans="1:81" ht="24" customHeight="1" x14ac:dyDescent="0.2">
      <c r="A570">
        <v>11725445311</v>
      </c>
      <c r="B570" s="12">
        <v>44006.414421296293</v>
      </c>
      <c r="C570" s="12">
        <v>44006.419594907406</v>
      </c>
      <c r="H570" t="s">
        <v>712</v>
      </c>
      <c r="I570" t="s">
        <v>711</v>
      </c>
      <c r="J570" t="s">
        <v>710</v>
      </c>
      <c r="K570" t="s">
        <v>709</v>
      </c>
      <c r="L570" t="s">
        <v>708</v>
      </c>
      <c r="N570" t="s">
        <v>707</v>
      </c>
      <c r="O570" t="s">
        <v>36</v>
      </c>
      <c r="P570" t="s">
        <v>706</v>
      </c>
      <c r="Q570" t="s">
        <v>56</v>
      </c>
      <c r="R570" t="s">
        <v>406</v>
      </c>
      <c r="S570" t="s">
        <v>732</v>
      </c>
      <c r="T570" t="s">
        <v>716</v>
      </c>
      <c r="U570" t="s">
        <v>702</v>
      </c>
      <c r="V570">
        <v>8</v>
      </c>
      <c r="W570" t="s">
        <v>703</v>
      </c>
      <c r="Y570" t="s">
        <v>39</v>
      </c>
      <c r="AA570">
        <v>2</v>
      </c>
      <c r="AB570" t="s">
        <v>38</v>
      </c>
      <c r="AC570" t="s">
        <v>722</v>
      </c>
      <c r="AD570" t="s">
        <v>721</v>
      </c>
      <c r="AE570" t="s">
        <v>726</v>
      </c>
      <c r="AF570" t="s">
        <v>727</v>
      </c>
      <c r="AG570" t="s">
        <v>727</v>
      </c>
      <c r="AH570" t="s">
        <v>726</v>
      </c>
      <c r="AI570" t="s">
        <v>722</v>
      </c>
      <c r="AJ570" t="s">
        <v>106</v>
      </c>
      <c r="AL570" t="s">
        <v>720</v>
      </c>
      <c r="AM570">
        <v>7</v>
      </c>
      <c r="AN570">
        <v>0</v>
      </c>
      <c r="AO570" t="s">
        <v>739</v>
      </c>
      <c r="AP570" t="s">
        <v>701</v>
      </c>
      <c r="AQ570" t="s">
        <v>701</v>
      </c>
      <c r="AR570" t="s">
        <v>701</v>
      </c>
      <c r="AS570" t="s">
        <v>713</v>
      </c>
      <c r="AT570" t="s">
        <v>718</v>
      </c>
      <c r="AU570" t="s">
        <v>716</v>
      </c>
      <c r="AV570" t="s">
        <v>715</v>
      </c>
      <c r="AW570" t="s">
        <v>714</v>
      </c>
      <c r="AX570" t="s">
        <v>715</v>
      </c>
      <c r="AY570" t="s">
        <v>701</v>
      </c>
      <c r="AZ570" t="s">
        <v>713</v>
      </c>
      <c r="BA570" t="s">
        <v>713</v>
      </c>
      <c r="BB570" t="s">
        <v>713</v>
      </c>
      <c r="BC570" t="s">
        <v>713</v>
      </c>
      <c r="BD570" t="s">
        <v>908</v>
      </c>
      <c r="BE570" t="s">
        <v>68</v>
      </c>
      <c r="BF570" t="s">
        <v>43</v>
      </c>
      <c r="BG570" t="s">
        <v>53</v>
      </c>
      <c r="BH570" t="s">
        <v>60</v>
      </c>
      <c r="BI570" t="s">
        <v>41</v>
      </c>
      <c r="BJ570" t="s">
        <v>74</v>
      </c>
      <c r="BK570" t="s">
        <v>29</v>
      </c>
      <c r="BL570" t="s">
        <v>43</v>
      </c>
      <c r="BM570" t="s">
        <v>31</v>
      </c>
      <c r="BN570" t="s">
        <v>32</v>
      </c>
      <c r="BO570" t="s">
        <v>70</v>
      </c>
      <c r="BP570" t="s">
        <v>43</v>
      </c>
      <c r="BQ570" t="s">
        <v>71</v>
      </c>
      <c r="BR570" t="s">
        <v>697</v>
      </c>
      <c r="BS570" t="s">
        <v>700</v>
      </c>
      <c r="BT570" t="s">
        <v>697</v>
      </c>
      <c r="BU570" t="s">
        <v>700</v>
      </c>
      <c r="BV570" t="s">
        <v>697</v>
      </c>
      <c r="BW570" t="s">
        <v>700</v>
      </c>
      <c r="BX570" t="s">
        <v>698</v>
      </c>
      <c r="BY570" t="s">
        <v>696</v>
      </c>
      <c r="BZ570" t="s">
        <v>697</v>
      </c>
      <c r="CA570" t="s">
        <v>698</v>
      </c>
      <c r="CB570" t="s">
        <v>697</v>
      </c>
      <c r="CC570" t="s">
        <v>697</v>
      </c>
    </row>
    <row r="571" spans="1:81" ht="24" customHeight="1" x14ac:dyDescent="0.2">
      <c r="A571">
        <v>11725444567</v>
      </c>
      <c r="B571" s="12">
        <v>44006.413946759261</v>
      </c>
      <c r="C571" s="12">
        <v>44006.419699074075</v>
      </c>
      <c r="H571" t="s">
        <v>712</v>
      </c>
      <c r="I571" t="s">
        <v>711</v>
      </c>
      <c r="J571" t="s">
        <v>710</v>
      </c>
      <c r="K571" t="s">
        <v>709</v>
      </c>
      <c r="L571" t="s">
        <v>708</v>
      </c>
      <c r="N571" t="s">
        <v>717</v>
      </c>
      <c r="O571" t="s">
        <v>36</v>
      </c>
      <c r="P571" t="s">
        <v>706</v>
      </c>
      <c r="Q571" t="s">
        <v>702</v>
      </c>
      <c r="R571" t="s">
        <v>238</v>
      </c>
      <c r="S571" t="s">
        <v>732</v>
      </c>
      <c r="T571" t="s">
        <v>716</v>
      </c>
      <c r="U571" t="s">
        <v>702</v>
      </c>
      <c r="V571">
        <v>7</v>
      </c>
      <c r="W571" t="s">
        <v>703</v>
      </c>
      <c r="Y571" t="s">
        <v>51</v>
      </c>
      <c r="AA571">
        <v>2</v>
      </c>
      <c r="AB571" t="s">
        <v>702</v>
      </c>
      <c r="AP571" t="s">
        <v>714</v>
      </c>
      <c r="AQ571" t="s">
        <v>701</v>
      </c>
      <c r="AR571" t="s">
        <v>715</v>
      </c>
      <c r="AS571" t="s">
        <v>701</v>
      </c>
      <c r="AT571" t="s">
        <v>714</v>
      </c>
      <c r="AU571" t="s">
        <v>714</v>
      </c>
      <c r="AV571" t="s">
        <v>715</v>
      </c>
      <c r="AW571" t="s">
        <v>718</v>
      </c>
      <c r="AX571" t="s">
        <v>714</v>
      </c>
      <c r="AY571" t="s">
        <v>715</v>
      </c>
      <c r="AZ571" t="s">
        <v>715</v>
      </c>
      <c r="BA571" t="s">
        <v>718</v>
      </c>
      <c r="BB571" t="s">
        <v>718</v>
      </c>
      <c r="BC571" t="s">
        <v>714</v>
      </c>
      <c r="BD571" t="s">
        <v>908</v>
      </c>
      <c r="BE571" t="s">
        <v>52</v>
      </c>
      <c r="BF571" t="s">
        <v>58</v>
      </c>
      <c r="BG571" t="s">
        <v>53</v>
      </c>
      <c r="BH571" t="s">
        <v>60</v>
      </c>
      <c r="BI571" t="s">
        <v>35</v>
      </c>
      <c r="BJ571" t="s">
        <v>74</v>
      </c>
      <c r="BK571" t="s">
        <v>35</v>
      </c>
      <c r="BL571" t="s">
        <v>30</v>
      </c>
      <c r="BM571" t="s">
        <v>63</v>
      </c>
      <c r="BN571" t="s">
        <v>46</v>
      </c>
      <c r="BO571" t="s">
        <v>33</v>
      </c>
      <c r="BP571" t="s">
        <v>34</v>
      </c>
      <c r="BQ571" t="s">
        <v>35</v>
      </c>
      <c r="BR571" t="s">
        <v>699</v>
      </c>
      <c r="BS571" t="s">
        <v>697</v>
      </c>
      <c r="BT571" t="s">
        <v>699</v>
      </c>
      <c r="BU571" t="s">
        <v>699</v>
      </c>
      <c r="BV571" t="s">
        <v>699</v>
      </c>
      <c r="BW571" t="s">
        <v>699</v>
      </c>
      <c r="BX571" t="s">
        <v>700</v>
      </c>
      <c r="BY571" t="s">
        <v>700</v>
      </c>
      <c r="BZ571" t="s">
        <v>965</v>
      </c>
      <c r="CA571" t="s">
        <v>965</v>
      </c>
      <c r="CB571" t="s">
        <v>697</v>
      </c>
      <c r="CC571" t="s">
        <v>697</v>
      </c>
    </row>
    <row r="572" spans="1:81" ht="24" customHeight="1" x14ac:dyDescent="0.2">
      <c r="A572">
        <v>11725436147</v>
      </c>
      <c r="B572" s="12">
        <v>44006.411145833335</v>
      </c>
      <c r="C572" s="12">
        <v>44006.414953703701</v>
      </c>
      <c r="H572" t="s">
        <v>712</v>
      </c>
      <c r="I572" t="s">
        <v>711</v>
      </c>
      <c r="J572" t="s">
        <v>710</v>
      </c>
      <c r="K572" t="s">
        <v>709</v>
      </c>
      <c r="L572" t="s">
        <v>708</v>
      </c>
      <c r="N572" t="s">
        <v>717</v>
      </c>
      <c r="O572" t="s">
        <v>36</v>
      </c>
      <c r="P572" t="s">
        <v>706</v>
      </c>
      <c r="Q572" t="s">
        <v>702</v>
      </c>
      <c r="R572" t="s">
        <v>407</v>
      </c>
      <c r="S572" t="s">
        <v>732</v>
      </c>
      <c r="T572" t="s">
        <v>716</v>
      </c>
      <c r="U572" t="s">
        <v>702</v>
      </c>
      <c r="V572">
        <v>8</v>
      </c>
      <c r="W572" t="s">
        <v>703</v>
      </c>
      <c r="Y572" t="s">
        <v>39</v>
      </c>
      <c r="AA572">
        <v>4</v>
      </c>
      <c r="AB572" t="s">
        <v>702</v>
      </c>
      <c r="AP572" t="s">
        <v>715</v>
      </c>
      <c r="AQ572" t="s">
        <v>713</v>
      </c>
      <c r="AR572" t="s">
        <v>701</v>
      </c>
      <c r="AS572" t="s">
        <v>713</v>
      </c>
      <c r="AT572" t="s">
        <v>713</v>
      </c>
      <c r="AU572" t="s">
        <v>701</v>
      </c>
      <c r="AV572" t="s">
        <v>701</v>
      </c>
      <c r="AW572" t="s">
        <v>701</v>
      </c>
      <c r="AX572" t="s">
        <v>701</v>
      </c>
      <c r="AY572" t="s">
        <v>701</v>
      </c>
      <c r="AZ572" t="s">
        <v>713</v>
      </c>
      <c r="BA572" t="s">
        <v>701</v>
      </c>
      <c r="BB572" t="s">
        <v>713</v>
      </c>
      <c r="BC572" t="s">
        <v>713</v>
      </c>
      <c r="BD572" t="s">
        <v>41</v>
      </c>
      <c r="BE572" t="s">
        <v>24</v>
      </c>
      <c r="BF572" t="s">
        <v>25</v>
      </c>
      <c r="BG572" t="s">
        <v>26</v>
      </c>
      <c r="BH572" t="s">
        <v>27</v>
      </c>
      <c r="BI572" t="s">
        <v>35</v>
      </c>
      <c r="BJ572" t="s">
        <v>28</v>
      </c>
      <c r="BK572" t="s">
        <v>43</v>
      </c>
      <c r="BL572" t="s">
        <v>30</v>
      </c>
      <c r="BM572" t="s">
        <v>45</v>
      </c>
      <c r="BN572" t="s">
        <v>80</v>
      </c>
      <c r="BO572" t="s">
        <v>70</v>
      </c>
      <c r="BP572" t="s">
        <v>34</v>
      </c>
      <c r="BQ572" t="s">
        <v>71</v>
      </c>
      <c r="BR572" t="s">
        <v>697</v>
      </c>
      <c r="BS572" t="s">
        <v>696</v>
      </c>
      <c r="BT572" t="s">
        <v>697</v>
      </c>
      <c r="BU572" t="s">
        <v>700</v>
      </c>
      <c r="BV572" t="s">
        <v>700</v>
      </c>
      <c r="BW572" t="s">
        <v>700</v>
      </c>
      <c r="BX572" t="s">
        <v>700</v>
      </c>
      <c r="BY572" t="s">
        <v>700</v>
      </c>
      <c r="BZ572" t="s">
        <v>697</v>
      </c>
      <c r="CA572" t="s">
        <v>697</v>
      </c>
      <c r="CB572" t="s">
        <v>697</v>
      </c>
      <c r="CC572" t="s">
        <v>697</v>
      </c>
    </row>
    <row r="573" spans="1:81" ht="24" customHeight="1" x14ac:dyDescent="0.2">
      <c r="A573">
        <v>11725415722</v>
      </c>
      <c r="B573" s="12">
        <v>44006.403541666667</v>
      </c>
      <c r="C573" s="12">
        <v>44006.409120370372</v>
      </c>
      <c r="H573" t="s">
        <v>712</v>
      </c>
      <c r="I573" t="s">
        <v>711</v>
      </c>
      <c r="J573" t="s">
        <v>710</v>
      </c>
      <c r="K573" t="s">
        <v>709</v>
      </c>
      <c r="L573" t="s">
        <v>708</v>
      </c>
      <c r="N573" t="s">
        <v>707</v>
      </c>
      <c r="O573" t="s">
        <v>36</v>
      </c>
      <c r="P573" t="s">
        <v>21</v>
      </c>
      <c r="Q573" t="s">
        <v>702</v>
      </c>
      <c r="R573" t="s">
        <v>408</v>
      </c>
      <c r="S573" t="s">
        <v>732</v>
      </c>
      <c r="T573" t="s">
        <v>716</v>
      </c>
      <c r="U573" t="s">
        <v>38</v>
      </c>
      <c r="V573">
        <v>6.5</v>
      </c>
      <c r="W573" t="s">
        <v>703</v>
      </c>
      <c r="Y573" t="s">
        <v>78</v>
      </c>
      <c r="AA573">
        <v>4</v>
      </c>
      <c r="AB573" t="s">
        <v>38</v>
      </c>
      <c r="AC573" t="s">
        <v>721</v>
      </c>
      <c r="AD573" t="s">
        <v>721</v>
      </c>
      <c r="AE573" t="s">
        <v>726</v>
      </c>
      <c r="AF573" t="s">
        <v>721</v>
      </c>
      <c r="AG573" t="s">
        <v>721</v>
      </c>
      <c r="AH573" t="s">
        <v>722</v>
      </c>
      <c r="AI573" t="s">
        <v>722</v>
      </c>
      <c r="AJ573" t="s">
        <v>79</v>
      </c>
      <c r="AL573" t="s">
        <v>743</v>
      </c>
      <c r="AM573">
        <v>22</v>
      </c>
      <c r="AN573">
        <v>3.5</v>
      </c>
      <c r="AO573" t="s">
        <v>719</v>
      </c>
      <c r="AP573" t="s">
        <v>715</v>
      </c>
      <c r="AQ573" t="s">
        <v>701</v>
      </c>
      <c r="AR573" t="s">
        <v>715</v>
      </c>
      <c r="AS573" t="s">
        <v>714</v>
      </c>
      <c r="AT573" t="s">
        <v>718</v>
      </c>
      <c r="AU573" t="s">
        <v>716</v>
      </c>
      <c r="AV573" t="s">
        <v>714</v>
      </c>
      <c r="AW573" t="s">
        <v>716</v>
      </c>
      <c r="AX573" t="s">
        <v>718</v>
      </c>
      <c r="AY573" t="s">
        <v>714</v>
      </c>
      <c r="AZ573" t="s">
        <v>718</v>
      </c>
      <c r="BA573" t="s">
        <v>714</v>
      </c>
      <c r="BB573" t="s">
        <v>715</v>
      </c>
      <c r="BC573" t="s">
        <v>718</v>
      </c>
      <c r="BD573" t="s">
        <v>908</v>
      </c>
      <c r="BE573" t="s">
        <v>52</v>
      </c>
      <c r="BF573" t="s">
        <v>58</v>
      </c>
      <c r="BG573" t="s">
        <v>59</v>
      </c>
      <c r="BH573" t="s">
        <v>23</v>
      </c>
      <c r="BI573" t="s">
        <v>35</v>
      </c>
      <c r="BJ573" t="s">
        <v>28</v>
      </c>
      <c r="BK573" t="s">
        <v>35</v>
      </c>
      <c r="BL573" t="s">
        <v>30</v>
      </c>
      <c r="BM573" t="s">
        <v>45</v>
      </c>
      <c r="BN573" t="s">
        <v>80</v>
      </c>
      <c r="BO573" t="s">
        <v>47</v>
      </c>
      <c r="BP573" t="s">
        <v>43</v>
      </c>
      <c r="BQ573" t="s">
        <v>35</v>
      </c>
      <c r="BR573" t="s">
        <v>697</v>
      </c>
      <c r="BS573" t="s">
        <v>699</v>
      </c>
      <c r="BT573" t="s">
        <v>699</v>
      </c>
      <c r="BU573" t="s">
        <v>699</v>
      </c>
      <c r="BV573" t="s">
        <v>699</v>
      </c>
      <c r="BW573" t="s">
        <v>699</v>
      </c>
      <c r="BX573" t="s">
        <v>965</v>
      </c>
      <c r="BY573" t="s">
        <v>697</v>
      </c>
      <c r="BZ573" t="s">
        <v>965</v>
      </c>
      <c r="CA573" t="s">
        <v>965</v>
      </c>
      <c r="CB573" t="s">
        <v>965</v>
      </c>
      <c r="CC573" t="s">
        <v>965</v>
      </c>
    </row>
    <row r="574" spans="1:81" ht="24" customHeight="1" x14ac:dyDescent="0.2">
      <c r="A574">
        <v>11725404467</v>
      </c>
      <c r="B574" s="12">
        <v>44006.398935185185</v>
      </c>
      <c r="C574" s="12">
        <v>44006.40525462963</v>
      </c>
      <c r="H574" t="s">
        <v>712</v>
      </c>
      <c r="I574" t="s">
        <v>711</v>
      </c>
      <c r="J574" t="s">
        <v>710</v>
      </c>
      <c r="K574" t="s">
        <v>709</v>
      </c>
      <c r="L574" t="s">
        <v>708</v>
      </c>
      <c r="N574" t="s">
        <v>707</v>
      </c>
      <c r="O574" t="s">
        <v>20</v>
      </c>
      <c r="P574" t="s">
        <v>706</v>
      </c>
      <c r="Q574" t="s">
        <v>792</v>
      </c>
      <c r="R574" t="s">
        <v>409</v>
      </c>
      <c r="S574" t="s">
        <v>732</v>
      </c>
      <c r="T574" t="s">
        <v>728</v>
      </c>
      <c r="U574" t="s">
        <v>38</v>
      </c>
      <c r="V574">
        <v>8</v>
      </c>
      <c r="W574" t="s">
        <v>703</v>
      </c>
      <c r="Y574" t="s">
        <v>51</v>
      </c>
      <c r="AA574">
        <v>2</v>
      </c>
      <c r="AB574" t="s">
        <v>38</v>
      </c>
      <c r="AC574" t="s">
        <v>722</v>
      </c>
      <c r="AD574" t="s">
        <v>721</v>
      </c>
      <c r="AE574" t="s">
        <v>726</v>
      </c>
      <c r="AF574" t="s">
        <v>738</v>
      </c>
      <c r="AG574" t="s">
        <v>726</v>
      </c>
      <c r="AH574" t="s">
        <v>721</v>
      </c>
      <c r="AI574" t="s">
        <v>721</v>
      </c>
      <c r="AJ574" t="s">
        <v>130</v>
      </c>
      <c r="AL574" t="s">
        <v>720</v>
      </c>
      <c r="AM574">
        <v>6</v>
      </c>
      <c r="AN574">
        <v>1</v>
      </c>
      <c r="AO574" t="s">
        <v>739</v>
      </c>
      <c r="AP574" t="s">
        <v>715</v>
      </c>
      <c r="AQ574" t="s">
        <v>714</v>
      </c>
      <c r="AR574" t="s">
        <v>714</v>
      </c>
      <c r="AS574" t="s">
        <v>714</v>
      </c>
      <c r="AT574" t="s">
        <v>715</v>
      </c>
      <c r="AU574" t="s">
        <v>715</v>
      </c>
      <c r="AV574" t="s">
        <v>715</v>
      </c>
      <c r="AW574" t="s">
        <v>714</v>
      </c>
      <c r="AX574" t="s">
        <v>715</v>
      </c>
      <c r="AY574" t="s">
        <v>713</v>
      </c>
      <c r="AZ574" t="s">
        <v>713</v>
      </c>
      <c r="BA574" t="s">
        <v>714</v>
      </c>
      <c r="BB574" t="s">
        <v>701</v>
      </c>
      <c r="BC574" t="s">
        <v>715</v>
      </c>
      <c r="BD574" t="s">
        <v>41</v>
      </c>
      <c r="BE574" t="s">
        <v>24</v>
      </c>
      <c r="BF574" t="s">
        <v>42</v>
      </c>
      <c r="BG574" t="s">
        <v>53</v>
      </c>
      <c r="BH574" t="s">
        <v>27</v>
      </c>
      <c r="BI574" t="s">
        <v>35</v>
      </c>
      <c r="BJ574" t="s">
        <v>28</v>
      </c>
      <c r="BK574" t="s">
        <v>35</v>
      </c>
      <c r="BL574" t="s">
        <v>30</v>
      </c>
      <c r="BM574" t="s">
        <v>31</v>
      </c>
      <c r="BN574" t="s">
        <v>46</v>
      </c>
      <c r="BO574" t="s">
        <v>33</v>
      </c>
      <c r="BP574" t="s">
        <v>64</v>
      </c>
      <c r="BQ574" t="s">
        <v>35</v>
      </c>
      <c r="BR574" t="s">
        <v>699</v>
      </c>
      <c r="BS574" t="s">
        <v>697</v>
      </c>
      <c r="BT574" t="s">
        <v>700</v>
      </c>
      <c r="BU574" t="s">
        <v>699</v>
      </c>
      <c r="BV574" t="s">
        <v>699</v>
      </c>
      <c r="BW574" t="s">
        <v>699</v>
      </c>
      <c r="BX574" t="s">
        <v>697</v>
      </c>
      <c r="BY574" t="s">
        <v>696</v>
      </c>
      <c r="BZ574" t="s">
        <v>696</v>
      </c>
      <c r="CA574" t="s">
        <v>965</v>
      </c>
      <c r="CB574" t="s">
        <v>696</v>
      </c>
      <c r="CC574" t="s">
        <v>697</v>
      </c>
    </row>
    <row r="575" spans="1:81" ht="24" customHeight="1" x14ac:dyDescent="0.2">
      <c r="A575">
        <v>11725397631</v>
      </c>
      <c r="B575" s="12">
        <v>44006.396921296298</v>
      </c>
      <c r="C575" s="12">
        <v>44006.401064814818</v>
      </c>
      <c r="H575" t="s">
        <v>712</v>
      </c>
      <c r="I575" t="s">
        <v>711</v>
      </c>
      <c r="J575" t="s">
        <v>710</v>
      </c>
      <c r="K575" t="s">
        <v>709</v>
      </c>
      <c r="L575" t="s">
        <v>708</v>
      </c>
      <c r="N575" t="s">
        <v>707</v>
      </c>
      <c r="O575" t="s">
        <v>159</v>
      </c>
      <c r="P575" t="s">
        <v>706</v>
      </c>
      <c r="Q575" t="s">
        <v>750</v>
      </c>
      <c r="R575" t="s">
        <v>171</v>
      </c>
      <c r="S575" t="s">
        <v>749</v>
      </c>
      <c r="T575" t="s">
        <v>716</v>
      </c>
      <c r="U575" t="s">
        <v>38</v>
      </c>
      <c r="V575">
        <v>7</v>
      </c>
      <c r="W575" t="s">
        <v>703</v>
      </c>
      <c r="Y575" t="s">
        <v>78</v>
      </c>
      <c r="AA575">
        <v>1</v>
      </c>
      <c r="AB575" t="s">
        <v>702</v>
      </c>
      <c r="AP575" t="s">
        <v>701</v>
      </c>
      <c r="AQ575" t="s">
        <v>713</v>
      </c>
      <c r="AR575" t="s">
        <v>713</v>
      </c>
      <c r="AS575" t="s">
        <v>713</v>
      </c>
      <c r="AT575" t="s">
        <v>713</v>
      </c>
      <c r="AU575" t="s">
        <v>718</v>
      </c>
      <c r="AV575" t="s">
        <v>701</v>
      </c>
      <c r="AW575" t="s">
        <v>716</v>
      </c>
      <c r="AX575" t="s">
        <v>701</v>
      </c>
      <c r="AY575" t="s">
        <v>713</v>
      </c>
      <c r="AZ575" t="s">
        <v>713</v>
      </c>
      <c r="BA575" t="s">
        <v>701</v>
      </c>
      <c r="BB575" t="s">
        <v>713</v>
      </c>
      <c r="BC575" t="s">
        <v>713</v>
      </c>
      <c r="BD575" t="s">
        <v>908</v>
      </c>
      <c r="BE575" t="s">
        <v>52</v>
      </c>
      <c r="BF575" t="s">
        <v>43</v>
      </c>
      <c r="BG575" t="s">
        <v>59</v>
      </c>
      <c r="BH575" t="s">
        <v>69</v>
      </c>
      <c r="BI575" t="s">
        <v>35</v>
      </c>
      <c r="BJ575" t="s">
        <v>74</v>
      </c>
      <c r="BK575" t="s">
        <v>43</v>
      </c>
      <c r="BL575" t="s">
        <v>43</v>
      </c>
      <c r="BM575" t="s">
        <v>45</v>
      </c>
      <c r="BN575" t="s">
        <v>43</v>
      </c>
      <c r="BO575" t="s">
        <v>70</v>
      </c>
      <c r="BP575" t="s">
        <v>43</v>
      </c>
      <c r="BQ575" t="s">
        <v>71</v>
      </c>
      <c r="BR575" t="s">
        <v>697</v>
      </c>
      <c r="BS575" t="s">
        <v>700</v>
      </c>
      <c r="BT575" t="s">
        <v>697</v>
      </c>
      <c r="BU575" t="s">
        <v>700</v>
      </c>
      <c r="BV575" t="s">
        <v>697</v>
      </c>
      <c r="BW575" t="s">
        <v>700</v>
      </c>
      <c r="BX575" t="s">
        <v>700</v>
      </c>
      <c r="BY575" t="s">
        <v>700</v>
      </c>
      <c r="BZ575" t="s">
        <v>965</v>
      </c>
      <c r="CA575" t="s">
        <v>700</v>
      </c>
      <c r="CB575" t="s">
        <v>697</v>
      </c>
      <c r="CC575" t="s">
        <v>965</v>
      </c>
    </row>
    <row r="576" spans="1:81" ht="24" customHeight="1" x14ac:dyDescent="0.2">
      <c r="A576">
        <v>11725393540</v>
      </c>
      <c r="B576" s="12">
        <v>44006.392106481479</v>
      </c>
      <c r="C576" s="12">
        <v>44006.400173611109</v>
      </c>
      <c r="H576" t="s">
        <v>712</v>
      </c>
      <c r="I576" t="s">
        <v>711</v>
      </c>
      <c r="J576" t="s">
        <v>710</v>
      </c>
      <c r="K576" t="s">
        <v>709</v>
      </c>
      <c r="L576" t="s">
        <v>708</v>
      </c>
      <c r="N576" t="s">
        <v>707</v>
      </c>
      <c r="O576" t="s">
        <v>20</v>
      </c>
      <c r="P576" t="s">
        <v>706</v>
      </c>
      <c r="Q576" t="s">
        <v>702</v>
      </c>
      <c r="R576" t="s">
        <v>238</v>
      </c>
      <c r="S576" t="s">
        <v>705</v>
      </c>
      <c r="T576" t="s">
        <v>716</v>
      </c>
      <c r="U576" t="s">
        <v>38</v>
      </c>
      <c r="V576">
        <v>8</v>
      </c>
      <c r="W576" t="s">
        <v>703</v>
      </c>
      <c r="Y576" t="s">
        <v>78</v>
      </c>
      <c r="AA576">
        <v>3</v>
      </c>
      <c r="AB576" t="s">
        <v>38</v>
      </c>
      <c r="AC576" t="s">
        <v>722</v>
      </c>
      <c r="AD576" t="s">
        <v>722</v>
      </c>
      <c r="AE576" t="s">
        <v>722</v>
      </c>
      <c r="AF576" t="s">
        <v>721</v>
      </c>
      <c r="AG576" t="s">
        <v>727</v>
      </c>
      <c r="AH576" t="s">
        <v>722</v>
      </c>
      <c r="AI576" t="s">
        <v>721</v>
      </c>
      <c r="AJ576" t="s">
        <v>140</v>
      </c>
      <c r="AL576" t="s">
        <v>751</v>
      </c>
      <c r="AM576">
        <v>3</v>
      </c>
      <c r="AN576">
        <v>4</v>
      </c>
      <c r="AO576" t="s">
        <v>719</v>
      </c>
      <c r="AP576" t="s">
        <v>713</v>
      </c>
      <c r="AQ576" t="s">
        <v>713</v>
      </c>
      <c r="AR576" t="s">
        <v>701</v>
      </c>
      <c r="AS576" t="s">
        <v>701</v>
      </c>
      <c r="AT576" t="s">
        <v>715</v>
      </c>
      <c r="AU576" t="s">
        <v>718</v>
      </c>
      <c r="AV576" t="s">
        <v>701</v>
      </c>
      <c r="AW576" t="s">
        <v>701</v>
      </c>
      <c r="AX576" t="s">
        <v>701</v>
      </c>
      <c r="AY576" t="s">
        <v>713</v>
      </c>
      <c r="AZ576" t="s">
        <v>713</v>
      </c>
      <c r="BA576" t="s">
        <v>715</v>
      </c>
      <c r="BB576" t="s">
        <v>701</v>
      </c>
      <c r="BC576" t="s">
        <v>701</v>
      </c>
      <c r="BD576" t="s">
        <v>23</v>
      </c>
      <c r="BE576" t="s">
        <v>68</v>
      </c>
      <c r="BF576" t="s">
        <v>25</v>
      </c>
      <c r="BG576" t="s">
        <v>59</v>
      </c>
      <c r="BH576" t="s">
        <v>60</v>
      </c>
      <c r="BI576" t="s">
        <v>41</v>
      </c>
      <c r="BJ576" t="s">
        <v>74</v>
      </c>
      <c r="BK576" t="s">
        <v>29</v>
      </c>
      <c r="BL576" t="s">
        <v>30</v>
      </c>
      <c r="BM576" t="s">
        <v>45</v>
      </c>
      <c r="BN576" t="s">
        <v>32</v>
      </c>
      <c r="BO576" t="s">
        <v>70</v>
      </c>
      <c r="BP576" t="s">
        <v>43</v>
      </c>
      <c r="BQ576" t="s">
        <v>71</v>
      </c>
      <c r="BR576" t="s">
        <v>696</v>
      </c>
      <c r="BS576" t="s">
        <v>698</v>
      </c>
      <c r="BT576" t="s">
        <v>697</v>
      </c>
      <c r="BU576" t="s">
        <v>700</v>
      </c>
      <c r="BV576" t="s">
        <v>697</v>
      </c>
      <c r="BW576" t="s">
        <v>700</v>
      </c>
      <c r="BX576" t="s">
        <v>697</v>
      </c>
      <c r="BY576" t="s">
        <v>696</v>
      </c>
      <c r="BZ576" t="s">
        <v>697</v>
      </c>
      <c r="CA576" t="s">
        <v>700</v>
      </c>
      <c r="CB576" t="s">
        <v>696</v>
      </c>
      <c r="CC576" t="s">
        <v>696</v>
      </c>
    </row>
    <row r="577" spans="1:81" ht="24" customHeight="1" x14ac:dyDescent="0.2">
      <c r="A577">
        <v>11725384935</v>
      </c>
      <c r="B577" s="12">
        <v>44006.392430555556</v>
      </c>
      <c r="C577" s="12">
        <v>44006.399583333332</v>
      </c>
      <c r="H577" t="s">
        <v>712</v>
      </c>
      <c r="I577" t="s">
        <v>711</v>
      </c>
      <c r="J577" t="s">
        <v>710</v>
      </c>
      <c r="K577" t="s">
        <v>709</v>
      </c>
      <c r="L577" t="s">
        <v>708</v>
      </c>
      <c r="N577" t="s">
        <v>717</v>
      </c>
      <c r="O577" t="s">
        <v>36</v>
      </c>
      <c r="P577" t="s">
        <v>706</v>
      </c>
      <c r="Q577" t="s">
        <v>791</v>
      </c>
      <c r="R577" t="s">
        <v>410</v>
      </c>
      <c r="S577" t="s">
        <v>705</v>
      </c>
      <c r="T577" t="s">
        <v>716</v>
      </c>
      <c r="U577" t="s">
        <v>38</v>
      </c>
      <c r="V577">
        <v>7.5</v>
      </c>
      <c r="W577" t="s">
        <v>703</v>
      </c>
      <c r="Y577" t="s">
        <v>277</v>
      </c>
      <c r="AA577">
        <v>4</v>
      </c>
      <c r="AB577" t="s">
        <v>702</v>
      </c>
      <c r="AP577" t="s">
        <v>715</v>
      </c>
      <c r="AQ577" t="s">
        <v>715</v>
      </c>
      <c r="AR577" t="s">
        <v>715</v>
      </c>
      <c r="AS577" t="s">
        <v>716</v>
      </c>
      <c r="AT577" t="s">
        <v>716</v>
      </c>
      <c r="AU577" t="s">
        <v>716</v>
      </c>
      <c r="AV577" t="s">
        <v>718</v>
      </c>
      <c r="AW577" t="s">
        <v>716</v>
      </c>
      <c r="AX577" t="s">
        <v>714</v>
      </c>
      <c r="AY577" t="s">
        <v>715</v>
      </c>
      <c r="AZ577" t="s">
        <v>714</v>
      </c>
      <c r="BA577" t="s">
        <v>718</v>
      </c>
      <c r="BB577" t="s">
        <v>716</v>
      </c>
      <c r="BC577" t="s">
        <v>718</v>
      </c>
      <c r="BD577" t="s">
        <v>908</v>
      </c>
      <c r="BE577" t="s">
        <v>52</v>
      </c>
      <c r="BF577" t="s">
        <v>25</v>
      </c>
      <c r="BG577" t="s">
        <v>53</v>
      </c>
      <c r="BH577" t="s">
        <v>60</v>
      </c>
      <c r="BI577" t="s">
        <v>28</v>
      </c>
      <c r="BJ577" t="s">
        <v>28</v>
      </c>
      <c r="BK577" t="s">
        <v>35</v>
      </c>
      <c r="BL577" t="s">
        <v>30</v>
      </c>
      <c r="BM577" t="s">
        <v>31</v>
      </c>
      <c r="BN577" t="s">
        <v>46</v>
      </c>
      <c r="BO577" t="s">
        <v>54</v>
      </c>
      <c r="BP577" t="s">
        <v>64</v>
      </c>
      <c r="BQ577" t="s">
        <v>71</v>
      </c>
      <c r="BR577" t="s">
        <v>699</v>
      </c>
      <c r="BS577" t="s">
        <v>699</v>
      </c>
      <c r="BT577" t="s">
        <v>699</v>
      </c>
      <c r="BU577" t="s">
        <v>699</v>
      </c>
      <c r="BV577" t="s">
        <v>700</v>
      </c>
      <c r="BW577" t="s">
        <v>699</v>
      </c>
      <c r="BX577" t="s">
        <v>697</v>
      </c>
      <c r="BY577" t="s">
        <v>700</v>
      </c>
      <c r="BZ577" t="s">
        <v>700</v>
      </c>
      <c r="CA577" t="s">
        <v>700</v>
      </c>
      <c r="CB577" t="s">
        <v>697</v>
      </c>
      <c r="CC577" t="s">
        <v>697</v>
      </c>
    </row>
    <row r="578" spans="1:81" ht="24" customHeight="1" x14ac:dyDescent="0.2">
      <c r="A578">
        <v>11725380050</v>
      </c>
      <c r="B578" s="12">
        <v>44006.3905787037</v>
      </c>
      <c r="C578" s="12">
        <v>44006.396458333336</v>
      </c>
      <c r="H578" t="s">
        <v>712</v>
      </c>
      <c r="I578" t="s">
        <v>711</v>
      </c>
      <c r="J578" t="s">
        <v>710</v>
      </c>
      <c r="K578" t="s">
        <v>709</v>
      </c>
      <c r="L578" t="s">
        <v>708</v>
      </c>
      <c r="N578" t="s">
        <v>707</v>
      </c>
      <c r="O578" t="s">
        <v>20</v>
      </c>
      <c r="P578" t="s">
        <v>706</v>
      </c>
      <c r="Q578" t="s">
        <v>702</v>
      </c>
      <c r="R578" t="s">
        <v>62</v>
      </c>
      <c r="S578" t="s">
        <v>705</v>
      </c>
      <c r="T578" t="s">
        <v>704</v>
      </c>
      <c r="U578" t="s">
        <v>702</v>
      </c>
      <c r="V578">
        <v>8</v>
      </c>
      <c r="W578" t="s">
        <v>703</v>
      </c>
      <c r="Y578" t="s">
        <v>22</v>
      </c>
      <c r="AA578">
        <v>6</v>
      </c>
      <c r="AB578" t="s">
        <v>38</v>
      </c>
      <c r="AC578" t="s">
        <v>726</v>
      </c>
      <c r="AD578" t="s">
        <v>722</v>
      </c>
      <c r="AE578" t="s">
        <v>722</v>
      </c>
      <c r="AF578" t="s">
        <v>726</v>
      </c>
      <c r="AG578" t="s">
        <v>699</v>
      </c>
      <c r="AH578" t="s">
        <v>722</v>
      </c>
      <c r="AI578" t="s">
        <v>726</v>
      </c>
      <c r="AJ578" t="s">
        <v>302</v>
      </c>
      <c r="AL578" t="s">
        <v>720</v>
      </c>
      <c r="AM578">
        <v>4</v>
      </c>
      <c r="AN578">
        <v>2</v>
      </c>
      <c r="AO578" t="s">
        <v>719</v>
      </c>
      <c r="AP578" t="s">
        <v>701</v>
      </c>
      <c r="AQ578" t="s">
        <v>701</v>
      </c>
      <c r="AR578" t="s">
        <v>715</v>
      </c>
      <c r="AS578" t="s">
        <v>714</v>
      </c>
      <c r="AT578" t="s">
        <v>715</v>
      </c>
      <c r="AU578" t="s">
        <v>715</v>
      </c>
      <c r="AV578" t="s">
        <v>701</v>
      </c>
      <c r="AW578" t="s">
        <v>715</v>
      </c>
      <c r="AX578" t="s">
        <v>715</v>
      </c>
      <c r="AY578" t="s">
        <v>714</v>
      </c>
      <c r="AZ578" t="s">
        <v>701</v>
      </c>
      <c r="BA578" t="s">
        <v>713</v>
      </c>
      <c r="BB578" t="s">
        <v>701</v>
      </c>
      <c r="BC578" t="s">
        <v>715</v>
      </c>
      <c r="BD578" t="s">
        <v>23</v>
      </c>
      <c r="BE578" t="s">
        <v>52</v>
      </c>
      <c r="BF578" t="s">
        <v>25</v>
      </c>
      <c r="BG578" t="s">
        <v>59</v>
      </c>
      <c r="BH578" t="s">
        <v>23</v>
      </c>
      <c r="BI578" t="s">
        <v>35</v>
      </c>
      <c r="BJ578" t="s">
        <v>43</v>
      </c>
      <c r="BK578" t="s">
        <v>35</v>
      </c>
      <c r="BL578" t="s">
        <v>64</v>
      </c>
      <c r="BM578" t="s">
        <v>45</v>
      </c>
      <c r="BN578" t="s">
        <v>46</v>
      </c>
      <c r="BO578" t="s">
        <v>70</v>
      </c>
      <c r="BP578" t="s">
        <v>34</v>
      </c>
      <c r="BQ578" t="s">
        <v>71</v>
      </c>
      <c r="BR578" t="s">
        <v>699</v>
      </c>
      <c r="BS578" t="s">
        <v>700</v>
      </c>
      <c r="BT578" t="s">
        <v>700</v>
      </c>
      <c r="BU578" t="s">
        <v>700</v>
      </c>
      <c r="BV578" t="s">
        <v>700</v>
      </c>
      <c r="BW578" t="s">
        <v>699</v>
      </c>
      <c r="BX578" t="s">
        <v>965</v>
      </c>
      <c r="BY578" t="s">
        <v>697</v>
      </c>
      <c r="BZ578" t="s">
        <v>965</v>
      </c>
      <c r="CA578" t="s">
        <v>700</v>
      </c>
      <c r="CB578" t="s">
        <v>697</v>
      </c>
      <c r="CC578" t="s">
        <v>697</v>
      </c>
    </row>
    <row r="579" spans="1:81" ht="24" customHeight="1" x14ac:dyDescent="0.2">
      <c r="A579">
        <v>11725372233</v>
      </c>
      <c r="B579" s="12">
        <v>44006.387569444443</v>
      </c>
      <c r="C579" s="12">
        <v>44006.391261574077</v>
      </c>
      <c r="H579" t="s">
        <v>712</v>
      </c>
      <c r="I579" t="s">
        <v>711</v>
      </c>
      <c r="J579" t="s">
        <v>710</v>
      </c>
      <c r="K579" t="s">
        <v>709</v>
      </c>
      <c r="L579" t="s">
        <v>708</v>
      </c>
      <c r="N579" t="s">
        <v>707</v>
      </c>
      <c r="O579" t="s">
        <v>159</v>
      </c>
      <c r="P579" t="s">
        <v>706</v>
      </c>
      <c r="Q579" t="s">
        <v>702</v>
      </c>
      <c r="R579" t="s">
        <v>137</v>
      </c>
      <c r="S579" t="s">
        <v>732</v>
      </c>
      <c r="T579" t="s">
        <v>716</v>
      </c>
      <c r="U579" t="s">
        <v>38</v>
      </c>
      <c r="V579">
        <v>7</v>
      </c>
      <c r="W579" t="s">
        <v>703</v>
      </c>
      <c r="Y579" t="s">
        <v>51</v>
      </c>
      <c r="AA579">
        <v>2</v>
      </c>
      <c r="AB579" t="s">
        <v>702</v>
      </c>
      <c r="AP579" t="s">
        <v>701</v>
      </c>
      <c r="AQ579" t="s">
        <v>701</v>
      </c>
      <c r="AR579" t="s">
        <v>715</v>
      </c>
      <c r="AS579" t="s">
        <v>715</v>
      </c>
      <c r="AT579" t="s">
        <v>701</v>
      </c>
      <c r="AU579" t="s">
        <v>714</v>
      </c>
      <c r="AV579" t="s">
        <v>701</v>
      </c>
      <c r="AW579" t="s">
        <v>718</v>
      </c>
      <c r="AX579" t="s">
        <v>701</v>
      </c>
      <c r="AY579" t="s">
        <v>701</v>
      </c>
      <c r="AZ579" t="s">
        <v>715</v>
      </c>
      <c r="BA579" t="s">
        <v>715</v>
      </c>
      <c r="BB579" t="s">
        <v>715</v>
      </c>
      <c r="BC579" t="s">
        <v>715</v>
      </c>
      <c r="BD579" t="s">
        <v>908</v>
      </c>
      <c r="BE579" t="s">
        <v>68</v>
      </c>
      <c r="BF579" t="s">
        <v>25</v>
      </c>
      <c r="BG579" t="s">
        <v>53</v>
      </c>
      <c r="BH579" t="s">
        <v>60</v>
      </c>
      <c r="BI579" t="s">
        <v>35</v>
      </c>
      <c r="BJ579" t="s">
        <v>74</v>
      </c>
      <c r="BK579" t="s">
        <v>35</v>
      </c>
      <c r="BL579" t="s">
        <v>30</v>
      </c>
      <c r="BM579" t="s">
        <v>63</v>
      </c>
      <c r="BN579" t="s">
        <v>32</v>
      </c>
      <c r="BO579" t="s">
        <v>33</v>
      </c>
      <c r="BP579" t="s">
        <v>34</v>
      </c>
      <c r="BQ579" t="s">
        <v>71</v>
      </c>
      <c r="BR579" t="s">
        <v>697</v>
      </c>
      <c r="BS579" t="s">
        <v>699</v>
      </c>
      <c r="BT579" t="s">
        <v>697</v>
      </c>
      <c r="BU579" t="s">
        <v>700</v>
      </c>
      <c r="BV579" t="s">
        <v>699</v>
      </c>
      <c r="BW579" t="s">
        <v>700</v>
      </c>
      <c r="BX579" t="s">
        <v>700</v>
      </c>
      <c r="BY579" t="s">
        <v>698</v>
      </c>
      <c r="BZ579" t="s">
        <v>700</v>
      </c>
      <c r="CA579" t="s">
        <v>965</v>
      </c>
      <c r="CB579" t="s">
        <v>697</v>
      </c>
      <c r="CC579" t="s">
        <v>965</v>
      </c>
    </row>
    <row r="580" spans="1:81" ht="24" customHeight="1" x14ac:dyDescent="0.2">
      <c r="A580">
        <v>11725371631</v>
      </c>
      <c r="B580" s="12">
        <v>44006.387835648151</v>
      </c>
      <c r="C580" s="12">
        <v>44006.391875000001</v>
      </c>
      <c r="H580" t="s">
        <v>712</v>
      </c>
      <c r="I580" t="s">
        <v>711</v>
      </c>
      <c r="J580" t="s">
        <v>710</v>
      </c>
      <c r="K580" t="s">
        <v>709</v>
      </c>
      <c r="L580" t="s">
        <v>708</v>
      </c>
      <c r="N580" t="s">
        <v>717</v>
      </c>
      <c r="O580" t="s">
        <v>72</v>
      </c>
      <c r="P580" t="s">
        <v>706</v>
      </c>
      <c r="Q580" t="s">
        <v>702</v>
      </c>
      <c r="R580" t="s">
        <v>411</v>
      </c>
      <c r="S580" t="s">
        <v>732</v>
      </c>
      <c r="T580" t="s">
        <v>716</v>
      </c>
      <c r="U580" t="s">
        <v>38</v>
      </c>
      <c r="V580">
        <v>7</v>
      </c>
      <c r="W580" t="s">
        <v>703</v>
      </c>
      <c r="Y580" t="s">
        <v>39</v>
      </c>
      <c r="AA580">
        <v>2</v>
      </c>
      <c r="AB580" t="s">
        <v>702</v>
      </c>
      <c r="AP580" t="s">
        <v>701</v>
      </c>
      <c r="AQ580" t="s">
        <v>701</v>
      </c>
      <c r="AR580" t="s">
        <v>701</v>
      </c>
      <c r="AS580" t="s">
        <v>713</v>
      </c>
      <c r="AT580" t="s">
        <v>715</v>
      </c>
      <c r="AU580" t="s">
        <v>715</v>
      </c>
      <c r="AV580" t="s">
        <v>701</v>
      </c>
      <c r="AW580" t="s">
        <v>715</v>
      </c>
      <c r="AX580" t="s">
        <v>701</v>
      </c>
      <c r="AY580" t="s">
        <v>701</v>
      </c>
      <c r="AZ580" t="s">
        <v>701</v>
      </c>
      <c r="BA580" t="s">
        <v>701</v>
      </c>
      <c r="BB580" t="s">
        <v>713</v>
      </c>
      <c r="BC580" t="s">
        <v>701</v>
      </c>
      <c r="BD580" t="s">
        <v>908</v>
      </c>
      <c r="BE580" t="s">
        <v>52</v>
      </c>
      <c r="BF580" t="s">
        <v>43</v>
      </c>
      <c r="BG580" t="s">
        <v>59</v>
      </c>
      <c r="BH580" t="s">
        <v>60</v>
      </c>
      <c r="BI580" t="s">
        <v>41</v>
      </c>
      <c r="BJ580" t="s">
        <v>61</v>
      </c>
      <c r="BK580" t="s">
        <v>35</v>
      </c>
      <c r="BL580" t="s">
        <v>30</v>
      </c>
      <c r="BM580" t="s">
        <v>45</v>
      </c>
      <c r="BN580" t="s">
        <v>43</v>
      </c>
      <c r="BO580" t="s">
        <v>70</v>
      </c>
      <c r="BP580" t="s">
        <v>43</v>
      </c>
      <c r="BQ580" t="s">
        <v>71</v>
      </c>
      <c r="BR580" t="s">
        <v>696</v>
      </c>
      <c r="BS580" t="s">
        <v>698</v>
      </c>
      <c r="BT580" t="s">
        <v>697</v>
      </c>
      <c r="BU580" t="s">
        <v>699</v>
      </c>
      <c r="BV580" t="s">
        <v>697</v>
      </c>
      <c r="BW580" t="s">
        <v>700</v>
      </c>
      <c r="BX580" t="s">
        <v>700</v>
      </c>
      <c r="BY580" t="s">
        <v>696</v>
      </c>
      <c r="BZ580" t="s">
        <v>965</v>
      </c>
      <c r="CA580" t="s">
        <v>965</v>
      </c>
      <c r="CB580" t="s">
        <v>696</v>
      </c>
      <c r="CC580" t="s">
        <v>697</v>
      </c>
    </row>
    <row r="581" spans="1:81" ht="24" customHeight="1" x14ac:dyDescent="0.2">
      <c r="A581">
        <v>11725368611</v>
      </c>
      <c r="B581" s="12">
        <v>44006.386944444443</v>
      </c>
      <c r="C581" s="12">
        <v>44006.390335648146</v>
      </c>
      <c r="H581" t="s">
        <v>712</v>
      </c>
      <c r="I581" t="s">
        <v>711</v>
      </c>
      <c r="J581" t="s">
        <v>710</v>
      </c>
      <c r="K581" t="s">
        <v>709</v>
      </c>
      <c r="L581" t="s">
        <v>708</v>
      </c>
      <c r="N581" t="s">
        <v>707</v>
      </c>
      <c r="O581" t="s">
        <v>36</v>
      </c>
      <c r="P581" t="s">
        <v>706</v>
      </c>
      <c r="Q581" t="s">
        <v>780</v>
      </c>
      <c r="R581" t="s">
        <v>157</v>
      </c>
      <c r="S581" t="s">
        <v>732</v>
      </c>
      <c r="T581" t="s">
        <v>716</v>
      </c>
      <c r="U581" t="s">
        <v>38</v>
      </c>
      <c r="V581">
        <v>7</v>
      </c>
      <c r="W581" t="s">
        <v>703</v>
      </c>
      <c r="Y581" t="s">
        <v>39</v>
      </c>
      <c r="AA581">
        <v>5</v>
      </c>
      <c r="AB581" t="s">
        <v>702</v>
      </c>
      <c r="AP581" t="s">
        <v>701</v>
      </c>
      <c r="AQ581" t="s">
        <v>701</v>
      </c>
      <c r="AR581" t="s">
        <v>701</v>
      </c>
      <c r="AS581" t="s">
        <v>713</v>
      </c>
      <c r="AT581" t="s">
        <v>718</v>
      </c>
      <c r="AU581" t="s">
        <v>716</v>
      </c>
      <c r="AV581" t="s">
        <v>715</v>
      </c>
      <c r="AW581" t="s">
        <v>716</v>
      </c>
      <c r="AX581" t="s">
        <v>701</v>
      </c>
      <c r="AY581" t="s">
        <v>701</v>
      </c>
      <c r="AZ581" t="s">
        <v>713</v>
      </c>
      <c r="BA581" t="s">
        <v>713</v>
      </c>
      <c r="BB581" t="s">
        <v>713</v>
      </c>
      <c r="BC581" t="s">
        <v>713</v>
      </c>
      <c r="BD581" t="s">
        <v>908</v>
      </c>
      <c r="BE581" t="s">
        <v>52</v>
      </c>
      <c r="BF581" t="s">
        <v>58</v>
      </c>
      <c r="BG581" t="s">
        <v>59</v>
      </c>
      <c r="BH581" t="s">
        <v>60</v>
      </c>
      <c r="BI581" t="s">
        <v>35</v>
      </c>
      <c r="BJ581" t="s">
        <v>74</v>
      </c>
      <c r="BK581" t="s">
        <v>44</v>
      </c>
      <c r="BL581" t="s">
        <v>43</v>
      </c>
      <c r="BM581" t="s">
        <v>63</v>
      </c>
      <c r="BN581" t="s">
        <v>32</v>
      </c>
      <c r="BO581" t="s">
        <v>33</v>
      </c>
      <c r="BP581" t="s">
        <v>43</v>
      </c>
      <c r="BQ581" t="s">
        <v>71</v>
      </c>
      <c r="BR581" t="s">
        <v>696</v>
      </c>
      <c r="BS581" t="s">
        <v>700</v>
      </c>
      <c r="BT581" t="s">
        <v>700</v>
      </c>
      <c r="BU581" t="s">
        <v>700</v>
      </c>
      <c r="BV581" t="s">
        <v>697</v>
      </c>
      <c r="BW581" t="s">
        <v>700</v>
      </c>
      <c r="BX581" t="s">
        <v>965</v>
      </c>
      <c r="BY581" t="s">
        <v>696</v>
      </c>
      <c r="BZ581" t="s">
        <v>965</v>
      </c>
      <c r="CA581" t="s">
        <v>965</v>
      </c>
      <c r="CB581" t="s">
        <v>696</v>
      </c>
      <c r="CC581" t="s">
        <v>965</v>
      </c>
    </row>
    <row r="582" spans="1:81" ht="24" customHeight="1" x14ac:dyDescent="0.2">
      <c r="A582">
        <v>11725368363</v>
      </c>
      <c r="B582" s="12">
        <v>44006.386296296296</v>
      </c>
      <c r="C582" s="12">
        <v>44006.391724537039</v>
      </c>
      <c r="H582" t="s">
        <v>712</v>
      </c>
      <c r="I582" t="s">
        <v>711</v>
      </c>
      <c r="J582" t="s">
        <v>710</v>
      </c>
      <c r="K582" t="s">
        <v>709</v>
      </c>
      <c r="L582" t="s">
        <v>708</v>
      </c>
      <c r="N582" t="s">
        <v>717</v>
      </c>
      <c r="O582" t="s">
        <v>20</v>
      </c>
      <c r="P582" t="s">
        <v>706</v>
      </c>
      <c r="R582" t="s">
        <v>412</v>
      </c>
      <c r="S582" t="s">
        <v>732</v>
      </c>
      <c r="T582" t="s">
        <v>728</v>
      </c>
      <c r="U582" t="s">
        <v>702</v>
      </c>
      <c r="V582">
        <v>8</v>
      </c>
      <c r="W582" t="s">
        <v>703</v>
      </c>
      <c r="Y582" t="s">
        <v>78</v>
      </c>
      <c r="AA582">
        <v>2</v>
      </c>
      <c r="AB582" t="s">
        <v>702</v>
      </c>
      <c r="AP582" t="s">
        <v>713</v>
      </c>
      <c r="AQ582" t="s">
        <v>701</v>
      </c>
      <c r="AR582" t="s">
        <v>701</v>
      </c>
      <c r="AS582" t="s">
        <v>701</v>
      </c>
      <c r="AT582" t="s">
        <v>713</v>
      </c>
      <c r="AU582" t="s">
        <v>701</v>
      </c>
      <c r="AV582" t="s">
        <v>701</v>
      </c>
      <c r="AW582" t="s">
        <v>701</v>
      </c>
      <c r="AX582" t="s">
        <v>713</v>
      </c>
      <c r="AY582" t="s">
        <v>701</v>
      </c>
      <c r="AZ582" t="s">
        <v>713</v>
      </c>
      <c r="BA582" t="s">
        <v>713</v>
      </c>
      <c r="BB582" t="s">
        <v>701</v>
      </c>
      <c r="BC582" t="s">
        <v>713</v>
      </c>
      <c r="BD582" t="s">
        <v>908</v>
      </c>
      <c r="BE582" t="s">
        <v>68</v>
      </c>
      <c r="BF582" t="s">
        <v>58</v>
      </c>
      <c r="BG582" t="s">
        <v>59</v>
      </c>
      <c r="BH582" t="s">
        <v>60</v>
      </c>
      <c r="BI582" t="s">
        <v>41</v>
      </c>
      <c r="BJ582" t="s">
        <v>74</v>
      </c>
      <c r="BK582" t="s">
        <v>43</v>
      </c>
      <c r="BL582" t="s">
        <v>30</v>
      </c>
      <c r="BM582" t="s">
        <v>45</v>
      </c>
      <c r="BN582" t="s">
        <v>32</v>
      </c>
      <c r="BO582" t="s">
        <v>70</v>
      </c>
      <c r="BP582" t="s">
        <v>34</v>
      </c>
      <c r="BQ582" t="s">
        <v>71</v>
      </c>
      <c r="BR582" t="s">
        <v>697</v>
      </c>
      <c r="BS582" t="s">
        <v>696</v>
      </c>
      <c r="BT582" t="s">
        <v>697</v>
      </c>
      <c r="BU582" t="s">
        <v>700</v>
      </c>
      <c r="BV582" t="s">
        <v>700</v>
      </c>
      <c r="BW582" t="s">
        <v>700</v>
      </c>
      <c r="BX582" t="s">
        <v>700</v>
      </c>
      <c r="BY582" t="s">
        <v>696</v>
      </c>
      <c r="BZ582" t="s">
        <v>700</v>
      </c>
      <c r="CA582" t="s">
        <v>965</v>
      </c>
      <c r="CB582" t="s">
        <v>696</v>
      </c>
      <c r="CC582" t="s">
        <v>696</v>
      </c>
    </row>
    <row r="583" spans="1:81" ht="24" customHeight="1" x14ac:dyDescent="0.2">
      <c r="A583">
        <v>11725366752</v>
      </c>
      <c r="B583" s="12">
        <v>44006.38585648148</v>
      </c>
      <c r="C583" s="12">
        <v>44006.389374999999</v>
      </c>
      <c r="H583" t="s">
        <v>712</v>
      </c>
      <c r="I583" t="s">
        <v>711</v>
      </c>
      <c r="J583" t="s">
        <v>710</v>
      </c>
      <c r="K583" t="s">
        <v>709</v>
      </c>
      <c r="L583" t="s">
        <v>708</v>
      </c>
      <c r="N583" t="s">
        <v>707</v>
      </c>
      <c r="O583" t="s">
        <v>66</v>
      </c>
      <c r="P583" t="s">
        <v>706</v>
      </c>
      <c r="Q583" t="s">
        <v>702</v>
      </c>
      <c r="R583" t="s">
        <v>307</v>
      </c>
      <c r="S583" t="s">
        <v>732</v>
      </c>
      <c r="T583" t="s">
        <v>716</v>
      </c>
      <c r="U583" t="s">
        <v>38</v>
      </c>
      <c r="V583">
        <v>6.5</v>
      </c>
      <c r="W583" t="s">
        <v>703</v>
      </c>
      <c r="Y583" t="s">
        <v>78</v>
      </c>
      <c r="AA583">
        <v>4</v>
      </c>
      <c r="AB583" t="s">
        <v>702</v>
      </c>
      <c r="AP583" t="s">
        <v>701</v>
      </c>
      <c r="AQ583" t="s">
        <v>713</v>
      </c>
      <c r="AR583" t="s">
        <v>713</v>
      </c>
      <c r="AS583" t="s">
        <v>713</v>
      </c>
      <c r="AT583" t="s">
        <v>713</v>
      </c>
      <c r="AU583" t="s">
        <v>713</v>
      </c>
      <c r="AV583" t="s">
        <v>713</v>
      </c>
      <c r="AW583" t="s">
        <v>713</v>
      </c>
      <c r="AX583" t="s">
        <v>713</v>
      </c>
      <c r="AY583" t="s">
        <v>713</v>
      </c>
      <c r="AZ583" t="s">
        <v>713</v>
      </c>
      <c r="BA583" t="s">
        <v>713</v>
      </c>
      <c r="BB583" t="s">
        <v>713</v>
      </c>
      <c r="BC583" t="s">
        <v>713</v>
      </c>
      <c r="BD583" t="s">
        <v>908</v>
      </c>
      <c r="BE583" t="s">
        <v>68</v>
      </c>
      <c r="BF583" t="s">
        <v>43</v>
      </c>
      <c r="BG583" t="s">
        <v>59</v>
      </c>
      <c r="BH583" t="s">
        <v>69</v>
      </c>
      <c r="BI583" t="s">
        <v>41</v>
      </c>
      <c r="BJ583" t="s">
        <v>28</v>
      </c>
      <c r="BK583" t="s">
        <v>43</v>
      </c>
      <c r="BL583" t="s">
        <v>43</v>
      </c>
      <c r="BM583" t="s">
        <v>45</v>
      </c>
      <c r="BN583" t="s">
        <v>32</v>
      </c>
      <c r="BO583" t="s">
        <v>70</v>
      </c>
      <c r="BP583" t="s">
        <v>43</v>
      </c>
      <c r="BQ583" t="s">
        <v>71</v>
      </c>
      <c r="BR583" t="s">
        <v>697</v>
      </c>
      <c r="BS583" t="s">
        <v>700</v>
      </c>
      <c r="BT583" t="s">
        <v>697</v>
      </c>
      <c r="BU583" t="s">
        <v>700</v>
      </c>
      <c r="BV583" t="s">
        <v>697</v>
      </c>
      <c r="BW583" t="s">
        <v>700</v>
      </c>
      <c r="BX583" t="s">
        <v>700</v>
      </c>
      <c r="BY583" t="s">
        <v>700</v>
      </c>
      <c r="BZ583" t="s">
        <v>965</v>
      </c>
      <c r="CA583" t="s">
        <v>965</v>
      </c>
      <c r="CB583" t="s">
        <v>697</v>
      </c>
      <c r="CC583" t="s">
        <v>697</v>
      </c>
    </row>
    <row r="584" spans="1:81" ht="24" customHeight="1" x14ac:dyDescent="0.2">
      <c r="A584">
        <v>11725366489</v>
      </c>
      <c r="B584" s="12">
        <v>44006.386122685188</v>
      </c>
      <c r="C584" s="12">
        <v>44006.389733796299</v>
      </c>
      <c r="H584" t="s">
        <v>712</v>
      </c>
      <c r="I584" t="s">
        <v>711</v>
      </c>
      <c r="J584" t="s">
        <v>710</v>
      </c>
      <c r="K584" t="s">
        <v>709</v>
      </c>
      <c r="L584" t="s">
        <v>708</v>
      </c>
      <c r="N584" t="s">
        <v>717</v>
      </c>
      <c r="O584" t="s">
        <v>20</v>
      </c>
      <c r="P584" t="s">
        <v>21</v>
      </c>
      <c r="Q584" t="s">
        <v>702</v>
      </c>
      <c r="R584" t="s">
        <v>62</v>
      </c>
      <c r="S584" t="s">
        <v>705</v>
      </c>
      <c r="T584" t="s">
        <v>716</v>
      </c>
      <c r="U584" t="s">
        <v>38</v>
      </c>
      <c r="V584">
        <v>8</v>
      </c>
      <c r="W584" t="s">
        <v>703</v>
      </c>
      <c r="Y584" t="s">
        <v>39</v>
      </c>
      <c r="AA584">
        <v>3</v>
      </c>
      <c r="AB584" t="s">
        <v>38</v>
      </c>
      <c r="AC584" t="s">
        <v>721</v>
      </c>
      <c r="AD584" t="s">
        <v>721</v>
      </c>
      <c r="AE584" t="s">
        <v>726</v>
      </c>
      <c r="AF584" t="s">
        <v>721</v>
      </c>
      <c r="AG584" t="s">
        <v>721</v>
      </c>
      <c r="AH584" t="s">
        <v>721</v>
      </c>
      <c r="AI584" t="s">
        <v>721</v>
      </c>
      <c r="AJ584" t="s">
        <v>413</v>
      </c>
      <c r="AL584" t="s">
        <v>743</v>
      </c>
      <c r="AM584">
        <v>8</v>
      </c>
      <c r="AN584">
        <v>3</v>
      </c>
      <c r="AO584" t="s">
        <v>719</v>
      </c>
      <c r="AP584" t="s">
        <v>701</v>
      </c>
      <c r="AQ584" t="s">
        <v>713</v>
      </c>
      <c r="AR584" t="s">
        <v>713</v>
      </c>
      <c r="AS584" t="s">
        <v>713</v>
      </c>
      <c r="AT584" t="s">
        <v>713</v>
      </c>
      <c r="AU584" t="s">
        <v>713</v>
      </c>
      <c r="AV584" t="s">
        <v>713</v>
      </c>
      <c r="AW584" t="s">
        <v>713</v>
      </c>
      <c r="AX584" t="s">
        <v>713</v>
      </c>
      <c r="AY584" t="s">
        <v>713</v>
      </c>
      <c r="AZ584" t="s">
        <v>713</v>
      </c>
      <c r="BA584" t="s">
        <v>713</v>
      </c>
      <c r="BB584" t="s">
        <v>713</v>
      </c>
      <c r="BC584" t="s">
        <v>713</v>
      </c>
      <c r="BD584" t="s">
        <v>43</v>
      </c>
      <c r="BE584" t="s">
        <v>68</v>
      </c>
      <c r="BF584" t="s">
        <v>43</v>
      </c>
      <c r="BG584" t="s">
        <v>59</v>
      </c>
      <c r="BH584" t="s">
        <v>69</v>
      </c>
      <c r="BI584" t="s">
        <v>41</v>
      </c>
      <c r="BJ584" t="s">
        <v>61</v>
      </c>
      <c r="BK584" t="s">
        <v>35</v>
      </c>
      <c r="BL584" t="s">
        <v>30</v>
      </c>
      <c r="BM584" t="s">
        <v>61</v>
      </c>
      <c r="BN584" t="s">
        <v>80</v>
      </c>
      <c r="BO584" t="s">
        <v>70</v>
      </c>
      <c r="BP584" t="s">
        <v>43</v>
      </c>
      <c r="BQ584" t="s">
        <v>71</v>
      </c>
      <c r="BR584" t="s">
        <v>696</v>
      </c>
      <c r="BS584" t="s">
        <v>698</v>
      </c>
      <c r="BT584" t="s">
        <v>696</v>
      </c>
      <c r="BU584" t="s">
        <v>698</v>
      </c>
      <c r="BV584" t="s">
        <v>696</v>
      </c>
      <c r="BW584" t="s">
        <v>698</v>
      </c>
      <c r="BX584" t="s">
        <v>698</v>
      </c>
      <c r="BY584" t="s">
        <v>697</v>
      </c>
      <c r="BZ584" t="s">
        <v>696</v>
      </c>
      <c r="CA584" t="s">
        <v>965</v>
      </c>
      <c r="CB584" t="s">
        <v>697</v>
      </c>
      <c r="CC584" t="s">
        <v>696</v>
      </c>
    </row>
    <row r="585" spans="1:81" ht="24" customHeight="1" x14ac:dyDescent="0.2">
      <c r="A585">
        <v>11725350520</v>
      </c>
      <c r="B585" s="12">
        <v>44006.380520833336</v>
      </c>
      <c r="C585" s="12">
        <v>44006.387499999997</v>
      </c>
      <c r="H585" t="s">
        <v>712</v>
      </c>
      <c r="I585" t="s">
        <v>711</v>
      </c>
      <c r="J585" t="s">
        <v>710</v>
      </c>
      <c r="K585" t="s">
        <v>709</v>
      </c>
      <c r="L585" t="s">
        <v>708</v>
      </c>
      <c r="N585" t="s">
        <v>707</v>
      </c>
      <c r="O585" t="s">
        <v>36</v>
      </c>
      <c r="P585" t="s">
        <v>706</v>
      </c>
      <c r="Q585" t="s">
        <v>56</v>
      </c>
      <c r="R585" t="s">
        <v>92</v>
      </c>
      <c r="S585" t="s">
        <v>705</v>
      </c>
      <c r="T585" t="s">
        <v>716</v>
      </c>
      <c r="U585" t="s">
        <v>702</v>
      </c>
      <c r="V585">
        <v>6.5</v>
      </c>
      <c r="W585" t="s">
        <v>703</v>
      </c>
      <c r="Y585" t="s">
        <v>51</v>
      </c>
      <c r="AA585">
        <v>1</v>
      </c>
      <c r="AB585" t="s">
        <v>38</v>
      </c>
      <c r="AC585" t="s">
        <v>721</v>
      </c>
      <c r="AD585" t="s">
        <v>726</v>
      </c>
      <c r="AE585" t="s">
        <v>738</v>
      </c>
      <c r="AF585" t="s">
        <v>726</v>
      </c>
      <c r="AG585" t="s">
        <v>726</v>
      </c>
      <c r="AH585" t="s">
        <v>726</v>
      </c>
      <c r="AI585" t="s">
        <v>721</v>
      </c>
      <c r="AJ585" t="s">
        <v>57</v>
      </c>
      <c r="AL585" t="s">
        <v>720</v>
      </c>
      <c r="AM585">
        <v>2</v>
      </c>
      <c r="AN585">
        <v>1.5</v>
      </c>
      <c r="AO585" t="s">
        <v>719</v>
      </c>
      <c r="AP585" t="s">
        <v>701</v>
      </c>
      <c r="AQ585" t="s">
        <v>713</v>
      </c>
      <c r="AR585" t="s">
        <v>715</v>
      </c>
      <c r="AS585" t="s">
        <v>714</v>
      </c>
      <c r="AT585" t="s">
        <v>714</v>
      </c>
      <c r="AU585" t="s">
        <v>716</v>
      </c>
      <c r="AV585" t="s">
        <v>714</v>
      </c>
      <c r="AW585" t="s">
        <v>714</v>
      </c>
      <c r="AX585" t="s">
        <v>701</v>
      </c>
      <c r="AY585" t="s">
        <v>701</v>
      </c>
      <c r="AZ585" t="s">
        <v>718</v>
      </c>
      <c r="BA585" t="s">
        <v>714</v>
      </c>
      <c r="BB585" t="s">
        <v>718</v>
      </c>
      <c r="BC585" t="s">
        <v>714</v>
      </c>
      <c r="BD585" t="s">
        <v>43</v>
      </c>
      <c r="BE585" t="s">
        <v>52</v>
      </c>
      <c r="BF585" t="s">
        <v>43</v>
      </c>
      <c r="BG585" t="s">
        <v>59</v>
      </c>
      <c r="BH585" t="s">
        <v>69</v>
      </c>
      <c r="BI585" t="s">
        <v>35</v>
      </c>
      <c r="BJ585" t="s">
        <v>28</v>
      </c>
      <c r="BK585" t="s">
        <v>35</v>
      </c>
      <c r="BL585" t="s">
        <v>30</v>
      </c>
      <c r="BM585" t="s">
        <v>31</v>
      </c>
      <c r="BN585" t="s">
        <v>46</v>
      </c>
      <c r="BO585" t="s">
        <v>33</v>
      </c>
      <c r="BP585" t="s">
        <v>43</v>
      </c>
      <c r="BQ585" t="s">
        <v>28</v>
      </c>
      <c r="BR585" t="s">
        <v>697</v>
      </c>
      <c r="BS585" t="s">
        <v>700</v>
      </c>
      <c r="BT585" t="s">
        <v>697</v>
      </c>
      <c r="BU585" t="s">
        <v>700</v>
      </c>
      <c r="BV585" t="s">
        <v>697</v>
      </c>
      <c r="BW585" t="s">
        <v>700</v>
      </c>
      <c r="BX585" t="s">
        <v>700</v>
      </c>
      <c r="BY585" t="s">
        <v>700</v>
      </c>
      <c r="BZ585" t="s">
        <v>698</v>
      </c>
      <c r="CA585" t="s">
        <v>700</v>
      </c>
      <c r="CB585" t="s">
        <v>700</v>
      </c>
      <c r="CC585" t="s">
        <v>698</v>
      </c>
    </row>
    <row r="586" spans="1:81" ht="24" customHeight="1" x14ac:dyDescent="0.2">
      <c r="A586">
        <v>11725340138</v>
      </c>
      <c r="B586" s="12">
        <v>44006.37704861111</v>
      </c>
      <c r="C586" s="12">
        <v>44006.383310185185</v>
      </c>
      <c r="H586" t="s">
        <v>712</v>
      </c>
      <c r="I586" t="s">
        <v>711</v>
      </c>
      <c r="J586" t="s">
        <v>710</v>
      </c>
      <c r="K586" t="s">
        <v>709</v>
      </c>
      <c r="L586" t="s">
        <v>708</v>
      </c>
      <c r="N586" t="s">
        <v>717</v>
      </c>
      <c r="O586" t="s">
        <v>66</v>
      </c>
      <c r="P586" t="s">
        <v>706</v>
      </c>
      <c r="Q586" t="s">
        <v>768</v>
      </c>
      <c r="R586" t="s">
        <v>75</v>
      </c>
      <c r="S586" t="s">
        <v>733</v>
      </c>
      <c r="T586" t="s">
        <v>716</v>
      </c>
      <c r="U586" t="s">
        <v>702</v>
      </c>
      <c r="V586">
        <v>7</v>
      </c>
      <c r="W586" t="s">
        <v>724</v>
      </c>
      <c r="X586" t="s">
        <v>790</v>
      </c>
      <c r="Y586" t="s">
        <v>78</v>
      </c>
      <c r="AA586">
        <v>2</v>
      </c>
      <c r="AB586" t="s">
        <v>702</v>
      </c>
      <c r="AP586" t="s">
        <v>701</v>
      </c>
      <c r="AQ586" t="s">
        <v>701</v>
      </c>
      <c r="AR586" t="s">
        <v>715</v>
      </c>
      <c r="AS586" t="s">
        <v>716</v>
      </c>
      <c r="AT586" t="s">
        <v>714</v>
      </c>
      <c r="AU586" t="s">
        <v>716</v>
      </c>
      <c r="AV586" t="s">
        <v>715</v>
      </c>
      <c r="AW586" t="s">
        <v>714</v>
      </c>
      <c r="AX586" t="s">
        <v>718</v>
      </c>
      <c r="AY586" t="s">
        <v>715</v>
      </c>
      <c r="AZ586" t="s">
        <v>701</v>
      </c>
      <c r="BA586" t="s">
        <v>714</v>
      </c>
      <c r="BB586" t="s">
        <v>714</v>
      </c>
      <c r="BC586" t="s">
        <v>714</v>
      </c>
      <c r="BD586" t="s">
        <v>908</v>
      </c>
      <c r="BE586" t="s">
        <v>68</v>
      </c>
      <c r="BF586" t="s">
        <v>58</v>
      </c>
      <c r="BG586" t="s">
        <v>59</v>
      </c>
      <c r="BH586" t="s">
        <v>27</v>
      </c>
      <c r="BI586" t="s">
        <v>41</v>
      </c>
      <c r="BJ586" t="s">
        <v>74</v>
      </c>
      <c r="BK586" t="s">
        <v>29</v>
      </c>
      <c r="BL586" t="s">
        <v>64</v>
      </c>
      <c r="BM586" t="s">
        <v>45</v>
      </c>
      <c r="BN586" t="s">
        <v>32</v>
      </c>
      <c r="BO586" t="s">
        <v>70</v>
      </c>
      <c r="BP586" t="s">
        <v>34</v>
      </c>
      <c r="BQ586" t="s">
        <v>71</v>
      </c>
      <c r="BR586" t="s">
        <v>697</v>
      </c>
      <c r="BS586" t="s">
        <v>700</v>
      </c>
      <c r="BT586" t="s">
        <v>699</v>
      </c>
      <c r="BU586" t="s">
        <v>699</v>
      </c>
      <c r="BV586" t="s">
        <v>697</v>
      </c>
      <c r="BW586" t="s">
        <v>700</v>
      </c>
      <c r="BX586" t="s">
        <v>697</v>
      </c>
      <c r="BY586" t="s">
        <v>697</v>
      </c>
      <c r="BZ586" t="s">
        <v>965</v>
      </c>
      <c r="CA586" t="s">
        <v>700</v>
      </c>
      <c r="CB586" t="s">
        <v>697</v>
      </c>
      <c r="CC586" t="s">
        <v>697</v>
      </c>
    </row>
    <row r="587" spans="1:81" ht="24" customHeight="1" x14ac:dyDescent="0.2">
      <c r="A587">
        <v>11725337359</v>
      </c>
      <c r="B587" s="12">
        <v>44006.376226851855</v>
      </c>
      <c r="C587" s="12">
        <v>44006.382789351854</v>
      </c>
      <c r="H587" t="s">
        <v>712</v>
      </c>
      <c r="I587" t="s">
        <v>711</v>
      </c>
      <c r="J587" t="s">
        <v>710</v>
      </c>
      <c r="K587" t="s">
        <v>709</v>
      </c>
      <c r="L587" t="s">
        <v>708</v>
      </c>
      <c r="N587" t="s">
        <v>717</v>
      </c>
      <c r="O587" t="s">
        <v>66</v>
      </c>
      <c r="P587" t="s">
        <v>706</v>
      </c>
      <c r="Q587" t="s">
        <v>702</v>
      </c>
      <c r="R587" t="s">
        <v>91</v>
      </c>
      <c r="S587" t="s">
        <v>753</v>
      </c>
      <c r="T587" t="s">
        <v>741</v>
      </c>
      <c r="U587" t="s">
        <v>702</v>
      </c>
      <c r="V587">
        <v>5.5</v>
      </c>
      <c r="W587" t="s">
        <v>703</v>
      </c>
      <c r="Y587" t="s">
        <v>39</v>
      </c>
      <c r="AA587">
        <v>4</v>
      </c>
      <c r="AB587" t="s">
        <v>702</v>
      </c>
      <c r="AP587" t="s">
        <v>715</v>
      </c>
      <c r="AQ587" t="s">
        <v>701</v>
      </c>
      <c r="AR587" t="s">
        <v>701</v>
      </c>
      <c r="AS587" t="s">
        <v>714</v>
      </c>
      <c r="AT587" t="s">
        <v>715</v>
      </c>
      <c r="AU587" t="s">
        <v>715</v>
      </c>
      <c r="AV587" t="s">
        <v>701</v>
      </c>
      <c r="AW587" t="s">
        <v>716</v>
      </c>
      <c r="AX587" t="s">
        <v>715</v>
      </c>
      <c r="AY587" t="s">
        <v>713</v>
      </c>
      <c r="AZ587" t="s">
        <v>701</v>
      </c>
      <c r="BA587" t="s">
        <v>701</v>
      </c>
      <c r="BB587" t="s">
        <v>715</v>
      </c>
      <c r="BC587" t="s">
        <v>715</v>
      </c>
      <c r="BD587" t="s">
        <v>23</v>
      </c>
      <c r="BE587" t="s">
        <v>52</v>
      </c>
      <c r="BF587" t="s">
        <v>58</v>
      </c>
      <c r="BG587" t="s">
        <v>53</v>
      </c>
      <c r="BH587" t="s">
        <v>60</v>
      </c>
      <c r="BI587" t="s">
        <v>35</v>
      </c>
      <c r="BJ587" t="s">
        <v>28</v>
      </c>
      <c r="BK587" t="s">
        <v>35</v>
      </c>
      <c r="BL587" t="s">
        <v>30</v>
      </c>
      <c r="BM587" t="s">
        <v>31</v>
      </c>
      <c r="BN587" t="s">
        <v>46</v>
      </c>
      <c r="BO587" t="s">
        <v>33</v>
      </c>
      <c r="BP587" t="s">
        <v>34</v>
      </c>
      <c r="BQ587" t="s">
        <v>71</v>
      </c>
      <c r="BR587" t="s">
        <v>696</v>
      </c>
      <c r="BS587" t="s">
        <v>700</v>
      </c>
      <c r="BT587" t="s">
        <v>696</v>
      </c>
      <c r="BU587" t="s">
        <v>700</v>
      </c>
      <c r="BV587" t="s">
        <v>697</v>
      </c>
      <c r="BW587" t="s">
        <v>700</v>
      </c>
      <c r="BX587" t="s">
        <v>965</v>
      </c>
      <c r="BY587" t="s">
        <v>697</v>
      </c>
      <c r="BZ587" t="s">
        <v>698</v>
      </c>
      <c r="CA587" t="s">
        <v>965</v>
      </c>
      <c r="CB587" t="s">
        <v>697</v>
      </c>
      <c r="CC587" t="s">
        <v>697</v>
      </c>
    </row>
    <row r="588" spans="1:81" ht="24" customHeight="1" x14ac:dyDescent="0.2">
      <c r="A588">
        <v>11725335528</v>
      </c>
      <c r="B588" s="12">
        <v>44006.376157407409</v>
      </c>
      <c r="C588" s="12">
        <v>44006.379814814813</v>
      </c>
      <c r="H588" t="s">
        <v>712</v>
      </c>
      <c r="I588" t="s">
        <v>711</v>
      </c>
      <c r="J588" t="s">
        <v>710</v>
      </c>
      <c r="K588" t="s">
        <v>709</v>
      </c>
      <c r="L588" t="s">
        <v>708</v>
      </c>
      <c r="N588" t="s">
        <v>717</v>
      </c>
      <c r="O588" t="s">
        <v>20</v>
      </c>
      <c r="P588" t="s">
        <v>706</v>
      </c>
      <c r="Q588" t="s">
        <v>702</v>
      </c>
      <c r="R588" t="s">
        <v>103</v>
      </c>
      <c r="S588" t="s">
        <v>732</v>
      </c>
      <c r="T588" t="s">
        <v>716</v>
      </c>
      <c r="U588" t="s">
        <v>38</v>
      </c>
      <c r="V588">
        <v>7</v>
      </c>
      <c r="W588" t="s">
        <v>703</v>
      </c>
      <c r="Y588" t="s">
        <v>78</v>
      </c>
      <c r="AA588">
        <v>2</v>
      </c>
      <c r="AB588" t="s">
        <v>702</v>
      </c>
      <c r="AP588" t="s">
        <v>713</v>
      </c>
      <c r="AQ588" t="s">
        <v>713</v>
      </c>
      <c r="AR588" t="s">
        <v>701</v>
      </c>
      <c r="AS588" t="s">
        <v>701</v>
      </c>
      <c r="AT588" t="s">
        <v>701</v>
      </c>
      <c r="AU588" t="s">
        <v>701</v>
      </c>
      <c r="AV588" t="s">
        <v>701</v>
      </c>
      <c r="AW588" t="s">
        <v>701</v>
      </c>
      <c r="AX588" t="s">
        <v>701</v>
      </c>
      <c r="AY588" t="s">
        <v>701</v>
      </c>
      <c r="AZ588" t="s">
        <v>701</v>
      </c>
      <c r="BA588" t="s">
        <v>715</v>
      </c>
      <c r="BB588" t="s">
        <v>701</v>
      </c>
      <c r="BC588" t="s">
        <v>713</v>
      </c>
      <c r="BD588" t="s">
        <v>908</v>
      </c>
      <c r="BE588" t="s">
        <v>68</v>
      </c>
      <c r="BF588" t="s">
        <v>43</v>
      </c>
      <c r="BG588" t="s">
        <v>59</v>
      </c>
      <c r="BH588" t="s">
        <v>60</v>
      </c>
      <c r="BI588" t="s">
        <v>41</v>
      </c>
      <c r="BJ588" t="s">
        <v>61</v>
      </c>
      <c r="BK588" t="s">
        <v>35</v>
      </c>
      <c r="BL588" t="s">
        <v>43</v>
      </c>
      <c r="BM588" t="s">
        <v>45</v>
      </c>
      <c r="BN588" t="s">
        <v>32</v>
      </c>
      <c r="BO588" t="s">
        <v>70</v>
      </c>
      <c r="BP588" t="s">
        <v>43</v>
      </c>
      <c r="BQ588" t="s">
        <v>71</v>
      </c>
      <c r="BR588" t="s">
        <v>696</v>
      </c>
      <c r="BS588" t="s">
        <v>700</v>
      </c>
      <c r="BT588" t="s">
        <v>697</v>
      </c>
      <c r="BU588" t="s">
        <v>698</v>
      </c>
      <c r="BV588" t="s">
        <v>697</v>
      </c>
      <c r="BW588" t="s">
        <v>698</v>
      </c>
      <c r="BX588" t="s">
        <v>698</v>
      </c>
      <c r="BY588" t="s">
        <v>696</v>
      </c>
      <c r="BZ588" t="s">
        <v>697</v>
      </c>
      <c r="CA588" t="s">
        <v>698</v>
      </c>
      <c r="CB588" t="s">
        <v>697</v>
      </c>
      <c r="CC588" t="s">
        <v>697</v>
      </c>
    </row>
    <row r="589" spans="1:81" ht="24" customHeight="1" x14ac:dyDescent="0.2">
      <c r="A589">
        <v>11725329954</v>
      </c>
      <c r="B589" s="12">
        <v>44006.372800925928</v>
      </c>
      <c r="C589" s="12">
        <v>44006.380902777775</v>
      </c>
      <c r="H589" t="s">
        <v>712</v>
      </c>
      <c r="I589" t="s">
        <v>711</v>
      </c>
      <c r="J589" t="s">
        <v>710</v>
      </c>
      <c r="K589" t="s">
        <v>709</v>
      </c>
      <c r="L589" t="s">
        <v>708</v>
      </c>
      <c r="N589" t="s">
        <v>717</v>
      </c>
      <c r="O589" t="s">
        <v>66</v>
      </c>
      <c r="P589" t="s">
        <v>706</v>
      </c>
      <c r="Q589" t="s">
        <v>742</v>
      </c>
      <c r="R589" t="s">
        <v>414</v>
      </c>
      <c r="S589" t="s">
        <v>753</v>
      </c>
      <c r="T589" t="s">
        <v>716</v>
      </c>
      <c r="U589" t="s">
        <v>38</v>
      </c>
      <c r="V589">
        <v>7</v>
      </c>
      <c r="W589" t="s">
        <v>703</v>
      </c>
      <c r="Y589" t="s">
        <v>39</v>
      </c>
      <c r="AA589">
        <v>3</v>
      </c>
      <c r="AB589" t="s">
        <v>702</v>
      </c>
      <c r="AP589" t="s">
        <v>701</v>
      </c>
      <c r="AQ589" t="s">
        <v>713</v>
      </c>
      <c r="AR589" t="s">
        <v>713</v>
      </c>
      <c r="AS589" t="s">
        <v>713</v>
      </c>
      <c r="AT589" t="s">
        <v>701</v>
      </c>
      <c r="AU589" t="s">
        <v>715</v>
      </c>
      <c r="AV589" t="s">
        <v>701</v>
      </c>
      <c r="AW589" t="s">
        <v>701</v>
      </c>
      <c r="AX589" t="s">
        <v>713</v>
      </c>
      <c r="AY589" t="s">
        <v>701</v>
      </c>
      <c r="AZ589" t="s">
        <v>713</v>
      </c>
      <c r="BA589" t="s">
        <v>701</v>
      </c>
      <c r="BB589" t="s">
        <v>713</v>
      </c>
      <c r="BC589" t="s">
        <v>701</v>
      </c>
      <c r="BD589" t="s">
        <v>908</v>
      </c>
      <c r="BE589" t="s">
        <v>68</v>
      </c>
      <c r="BF589" t="s">
        <v>43</v>
      </c>
      <c r="BG589" t="s">
        <v>59</v>
      </c>
      <c r="BH589" t="s">
        <v>60</v>
      </c>
      <c r="BI589" t="s">
        <v>41</v>
      </c>
      <c r="BJ589" t="s">
        <v>61</v>
      </c>
      <c r="BK589" t="s">
        <v>43</v>
      </c>
      <c r="BL589" t="s">
        <v>43</v>
      </c>
      <c r="BM589" t="s">
        <v>45</v>
      </c>
      <c r="BN589" t="s">
        <v>43</v>
      </c>
      <c r="BO589" t="s">
        <v>70</v>
      </c>
      <c r="BP589" t="s">
        <v>43</v>
      </c>
      <c r="BQ589" t="s">
        <v>71</v>
      </c>
      <c r="BR589" t="s">
        <v>698</v>
      </c>
      <c r="BS589" t="s">
        <v>698</v>
      </c>
      <c r="BT589" t="s">
        <v>696</v>
      </c>
      <c r="BU589" t="s">
        <v>698</v>
      </c>
      <c r="BV589" t="s">
        <v>699</v>
      </c>
      <c r="BW589" t="s">
        <v>698</v>
      </c>
      <c r="BX589" t="s">
        <v>698</v>
      </c>
      <c r="BY589" t="s">
        <v>696</v>
      </c>
      <c r="BZ589" t="s">
        <v>700</v>
      </c>
      <c r="CA589" t="s">
        <v>698</v>
      </c>
      <c r="CB589" t="s">
        <v>696</v>
      </c>
      <c r="CC589" t="s">
        <v>696</v>
      </c>
    </row>
    <row r="590" spans="1:81" ht="24" customHeight="1" x14ac:dyDescent="0.2">
      <c r="A590">
        <v>11725328568</v>
      </c>
      <c r="B590" s="12">
        <v>44006.373495370368</v>
      </c>
      <c r="C590" s="12">
        <v>44006.381956018522</v>
      </c>
      <c r="H590" t="s">
        <v>712</v>
      </c>
      <c r="I590" t="s">
        <v>711</v>
      </c>
      <c r="J590" t="s">
        <v>710</v>
      </c>
      <c r="K590" t="s">
        <v>709</v>
      </c>
      <c r="L590" t="s">
        <v>708</v>
      </c>
      <c r="N590" t="s">
        <v>717</v>
      </c>
      <c r="O590" t="s">
        <v>36</v>
      </c>
      <c r="P590" t="s">
        <v>21</v>
      </c>
      <c r="Q590" t="s">
        <v>56</v>
      </c>
      <c r="R590" t="s">
        <v>415</v>
      </c>
      <c r="S590" t="s">
        <v>705</v>
      </c>
      <c r="T590" t="s">
        <v>716</v>
      </c>
      <c r="U590" t="s">
        <v>38</v>
      </c>
      <c r="V590">
        <v>6.5</v>
      </c>
      <c r="W590" t="s">
        <v>703</v>
      </c>
      <c r="Y590" t="s">
        <v>39</v>
      </c>
      <c r="AA590">
        <v>1</v>
      </c>
      <c r="AB590" t="s">
        <v>702</v>
      </c>
      <c r="AP590" t="s">
        <v>714</v>
      </c>
      <c r="AQ590" t="s">
        <v>714</v>
      </c>
      <c r="AR590" t="s">
        <v>715</v>
      </c>
      <c r="AS590" t="s">
        <v>715</v>
      </c>
      <c r="AT590" t="s">
        <v>701</v>
      </c>
      <c r="AU590" t="s">
        <v>714</v>
      </c>
      <c r="AV590" t="s">
        <v>701</v>
      </c>
      <c r="AW590" t="s">
        <v>714</v>
      </c>
      <c r="AX590" t="s">
        <v>715</v>
      </c>
      <c r="AY590" t="s">
        <v>715</v>
      </c>
      <c r="AZ590" t="s">
        <v>701</v>
      </c>
      <c r="BA590" t="s">
        <v>715</v>
      </c>
      <c r="BB590" t="s">
        <v>715</v>
      </c>
      <c r="BC590" t="s">
        <v>718</v>
      </c>
      <c r="BD590" t="s">
        <v>23</v>
      </c>
      <c r="BE590" t="s">
        <v>52</v>
      </c>
      <c r="BF590" t="s">
        <v>25</v>
      </c>
      <c r="BG590" t="s">
        <v>59</v>
      </c>
      <c r="BH590" t="s">
        <v>27</v>
      </c>
      <c r="BI590" t="s">
        <v>35</v>
      </c>
      <c r="BJ590" t="s">
        <v>28</v>
      </c>
      <c r="BK590" t="s">
        <v>29</v>
      </c>
      <c r="BL590" t="s">
        <v>64</v>
      </c>
      <c r="BM590" t="s">
        <v>31</v>
      </c>
      <c r="BN590" t="s">
        <v>46</v>
      </c>
      <c r="BO590" t="s">
        <v>54</v>
      </c>
      <c r="BP590" t="s">
        <v>48</v>
      </c>
      <c r="BQ590" t="s">
        <v>35</v>
      </c>
      <c r="BR590" t="s">
        <v>697</v>
      </c>
      <c r="BS590" t="s">
        <v>697</v>
      </c>
      <c r="BT590" t="s">
        <v>700</v>
      </c>
      <c r="BU590" t="s">
        <v>697</v>
      </c>
      <c r="BV590" t="s">
        <v>697</v>
      </c>
      <c r="BW590" t="s">
        <v>700</v>
      </c>
      <c r="BX590" t="s">
        <v>700</v>
      </c>
      <c r="BY590" t="s">
        <v>696</v>
      </c>
      <c r="BZ590" t="s">
        <v>700</v>
      </c>
      <c r="CA590" t="s">
        <v>965</v>
      </c>
      <c r="CB590" t="s">
        <v>696</v>
      </c>
      <c r="CC590" t="s">
        <v>697</v>
      </c>
    </row>
    <row r="591" spans="1:81" ht="24" customHeight="1" x14ac:dyDescent="0.2">
      <c r="A591">
        <v>11725327371</v>
      </c>
      <c r="B591" s="12">
        <v>44006.373391203706</v>
      </c>
      <c r="C591" s="12">
        <v>44006.37767361111</v>
      </c>
      <c r="H591" t="s">
        <v>712</v>
      </c>
      <c r="I591" t="s">
        <v>711</v>
      </c>
      <c r="J591" t="s">
        <v>710</v>
      </c>
      <c r="K591" t="s">
        <v>709</v>
      </c>
      <c r="L591" t="s">
        <v>708</v>
      </c>
      <c r="N591" t="s">
        <v>717</v>
      </c>
      <c r="O591" t="s">
        <v>36</v>
      </c>
      <c r="P591" t="s">
        <v>21</v>
      </c>
      <c r="Q591" t="s">
        <v>702</v>
      </c>
      <c r="R591" t="s">
        <v>244</v>
      </c>
      <c r="S591" t="s">
        <v>732</v>
      </c>
      <c r="T591" t="s">
        <v>731</v>
      </c>
      <c r="U591" t="s">
        <v>38</v>
      </c>
      <c r="V591">
        <v>5.5</v>
      </c>
      <c r="W591" t="s">
        <v>703</v>
      </c>
      <c r="Y591" t="s">
        <v>39</v>
      </c>
      <c r="AA591">
        <v>6</v>
      </c>
      <c r="AB591" t="s">
        <v>702</v>
      </c>
      <c r="AP591" t="s">
        <v>715</v>
      </c>
      <c r="AQ591" t="s">
        <v>701</v>
      </c>
      <c r="AR591" t="s">
        <v>715</v>
      </c>
      <c r="AS591" t="s">
        <v>716</v>
      </c>
      <c r="AT591" t="s">
        <v>716</v>
      </c>
      <c r="AU591" t="s">
        <v>716</v>
      </c>
      <c r="AV591" t="s">
        <v>718</v>
      </c>
      <c r="AW591" t="s">
        <v>716</v>
      </c>
      <c r="AX591" t="s">
        <v>701</v>
      </c>
      <c r="AY591" t="s">
        <v>701</v>
      </c>
      <c r="AZ591" t="s">
        <v>713</v>
      </c>
      <c r="BA591" t="s">
        <v>713</v>
      </c>
      <c r="BB591" t="s">
        <v>713</v>
      </c>
      <c r="BC591" t="s">
        <v>713</v>
      </c>
      <c r="BD591" t="s">
        <v>23</v>
      </c>
      <c r="BE591" t="s">
        <v>47</v>
      </c>
      <c r="BF591" t="s">
        <v>58</v>
      </c>
      <c r="BG591" t="s">
        <v>53</v>
      </c>
      <c r="BH591" t="s">
        <v>27</v>
      </c>
      <c r="BI591" t="s">
        <v>35</v>
      </c>
      <c r="BJ591" t="s">
        <v>74</v>
      </c>
      <c r="BK591" t="s">
        <v>29</v>
      </c>
      <c r="BL591" t="s">
        <v>64</v>
      </c>
      <c r="BM591" t="s">
        <v>61</v>
      </c>
      <c r="BN591" t="s">
        <v>80</v>
      </c>
      <c r="BO591" t="s">
        <v>33</v>
      </c>
      <c r="BP591" t="s">
        <v>34</v>
      </c>
      <c r="BQ591" t="s">
        <v>35</v>
      </c>
      <c r="BR591" t="s">
        <v>696</v>
      </c>
      <c r="BS591" t="s">
        <v>699</v>
      </c>
      <c r="BT591" t="s">
        <v>697</v>
      </c>
      <c r="BU591" t="s">
        <v>700</v>
      </c>
      <c r="BV591" t="s">
        <v>699</v>
      </c>
      <c r="BW591" t="s">
        <v>696</v>
      </c>
      <c r="BX591" t="s">
        <v>700</v>
      </c>
      <c r="BY591" t="s">
        <v>696</v>
      </c>
      <c r="BZ591" t="s">
        <v>697</v>
      </c>
      <c r="CA591" t="s">
        <v>696</v>
      </c>
      <c r="CB591" t="s">
        <v>697</v>
      </c>
      <c r="CC591" t="s">
        <v>697</v>
      </c>
    </row>
    <row r="592" spans="1:81" ht="24" customHeight="1" x14ac:dyDescent="0.2">
      <c r="A592">
        <v>11725321927</v>
      </c>
      <c r="B592" s="12">
        <v>44006.371770833335</v>
      </c>
      <c r="C592" s="12">
        <v>44006.376111111109</v>
      </c>
      <c r="H592" t="s">
        <v>712</v>
      </c>
      <c r="I592" t="s">
        <v>711</v>
      </c>
      <c r="J592" t="s">
        <v>710</v>
      </c>
      <c r="K592" t="s">
        <v>709</v>
      </c>
      <c r="L592" t="s">
        <v>708</v>
      </c>
      <c r="N592" t="s">
        <v>707</v>
      </c>
      <c r="O592" t="s">
        <v>36</v>
      </c>
      <c r="P592" t="s">
        <v>706</v>
      </c>
      <c r="R592" t="s">
        <v>307</v>
      </c>
      <c r="S592" t="s">
        <v>732</v>
      </c>
      <c r="T592" t="s">
        <v>728</v>
      </c>
      <c r="U592" t="s">
        <v>38</v>
      </c>
      <c r="V592">
        <v>7.5</v>
      </c>
      <c r="W592" t="s">
        <v>703</v>
      </c>
      <c r="Y592" t="s">
        <v>39</v>
      </c>
      <c r="AA592">
        <v>3</v>
      </c>
      <c r="AB592" t="s">
        <v>38</v>
      </c>
      <c r="AC592" t="s">
        <v>726</v>
      </c>
      <c r="AD592" t="s">
        <v>726</v>
      </c>
      <c r="AE592" t="s">
        <v>721</v>
      </c>
      <c r="AF592" t="s">
        <v>726</v>
      </c>
      <c r="AG592" t="s">
        <v>727</v>
      </c>
      <c r="AH592" t="s">
        <v>726</v>
      </c>
      <c r="AI592" t="s">
        <v>722</v>
      </c>
      <c r="AJ592" t="s">
        <v>158</v>
      </c>
      <c r="AL592" t="s">
        <v>720</v>
      </c>
      <c r="AM592">
        <v>12</v>
      </c>
      <c r="AN592">
        <v>1</v>
      </c>
      <c r="AO592" t="s">
        <v>739</v>
      </c>
      <c r="AP592" t="s">
        <v>715</v>
      </c>
      <c r="AQ592" t="s">
        <v>715</v>
      </c>
      <c r="AR592" t="s">
        <v>701</v>
      </c>
      <c r="AS592" t="s">
        <v>715</v>
      </c>
      <c r="AT592" t="s">
        <v>701</v>
      </c>
      <c r="AU592" t="s">
        <v>716</v>
      </c>
      <c r="AV592" t="s">
        <v>714</v>
      </c>
      <c r="AW592" t="s">
        <v>701</v>
      </c>
      <c r="AX592" t="s">
        <v>716</v>
      </c>
      <c r="AY592" t="s">
        <v>715</v>
      </c>
      <c r="AZ592" t="s">
        <v>701</v>
      </c>
      <c r="BA592" t="s">
        <v>715</v>
      </c>
      <c r="BB592" t="s">
        <v>718</v>
      </c>
      <c r="BC592" t="s">
        <v>715</v>
      </c>
      <c r="BD592" t="s">
        <v>41</v>
      </c>
      <c r="BE592" t="s">
        <v>68</v>
      </c>
      <c r="BF592" t="s">
        <v>42</v>
      </c>
      <c r="BG592" t="s">
        <v>59</v>
      </c>
      <c r="BH592" t="s">
        <v>23</v>
      </c>
      <c r="BI592" t="s">
        <v>35</v>
      </c>
      <c r="BJ592" t="s">
        <v>61</v>
      </c>
      <c r="BK592" t="s">
        <v>35</v>
      </c>
      <c r="BL592" t="s">
        <v>43</v>
      </c>
      <c r="BM592" t="s">
        <v>63</v>
      </c>
      <c r="BN592" t="s">
        <v>43</v>
      </c>
      <c r="BO592" t="s">
        <v>47</v>
      </c>
      <c r="BP592" t="s">
        <v>43</v>
      </c>
      <c r="BQ592" t="s">
        <v>28</v>
      </c>
      <c r="BR592" t="s">
        <v>699</v>
      </c>
      <c r="BS592" t="s">
        <v>697</v>
      </c>
      <c r="BT592" t="s">
        <v>696</v>
      </c>
      <c r="BU592" t="s">
        <v>697</v>
      </c>
      <c r="BV592" t="s">
        <v>697</v>
      </c>
      <c r="BW592" t="s">
        <v>698</v>
      </c>
      <c r="BX592" t="s">
        <v>697</v>
      </c>
      <c r="BY592" t="s">
        <v>700</v>
      </c>
      <c r="BZ592" t="s">
        <v>698</v>
      </c>
      <c r="CA592" t="s">
        <v>697</v>
      </c>
      <c r="CB592" t="s">
        <v>965</v>
      </c>
      <c r="CC592" t="s">
        <v>700</v>
      </c>
    </row>
    <row r="593" spans="1:81" ht="24" customHeight="1" x14ac:dyDescent="0.2">
      <c r="A593">
        <v>11725311372</v>
      </c>
      <c r="B593" s="12">
        <v>44006.366863425923</v>
      </c>
      <c r="C593" s="12">
        <v>44006.371712962966</v>
      </c>
      <c r="H593" t="s">
        <v>712</v>
      </c>
      <c r="I593" t="s">
        <v>711</v>
      </c>
      <c r="J593" t="s">
        <v>710</v>
      </c>
      <c r="K593" t="s">
        <v>709</v>
      </c>
      <c r="L593" t="s">
        <v>708</v>
      </c>
      <c r="N593" t="s">
        <v>707</v>
      </c>
      <c r="O593" t="s">
        <v>72</v>
      </c>
      <c r="P593" t="s">
        <v>706</v>
      </c>
      <c r="Q593" t="s">
        <v>702</v>
      </c>
      <c r="R593" t="s">
        <v>352</v>
      </c>
      <c r="S593" t="s">
        <v>732</v>
      </c>
      <c r="T593" t="s">
        <v>716</v>
      </c>
      <c r="U593" t="s">
        <v>702</v>
      </c>
      <c r="V593">
        <v>6</v>
      </c>
      <c r="W593" t="s">
        <v>703</v>
      </c>
      <c r="Y593" t="s">
        <v>39</v>
      </c>
      <c r="AA593">
        <v>5</v>
      </c>
      <c r="AB593" t="s">
        <v>702</v>
      </c>
      <c r="AP593" t="s">
        <v>714</v>
      </c>
      <c r="AQ593" t="s">
        <v>714</v>
      </c>
      <c r="AR593" t="s">
        <v>714</v>
      </c>
      <c r="AS593" t="s">
        <v>718</v>
      </c>
      <c r="AT593" t="s">
        <v>714</v>
      </c>
      <c r="AU593" t="s">
        <v>714</v>
      </c>
      <c r="AV593" t="s">
        <v>715</v>
      </c>
      <c r="AW593" t="s">
        <v>714</v>
      </c>
      <c r="AX593" t="s">
        <v>715</v>
      </c>
      <c r="AY593" t="s">
        <v>715</v>
      </c>
      <c r="AZ593" t="s">
        <v>701</v>
      </c>
      <c r="BA593" t="s">
        <v>714</v>
      </c>
      <c r="BB593" t="s">
        <v>715</v>
      </c>
      <c r="BC593" t="s">
        <v>715</v>
      </c>
      <c r="BD593" t="s">
        <v>908</v>
      </c>
      <c r="BE593" t="s">
        <v>52</v>
      </c>
      <c r="BF593" t="s">
        <v>58</v>
      </c>
      <c r="BG593" t="s">
        <v>53</v>
      </c>
      <c r="BH593" t="s">
        <v>23</v>
      </c>
      <c r="BI593" t="s">
        <v>35</v>
      </c>
      <c r="BJ593" t="s">
        <v>74</v>
      </c>
      <c r="BK593" t="s">
        <v>29</v>
      </c>
      <c r="BL593" t="s">
        <v>30</v>
      </c>
      <c r="BM593" t="s">
        <v>63</v>
      </c>
      <c r="BN593" t="s">
        <v>46</v>
      </c>
      <c r="BO593" t="s">
        <v>33</v>
      </c>
      <c r="BP593" t="s">
        <v>34</v>
      </c>
      <c r="BQ593" t="s">
        <v>35</v>
      </c>
      <c r="BR593" t="s">
        <v>697</v>
      </c>
      <c r="BS593" t="s">
        <v>699</v>
      </c>
      <c r="BT593" t="s">
        <v>697</v>
      </c>
      <c r="BU593" t="s">
        <v>699</v>
      </c>
      <c r="BV593" t="s">
        <v>697</v>
      </c>
      <c r="BW593" t="s">
        <v>699</v>
      </c>
      <c r="BX593" t="s">
        <v>965</v>
      </c>
      <c r="BY593" t="s">
        <v>697</v>
      </c>
      <c r="BZ593" t="s">
        <v>965</v>
      </c>
      <c r="CA593" t="s">
        <v>965</v>
      </c>
      <c r="CB593" t="s">
        <v>697</v>
      </c>
      <c r="CC593" t="s">
        <v>965</v>
      </c>
    </row>
    <row r="594" spans="1:81" ht="24" customHeight="1" x14ac:dyDescent="0.2">
      <c r="A594">
        <v>11725311250</v>
      </c>
      <c r="B594" s="12">
        <v>44006.367060185185</v>
      </c>
      <c r="C594" s="12">
        <v>44006.372488425928</v>
      </c>
      <c r="H594" t="s">
        <v>712</v>
      </c>
      <c r="I594" t="s">
        <v>711</v>
      </c>
      <c r="J594" t="s">
        <v>710</v>
      </c>
      <c r="K594" t="s">
        <v>709</v>
      </c>
      <c r="L594" t="s">
        <v>708</v>
      </c>
      <c r="N594" t="s">
        <v>707</v>
      </c>
      <c r="O594" t="s">
        <v>20</v>
      </c>
      <c r="P594" t="s">
        <v>21</v>
      </c>
      <c r="Q594" t="s">
        <v>702</v>
      </c>
      <c r="R594" t="s">
        <v>92</v>
      </c>
      <c r="S594" t="s">
        <v>732</v>
      </c>
      <c r="T594" t="s">
        <v>716</v>
      </c>
      <c r="U594" t="s">
        <v>38</v>
      </c>
      <c r="V594">
        <v>7.5</v>
      </c>
      <c r="W594" t="s">
        <v>703</v>
      </c>
      <c r="Y594" t="s">
        <v>39</v>
      </c>
      <c r="AA594">
        <v>4</v>
      </c>
      <c r="AB594" t="s">
        <v>38</v>
      </c>
      <c r="AC594" t="s">
        <v>726</v>
      </c>
      <c r="AD594" t="s">
        <v>726</v>
      </c>
      <c r="AE594" t="s">
        <v>722</v>
      </c>
      <c r="AF594" t="s">
        <v>727</v>
      </c>
      <c r="AG594" t="s">
        <v>726</v>
      </c>
      <c r="AH594" t="s">
        <v>721</v>
      </c>
      <c r="AI594" t="s">
        <v>726</v>
      </c>
      <c r="AJ594" t="s">
        <v>79</v>
      </c>
      <c r="AL594" t="s">
        <v>720</v>
      </c>
      <c r="AM594">
        <v>3</v>
      </c>
      <c r="AN594">
        <v>1.5</v>
      </c>
      <c r="AO594" t="s">
        <v>719</v>
      </c>
      <c r="AP594" t="s">
        <v>701</v>
      </c>
      <c r="AQ594" t="s">
        <v>701</v>
      </c>
      <c r="AR594" t="s">
        <v>715</v>
      </c>
      <c r="AS594" t="s">
        <v>701</v>
      </c>
      <c r="AT594" t="s">
        <v>713</v>
      </c>
      <c r="AU594" t="s">
        <v>718</v>
      </c>
      <c r="AV594" t="s">
        <v>718</v>
      </c>
      <c r="AW594" t="s">
        <v>714</v>
      </c>
      <c r="AX594" t="s">
        <v>713</v>
      </c>
      <c r="AY594" t="s">
        <v>713</v>
      </c>
      <c r="AZ594" t="s">
        <v>713</v>
      </c>
      <c r="BA594" t="s">
        <v>714</v>
      </c>
      <c r="BB594" t="s">
        <v>713</v>
      </c>
      <c r="BC594" t="s">
        <v>713</v>
      </c>
      <c r="BD594" t="s">
        <v>908</v>
      </c>
      <c r="BE594" t="s">
        <v>52</v>
      </c>
      <c r="BF594" t="s">
        <v>43</v>
      </c>
      <c r="BG594" t="s">
        <v>59</v>
      </c>
      <c r="BH594" t="s">
        <v>69</v>
      </c>
      <c r="BI594" t="s">
        <v>41</v>
      </c>
      <c r="BJ594" t="s">
        <v>61</v>
      </c>
      <c r="BK594" t="s">
        <v>29</v>
      </c>
      <c r="BL594" t="s">
        <v>43</v>
      </c>
      <c r="BM594" t="s">
        <v>31</v>
      </c>
      <c r="BN594" t="s">
        <v>32</v>
      </c>
      <c r="BO594" t="s">
        <v>70</v>
      </c>
      <c r="BP594" t="s">
        <v>43</v>
      </c>
      <c r="BQ594" t="s">
        <v>71</v>
      </c>
      <c r="BR594" t="s">
        <v>697</v>
      </c>
      <c r="BS594" t="s">
        <v>700</v>
      </c>
      <c r="BT594" t="s">
        <v>696</v>
      </c>
      <c r="BU594" t="s">
        <v>698</v>
      </c>
      <c r="BV594" t="s">
        <v>697</v>
      </c>
      <c r="BW594" t="s">
        <v>700</v>
      </c>
      <c r="BX594" t="s">
        <v>698</v>
      </c>
      <c r="BY594" t="s">
        <v>697</v>
      </c>
      <c r="BZ594" t="s">
        <v>697</v>
      </c>
      <c r="CA594" t="s">
        <v>700</v>
      </c>
      <c r="CB594" t="s">
        <v>696</v>
      </c>
      <c r="CC594" t="s">
        <v>697</v>
      </c>
    </row>
    <row r="595" spans="1:81" ht="24" customHeight="1" x14ac:dyDescent="0.2">
      <c r="A595">
        <v>11725310825</v>
      </c>
      <c r="B595" s="12">
        <v>44006.367094907408</v>
      </c>
      <c r="C595" s="12">
        <v>44006.368356481478</v>
      </c>
      <c r="H595" t="s">
        <v>712</v>
      </c>
      <c r="I595" t="s">
        <v>711</v>
      </c>
      <c r="J595" t="s">
        <v>710</v>
      </c>
      <c r="K595" t="s">
        <v>709</v>
      </c>
      <c r="L595" t="s">
        <v>708</v>
      </c>
      <c r="N595" t="s">
        <v>707</v>
      </c>
      <c r="O595" t="s">
        <v>36</v>
      </c>
      <c r="P595" t="s">
        <v>706</v>
      </c>
      <c r="Q595" t="s">
        <v>702</v>
      </c>
      <c r="R595" t="s">
        <v>416</v>
      </c>
      <c r="S595" t="s">
        <v>732</v>
      </c>
      <c r="T595" t="s">
        <v>741</v>
      </c>
      <c r="U595" t="s">
        <v>702</v>
      </c>
      <c r="V595">
        <v>7.5</v>
      </c>
      <c r="W595" t="s">
        <v>703</v>
      </c>
      <c r="Y595" t="s">
        <v>39</v>
      </c>
      <c r="AA595">
        <v>5</v>
      </c>
      <c r="AB595" t="s">
        <v>702</v>
      </c>
    </row>
    <row r="596" spans="1:81" ht="24" customHeight="1" x14ac:dyDescent="0.2">
      <c r="A596">
        <v>11725306852</v>
      </c>
      <c r="B596" s="12">
        <v>44006.365324074075</v>
      </c>
      <c r="C596" s="12">
        <v>44006.368622685186</v>
      </c>
      <c r="H596" t="s">
        <v>712</v>
      </c>
      <c r="I596" t="s">
        <v>711</v>
      </c>
      <c r="J596" t="s">
        <v>710</v>
      </c>
      <c r="K596" t="s">
        <v>709</v>
      </c>
      <c r="L596" t="s">
        <v>708</v>
      </c>
      <c r="N596" t="s">
        <v>717</v>
      </c>
      <c r="O596" t="s">
        <v>36</v>
      </c>
      <c r="P596" t="s">
        <v>706</v>
      </c>
      <c r="Q596" t="s">
        <v>702</v>
      </c>
      <c r="R596" t="s">
        <v>238</v>
      </c>
      <c r="S596" t="s">
        <v>732</v>
      </c>
      <c r="T596" t="s">
        <v>716</v>
      </c>
      <c r="U596" t="s">
        <v>38</v>
      </c>
      <c r="V596">
        <v>8</v>
      </c>
      <c r="W596" t="s">
        <v>703</v>
      </c>
      <c r="Y596" t="s">
        <v>78</v>
      </c>
      <c r="AA596">
        <v>1</v>
      </c>
      <c r="AB596" t="s">
        <v>702</v>
      </c>
      <c r="AP596" t="s">
        <v>701</v>
      </c>
      <c r="AQ596" t="s">
        <v>701</v>
      </c>
      <c r="AR596" t="s">
        <v>701</v>
      </c>
      <c r="AS596" t="s">
        <v>718</v>
      </c>
      <c r="AT596" t="s">
        <v>714</v>
      </c>
      <c r="AU596" t="s">
        <v>718</v>
      </c>
      <c r="AV596" t="s">
        <v>701</v>
      </c>
      <c r="AW596" t="s">
        <v>718</v>
      </c>
      <c r="AX596" t="s">
        <v>714</v>
      </c>
      <c r="AY596" t="s">
        <v>715</v>
      </c>
      <c r="AZ596" t="s">
        <v>714</v>
      </c>
      <c r="BA596" t="s">
        <v>701</v>
      </c>
      <c r="BB596" t="s">
        <v>701</v>
      </c>
      <c r="BC596" t="s">
        <v>714</v>
      </c>
      <c r="BD596" t="s">
        <v>41</v>
      </c>
      <c r="BE596" t="s">
        <v>52</v>
      </c>
      <c r="BF596" t="s">
        <v>43</v>
      </c>
      <c r="BG596" t="s">
        <v>53</v>
      </c>
      <c r="BH596" t="s">
        <v>23</v>
      </c>
      <c r="BI596" t="s">
        <v>28</v>
      </c>
      <c r="BJ596" t="s">
        <v>74</v>
      </c>
      <c r="BK596" t="s">
        <v>29</v>
      </c>
      <c r="BL596" t="s">
        <v>30</v>
      </c>
      <c r="BM596" t="s">
        <v>31</v>
      </c>
      <c r="BN596" t="s">
        <v>32</v>
      </c>
      <c r="BO596" t="s">
        <v>33</v>
      </c>
      <c r="BP596" t="s">
        <v>64</v>
      </c>
      <c r="BQ596" t="s">
        <v>71</v>
      </c>
      <c r="BR596" t="s">
        <v>697</v>
      </c>
      <c r="BS596" t="s">
        <v>699</v>
      </c>
      <c r="BT596" t="s">
        <v>699</v>
      </c>
      <c r="BU596" t="s">
        <v>700</v>
      </c>
      <c r="BV596" t="s">
        <v>699</v>
      </c>
      <c r="BW596" t="s">
        <v>700</v>
      </c>
      <c r="BX596" t="s">
        <v>697</v>
      </c>
      <c r="BY596" t="s">
        <v>965</v>
      </c>
      <c r="BZ596" t="s">
        <v>700</v>
      </c>
      <c r="CA596" t="s">
        <v>697</v>
      </c>
      <c r="CB596" t="s">
        <v>697</v>
      </c>
      <c r="CC596" t="s">
        <v>965</v>
      </c>
    </row>
    <row r="597" spans="1:81" ht="24" customHeight="1" x14ac:dyDescent="0.2">
      <c r="A597">
        <v>11725303421</v>
      </c>
      <c r="B597" s="12">
        <v>44006.363935185182</v>
      </c>
      <c r="C597" s="12">
        <v>44006.368171296293</v>
      </c>
      <c r="H597" t="s">
        <v>712</v>
      </c>
      <c r="I597" t="s">
        <v>711</v>
      </c>
      <c r="J597" t="s">
        <v>710</v>
      </c>
      <c r="K597" t="s">
        <v>709</v>
      </c>
      <c r="L597" t="s">
        <v>708</v>
      </c>
      <c r="N597" t="s">
        <v>707</v>
      </c>
      <c r="O597" t="s">
        <v>66</v>
      </c>
      <c r="P597" t="s">
        <v>706</v>
      </c>
      <c r="Q597" t="s">
        <v>702</v>
      </c>
      <c r="R597" t="s">
        <v>417</v>
      </c>
      <c r="S597" t="s">
        <v>732</v>
      </c>
      <c r="T597" t="s">
        <v>728</v>
      </c>
      <c r="U597" t="s">
        <v>38</v>
      </c>
      <c r="V597">
        <v>6.5</v>
      </c>
      <c r="W597" t="s">
        <v>724</v>
      </c>
      <c r="X597" t="s">
        <v>789</v>
      </c>
      <c r="Y597" t="s">
        <v>78</v>
      </c>
      <c r="AA597">
        <v>3</v>
      </c>
      <c r="AB597" t="s">
        <v>702</v>
      </c>
      <c r="AP597" t="s">
        <v>701</v>
      </c>
      <c r="AQ597" t="s">
        <v>701</v>
      </c>
      <c r="AR597" t="s">
        <v>701</v>
      </c>
      <c r="AS597" t="s">
        <v>701</v>
      </c>
      <c r="AT597" t="s">
        <v>701</v>
      </c>
      <c r="AU597" t="s">
        <v>715</v>
      </c>
      <c r="AV597" t="s">
        <v>715</v>
      </c>
      <c r="AW597" t="s">
        <v>715</v>
      </c>
      <c r="AX597" t="s">
        <v>701</v>
      </c>
      <c r="AY597" t="s">
        <v>701</v>
      </c>
      <c r="AZ597" t="s">
        <v>713</v>
      </c>
      <c r="BA597" t="s">
        <v>715</v>
      </c>
      <c r="BB597" t="s">
        <v>701</v>
      </c>
      <c r="BC597" t="s">
        <v>701</v>
      </c>
      <c r="BD597" t="s">
        <v>23</v>
      </c>
      <c r="BE597" t="s">
        <v>68</v>
      </c>
      <c r="BF597" t="s">
        <v>58</v>
      </c>
      <c r="BG597" t="s">
        <v>59</v>
      </c>
      <c r="BH597" t="s">
        <v>60</v>
      </c>
      <c r="BI597" t="s">
        <v>35</v>
      </c>
      <c r="BJ597" t="s">
        <v>74</v>
      </c>
      <c r="BK597" t="s">
        <v>29</v>
      </c>
      <c r="BL597" t="s">
        <v>30</v>
      </c>
      <c r="BM597" t="s">
        <v>31</v>
      </c>
      <c r="BN597" t="s">
        <v>46</v>
      </c>
      <c r="BO597" t="s">
        <v>33</v>
      </c>
      <c r="BP597" t="s">
        <v>34</v>
      </c>
      <c r="BQ597" t="s">
        <v>71</v>
      </c>
      <c r="BR597" t="s">
        <v>697</v>
      </c>
      <c r="BS597" t="s">
        <v>700</v>
      </c>
      <c r="BT597" t="s">
        <v>697</v>
      </c>
      <c r="BU597" t="s">
        <v>699</v>
      </c>
      <c r="BV597" t="s">
        <v>699</v>
      </c>
      <c r="BW597" t="s">
        <v>700</v>
      </c>
      <c r="BX597" t="s">
        <v>700</v>
      </c>
      <c r="BY597" t="s">
        <v>696</v>
      </c>
      <c r="BZ597" t="s">
        <v>700</v>
      </c>
      <c r="CA597" t="s">
        <v>700</v>
      </c>
      <c r="CB597" t="s">
        <v>697</v>
      </c>
      <c r="CC597" t="s">
        <v>697</v>
      </c>
    </row>
    <row r="598" spans="1:81" ht="24" customHeight="1" x14ac:dyDescent="0.2">
      <c r="A598">
        <v>11725298720</v>
      </c>
      <c r="B598" s="12">
        <v>44006.357129629629</v>
      </c>
      <c r="C598" s="12">
        <v>44006.372025462966</v>
      </c>
      <c r="H598" t="s">
        <v>712</v>
      </c>
      <c r="I598" t="s">
        <v>711</v>
      </c>
      <c r="J598" t="s">
        <v>710</v>
      </c>
      <c r="K598" t="s">
        <v>709</v>
      </c>
      <c r="L598" t="s">
        <v>708</v>
      </c>
      <c r="N598" t="s">
        <v>707</v>
      </c>
      <c r="O598" t="s">
        <v>36</v>
      </c>
      <c r="P598" t="s">
        <v>21</v>
      </c>
      <c r="Q598" t="s">
        <v>702</v>
      </c>
      <c r="R598" t="s">
        <v>218</v>
      </c>
      <c r="S598" t="s">
        <v>705</v>
      </c>
      <c r="T598" t="s">
        <v>741</v>
      </c>
      <c r="U598" t="s">
        <v>38</v>
      </c>
      <c r="V598">
        <v>7.5</v>
      </c>
      <c r="W598" t="s">
        <v>724</v>
      </c>
      <c r="X598" t="s">
        <v>788</v>
      </c>
      <c r="Y598" t="s">
        <v>39</v>
      </c>
      <c r="AA598">
        <v>2</v>
      </c>
      <c r="AB598" t="s">
        <v>702</v>
      </c>
      <c r="AP598" t="s">
        <v>715</v>
      </c>
      <c r="AQ598" t="s">
        <v>715</v>
      </c>
      <c r="AR598" t="s">
        <v>714</v>
      </c>
      <c r="AS598" t="s">
        <v>718</v>
      </c>
      <c r="AT598" t="s">
        <v>718</v>
      </c>
      <c r="AU598" t="s">
        <v>718</v>
      </c>
      <c r="AV598" t="s">
        <v>701</v>
      </c>
      <c r="AW598" t="s">
        <v>714</v>
      </c>
      <c r="AX598" t="s">
        <v>715</v>
      </c>
      <c r="AY598" t="s">
        <v>701</v>
      </c>
      <c r="AZ598" t="s">
        <v>715</v>
      </c>
      <c r="BA598" t="s">
        <v>701</v>
      </c>
      <c r="BB598" t="s">
        <v>715</v>
      </c>
      <c r="BC598" t="s">
        <v>714</v>
      </c>
      <c r="BD598" t="s">
        <v>908</v>
      </c>
      <c r="BE598" t="s">
        <v>52</v>
      </c>
      <c r="BF598" t="s">
        <v>25</v>
      </c>
      <c r="BG598" t="s">
        <v>59</v>
      </c>
      <c r="BH598" t="s">
        <v>60</v>
      </c>
      <c r="BI598" t="s">
        <v>35</v>
      </c>
      <c r="BJ598" t="s">
        <v>28</v>
      </c>
      <c r="BK598" t="s">
        <v>29</v>
      </c>
      <c r="BL598" t="s">
        <v>30</v>
      </c>
      <c r="BM598" t="s">
        <v>61</v>
      </c>
      <c r="BN598" t="s">
        <v>32</v>
      </c>
      <c r="BO598" t="s">
        <v>54</v>
      </c>
      <c r="BP598" t="s">
        <v>34</v>
      </c>
      <c r="BQ598" t="s">
        <v>71</v>
      </c>
      <c r="BR598" t="s">
        <v>697</v>
      </c>
      <c r="BS598" t="s">
        <v>697</v>
      </c>
      <c r="BT598" t="s">
        <v>699</v>
      </c>
      <c r="BU598" t="s">
        <v>700</v>
      </c>
      <c r="BV598" t="s">
        <v>699</v>
      </c>
      <c r="BW598" t="s">
        <v>697</v>
      </c>
      <c r="BX598" t="s">
        <v>697</v>
      </c>
      <c r="BY598" t="s">
        <v>696</v>
      </c>
      <c r="BZ598" t="s">
        <v>697</v>
      </c>
      <c r="CA598" t="s">
        <v>697</v>
      </c>
      <c r="CB598" t="s">
        <v>965</v>
      </c>
      <c r="CC598" t="s">
        <v>697</v>
      </c>
    </row>
    <row r="599" spans="1:81" ht="24" customHeight="1" x14ac:dyDescent="0.2">
      <c r="A599">
        <v>11725296484</v>
      </c>
      <c r="B599" s="12">
        <v>44006.357129629629</v>
      </c>
      <c r="C599" s="12">
        <v>44006.368009259262</v>
      </c>
      <c r="H599" t="s">
        <v>712</v>
      </c>
      <c r="I599" t="s">
        <v>711</v>
      </c>
      <c r="J599" t="s">
        <v>710</v>
      </c>
      <c r="K599" t="s">
        <v>709</v>
      </c>
      <c r="L599" t="s">
        <v>708</v>
      </c>
      <c r="N599" t="s">
        <v>707</v>
      </c>
      <c r="O599" t="s">
        <v>20</v>
      </c>
      <c r="P599" t="s">
        <v>706</v>
      </c>
      <c r="Q599" t="s">
        <v>752</v>
      </c>
      <c r="R599" t="s">
        <v>119</v>
      </c>
      <c r="S599" t="s">
        <v>732</v>
      </c>
      <c r="T599" t="s">
        <v>716</v>
      </c>
      <c r="U599" t="s">
        <v>702</v>
      </c>
      <c r="V599">
        <v>8</v>
      </c>
      <c r="W599" t="s">
        <v>703</v>
      </c>
      <c r="Y599" t="s">
        <v>39</v>
      </c>
      <c r="AA599">
        <v>2</v>
      </c>
      <c r="AB599" t="s">
        <v>38</v>
      </c>
      <c r="AC599" t="s">
        <v>722</v>
      </c>
      <c r="AD599" t="s">
        <v>722</v>
      </c>
      <c r="AE599" t="s">
        <v>721</v>
      </c>
      <c r="AF599" t="s">
        <v>727</v>
      </c>
      <c r="AG599" t="s">
        <v>727</v>
      </c>
      <c r="AH599" t="s">
        <v>721</v>
      </c>
      <c r="AI599" t="s">
        <v>722</v>
      </c>
      <c r="AJ599" t="s">
        <v>173</v>
      </c>
      <c r="AL599" t="s">
        <v>720</v>
      </c>
      <c r="AM599">
        <v>2</v>
      </c>
      <c r="AN599">
        <v>7</v>
      </c>
      <c r="AO599" t="s">
        <v>719</v>
      </c>
      <c r="AP599" t="s">
        <v>701</v>
      </c>
      <c r="AQ599" t="s">
        <v>701</v>
      </c>
      <c r="AR599" t="s">
        <v>701</v>
      </c>
      <c r="AS599" t="s">
        <v>715</v>
      </c>
      <c r="AT599" t="s">
        <v>701</v>
      </c>
      <c r="AU599" t="s">
        <v>714</v>
      </c>
      <c r="AV599" t="s">
        <v>701</v>
      </c>
      <c r="AW599" t="s">
        <v>715</v>
      </c>
      <c r="AX599" t="s">
        <v>715</v>
      </c>
      <c r="AY599" t="s">
        <v>701</v>
      </c>
      <c r="AZ599" t="s">
        <v>701</v>
      </c>
      <c r="BA599" t="s">
        <v>715</v>
      </c>
      <c r="BB599" t="s">
        <v>715</v>
      </c>
      <c r="BC599" t="s">
        <v>713</v>
      </c>
      <c r="BD599" t="s">
        <v>908</v>
      </c>
      <c r="BE599" t="s">
        <v>52</v>
      </c>
      <c r="BF599" t="s">
        <v>58</v>
      </c>
      <c r="BG599" t="s">
        <v>59</v>
      </c>
      <c r="BH599" t="s">
        <v>69</v>
      </c>
      <c r="BI599" t="s">
        <v>41</v>
      </c>
      <c r="BJ599" t="s">
        <v>61</v>
      </c>
      <c r="BK599" t="s">
        <v>35</v>
      </c>
      <c r="BL599" t="s">
        <v>30</v>
      </c>
      <c r="BM599" t="s">
        <v>45</v>
      </c>
      <c r="BN599" t="s">
        <v>32</v>
      </c>
      <c r="BO599" t="s">
        <v>70</v>
      </c>
      <c r="BP599" t="s">
        <v>43</v>
      </c>
      <c r="BQ599" t="s">
        <v>71</v>
      </c>
      <c r="BR599" t="s">
        <v>697</v>
      </c>
      <c r="BS599" t="s">
        <v>699</v>
      </c>
      <c r="BT599" t="s">
        <v>697</v>
      </c>
      <c r="BU599" t="s">
        <v>700</v>
      </c>
      <c r="BV599" t="s">
        <v>697</v>
      </c>
      <c r="BW599" t="s">
        <v>700</v>
      </c>
      <c r="BX599" t="s">
        <v>698</v>
      </c>
      <c r="BY599" t="s">
        <v>697</v>
      </c>
      <c r="BZ599" t="s">
        <v>697</v>
      </c>
      <c r="CA599" t="s">
        <v>698</v>
      </c>
      <c r="CB599" t="s">
        <v>696</v>
      </c>
      <c r="CC599" t="s">
        <v>696</v>
      </c>
    </row>
    <row r="600" spans="1:81" ht="24" customHeight="1" x14ac:dyDescent="0.2">
      <c r="A600">
        <v>11725258888</v>
      </c>
      <c r="B600" s="12">
        <v>44006.343715277777</v>
      </c>
      <c r="C600" s="12">
        <v>44006.350543981483</v>
      </c>
      <c r="H600" t="s">
        <v>712</v>
      </c>
      <c r="I600" t="s">
        <v>711</v>
      </c>
      <c r="J600" t="s">
        <v>710</v>
      </c>
      <c r="K600" t="s">
        <v>709</v>
      </c>
      <c r="L600" t="s">
        <v>708</v>
      </c>
      <c r="N600" t="s">
        <v>717</v>
      </c>
      <c r="O600" t="s">
        <v>66</v>
      </c>
      <c r="P600" t="s">
        <v>706</v>
      </c>
      <c r="Q600" t="s">
        <v>702</v>
      </c>
      <c r="R600" t="s">
        <v>418</v>
      </c>
      <c r="S600" t="s">
        <v>732</v>
      </c>
      <c r="T600" t="s">
        <v>741</v>
      </c>
      <c r="U600" t="s">
        <v>702</v>
      </c>
      <c r="V600">
        <v>7.5</v>
      </c>
      <c r="W600" t="s">
        <v>703</v>
      </c>
      <c r="Y600" t="s">
        <v>93</v>
      </c>
      <c r="AA600">
        <v>4</v>
      </c>
      <c r="AB600" t="s">
        <v>702</v>
      </c>
      <c r="AP600" t="s">
        <v>715</v>
      </c>
      <c r="AQ600" t="s">
        <v>715</v>
      </c>
      <c r="AR600" t="s">
        <v>715</v>
      </c>
      <c r="AS600" t="s">
        <v>718</v>
      </c>
      <c r="AT600" t="s">
        <v>715</v>
      </c>
      <c r="AU600" t="s">
        <v>718</v>
      </c>
      <c r="AV600" t="s">
        <v>718</v>
      </c>
      <c r="AW600" t="s">
        <v>718</v>
      </c>
      <c r="AX600" t="s">
        <v>718</v>
      </c>
      <c r="AY600" t="s">
        <v>718</v>
      </c>
      <c r="AZ600" t="s">
        <v>701</v>
      </c>
      <c r="BA600" t="s">
        <v>718</v>
      </c>
      <c r="BB600" t="s">
        <v>718</v>
      </c>
      <c r="BC600" t="s">
        <v>718</v>
      </c>
      <c r="BD600" t="s">
        <v>908</v>
      </c>
      <c r="BE600" t="s">
        <v>52</v>
      </c>
      <c r="BF600" t="s">
        <v>43</v>
      </c>
      <c r="BG600" t="s">
        <v>59</v>
      </c>
      <c r="BH600" t="s">
        <v>60</v>
      </c>
      <c r="BI600" t="s">
        <v>35</v>
      </c>
      <c r="BJ600" t="s">
        <v>74</v>
      </c>
      <c r="BK600" t="s">
        <v>35</v>
      </c>
      <c r="BL600" t="s">
        <v>30</v>
      </c>
      <c r="BM600" t="s">
        <v>31</v>
      </c>
      <c r="BN600" t="s">
        <v>46</v>
      </c>
      <c r="BO600" t="s">
        <v>33</v>
      </c>
      <c r="BP600" t="s">
        <v>34</v>
      </c>
      <c r="BQ600" t="s">
        <v>71</v>
      </c>
      <c r="BR600" t="s">
        <v>697</v>
      </c>
      <c r="BS600" t="s">
        <v>700</v>
      </c>
      <c r="BT600" t="s">
        <v>697</v>
      </c>
      <c r="BU600" t="s">
        <v>700</v>
      </c>
      <c r="BV600" t="s">
        <v>697</v>
      </c>
      <c r="BW600" t="s">
        <v>700</v>
      </c>
      <c r="BX600" t="s">
        <v>697</v>
      </c>
      <c r="BY600" t="s">
        <v>696</v>
      </c>
      <c r="BZ600" t="s">
        <v>697</v>
      </c>
      <c r="CA600" t="s">
        <v>700</v>
      </c>
      <c r="CB600" t="s">
        <v>697</v>
      </c>
      <c r="CC600" t="s">
        <v>697</v>
      </c>
    </row>
    <row r="601" spans="1:81" ht="24" customHeight="1" x14ac:dyDescent="0.2">
      <c r="A601">
        <v>11725238391</v>
      </c>
      <c r="B601" s="12">
        <v>44006.332187499997</v>
      </c>
      <c r="C601" s="12">
        <v>44006.339143518519</v>
      </c>
      <c r="H601" t="s">
        <v>712</v>
      </c>
      <c r="I601" t="s">
        <v>711</v>
      </c>
      <c r="J601" t="s">
        <v>710</v>
      </c>
      <c r="K601" t="s">
        <v>709</v>
      </c>
      <c r="L601" t="s">
        <v>708</v>
      </c>
      <c r="N601" t="s">
        <v>707</v>
      </c>
      <c r="O601" t="s">
        <v>36</v>
      </c>
      <c r="P601" t="s">
        <v>706</v>
      </c>
      <c r="Q601" t="s">
        <v>702</v>
      </c>
      <c r="R601" t="s">
        <v>157</v>
      </c>
      <c r="S601" t="s">
        <v>732</v>
      </c>
      <c r="T601" t="s">
        <v>716</v>
      </c>
      <c r="U601" t="s">
        <v>38</v>
      </c>
      <c r="V601">
        <v>8</v>
      </c>
      <c r="W601" t="s">
        <v>703</v>
      </c>
      <c r="Y601" t="s">
        <v>39</v>
      </c>
      <c r="AA601">
        <v>4</v>
      </c>
      <c r="AB601" t="s">
        <v>702</v>
      </c>
      <c r="AP601" t="s">
        <v>701</v>
      </c>
      <c r="AQ601" t="s">
        <v>701</v>
      </c>
      <c r="AR601" t="s">
        <v>715</v>
      </c>
      <c r="AS601" t="s">
        <v>716</v>
      </c>
      <c r="AT601" t="s">
        <v>701</v>
      </c>
      <c r="AU601" t="s">
        <v>716</v>
      </c>
      <c r="AV601" t="s">
        <v>713</v>
      </c>
      <c r="AW601" t="s">
        <v>718</v>
      </c>
      <c r="AX601" t="s">
        <v>701</v>
      </c>
      <c r="AY601" t="s">
        <v>701</v>
      </c>
      <c r="AZ601" t="s">
        <v>713</v>
      </c>
      <c r="BA601" t="s">
        <v>701</v>
      </c>
      <c r="BB601" t="s">
        <v>713</v>
      </c>
      <c r="BC601" t="s">
        <v>713</v>
      </c>
      <c r="BD601" t="s">
        <v>908</v>
      </c>
      <c r="BE601" t="s">
        <v>68</v>
      </c>
      <c r="BF601" t="s">
        <v>58</v>
      </c>
      <c r="BG601" t="s">
        <v>59</v>
      </c>
      <c r="BH601" t="s">
        <v>69</v>
      </c>
      <c r="BI601" t="s">
        <v>41</v>
      </c>
      <c r="BJ601" t="s">
        <v>74</v>
      </c>
      <c r="BK601" t="s">
        <v>35</v>
      </c>
      <c r="BL601" t="s">
        <v>30</v>
      </c>
      <c r="BM601" t="s">
        <v>45</v>
      </c>
      <c r="BN601" t="s">
        <v>32</v>
      </c>
      <c r="BO601" t="s">
        <v>70</v>
      </c>
      <c r="BP601" t="s">
        <v>43</v>
      </c>
      <c r="BQ601" t="s">
        <v>71</v>
      </c>
      <c r="BR601" t="s">
        <v>697</v>
      </c>
      <c r="BS601" t="s">
        <v>697</v>
      </c>
      <c r="BT601" t="s">
        <v>700</v>
      </c>
      <c r="BU601" t="s">
        <v>700</v>
      </c>
      <c r="BV601" t="s">
        <v>697</v>
      </c>
      <c r="BW601" t="s">
        <v>700</v>
      </c>
      <c r="BX601" t="s">
        <v>965</v>
      </c>
      <c r="BY601" t="s">
        <v>696</v>
      </c>
      <c r="BZ601" t="s">
        <v>700</v>
      </c>
      <c r="CA601" t="s">
        <v>698</v>
      </c>
      <c r="CB601" t="s">
        <v>696</v>
      </c>
      <c r="CC601" t="s">
        <v>696</v>
      </c>
    </row>
    <row r="602" spans="1:81" ht="24" customHeight="1" x14ac:dyDescent="0.2">
      <c r="A602">
        <v>11725220183</v>
      </c>
      <c r="B602" s="12">
        <v>44006.326585648145</v>
      </c>
      <c r="C602" s="12">
        <v>44006.333333333336</v>
      </c>
      <c r="H602" t="s">
        <v>712</v>
      </c>
      <c r="I602" t="s">
        <v>711</v>
      </c>
      <c r="J602" t="s">
        <v>710</v>
      </c>
      <c r="K602" t="s">
        <v>709</v>
      </c>
      <c r="L602" t="s">
        <v>708</v>
      </c>
      <c r="N602" t="s">
        <v>707</v>
      </c>
      <c r="O602" t="s">
        <v>36</v>
      </c>
      <c r="P602" t="s">
        <v>706</v>
      </c>
      <c r="R602" t="s">
        <v>419</v>
      </c>
      <c r="S602" t="s">
        <v>705</v>
      </c>
      <c r="T602" t="s">
        <v>716</v>
      </c>
      <c r="U602" t="s">
        <v>38</v>
      </c>
      <c r="V602">
        <v>8</v>
      </c>
      <c r="W602" t="s">
        <v>703</v>
      </c>
      <c r="Y602" t="s">
        <v>51</v>
      </c>
      <c r="AA602">
        <v>1</v>
      </c>
      <c r="AB602" t="s">
        <v>702</v>
      </c>
      <c r="AP602" t="s">
        <v>714</v>
      </c>
      <c r="AQ602" t="s">
        <v>718</v>
      </c>
      <c r="AR602" t="s">
        <v>718</v>
      </c>
      <c r="AS602" t="s">
        <v>718</v>
      </c>
      <c r="AT602" t="s">
        <v>718</v>
      </c>
      <c r="AU602" t="s">
        <v>716</v>
      </c>
      <c r="AV602" t="s">
        <v>718</v>
      </c>
      <c r="AW602" t="s">
        <v>716</v>
      </c>
      <c r="AX602" t="s">
        <v>718</v>
      </c>
      <c r="AY602" t="s">
        <v>718</v>
      </c>
      <c r="AZ602" t="s">
        <v>718</v>
      </c>
      <c r="BA602" t="s">
        <v>718</v>
      </c>
      <c r="BB602" t="s">
        <v>718</v>
      </c>
      <c r="BC602" t="s">
        <v>718</v>
      </c>
      <c r="BD602" t="s">
        <v>23</v>
      </c>
      <c r="BE602" t="s">
        <v>52</v>
      </c>
      <c r="BF602" t="s">
        <v>25</v>
      </c>
      <c r="BG602" t="s">
        <v>53</v>
      </c>
      <c r="BH602" t="s">
        <v>27</v>
      </c>
      <c r="BI602" t="s">
        <v>28</v>
      </c>
      <c r="BJ602" t="s">
        <v>28</v>
      </c>
      <c r="BK602" t="s">
        <v>35</v>
      </c>
      <c r="BL602" t="s">
        <v>30</v>
      </c>
      <c r="BM602" t="s">
        <v>63</v>
      </c>
      <c r="BN602" t="s">
        <v>46</v>
      </c>
      <c r="BO602" t="s">
        <v>33</v>
      </c>
      <c r="BP602" t="s">
        <v>64</v>
      </c>
      <c r="BQ602" t="s">
        <v>35</v>
      </c>
      <c r="BR602" t="s">
        <v>699</v>
      </c>
      <c r="BS602" t="s">
        <v>697</v>
      </c>
      <c r="BT602" t="s">
        <v>700</v>
      </c>
      <c r="BU602" t="s">
        <v>697</v>
      </c>
      <c r="BV602" t="s">
        <v>700</v>
      </c>
      <c r="BW602" t="s">
        <v>697</v>
      </c>
    </row>
    <row r="603" spans="1:81" ht="24" customHeight="1" x14ac:dyDescent="0.2">
      <c r="A603">
        <v>11725211762</v>
      </c>
      <c r="B603" s="12">
        <v>44006.321956018517</v>
      </c>
      <c r="C603" s="12">
        <v>44006.327662037038</v>
      </c>
      <c r="H603" t="s">
        <v>712</v>
      </c>
      <c r="I603" t="s">
        <v>711</v>
      </c>
      <c r="J603" t="s">
        <v>710</v>
      </c>
      <c r="K603" t="s">
        <v>709</v>
      </c>
      <c r="L603" t="s">
        <v>708</v>
      </c>
      <c r="N603" t="s">
        <v>707</v>
      </c>
      <c r="O603" t="s">
        <v>20</v>
      </c>
      <c r="P603" t="s">
        <v>21</v>
      </c>
      <c r="Q603" t="s">
        <v>702</v>
      </c>
      <c r="R603" t="s">
        <v>92</v>
      </c>
      <c r="S603" t="s">
        <v>732</v>
      </c>
      <c r="T603" t="s">
        <v>704</v>
      </c>
      <c r="U603" t="s">
        <v>702</v>
      </c>
      <c r="V603">
        <v>7</v>
      </c>
      <c r="W603" t="s">
        <v>703</v>
      </c>
      <c r="Y603" t="s">
        <v>78</v>
      </c>
      <c r="AA603">
        <v>2</v>
      </c>
      <c r="AB603" t="s">
        <v>38</v>
      </c>
      <c r="AC603" t="s">
        <v>699</v>
      </c>
      <c r="AD603" t="s">
        <v>726</v>
      </c>
      <c r="AE603" t="s">
        <v>726</v>
      </c>
      <c r="AF603" t="s">
        <v>699</v>
      </c>
      <c r="AG603" t="s">
        <v>726</v>
      </c>
      <c r="AH603" t="s">
        <v>738</v>
      </c>
      <c r="AI603" t="s">
        <v>722</v>
      </c>
      <c r="AJ603" t="s">
        <v>203</v>
      </c>
      <c r="AL603" t="s">
        <v>720</v>
      </c>
      <c r="AM603">
        <v>3.5</v>
      </c>
      <c r="AN603">
        <v>1.5</v>
      </c>
      <c r="AO603" t="s">
        <v>719</v>
      </c>
      <c r="AP603" t="s">
        <v>715</v>
      </c>
      <c r="AQ603" t="s">
        <v>701</v>
      </c>
      <c r="AR603" t="s">
        <v>715</v>
      </c>
      <c r="AS603" t="s">
        <v>701</v>
      </c>
      <c r="AT603" t="s">
        <v>701</v>
      </c>
      <c r="AU603" t="s">
        <v>701</v>
      </c>
      <c r="AV603" t="s">
        <v>714</v>
      </c>
      <c r="AW603" t="s">
        <v>715</v>
      </c>
      <c r="AX603" t="s">
        <v>715</v>
      </c>
      <c r="AY603" t="s">
        <v>714</v>
      </c>
      <c r="AZ603" t="s">
        <v>718</v>
      </c>
      <c r="BA603" t="s">
        <v>718</v>
      </c>
      <c r="BB603" t="s">
        <v>715</v>
      </c>
      <c r="BC603" t="s">
        <v>714</v>
      </c>
      <c r="BD603" t="s">
        <v>908</v>
      </c>
      <c r="BE603" t="s">
        <v>52</v>
      </c>
      <c r="BF603" t="s">
        <v>25</v>
      </c>
      <c r="BG603" t="s">
        <v>59</v>
      </c>
      <c r="BH603" t="s">
        <v>27</v>
      </c>
      <c r="BI603" t="s">
        <v>35</v>
      </c>
      <c r="BJ603" t="s">
        <v>74</v>
      </c>
      <c r="BK603" t="s">
        <v>44</v>
      </c>
      <c r="BL603" t="s">
        <v>30</v>
      </c>
      <c r="BM603" t="s">
        <v>63</v>
      </c>
      <c r="BN603" t="s">
        <v>32</v>
      </c>
      <c r="BO603" t="s">
        <v>33</v>
      </c>
      <c r="BP603" t="s">
        <v>64</v>
      </c>
      <c r="BQ603" t="s">
        <v>71</v>
      </c>
      <c r="BR603" t="s">
        <v>700</v>
      </c>
      <c r="BS603" t="s">
        <v>697</v>
      </c>
      <c r="BT603" t="s">
        <v>697</v>
      </c>
      <c r="BU603" t="s">
        <v>697</v>
      </c>
      <c r="BV603" t="s">
        <v>699</v>
      </c>
      <c r="BW603" t="s">
        <v>697</v>
      </c>
      <c r="BX603" t="s">
        <v>700</v>
      </c>
      <c r="BY603" t="s">
        <v>965</v>
      </c>
      <c r="BZ603" t="s">
        <v>700</v>
      </c>
      <c r="CA603" t="s">
        <v>700</v>
      </c>
      <c r="CB603" t="s">
        <v>697</v>
      </c>
      <c r="CC603" t="s">
        <v>697</v>
      </c>
    </row>
    <row r="604" spans="1:81" ht="24" customHeight="1" x14ac:dyDescent="0.2">
      <c r="A604">
        <v>11725200377</v>
      </c>
      <c r="B604" s="12">
        <v>44006.316516203704</v>
      </c>
      <c r="C604" s="12">
        <v>44006.322858796295</v>
      </c>
      <c r="H604" t="s">
        <v>712</v>
      </c>
      <c r="I604" t="s">
        <v>711</v>
      </c>
      <c r="J604" t="s">
        <v>710</v>
      </c>
      <c r="K604" t="s">
        <v>709</v>
      </c>
      <c r="L604" t="s">
        <v>708</v>
      </c>
      <c r="N604" t="s">
        <v>707</v>
      </c>
      <c r="O604" t="s">
        <v>20</v>
      </c>
      <c r="P604" t="s">
        <v>21</v>
      </c>
      <c r="Q604" t="s">
        <v>702</v>
      </c>
      <c r="R604" t="s">
        <v>92</v>
      </c>
      <c r="S604" t="s">
        <v>705</v>
      </c>
      <c r="T604" t="s">
        <v>704</v>
      </c>
      <c r="U604" t="s">
        <v>702</v>
      </c>
      <c r="V604">
        <v>7.5</v>
      </c>
      <c r="W604" t="s">
        <v>703</v>
      </c>
      <c r="Y604" t="s">
        <v>99</v>
      </c>
      <c r="AA604">
        <v>3</v>
      </c>
      <c r="AB604" t="s">
        <v>38</v>
      </c>
      <c r="AC604" t="s">
        <v>726</v>
      </c>
      <c r="AD604" t="s">
        <v>722</v>
      </c>
      <c r="AE604" t="s">
        <v>722</v>
      </c>
      <c r="AF604" t="s">
        <v>699</v>
      </c>
      <c r="AG604" t="s">
        <v>726</v>
      </c>
      <c r="AH604" t="s">
        <v>721</v>
      </c>
      <c r="AI604" t="s">
        <v>726</v>
      </c>
      <c r="AJ604" t="s">
        <v>302</v>
      </c>
      <c r="AL604" t="s">
        <v>720</v>
      </c>
      <c r="AM604">
        <v>10</v>
      </c>
      <c r="AN604">
        <v>4</v>
      </c>
      <c r="AO604" t="s">
        <v>719</v>
      </c>
      <c r="AP604" t="s">
        <v>713</v>
      </c>
      <c r="AQ604" t="s">
        <v>713</v>
      </c>
      <c r="AR604" t="s">
        <v>713</v>
      </c>
      <c r="AS604" t="s">
        <v>713</v>
      </c>
      <c r="AT604" t="s">
        <v>713</v>
      </c>
      <c r="AU604" t="s">
        <v>701</v>
      </c>
      <c r="AV604" t="s">
        <v>713</v>
      </c>
      <c r="AW604" t="s">
        <v>715</v>
      </c>
      <c r="AX604" t="s">
        <v>713</v>
      </c>
      <c r="AY604" t="s">
        <v>713</v>
      </c>
      <c r="AZ604" t="s">
        <v>713</v>
      </c>
      <c r="BA604" t="s">
        <v>701</v>
      </c>
      <c r="BB604" t="s">
        <v>701</v>
      </c>
      <c r="BC604" t="s">
        <v>713</v>
      </c>
      <c r="BD604" t="s">
        <v>908</v>
      </c>
      <c r="BE604" t="s">
        <v>52</v>
      </c>
      <c r="BF604" t="s">
        <v>25</v>
      </c>
      <c r="BG604" t="s">
        <v>59</v>
      </c>
      <c r="BH604" t="s">
        <v>60</v>
      </c>
      <c r="BI604" t="s">
        <v>41</v>
      </c>
      <c r="BJ604" t="s">
        <v>61</v>
      </c>
      <c r="BK604" t="s">
        <v>35</v>
      </c>
      <c r="BL604" t="s">
        <v>43</v>
      </c>
      <c r="BM604" t="s">
        <v>45</v>
      </c>
      <c r="BN604" t="s">
        <v>32</v>
      </c>
      <c r="BO604" t="s">
        <v>70</v>
      </c>
      <c r="BP604" t="s">
        <v>43</v>
      </c>
      <c r="BQ604" t="s">
        <v>71</v>
      </c>
      <c r="BR604" t="s">
        <v>697</v>
      </c>
      <c r="BS604" t="s">
        <v>699</v>
      </c>
      <c r="BT604" t="s">
        <v>697</v>
      </c>
      <c r="BU604" t="s">
        <v>700</v>
      </c>
      <c r="BV604" t="s">
        <v>697</v>
      </c>
      <c r="BW604" t="s">
        <v>700</v>
      </c>
      <c r="BX604" t="s">
        <v>700</v>
      </c>
      <c r="BY604" t="s">
        <v>697</v>
      </c>
      <c r="BZ604" t="s">
        <v>697</v>
      </c>
      <c r="CA604" t="s">
        <v>700</v>
      </c>
      <c r="CB604" t="s">
        <v>697</v>
      </c>
      <c r="CC604" t="s">
        <v>696</v>
      </c>
    </row>
    <row r="605" spans="1:81" ht="24" customHeight="1" x14ac:dyDescent="0.2">
      <c r="A605">
        <v>11725199145</v>
      </c>
      <c r="B605" s="12">
        <v>44006.315671296295</v>
      </c>
      <c r="C605" s="12">
        <v>44006.321944444448</v>
      </c>
      <c r="H605" t="s">
        <v>712</v>
      </c>
      <c r="I605" t="s">
        <v>711</v>
      </c>
      <c r="J605" t="s">
        <v>710</v>
      </c>
      <c r="K605" t="s">
        <v>709</v>
      </c>
      <c r="L605" t="s">
        <v>708</v>
      </c>
      <c r="N605" t="s">
        <v>717</v>
      </c>
      <c r="O605" t="s">
        <v>36</v>
      </c>
      <c r="P605" t="s">
        <v>706</v>
      </c>
      <c r="Q605" t="s">
        <v>765</v>
      </c>
      <c r="R605" t="s">
        <v>420</v>
      </c>
      <c r="S605" t="s">
        <v>732</v>
      </c>
      <c r="T605" t="s">
        <v>716</v>
      </c>
      <c r="U605" t="s">
        <v>702</v>
      </c>
      <c r="V605">
        <v>7.5</v>
      </c>
      <c r="W605" t="s">
        <v>703</v>
      </c>
      <c r="Y605" t="s">
        <v>51</v>
      </c>
      <c r="AA605">
        <v>3</v>
      </c>
      <c r="AB605" t="s">
        <v>702</v>
      </c>
      <c r="AP605" t="s">
        <v>701</v>
      </c>
      <c r="AQ605" t="s">
        <v>701</v>
      </c>
      <c r="AR605" t="s">
        <v>716</v>
      </c>
      <c r="AS605" t="s">
        <v>716</v>
      </c>
      <c r="AT605" t="s">
        <v>715</v>
      </c>
      <c r="AU605" t="s">
        <v>718</v>
      </c>
      <c r="AV605" t="s">
        <v>714</v>
      </c>
      <c r="AW605" t="s">
        <v>718</v>
      </c>
      <c r="AX605" t="s">
        <v>716</v>
      </c>
      <c r="AY605" t="s">
        <v>715</v>
      </c>
      <c r="AZ605" t="s">
        <v>701</v>
      </c>
      <c r="BA605" t="s">
        <v>718</v>
      </c>
      <c r="BB605" t="s">
        <v>716</v>
      </c>
      <c r="BC605" t="s">
        <v>716</v>
      </c>
      <c r="BD605" t="s">
        <v>41</v>
      </c>
      <c r="BE605" t="s">
        <v>52</v>
      </c>
      <c r="BF605" t="s">
        <v>42</v>
      </c>
      <c r="BG605" t="s">
        <v>26</v>
      </c>
      <c r="BH605" t="s">
        <v>23</v>
      </c>
      <c r="BI605" t="s">
        <v>35</v>
      </c>
      <c r="BJ605" t="s">
        <v>28</v>
      </c>
      <c r="BK605" t="s">
        <v>35</v>
      </c>
      <c r="BL605" t="s">
        <v>30</v>
      </c>
      <c r="BM605" t="s">
        <v>31</v>
      </c>
      <c r="BN605" t="s">
        <v>46</v>
      </c>
      <c r="BO605" t="s">
        <v>33</v>
      </c>
      <c r="BP605" t="s">
        <v>64</v>
      </c>
      <c r="BQ605" t="s">
        <v>35</v>
      </c>
      <c r="BR605" t="s">
        <v>699</v>
      </c>
      <c r="BS605" t="s">
        <v>697</v>
      </c>
      <c r="BT605" t="s">
        <v>698</v>
      </c>
      <c r="BU605" t="s">
        <v>697</v>
      </c>
      <c r="BV605" t="s">
        <v>698</v>
      </c>
      <c r="BW605" t="s">
        <v>697</v>
      </c>
      <c r="BX605" t="s">
        <v>696</v>
      </c>
      <c r="BY605" t="s">
        <v>965</v>
      </c>
      <c r="BZ605" t="s">
        <v>700</v>
      </c>
      <c r="CA605" t="s">
        <v>696</v>
      </c>
      <c r="CB605" t="s">
        <v>696</v>
      </c>
      <c r="CC605" t="s">
        <v>700</v>
      </c>
    </row>
    <row r="606" spans="1:81" ht="24" customHeight="1" x14ac:dyDescent="0.2">
      <c r="A606">
        <v>11725126660</v>
      </c>
      <c r="B606" s="12">
        <v>44006.279537037037</v>
      </c>
      <c r="C606" s="12">
        <v>44006.287280092591</v>
      </c>
      <c r="H606" t="s">
        <v>712</v>
      </c>
      <c r="I606" t="s">
        <v>711</v>
      </c>
      <c r="J606" t="s">
        <v>710</v>
      </c>
      <c r="K606" t="s">
        <v>709</v>
      </c>
      <c r="L606" t="s">
        <v>708</v>
      </c>
      <c r="N606" t="s">
        <v>717</v>
      </c>
      <c r="O606" t="s">
        <v>20</v>
      </c>
      <c r="P606" t="s">
        <v>706</v>
      </c>
      <c r="Q606" t="s">
        <v>752</v>
      </c>
      <c r="R606" t="s">
        <v>421</v>
      </c>
      <c r="S606" t="s">
        <v>705</v>
      </c>
      <c r="T606" t="s">
        <v>716</v>
      </c>
      <c r="U606" t="s">
        <v>702</v>
      </c>
      <c r="V606">
        <v>7</v>
      </c>
      <c r="W606" t="s">
        <v>703</v>
      </c>
      <c r="Y606" t="s">
        <v>39</v>
      </c>
      <c r="AA606">
        <v>2</v>
      </c>
      <c r="AB606" t="s">
        <v>702</v>
      </c>
      <c r="AP606" t="s">
        <v>701</v>
      </c>
      <c r="AQ606" t="s">
        <v>701</v>
      </c>
      <c r="AR606" t="s">
        <v>701</v>
      </c>
      <c r="AS606" t="s">
        <v>715</v>
      </c>
      <c r="AT606" t="s">
        <v>701</v>
      </c>
      <c r="AU606" t="s">
        <v>715</v>
      </c>
      <c r="AV606" t="s">
        <v>713</v>
      </c>
      <c r="AW606" t="s">
        <v>715</v>
      </c>
      <c r="AX606" t="s">
        <v>715</v>
      </c>
      <c r="AY606" t="s">
        <v>701</v>
      </c>
      <c r="AZ606" t="s">
        <v>701</v>
      </c>
      <c r="BA606" t="s">
        <v>701</v>
      </c>
      <c r="BB606" t="s">
        <v>715</v>
      </c>
      <c r="BC606" t="s">
        <v>701</v>
      </c>
      <c r="BD606" t="s">
        <v>908</v>
      </c>
      <c r="BE606" t="s">
        <v>52</v>
      </c>
      <c r="BF606" t="s">
        <v>43</v>
      </c>
      <c r="BG606" t="s">
        <v>59</v>
      </c>
      <c r="BH606" t="s">
        <v>60</v>
      </c>
      <c r="BI606" t="s">
        <v>35</v>
      </c>
      <c r="BJ606" t="s">
        <v>74</v>
      </c>
      <c r="BK606" t="s">
        <v>35</v>
      </c>
      <c r="BL606" t="s">
        <v>30</v>
      </c>
      <c r="BM606" t="s">
        <v>45</v>
      </c>
      <c r="BN606" t="s">
        <v>32</v>
      </c>
      <c r="BO606" t="s">
        <v>70</v>
      </c>
      <c r="BP606" t="s">
        <v>34</v>
      </c>
      <c r="BQ606" t="s">
        <v>35</v>
      </c>
      <c r="BR606" t="s">
        <v>697</v>
      </c>
      <c r="BS606" t="s">
        <v>700</v>
      </c>
      <c r="BT606" t="s">
        <v>697</v>
      </c>
      <c r="BU606" t="s">
        <v>699</v>
      </c>
      <c r="BV606" t="s">
        <v>699</v>
      </c>
      <c r="BW606" t="s">
        <v>700</v>
      </c>
      <c r="BX606" t="s">
        <v>700</v>
      </c>
      <c r="BY606" t="s">
        <v>697</v>
      </c>
      <c r="BZ606" t="s">
        <v>696</v>
      </c>
      <c r="CA606" t="s">
        <v>698</v>
      </c>
      <c r="CB606" t="s">
        <v>697</v>
      </c>
      <c r="CC606" t="s">
        <v>697</v>
      </c>
    </row>
    <row r="607" spans="1:81" ht="24" customHeight="1" x14ac:dyDescent="0.2">
      <c r="A607">
        <v>11725089251</v>
      </c>
      <c r="B607" s="12">
        <v>44006.259699074071</v>
      </c>
      <c r="C607" s="12">
        <v>44006.268136574072</v>
      </c>
      <c r="H607" t="s">
        <v>712</v>
      </c>
      <c r="I607" t="s">
        <v>711</v>
      </c>
      <c r="J607" t="s">
        <v>710</v>
      </c>
      <c r="K607" t="s">
        <v>709</v>
      </c>
      <c r="L607" t="s">
        <v>708</v>
      </c>
      <c r="N607" t="s">
        <v>707</v>
      </c>
      <c r="O607" t="s">
        <v>20</v>
      </c>
      <c r="P607" t="s">
        <v>706</v>
      </c>
      <c r="Q607" t="s">
        <v>702</v>
      </c>
      <c r="R607" t="s">
        <v>422</v>
      </c>
      <c r="S607" t="s">
        <v>732</v>
      </c>
      <c r="T607" t="s">
        <v>731</v>
      </c>
      <c r="U607" t="s">
        <v>702</v>
      </c>
      <c r="V607">
        <v>6.5</v>
      </c>
      <c r="W607" t="s">
        <v>703</v>
      </c>
      <c r="Y607" t="s">
        <v>39</v>
      </c>
      <c r="AA607">
        <v>3</v>
      </c>
      <c r="AB607" t="s">
        <v>38</v>
      </c>
      <c r="AC607" t="s">
        <v>722</v>
      </c>
      <c r="AD607" t="s">
        <v>722</v>
      </c>
      <c r="AE607" t="s">
        <v>722</v>
      </c>
      <c r="AF607" t="s">
        <v>722</v>
      </c>
      <c r="AG607" t="s">
        <v>721</v>
      </c>
      <c r="AH607" t="s">
        <v>721</v>
      </c>
      <c r="AI607" t="s">
        <v>721</v>
      </c>
      <c r="AJ607" t="s">
        <v>203</v>
      </c>
      <c r="AL607" t="s">
        <v>720</v>
      </c>
      <c r="AM607">
        <v>4.5</v>
      </c>
      <c r="AN607">
        <v>1.5</v>
      </c>
      <c r="AO607" t="s">
        <v>719</v>
      </c>
      <c r="AP607" t="s">
        <v>701</v>
      </c>
      <c r="AQ607" t="s">
        <v>701</v>
      </c>
      <c r="AR607" t="s">
        <v>715</v>
      </c>
      <c r="AS607" t="s">
        <v>713</v>
      </c>
      <c r="AT607" t="s">
        <v>718</v>
      </c>
      <c r="AU607" t="s">
        <v>716</v>
      </c>
      <c r="AV607" t="s">
        <v>713</v>
      </c>
      <c r="AW607" t="s">
        <v>713</v>
      </c>
      <c r="AX607" t="s">
        <v>715</v>
      </c>
      <c r="AY607" t="s">
        <v>701</v>
      </c>
      <c r="AZ607" t="s">
        <v>713</v>
      </c>
      <c r="BA607" t="s">
        <v>715</v>
      </c>
      <c r="BB607" t="s">
        <v>715</v>
      </c>
      <c r="BC607" t="s">
        <v>715</v>
      </c>
      <c r="BD607" t="s">
        <v>908</v>
      </c>
      <c r="BE607" t="s">
        <v>52</v>
      </c>
      <c r="BF607" t="s">
        <v>43</v>
      </c>
      <c r="BG607" t="s">
        <v>59</v>
      </c>
      <c r="BH607" t="s">
        <v>60</v>
      </c>
      <c r="BI607" t="s">
        <v>41</v>
      </c>
      <c r="BJ607" t="s">
        <v>61</v>
      </c>
      <c r="BK607" t="s">
        <v>35</v>
      </c>
      <c r="BL607" t="s">
        <v>43</v>
      </c>
      <c r="BM607" t="s">
        <v>61</v>
      </c>
      <c r="BN607" t="s">
        <v>80</v>
      </c>
      <c r="BO607" t="s">
        <v>70</v>
      </c>
      <c r="BP607" t="s">
        <v>43</v>
      </c>
      <c r="BQ607" t="s">
        <v>35</v>
      </c>
      <c r="BR607" t="s">
        <v>696</v>
      </c>
      <c r="BS607" t="s">
        <v>700</v>
      </c>
      <c r="BT607" t="s">
        <v>697</v>
      </c>
      <c r="BU607" t="s">
        <v>700</v>
      </c>
      <c r="BV607" t="s">
        <v>698</v>
      </c>
      <c r="BW607" t="s">
        <v>697</v>
      </c>
      <c r="BX607" t="s">
        <v>697</v>
      </c>
      <c r="BY607" t="s">
        <v>696</v>
      </c>
      <c r="BZ607" t="s">
        <v>696</v>
      </c>
      <c r="CA607" t="s">
        <v>700</v>
      </c>
      <c r="CB607" t="s">
        <v>696</v>
      </c>
      <c r="CC607" t="s">
        <v>696</v>
      </c>
    </row>
    <row r="608" spans="1:81" ht="24" customHeight="1" x14ac:dyDescent="0.2">
      <c r="A608">
        <v>11725042788</v>
      </c>
      <c r="B608" s="12">
        <v>44006.237384259257</v>
      </c>
      <c r="C608" s="12">
        <v>44006.242511574077</v>
      </c>
      <c r="H608" t="s">
        <v>712</v>
      </c>
      <c r="I608" t="s">
        <v>711</v>
      </c>
      <c r="J608" t="s">
        <v>710</v>
      </c>
      <c r="K608" t="s">
        <v>709</v>
      </c>
      <c r="L608" t="s">
        <v>708</v>
      </c>
      <c r="N608" t="s">
        <v>717</v>
      </c>
      <c r="O608" t="s">
        <v>36</v>
      </c>
      <c r="P608" t="s">
        <v>706</v>
      </c>
      <c r="R608" t="s">
        <v>423</v>
      </c>
      <c r="S608" t="s">
        <v>732</v>
      </c>
      <c r="T608" t="s">
        <v>716</v>
      </c>
      <c r="U608" t="s">
        <v>38</v>
      </c>
      <c r="V608">
        <v>7</v>
      </c>
      <c r="W608" t="s">
        <v>703</v>
      </c>
      <c r="Y608" t="s">
        <v>39</v>
      </c>
      <c r="AA608">
        <v>5</v>
      </c>
      <c r="AB608" t="s">
        <v>38</v>
      </c>
      <c r="AC608" t="s">
        <v>726</v>
      </c>
      <c r="AD608" t="s">
        <v>726</v>
      </c>
      <c r="AE608" t="s">
        <v>726</v>
      </c>
      <c r="AF608" t="s">
        <v>727</v>
      </c>
      <c r="AG608" t="s">
        <v>727</v>
      </c>
      <c r="AH608" t="s">
        <v>722</v>
      </c>
      <c r="AI608" t="s">
        <v>726</v>
      </c>
      <c r="AJ608" t="s">
        <v>130</v>
      </c>
      <c r="AL608" t="s">
        <v>720</v>
      </c>
      <c r="AM608">
        <v>3</v>
      </c>
      <c r="AN608">
        <v>1</v>
      </c>
      <c r="AO608" t="s">
        <v>739</v>
      </c>
      <c r="AP608" t="s">
        <v>701</v>
      </c>
      <c r="AQ608" t="s">
        <v>701</v>
      </c>
      <c r="AR608" t="s">
        <v>701</v>
      </c>
      <c r="AS608" t="s">
        <v>715</v>
      </c>
      <c r="AT608" t="s">
        <v>713</v>
      </c>
      <c r="AU608" t="s">
        <v>715</v>
      </c>
      <c r="AV608" t="s">
        <v>701</v>
      </c>
      <c r="AW608" t="s">
        <v>701</v>
      </c>
      <c r="AX608" t="s">
        <v>701</v>
      </c>
      <c r="AY608" t="s">
        <v>713</v>
      </c>
      <c r="AZ608" t="s">
        <v>701</v>
      </c>
      <c r="BA608" t="s">
        <v>701</v>
      </c>
      <c r="BB608" t="s">
        <v>713</v>
      </c>
      <c r="BC608" t="s">
        <v>713</v>
      </c>
      <c r="BD608" t="s">
        <v>908</v>
      </c>
      <c r="BE608" t="s">
        <v>52</v>
      </c>
      <c r="BF608" t="s">
        <v>43</v>
      </c>
      <c r="BG608" t="s">
        <v>59</v>
      </c>
      <c r="BH608" t="s">
        <v>60</v>
      </c>
      <c r="BI608" t="s">
        <v>41</v>
      </c>
      <c r="BJ608" t="s">
        <v>61</v>
      </c>
      <c r="BK608" t="s">
        <v>29</v>
      </c>
      <c r="BL608" t="s">
        <v>43</v>
      </c>
      <c r="BM608" t="s">
        <v>31</v>
      </c>
      <c r="BN608" t="s">
        <v>32</v>
      </c>
      <c r="BO608" t="s">
        <v>70</v>
      </c>
      <c r="BP608" t="s">
        <v>43</v>
      </c>
      <c r="BQ608" t="s">
        <v>71</v>
      </c>
      <c r="BR608" t="s">
        <v>696</v>
      </c>
      <c r="BS608" t="s">
        <v>700</v>
      </c>
      <c r="BT608" t="s">
        <v>697</v>
      </c>
      <c r="BU608" t="s">
        <v>700</v>
      </c>
      <c r="BV608" t="s">
        <v>697</v>
      </c>
      <c r="BW608" t="s">
        <v>700</v>
      </c>
      <c r="BX608" t="s">
        <v>700</v>
      </c>
      <c r="BY608" t="s">
        <v>696</v>
      </c>
      <c r="BZ608" t="s">
        <v>697</v>
      </c>
      <c r="CA608" t="s">
        <v>700</v>
      </c>
      <c r="CB608" t="s">
        <v>697</v>
      </c>
      <c r="CC608" t="s">
        <v>697</v>
      </c>
    </row>
    <row r="609" spans="1:81" ht="24" customHeight="1" x14ac:dyDescent="0.2">
      <c r="A609">
        <v>11724949012</v>
      </c>
      <c r="B609" s="12">
        <v>44006.192175925928</v>
      </c>
      <c r="C609" s="12">
        <v>44006.193668981483</v>
      </c>
      <c r="H609" t="s">
        <v>712</v>
      </c>
      <c r="I609" t="s">
        <v>711</v>
      </c>
      <c r="J609" t="s">
        <v>710</v>
      </c>
      <c r="K609" t="s">
        <v>709</v>
      </c>
      <c r="L609" t="s">
        <v>708</v>
      </c>
    </row>
    <row r="610" spans="1:81" ht="24" customHeight="1" x14ac:dyDescent="0.2">
      <c r="A610">
        <v>11724827339</v>
      </c>
      <c r="B610" s="12">
        <v>44006.141840277778</v>
      </c>
      <c r="C610" s="12">
        <v>44006.145497685182</v>
      </c>
      <c r="H610" t="s">
        <v>712</v>
      </c>
      <c r="I610" t="s">
        <v>711</v>
      </c>
      <c r="J610" t="s">
        <v>710</v>
      </c>
      <c r="K610" t="s">
        <v>709</v>
      </c>
      <c r="L610" t="s">
        <v>708</v>
      </c>
      <c r="N610" t="s">
        <v>717</v>
      </c>
      <c r="O610" t="s">
        <v>36</v>
      </c>
      <c r="P610" t="s">
        <v>21</v>
      </c>
      <c r="Q610" t="s">
        <v>56</v>
      </c>
      <c r="R610" t="s">
        <v>424</v>
      </c>
      <c r="S610" t="s">
        <v>732</v>
      </c>
      <c r="T610" t="s">
        <v>716</v>
      </c>
      <c r="U610" t="s">
        <v>38</v>
      </c>
      <c r="V610">
        <v>6</v>
      </c>
      <c r="W610" t="s">
        <v>703</v>
      </c>
      <c r="Y610" t="s">
        <v>39</v>
      </c>
      <c r="AA610">
        <v>2</v>
      </c>
      <c r="AB610" t="s">
        <v>702</v>
      </c>
      <c r="AP610" t="s">
        <v>713</v>
      </c>
      <c r="AQ610" t="s">
        <v>713</v>
      </c>
      <c r="AR610" t="s">
        <v>701</v>
      </c>
      <c r="AS610" t="s">
        <v>715</v>
      </c>
      <c r="AT610" t="s">
        <v>714</v>
      </c>
      <c r="AU610" t="s">
        <v>718</v>
      </c>
      <c r="AV610" t="s">
        <v>713</v>
      </c>
      <c r="AW610" t="s">
        <v>713</v>
      </c>
      <c r="AX610" t="s">
        <v>713</v>
      </c>
      <c r="AY610" t="s">
        <v>715</v>
      </c>
      <c r="AZ610" t="s">
        <v>713</v>
      </c>
      <c r="BA610" t="s">
        <v>713</v>
      </c>
      <c r="BB610" t="s">
        <v>713</v>
      </c>
      <c r="BC610" t="s">
        <v>713</v>
      </c>
      <c r="BD610" t="s">
        <v>908</v>
      </c>
      <c r="BE610" t="s">
        <v>68</v>
      </c>
      <c r="BF610" t="s">
        <v>43</v>
      </c>
      <c r="BG610" t="s">
        <v>59</v>
      </c>
      <c r="BH610" t="s">
        <v>60</v>
      </c>
      <c r="BI610" t="s">
        <v>41</v>
      </c>
      <c r="BJ610" t="s">
        <v>61</v>
      </c>
      <c r="BK610" t="s">
        <v>43</v>
      </c>
      <c r="BL610" t="s">
        <v>43</v>
      </c>
      <c r="BM610" t="s">
        <v>63</v>
      </c>
      <c r="BN610" t="s">
        <v>32</v>
      </c>
      <c r="BO610" t="s">
        <v>70</v>
      </c>
      <c r="BP610" t="s">
        <v>34</v>
      </c>
      <c r="BQ610" t="s">
        <v>71</v>
      </c>
      <c r="BR610" t="s">
        <v>696</v>
      </c>
      <c r="BS610" t="s">
        <v>700</v>
      </c>
      <c r="BT610" t="s">
        <v>697</v>
      </c>
      <c r="BU610" t="s">
        <v>698</v>
      </c>
      <c r="BV610" t="s">
        <v>697</v>
      </c>
      <c r="BW610" t="s">
        <v>698</v>
      </c>
      <c r="BX610" t="s">
        <v>698</v>
      </c>
      <c r="BY610" t="s">
        <v>696</v>
      </c>
      <c r="BZ610" t="s">
        <v>696</v>
      </c>
      <c r="CA610" t="s">
        <v>698</v>
      </c>
      <c r="CB610" t="s">
        <v>697</v>
      </c>
      <c r="CC610" t="s">
        <v>696</v>
      </c>
    </row>
    <row r="611" spans="1:81" ht="24" customHeight="1" x14ac:dyDescent="0.2">
      <c r="A611">
        <v>11724743613</v>
      </c>
      <c r="B611" s="12">
        <v>44006.111631944441</v>
      </c>
      <c r="C611" s="12">
        <v>44006.118807870371</v>
      </c>
      <c r="H611" t="s">
        <v>712</v>
      </c>
      <c r="I611" t="s">
        <v>711</v>
      </c>
      <c r="J611" t="s">
        <v>710</v>
      </c>
      <c r="K611" t="s">
        <v>709</v>
      </c>
      <c r="L611" t="s">
        <v>708</v>
      </c>
      <c r="N611" t="s">
        <v>717</v>
      </c>
      <c r="O611" t="s">
        <v>66</v>
      </c>
      <c r="P611" t="s">
        <v>21</v>
      </c>
      <c r="Q611" t="s">
        <v>702</v>
      </c>
      <c r="R611" t="s">
        <v>255</v>
      </c>
      <c r="S611" t="s">
        <v>732</v>
      </c>
      <c r="T611" t="s">
        <v>741</v>
      </c>
      <c r="U611" t="s">
        <v>38</v>
      </c>
      <c r="V611">
        <v>7</v>
      </c>
      <c r="W611" t="s">
        <v>703</v>
      </c>
      <c r="Y611" t="s">
        <v>51</v>
      </c>
      <c r="AA611">
        <v>4</v>
      </c>
      <c r="AB611" t="s">
        <v>702</v>
      </c>
      <c r="AP611" t="s">
        <v>714</v>
      </c>
      <c r="AQ611" t="s">
        <v>701</v>
      </c>
      <c r="AR611" t="s">
        <v>701</v>
      </c>
      <c r="AS611" t="s">
        <v>701</v>
      </c>
      <c r="AT611" t="s">
        <v>718</v>
      </c>
      <c r="AU611" t="s">
        <v>715</v>
      </c>
      <c r="AV611" t="s">
        <v>701</v>
      </c>
      <c r="AW611" t="s">
        <v>715</v>
      </c>
      <c r="AX611" t="s">
        <v>701</v>
      </c>
      <c r="AY611" t="s">
        <v>701</v>
      </c>
      <c r="AZ611" t="s">
        <v>701</v>
      </c>
      <c r="BA611" t="s">
        <v>701</v>
      </c>
      <c r="BB611" t="s">
        <v>713</v>
      </c>
      <c r="BC611" t="s">
        <v>713</v>
      </c>
      <c r="BD611" t="s">
        <v>908</v>
      </c>
      <c r="BE611" t="s">
        <v>52</v>
      </c>
      <c r="BF611" t="s">
        <v>25</v>
      </c>
      <c r="BG611" t="s">
        <v>53</v>
      </c>
      <c r="BH611" t="s">
        <v>60</v>
      </c>
      <c r="BI611" t="s">
        <v>41</v>
      </c>
      <c r="BJ611" t="s">
        <v>74</v>
      </c>
      <c r="BK611" t="s">
        <v>29</v>
      </c>
      <c r="BL611" t="s">
        <v>30</v>
      </c>
      <c r="BM611" t="s">
        <v>31</v>
      </c>
      <c r="BN611" t="s">
        <v>46</v>
      </c>
      <c r="BO611" t="s">
        <v>54</v>
      </c>
      <c r="BP611" t="s">
        <v>34</v>
      </c>
      <c r="BQ611" t="s">
        <v>35</v>
      </c>
      <c r="BR611" t="s">
        <v>697</v>
      </c>
      <c r="BS611" t="s">
        <v>699</v>
      </c>
      <c r="BT611" t="s">
        <v>697</v>
      </c>
      <c r="BU611" t="s">
        <v>699</v>
      </c>
      <c r="BV611" t="s">
        <v>699</v>
      </c>
      <c r="BW611" t="s">
        <v>699</v>
      </c>
      <c r="BX611" t="s">
        <v>700</v>
      </c>
      <c r="BY611" t="s">
        <v>697</v>
      </c>
      <c r="BZ611" t="s">
        <v>697</v>
      </c>
      <c r="CA611" t="s">
        <v>700</v>
      </c>
      <c r="CB611" t="s">
        <v>697</v>
      </c>
      <c r="CC611" t="s">
        <v>697</v>
      </c>
    </row>
    <row r="612" spans="1:81" ht="24" customHeight="1" x14ac:dyDescent="0.2">
      <c r="A612">
        <v>11724709291</v>
      </c>
      <c r="B612" s="12">
        <v>44006.100254629629</v>
      </c>
      <c r="C612" s="12">
        <v>44006.108414351853</v>
      </c>
      <c r="H612" t="s">
        <v>712</v>
      </c>
      <c r="I612" t="s">
        <v>711</v>
      </c>
      <c r="J612" t="s">
        <v>710</v>
      </c>
      <c r="K612" t="s">
        <v>709</v>
      </c>
      <c r="L612" t="s">
        <v>708</v>
      </c>
      <c r="N612" t="s">
        <v>707</v>
      </c>
      <c r="O612" t="s">
        <v>20</v>
      </c>
      <c r="P612" t="s">
        <v>310</v>
      </c>
      <c r="Q612" t="s">
        <v>702</v>
      </c>
      <c r="R612" t="s">
        <v>116</v>
      </c>
      <c r="S612" t="s">
        <v>705</v>
      </c>
      <c r="T612" t="s">
        <v>728</v>
      </c>
      <c r="U612" t="s">
        <v>38</v>
      </c>
      <c r="V612">
        <v>7</v>
      </c>
      <c r="W612" t="s">
        <v>703</v>
      </c>
      <c r="Y612" t="s">
        <v>78</v>
      </c>
      <c r="AA612">
        <v>3</v>
      </c>
      <c r="AB612" t="s">
        <v>38</v>
      </c>
      <c r="AC612" t="s">
        <v>721</v>
      </c>
      <c r="AD612" t="s">
        <v>721</v>
      </c>
      <c r="AE612" t="s">
        <v>722</v>
      </c>
      <c r="AF612" t="s">
        <v>726</v>
      </c>
      <c r="AG612" t="s">
        <v>726</v>
      </c>
      <c r="AH612" t="s">
        <v>721</v>
      </c>
      <c r="AI612" t="s">
        <v>722</v>
      </c>
      <c r="AJ612" t="s">
        <v>203</v>
      </c>
      <c r="AL612" t="s">
        <v>720</v>
      </c>
      <c r="AM612">
        <v>3</v>
      </c>
      <c r="AN612">
        <v>1.5</v>
      </c>
      <c r="AO612" t="s">
        <v>719</v>
      </c>
      <c r="AP612" t="s">
        <v>701</v>
      </c>
      <c r="AQ612" t="s">
        <v>713</v>
      </c>
      <c r="AR612" t="s">
        <v>713</v>
      </c>
      <c r="AS612" t="s">
        <v>701</v>
      </c>
      <c r="AT612" t="s">
        <v>701</v>
      </c>
      <c r="AU612" t="s">
        <v>716</v>
      </c>
      <c r="AV612" t="s">
        <v>718</v>
      </c>
      <c r="AW612" t="s">
        <v>716</v>
      </c>
      <c r="AX612" t="s">
        <v>701</v>
      </c>
      <c r="AY612" t="s">
        <v>701</v>
      </c>
      <c r="AZ612" t="s">
        <v>713</v>
      </c>
      <c r="BA612" t="s">
        <v>701</v>
      </c>
      <c r="BB612" t="s">
        <v>701</v>
      </c>
      <c r="BC612" t="s">
        <v>701</v>
      </c>
      <c r="BD612" t="s">
        <v>908</v>
      </c>
      <c r="BE612" t="s">
        <v>68</v>
      </c>
      <c r="BF612" t="s">
        <v>58</v>
      </c>
      <c r="BG612" t="s">
        <v>53</v>
      </c>
      <c r="BH612" t="s">
        <v>69</v>
      </c>
      <c r="BI612" t="s">
        <v>41</v>
      </c>
      <c r="BJ612" t="s">
        <v>61</v>
      </c>
      <c r="BK612" t="s">
        <v>43</v>
      </c>
      <c r="BL612" t="s">
        <v>43</v>
      </c>
      <c r="BM612" t="s">
        <v>45</v>
      </c>
      <c r="BN612" t="s">
        <v>80</v>
      </c>
      <c r="BO612" t="s">
        <v>70</v>
      </c>
      <c r="BP612" t="s">
        <v>43</v>
      </c>
      <c r="BQ612" t="s">
        <v>71</v>
      </c>
      <c r="BR612" t="s">
        <v>696</v>
      </c>
      <c r="BS612" t="s">
        <v>698</v>
      </c>
      <c r="BT612" t="s">
        <v>696</v>
      </c>
      <c r="BU612" t="s">
        <v>698</v>
      </c>
      <c r="BV612" t="s">
        <v>697</v>
      </c>
      <c r="BW612" t="s">
        <v>700</v>
      </c>
      <c r="BX612" t="s">
        <v>698</v>
      </c>
      <c r="BY612" t="s">
        <v>697</v>
      </c>
      <c r="BZ612" t="s">
        <v>697</v>
      </c>
      <c r="CA612" t="s">
        <v>700</v>
      </c>
      <c r="CB612" t="s">
        <v>696</v>
      </c>
      <c r="CC612" t="s">
        <v>696</v>
      </c>
    </row>
    <row r="613" spans="1:81" ht="24" customHeight="1" x14ac:dyDescent="0.2">
      <c r="A613">
        <v>11724689761</v>
      </c>
      <c r="B613" s="12">
        <v>44006.094305555554</v>
      </c>
      <c r="C613" s="12">
        <v>44006.099143518521</v>
      </c>
      <c r="H613" t="s">
        <v>712</v>
      </c>
      <c r="I613" t="s">
        <v>711</v>
      </c>
      <c r="J613" t="s">
        <v>710</v>
      </c>
      <c r="K613" t="s">
        <v>709</v>
      </c>
      <c r="L613" t="s">
        <v>708</v>
      </c>
      <c r="N613" t="s">
        <v>707</v>
      </c>
      <c r="O613" t="s">
        <v>36</v>
      </c>
      <c r="P613" t="s">
        <v>706</v>
      </c>
      <c r="Q613" t="s">
        <v>702</v>
      </c>
      <c r="R613" t="s">
        <v>425</v>
      </c>
      <c r="S613" t="s">
        <v>705</v>
      </c>
      <c r="T613" t="s">
        <v>728</v>
      </c>
      <c r="U613" t="s">
        <v>702</v>
      </c>
      <c r="V613">
        <v>5.5</v>
      </c>
      <c r="W613" t="s">
        <v>703</v>
      </c>
      <c r="Y613">
        <v>0</v>
      </c>
      <c r="AA613">
        <v>2</v>
      </c>
      <c r="AB613" t="s">
        <v>702</v>
      </c>
      <c r="AP613" t="s">
        <v>701</v>
      </c>
      <c r="AQ613" t="s">
        <v>701</v>
      </c>
      <c r="AR613" t="s">
        <v>701</v>
      </c>
      <c r="AS613" t="s">
        <v>701</v>
      </c>
      <c r="AT613" t="s">
        <v>714</v>
      </c>
      <c r="AU613" t="s">
        <v>714</v>
      </c>
      <c r="AV613" t="s">
        <v>714</v>
      </c>
      <c r="AW613" t="s">
        <v>718</v>
      </c>
      <c r="AX613" t="s">
        <v>718</v>
      </c>
      <c r="AY613" t="s">
        <v>713</v>
      </c>
      <c r="AZ613" t="s">
        <v>718</v>
      </c>
      <c r="BA613" t="s">
        <v>715</v>
      </c>
      <c r="BB613" t="s">
        <v>714</v>
      </c>
      <c r="BC613" t="s">
        <v>701</v>
      </c>
      <c r="BD613" t="s">
        <v>908</v>
      </c>
      <c r="BE613" t="s">
        <v>52</v>
      </c>
      <c r="BF613" t="s">
        <v>25</v>
      </c>
      <c r="BG613" t="s">
        <v>26</v>
      </c>
      <c r="BH613" t="s">
        <v>23</v>
      </c>
      <c r="BI613" t="s">
        <v>35</v>
      </c>
      <c r="BJ613" t="s">
        <v>28</v>
      </c>
      <c r="BK613" t="s">
        <v>35</v>
      </c>
      <c r="BL613" t="s">
        <v>30</v>
      </c>
      <c r="BM613" t="s">
        <v>31</v>
      </c>
      <c r="BN613" t="s">
        <v>46</v>
      </c>
      <c r="BO613" t="s">
        <v>54</v>
      </c>
      <c r="BP613" t="s">
        <v>64</v>
      </c>
      <c r="BQ613" t="s">
        <v>35</v>
      </c>
      <c r="BR613" t="s">
        <v>697</v>
      </c>
      <c r="BS613" t="s">
        <v>700</v>
      </c>
      <c r="BT613" t="s">
        <v>699</v>
      </c>
      <c r="BU613" t="s">
        <v>700</v>
      </c>
      <c r="BV613" t="s">
        <v>699</v>
      </c>
      <c r="BW613" t="s">
        <v>700</v>
      </c>
      <c r="BX613" t="s">
        <v>700</v>
      </c>
      <c r="BY613" t="s">
        <v>965</v>
      </c>
      <c r="BZ613" t="s">
        <v>700</v>
      </c>
      <c r="CA613" t="s">
        <v>697</v>
      </c>
      <c r="CB613" t="s">
        <v>700</v>
      </c>
      <c r="CC613" t="s">
        <v>698</v>
      </c>
    </row>
    <row r="614" spans="1:81" ht="24" customHeight="1" x14ac:dyDescent="0.2">
      <c r="A614">
        <v>11724668378</v>
      </c>
      <c r="B614" s="12">
        <v>44006.08761574074</v>
      </c>
      <c r="C614" s="12">
        <v>44006.126840277779</v>
      </c>
      <c r="H614" t="s">
        <v>712</v>
      </c>
      <c r="I614" t="s">
        <v>711</v>
      </c>
      <c r="J614" t="s">
        <v>710</v>
      </c>
      <c r="K614" t="s">
        <v>709</v>
      </c>
      <c r="L614" t="s">
        <v>708</v>
      </c>
      <c r="N614" t="s">
        <v>707</v>
      </c>
      <c r="O614" t="s">
        <v>55</v>
      </c>
      <c r="P614" t="s">
        <v>706</v>
      </c>
      <c r="Q614" t="s">
        <v>752</v>
      </c>
      <c r="R614" t="s">
        <v>426</v>
      </c>
      <c r="S614" t="s">
        <v>705</v>
      </c>
      <c r="T614" t="s">
        <v>704</v>
      </c>
      <c r="U614" t="s">
        <v>702</v>
      </c>
      <c r="V614">
        <v>5.5</v>
      </c>
      <c r="W614" t="s">
        <v>703</v>
      </c>
      <c r="Y614" t="s">
        <v>51</v>
      </c>
      <c r="AA614">
        <v>1</v>
      </c>
      <c r="AB614" t="s">
        <v>38</v>
      </c>
      <c r="AC614" t="s">
        <v>721</v>
      </c>
      <c r="AD614" t="s">
        <v>721</v>
      </c>
      <c r="AE614" t="s">
        <v>722</v>
      </c>
      <c r="AF614" t="s">
        <v>722</v>
      </c>
      <c r="AG614" t="s">
        <v>721</v>
      </c>
      <c r="AH614" t="s">
        <v>721</v>
      </c>
      <c r="AI614" t="s">
        <v>721</v>
      </c>
      <c r="AJ614" t="s">
        <v>203</v>
      </c>
      <c r="AL614" t="s">
        <v>720</v>
      </c>
      <c r="AM614">
        <v>13</v>
      </c>
      <c r="AN614">
        <v>2</v>
      </c>
      <c r="AO614" t="s">
        <v>719</v>
      </c>
      <c r="AP614" t="s">
        <v>718</v>
      </c>
      <c r="AQ614" t="s">
        <v>714</v>
      </c>
      <c r="AR614" t="s">
        <v>718</v>
      </c>
      <c r="AS614" t="s">
        <v>715</v>
      </c>
      <c r="AT614" t="s">
        <v>716</v>
      </c>
      <c r="AU614" t="s">
        <v>718</v>
      </c>
      <c r="AV614" t="s">
        <v>718</v>
      </c>
      <c r="AW614" t="s">
        <v>718</v>
      </c>
      <c r="AX614" t="s">
        <v>718</v>
      </c>
      <c r="AY614" t="s">
        <v>718</v>
      </c>
      <c r="AZ614" t="s">
        <v>718</v>
      </c>
      <c r="BA614" t="s">
        <v>715</v>
      </c>
      <c r="BB614" t="s">
        <v>716</v>
      </c>
      <c r="BC614" t="s">
        <v>718</v>
      </c>
      <c r="BD614" t="s">
        <v>41</v>
      </c>
      <c r="BE614" t="s">
        <v>68</v>
      </c>
      <c r="BF614" t="s">
        <v>25</v>
      </c>
      <c r="BG614" t="s">
        <v>53</v>
      </c>
      <c r="BH614" t="s">
        <v>27</v>
      </c>
      <c r="BI614" t="s">
        <v>28</v>
      </c>
      <c r="BJ614" t="s">
        <v>28</v>
      </c>
      <c r="BK614" t="s">
        <v>35</v>
      </c>
      <c r="BL614" t="s">
        <v>30</v>
      </c>
      <c r="BM614" t="s">
        <v>63</v>
      </c>
      <c r="BN614" t="s">
        <v>80</v>
      </c>
      <c r="BO614" t="s">
        <v>33</v>
      </c>
      <c r="BP614" t="s">
        <v>34</v>
      </c>
      <c r="BQ614" t="s">
        <v>28</v>
      </c>
      <c r="BR614" t="s">
        <v>697</v>
      </c>
      <c r="BS614" t="s">
        <v>699</v>
      </c>
      <c r="BT614" t="s">
        <v>697</v>
      </c>
      <c r="BU614" t="s">
        <v>700</v>
      </c>
      <c r="BV614" t="s">
        <v>699</v>
      </c>
      <c r="BW614" t="s">
        <v>699</v>
      </c>
      <c r="BX614" t="s">
        <v>965</v>
      </c>
      <c r="BY614" t="s">
        <v>697</v>
      </c>
      <c r="BZ614" t="s">
        <v>696</v>
      </c>
      <c r="CA614" t="s">
        <v>697</v>
      </c>
      <c r="CB614" t="s">
        <v>700</v>
      </c>
      <c r="CC614" t="s">
        <v>698</v>
      </c>
    </row>
    <row r="615" spans="1:81" ht="24" customHeight="1" x14ac:dyDescent="0.2">
      <c r="A615">
        <v>11724555033</v>
      </c>
      <c r="B615" s="12">
        <v>44006.051678240743</v>
      </c>
      <c r="C615" s="12">
        <v>44006.055925925924</v>
      </c>
      <c r="H615" t="s">
        <v>712</v>
      </c>
      <c r="I615" t="s">
        <v>711</v>
      </c>
      <c r="J615" t="s">
        <v>710</v>
      </c>
      <c r="K615" t="s">
        <v>709</v>
      </c>
      <c r="L615" t="s">
        <v>708</v>
      </c>
      <c r="N615" t="s">
        <v>717</v>
      </c>
      <c r="O615" t="s">
        <v>55</v>
      </c>
      <c r="P615" t="s">
        <v>706</v>
      </c>
      <c r="Q615" t="s">
        <v>702</v>
      </c>
      <c r="R615" t="s">
        <v>62</v>
      </c>
      <c r="S615" t="s">
        <v>705</v>
      </c>
      <c r="T615" t="s">
        <v>704</v>
      </c>
      <c r="U615" t="s">
        <v>38</v>
      </c>
      <c r="V615">
        <v>7</v>
      </c>
      <c r="W615" t="s">
        <v>703</v>
      </c>
      <c r="Y615" t="s">
        <v>39</v>
      </c>
      <c r="AA615">
        <v>3</v>
      </c>
      <c r="AB615" t="s">
        <v>702</v>
      </c>
      <c r="AP615" t="s">
        <v>701</v>
      </c>
      <c r="AQ615" t="s">
        <v>701</v>
      </c>
      <c r="AR615" t="s">
        <v>701</v>
      </c>
      <c r="AS615" t="s">
        <v>701</v>
      </c>
      <c r="AT615" t="s">
        <v>701</v>
      </c>
      <c r="AU615" t="s">
        <v>714</v>
      </c>
      <c r="AV615" t="s">
        <v>718</v>
      </c>
      <c r="AW615" t="s">
        <v>718</v>
      </c>
      <c r="AX615" t="s">
        <v>715</v>
      </c>
      <c r="AY615" t="s">
        <v>715</v>
      </c>
      <c r="AZ615" t="s">
        <v>715</v>
      </c>
      <c r="BA615" t="s">
        <v>718</v>
      </c>
      <c r="BB615" t="s">
        <v>715</v>
      </c>
      <c r="BC615" t="s">
        <v>714</v>
      </c>
      <c r="BD615" t="s">
        <v>908</v>
      </c>
      <c r="BE615" t="s">
        <v>52</v>
      </c>
      <c r="BF615" t="s">
        <v>58</v>
      </c>
      <c r="BG615" t="s">
        <v>53</v>
      </c>
      <c r="BH615" t="s">
        <v>60</v>
      </c>
      <c r="BI615" t="s">
        <v>28</v>
      </c>
      <c r="BJ615" t="s">
        <v>74</v>
      </c>
      <c r="BK615" t="s">
        <v>43</v>
      </c>
      <c r="BL615" t="s">
        <v>30</v>
      </c>
      <c r="BM615" t="s">
        <v>45</v>
      </c>
      <c r="BN615" t="s">
        <v>80</v>
      </c>
      <c r="BO615" t="s">
        <v>33</v>
      </c>
      <c r="BP615" t="s">
        <v>64</v>
      </c>
      <c r="BQ615" t="s">
        <v>28</v>
      </c>
      <c r="BR615" t="s">
        <v>697</v>
      </c>
      <c r="BS615" t="s">
        <v>696</v>
      </c>
      <c r="BT615" t="s">
        <v>696</v>
      </c>
      <c r="BU615" t="s">
        <v>697</v>
      </c>
      <c r="BV615" t="s">
        <v>700</v>
      </c>
      <c r="BW615" t="s">
        <v>697</v>
      </c>
      <c r="BX615" t="s">
        <v>698</v>
      </c>
      <c r="BY615" t="s">
        <v>697</v>
      </c>
      <c r="BZ615" t="s">
        <v>697</v>
      </c>
      <c r="CA615" t="s">
        <v>697</v>
      </c>
      <c r="CB615" t="s">
        <v>965</v>
      </c>
      <c r="CC615" t="s">
        <v>697</v>
      </c>
    </row>
    <row r="616" spans="1:81" ht="24" customHeight="1" x14ac:dyDescent="0.2">
      <c r="A616">
        <v>11724506163</v>
      </c>
      <c r="B616" s="12">
        <v>44006.035370370373</v>
      </c>
      <c r="C616" s="12">
        <v>44006.043113425927</v>
      </c>
      <c r="H616" t="s">
        <v>712</v>
      </c>
      <c r="I616" t="s">
        <v>711</v>
      </c>
      <c r="J616" t="s">
        <v>710</v>
      </c>
      <c r="K616" t="s">
        <v>709</v>
      </c>
      <c r="L616" t="s">
        <v>708</v>
      </c>
      <c r="N616" t="s">
        <v>707</v>
      </c>
      <c r="O616" t="s">
        <v>36</v>
      </c>
      <c r="P616" t="s">
        <v>706</v>
      </c>
      <c r="Q616" t="s">
        <v>787</v>
      </c>
      <c r="R616" t="s">
        <v>427</v>
      </c>
      <c r="S616" t="s">
        <v>705</v>
      </c>
      <c r="T616" t="s">
        <v>728</v>
      </c>
      <c r="U616" t="s">
        <v>38</v>
      </c>
      <c r="V616">
        <v>6</v>
      </c>
      <c r="W616" t="s">
        <v>724</v>
      </c>
      <c r="X616" t="s">
        <v>786</v>
      </c>
      <c r="Y616" t="s">
        <v>39</v>
      </c>
      <c r="AA616">
        <v>2</v>
      </c>
      <c r="AB616" t="s">
        <v>702</v>
      </c>
      <c r="AP616" t="s">
        <v>701</v>
      </c>
      <c r="AQ616" t="s">
        <v>713</v>
      </c>
      <c r="AR616" t="s">
        <v>701</v>
      </c>
      <c r="AS616" t="s">
        <v>701</v>
      </c>
      <c r="AT616" t="s">
        <v>713</v>
      </c>
      <c r="AU616" t="s">
        <v>713</v>
      </c>
      <c r="AV616" t="s">
        <v>713</v>
      </c>
      <c r="AW616" t="s">
        <v>715</v>
      </c>
      <c r="AX616" t="s">
        <v>701</v>
      </c>
      <c r="AY616" t="s">
        <v>701</v>
      </c>
      <c r="AZ616" t="s">
        <v>713</v>
      </c>
      <c r="BA616" t="s">
        <v>701</v>
      </c>
      <c r="BB616" t="s">
        <v>701</v>
      </c>
      <c r="BC616" t="s">
        <v>715</v>
      </c>
      <c r="BD616" t="s">
        <v>23</v>
      </c>
      <c r="BE616" t="s">
        <v>68</v>
      </c>
      <c r="BF616" t="s">
        <v>43</v>
      </c>
      <c r="BG616" t="s">
        <v>59</v>
      </c>
      <c r="BH616" t="s">
        <v>23</v>
      </c>
      <c r="BI616" t="s">
        <v>41</v>
      </c>
      <c r="BJ616" t="s">
        <v>74</v>
      </c>
      <c r="BK616" t="s">
        <v>35</v>
      </c>
      <c r="BL616" t="s">
        <v>30</v>
      </c>
      <c r="BM616" t="s">
        <v>31</v>
      </c>
      <c r="BN616" t="s">
        <v>46</v>
      </c>
      <c r="BO616" t="s">
        <v>70</v>
      </c>
      <c r="BP616" t="s">
        <v>64</v>
      </c>
      <c r="BQ616" t="s">
        <v>71</v>
      </c>
      <c r="BR616" t="s">
        <v>700</v>
      </c>
      <c r="BS616" t="s">
        <v>697</v>
      </c>
      <c r="BT616" t="s">
        <v>700</v>
      </c>
      <c r="BU616" t="s">
        <v>697</v>
      </c>
      <c r="BV616" t="s">
        <v>700</v>
      </c>
      <c r="BW616" t="s">
        <v>696</v>
      </c>
      <c r="BX616" t="s">
        <v>698</v>
      </c>
      <c r="BY616" t="s">
        <v>696</v>
      </c>
      <c r="BZ616" t="s">
        <v>696</v>
      </c>
      <c r="CA616" t="s">
        <v>700</v>
      </c>
      <c r="CB616" t="s">
        <v>696</v>
      </c>
      <c r="CC616" t="s">
        <v>697</v>
      </c>
    </row>
    <row r="617" spans="1:81" ht="24" customHeight="1" x14ac:dyDescent="0.2">
      <c r="A617">
        <v>11724450811</v>
      </c>
      <c r="B617" s="12">
        <v>44006.021226851852</v>
      </c>
      <c r="C617" s="12">
        <v>44006.026643518519</v>
      </c>
      <c r="H617" t="s">
        <v>712</v>
      </c>
      <c r="I617" t="s">
        <v>711</v>
      </c>
      <c r="J617" t="s">
        <v>710</v>
      </c>
      <c r="K617" t="s">
        <v>709</v>
      </c>
      <c r="L617" t="s">
        <v>708</v>
      </c>
      <c r="N617" t="s">
        <v>717</v>
      </c>
      <c r="O617" t="s">
        <v>159</v>
      </c>
      <c r="P617" t="s">
        <v>706</v>
      </c>
      <c r="Q617" t="s">
        <v>702</v>
      </c>
      <c r="R617" t="s">
        <v>428</v>
      </c>
      <c r="S617" t="s">
        <v>732</v>
      </c>
      <c r="T617" t="s">
        <v>716</v>
      </c>
      <c r="U617" t="s">
        <v>38</v>
      </c>
      <c r="V617">
        <v>6.5</v>
      </c>
      <c r="W617" t="s">
        <v>703</v>
      </c>
      <c r="Y617" t="s">
        <v>39</v>
      </c>
      <c r="AA617">
        <v>3</v>
      </c>
      <c r="AB617" t="s">
        <v>702</v>
      </c>
      <c r="AP617" t="s">
        <v>701</v>
      </c>
      <c r="AQ617" t="s">
        <v>701</v>
      </c>
      <c r="AR617" t="s">
        <v>701</v>
      </c>
      <c r="AS617" t="s">
        <v>715</v>
      </c>
      <c r="AT617" t="s">
        <v>701</v>
      </c>
      <c r="AU617" t="s">
        <v>701</v>
      </c>
      <c r="AV617" t="s">
        <v>701</v>
      </c>
      <c r="AW617" t="s">
        <v>715</v>
      </c>
      <c r="AX617" t="s">
        <v>715</v>
      </c>
      <c r="AY617" t="s">
        <v>701</v>
      </c>
      <c r="AZ617" t="s">
        <v>701</v>
      </c>
      <c r="BA617" t="s">
        <v>715</v>
      </c>
      <c r="BB617" t="s">
        <v>701</v>
      </c>
      <c r="BC617" t="s">
        <v>715</v>
      </c>
      <c r="BD617" t="s">
        <v>908</v>
      </c>
      <c r="BE617" t="s">
        <v>52</v>
      </c>
      <c r="BF617" t="s">
        <v>58</v>
      </c>
      <c r="BG617" t="s">
        <v>59</v>
      </c>
      <c r="BH617" t="s">
        <v>60</v>
      </c>
      <c r="BI617" t="s">
        <v>41</v>
      </c>
      <c r="BJ617" t="s">
        <v>74</v>
      </c>
      <c r="BK617" t="s">
        <v>35</v>
      </c>
      <c r="BL617" t="s">
        <v>30</v>
      </c>
      <c r="BM617" t="s">
        <v>31</v>
      </c>
      <c r="BN617" t="s">
        <v>32</v>
      </c>
      <c r="BO617" t="s">
        <v>33</v>
      </c>
      <c r="BP617" t="s">
        <v>34</v>
      </c>
      <c r="BQ617" t="s">
        <v>71</v>
      </c>
      <c r="BR617" t="s">
        <v>697</v>
      </c>
      <c r="BS617" t="s">
        <v>699</v>
      </c>
      <c r="BT617" t="s">
        <v>699</v>
      </c>
      <c r="BU617" t="s">
        <v>697</v>
      </c>
      <c r="BV617" t="s">
        <v>699</v>
      </c>
      <c r="BW617" t="s">
        <v>700</v>
      </c>
      <c r="BX617" t="s">
        <v>700</v>
      </c>
      <c r="BY617" t="s">
        <v>697</v>
      </c>
      <c r="BZ617" t="s">
        <v>700</v>
      </c>
      <c r="CA617" t="s">
        <v>697</v>
      </c>
      <c r="CB617" t="s">
        <v>965</v>
      </c>
      <c r="CC617" t="s">
        <v>700</v>
      </c>
    </row>
    <row r="618" spans="1:81" ht="24" customHeight="1" x14ac:dyDescent="0.2">
      <c r="A618">
        <v>11724441343</v>
      </c>
      <c r="B618" s="12">
        <v>44006.018842592595</v>
      </c>
      <c r="C618" s="12">
        <v>44006.0237037037</v>
      </c>
      <c r="H618" t="s">
        <v>712</v>
      </c>
      <c r="I618" t="s">
        <v>711</v>
      </c>
      <c r="J618" t="s">
        <v>710</v>
      </c>
      <c r="K618" t="s">
        <v>709</v>
      </c>
      <c r="L618" t="s">
        <v>708</v>
      </c>
      <c r="N618" t="s">
        <v>717</v>
      </c>
      <c r="O618" t="s">
        <v>20</v>
      </c>
      <c r="P618" t="s">
        <v>706</v>
      </c>
      <c r="Q618" t="s">
        <v>702</v>
      </c>
      <c r="R618" t="s">
        <v>429</v>
      </c>
      <c r="S618" t="s">
        <v>705</v>
      </c>
      <c r="T618" t="s">
        <v>716</v>
      </c>
      <c r="U618" t="s">
        <v>702</v>
      </c>
      <c r="V618">
        <v>8</v>
      </c>
      <c r="W618" t="s">
        <v>703</v>
      </c>
      <c r="Y618" t="s">
        <v>39</v>
      </c>
      <c r="AA618">
        <v>6</v>
      </c>
      <c r="AB618" t="s">
        <v>702</v>
      </c>
      <c r="AP618" t="s">
        <v>701</v>
      </c>
      <c r="AQ618" t="s">
        <v>701</v>
      </c>
      <c r="AR618" t="s">
        <v>701</v>
      </c>
      <c r="AS618" t="s">
        <v>716</v>
      </c>
      <c r="AT618" t="s">
        <v>715</v>
      </c>
      <c r="AU618" t="s">
        <v>718</v>
      </c>
      <c r="AV618" t="s">
        <v>718</v>
      </c>
      <c r="AW618" t="s">
        <v>718</v>
      </c>
      <c r="AX618" t="s">
        <v>714</v>
      </c>
      <c r="AY618" t="s">
        <v>713</v>
      </c>
      <c r="AZ618" t="s">
        <v>713</v>
      </c>
      <c r="BA618" t="s">
        <v>713</v>
      </c>
      <c r="BB618" t="s">
        <v>713</v>
      </c>
      <c r="BC618" t="s">
        <v>713</v>
      </c>
      <c r="BD618" t="s">
        <v>908</v>
      </c>
      <c r="BE618" t="s">
        <v>52</v>
      </c>
      <c r="BF618" t="s">
        <v>58</v>
      </c>
      <c r="BG618" t="s">
        <v>59</v>
      </c>
      <c r="BH618" t="s">
        <v>23</v>
      </c>
      <c r="BI618" t="s">
        <v>35</v>
      </c>
      <c r="BJ618" t="s">
        <v>61</v>
      </c>
      <c r="BK618" t="s">
        <v>44</v>
      </c>
      <c r="BL618" t="s">
        <v>30</v>
      </c>
      <c r="BM618" t="s">
        <v>63</v>
      </c>
      <c r="BN618" t="s">
        <v>43</v>
      </c>
      <c r="BO618" t="s">
        <v>33</v>
      </c>
      <c r="BP618" t="s">
        <v>34</v>
      </c>
      <c r="BQ618" t="s">
        <v>71</v>
      </c>
      <c r="BR618" t="s">
        <v>697</v>
      </c>
      <c r="BS618" t="s">
        <v>698</v>
      </c>
      <c r="BT618" t="s">
        <v>697</v>
      </c>
      <c r="BU618" t="s">
        <v>700</v>
      </c>
      <c r="BV618" t="s">
        <v>697</v>
      </c>
      <c r="BW618" t="s">
        <v>700</v>
      </c>
      <c r="BX618" t="s">
        <v>965</v>
      </c>
      <c r="BY618" t="s">
        <v>700</v>
      </c>
      <c r="BZ618" t="s">
        <v>698</v>
      </c>
      <c r="CA618" t="s">
        <v>965</v>
      </c>
      <c r="CB618" t="s">
        <v>698</v>
      </c>
      <c r="CC618" t="s">
        <v>698</v>
      </c>
    </row>
    <row r="619" spans="1:81" ht="24" customHeight="1" x14ac:dyDescent="0.2">
      <c r="A619">
        <v>11724382664</v>
      </c>
      <c r="B619" s="12">
        <v>44006.002523148149</v>
      </c>
      <c r="C619" s="12">
        <v>44006.008715277778</v>
      </c>
      <c r="H619" t="s">
        <v>712</v>
      </c>
      <c r="I619" t="s">
        <v>711</v>
      </c>
      <c r="J619" t="s">
        <v>710</v>
      </c>
      <c r="K619" t="s">
        <v>709</v>
      </c>
      <c r="L619" t="s">
        <v>708</v>
      </c>
      <c r="N619" t="s">
        <v>707</v>
      </c>
      <c r="O619" t="s">
        <v>66</v>
      </c>
      <c r="P619" t="s">
        <v>706</v>
      </c>
      <c r="Q619" t="s">
        <v>702</v>
      </c>
      <c r="R619" t="s">
        <v>174</v>
      </c>
      <c r="S619" t="s">
        <v>732</v>
      </c>
      <c r="T619" t="s">
        <v>716</v>
      </c>
      <c r="U619" t="s">
        <v>702</v>
      </c>
      <c r="V619">
        <v>6.5</v>
      </c>
      <c r="W619" t="s">
        <v>703</v>
      </c>
      <c r="Y619" t="s">
        <v>78</v>
      </c>
      <c r="AA619">
        <v>4</v>
      </c>
      <c r="AB619" t="s">
        <v>702</v>
      </c>
      <c r="AP619" t="s">
        <v>701</v>
      </c>
      <c r="AQ619" t="s">
        <v>701</v>
      </c>
      <c r="AR619" t="s">
        <v>715</v>
      </c>
      <c r="AS619" t="s">
        <v>715</v>
      </c>
      <c r="AT619" t="s">
        <v>715</v>
      </c>
      <c r="AU619" t="s">
        <v>718</v>
      </c>
      <c r="AV619" t="s">
        <v>715</v>
      </c>
      <c r="AW619" t="s">
        <v>715</v>
      </c>
      <c r="AX619" t="s">
        <v>715</v>
      </c>
      <c r="AY619" t="s">
        <v>701</v>
      </c>
      <c r="AZ619" t="s">
        <v>715</v>
      </c>
      <c r="BA619" t="s">
        <v>715</v>
      </c>
      <c r="BB619" t="s">
        <v>715</v>
      </c>
      <c r="BC619" t="s">
        <v>715</v>
      </c>
      <c r="BD619" t="s">
        <v>23</v>
      </c>
      <c r="BE619" t="s">
        <v>52</v>
      </c>
      <c r="BF619" t="s">
        <v>25</v>
      </c>
      <c r="BG619" t="s">
        <v>53</v>
      </c>
      <c r="BH619" t="s">
        <v>60</v>
      </c>
      <c r="BI619" t="s">
        <v>35</v>
      </c>
      <c r="BJ619" t="s">
        <v>74</v>
      </c>
      <c r="BK619" t="s">
        <v>29</v>
      </c>
      <c r="BL619" t="s">
        <v>30</v>
      </c>
      <c r="BM619" t="s">
        <v>63</v>
      </c>
      <c r="BN619" t="s">
        <v>32</v>
      </c>
      <c r="BO619" t="s">
        <v>54</v>
      </c>
      <c r="BP619" t="s">
        <v>34</v>
      </c>
      <c r="BQ619" t="s">
        <v>71</v>
      </c>
      <c r="BR619" t="s">
        <v>697</v>
      </c>
      <c r="BS619" t="s">
        <v>699</v>
      </c>
      <c r="BT619" t="s">
        <v>697</v>
      </c>
      <c r="BU619" t="s">
        <v>699</v>
      </c>
      <c r="BV619" t="s">
        <v>699</v>
      </c>
      <c r="BW619" t="s">
        <v>699</v>
      </c>
      <c r="BX619" t="s">
        <v>697</v>
      </c>
      <c r="BY619" t="s">
        <v>965</v>
      </c>
      <c r="BZ619" t="s">
        <v>965</v>
      </c>
      <c r="CA619" t="s">
        <v>700</v>
      </c>
      <c r="CB619" t="s">
        <v>965</v>
      </c>
      <c r="CC619" t="s">
        <v>965</v>
      </c>
    </row>
    <row r="620" spans="1:81" ht="24" customHeight="1" x14ac:dyDescent="0.2">
      <c r="A620">
        <v>11724347564</v>
      </c>
      <c r="B620" s="12">
        <v>44005.993888888886</v>
      </c>
      <c r="C620" s="12">
        <v>44005.999942129631</v>
      </c>
      <c r="H620" t="s">
        <v>712</v>
      </c>
      <c r="I620" t="s">
        <v>711</v>
      </c>
      <c r="J620" t="s">
        <v>710</v>
      </c>
      <c r="K620" t="s">
        <v>709</v>
      </c>
      <c r="L620" t="s">
        <v>708</v>
      </c>
      <c r="N620" t="s">
        <v>717</v>
      </c>
      <c r="O620" t="s">
        <v>66</v>
      </c>
      <c r="P620" t="s">
        <v>706</v>
      </c>
      <c r="Q620" t="s">
        <v>702</v>
      </c>
      <c r="R620" t="s">
        <v>92</v>
      </c>
      <c r="S620" t="s">
        <v>732</v>
      </c>
      <c r="T620" t="s">
        <v>716</v>
      </c>
      <c r="U620" t="s">
        <v>38</v>
      </c>
      <c r="V620">
        <v>7</v>
      </c>
      <c r="W620" t="s">
        <v>703</v>
      </c>
      <c r="Y620" t="s">
        <v>78</v>
      </c>
      <c r="AA620">
        <v>5</v>
      </c>
      <c r="AB620" t="s">
        <v>702</v>
      </c>
      <c r="AP620" t="s">
        <v>715</v>
      </c>
      <c r="AQ620" t="s">
        <v>715</v>
      </c>
      <c r="AR620" t="s">
        <v>715</v>
      </c>
      <c r="AS620" t="s">
        <v>701</v>
      </c>
      <c r="AT620" t="s">
        <v>714</v>
      </c>
      <c r="AU620" t="s">
        <v>715</v>
      </c>
      <c r="AV620" t="s">
        <v>715</v>
      </c>
      <c r="AW620" t="s">
        <v>715</v>
      </c>
      <c r="AX620" t="s">
        <v>701</v>
      </c>
      <c r="AY620" t="s">
        <v>701</v>
      </c>
      <c r="AZ620" t="s">
        <v>718</v>
      </c>
      <c r="BA620" t="s">
        <v>718</v>
      </c>
      <c r="BB620" t="s">
        <v>701</v>
      </c>
      <c r="BC620" t="s">
        <v>715</v>
      </c>
      <c r="BD620" t="s">
        <v>908</v>
      </c>
      <c r="BE620" t="s">
        <v>52</v>
      </c>
      <c r="BF620" t="s">
        <v>25</v>
      </c>
      <c r="BG620" t="s">
        <v>53</v>
      </c>
      <c r="BH620" t="s">
        <v>23</v>
      </c>
      <c r="BI620" t="s">
        <v>35</v>
      </c>
      <c r="BJ620" t="s">
        <v>28</v>
      </c>
      <c r="BK620" t="s">
        <v>29</v>
      </c>
      <c r="BL620" t="s">
        <v>30</v>
      </c>
      <c r="BM620" t="s">
        <v>31</v>
      </c>
      <c r="BN620" t="s">
        <v>46</v>
      </c>
      <c r="BO620" t="s">
        <v>33</v>
      </c>
      <c r="BP620" t="s">
        <v>64</v>
      </c>
      <c r="BQ620" t="s">
        <v>35</v>
      </c>
      <c r="BR620" t="s">
        <v>699</v>
      </c>
      <c r="BS620" t="s">
        <v>697</v>
      </c>
      <c r="BT620" t="s">
        <v>699</v>
      </c>
      <c r="BU620" t="s">
        <v>699</v>
      </c>
      <c r="BV620" t="s">
        <v>699</v>
      </c>
      <c r="BW620" t="s">
        <v>699</v>
      </c>
      <c r="BX620" t="s">
        <v>965</v>
      </c>
      <c r="BY620" t="s">
        <v>697</v>
      </c>
      <c r="BZ620" t="s">
        <v>965</v>
      </c>
      <c r="CA620" t="s">
        <v>965</v>
      </c>
      <c r="CB620" t="s">
        <v>965</v>
      </c>
      <c r="CC620" t="s">
        <v>965</v>
      </c>
    </row>
    <row r="621" spans="1:81" ht="24" customHeight="1" x14ac:dyDescent="0.2">
      <c r="A621">
        <v>11724346607</v>
      </c>
      <c r="B621" s="12">
        <v>44005.993842592594</v>
      </c>
      <c r="C621" s="12">
        <v>44005.998715277776</v>
      </c>
      <c r="H621" t="s">
        <v>712</v>
      </c>
      <c r="I621" t="s">
        <v>711</v>
      </c>
      <c r="J621" t="s">
        <v>710</v>
      </c>
      <c r="K621" t="s">
        <v>709</v>
      </c>
      <c r="L621" t="s">
        <v>708</v>
      </c>
      <c r="N621" t="s">
        <v>717</v>
      </c>
      <c r="O621" t="s">
        <v>36</v>
      </c>
      <c r="P621" t="s">
        <v>21</v>
      </c>
      <c r="Q621" t="s">
        <v>702</v>
      </c>
      <c r="R621" t="s">
        <v>430</v>
      </c>
      <c r="S621" t="s">
        <v>705</v>
      </c>
      <c r="T621" t="s">
        <v>716</v>
      </c>
      <c r="U621" t="s">
        <v>38</v>
      </c>
      <c r="V621">
        <v>8</v>
      </c>
      <c r="W621" t="s">
        <v>703</v>
      </c>
      <c r="Y621" t="s">
        <v>39</v>
      </c>
      <c r="AA621">
        <v>5</v>
      </c>
      <c r="AB621" t="s">
        <v>38</v>
      </c>
      <c r="AC621" t="s">
        <v>722</v>
      </c>
      <c r="AD621" t="s">
        <v>722</v>
      </c>
      <c r="AE621" t="s">
        <v>721</v>
      </c>
      <c r="AF621" t="s">
        <v>721</v>
      </c>
      <c r="AG621" t="s">
        <v>722</v>
      </c>
      <c r="AH621" t="s">
        <v>726</v>
      </c>
      <c r="AI621" t="s">
        <v>726</v>
      </c>
      <c r="AJ621" t="s">
        <v>302</v>
      </c>
      <c r="AL621" t="s">
        <v>720</v>
      </c>
      <c r="AM621">
        <v>4</v>
      </c>
      <c r="AN621">
        <v>1</v>
      </c>
      <c r="AO621" t="s">
        <v>719</v>
      </c>
      <c r="AP621" t="s">
        <v>701</v>
      </c>
      <c r="AQ621" t="s">
        <v>701</v>
      </c>
      <c r="AR621" t="s">
        <v>701</v>
      </c>
      <c r="AS621" t="s">
        <v>701</v>
      </c>
      <c r="AT621" t="s">
        <v>701</v>
      </c>
      <c r="AU621" t="s">
        <v>715</v>
      </c>
      <c r="AV621" t="s">
        <v>713</v>
      </c>
      <c r="AW621" t="s">
        <v>701</v>
      </c>
      <c r="AX621" t="s">
        <v>701</v>
      </c>
      <c r="AY621" t="s">
        <v>701</v>
      </c>
      <c r="AZ621" t="s">
        <v>713</v>
      </c>
      <c r="BA621" t="s">
        <v>701</v>
      </c>
      <c r="BB621" t="s">
        <v>701</v>
      </c>
      <c r="BC621" t="s">
        <v>701</v>
      </c>
      <c r="BD621" t="s">
        <v>908</v>
      </c>
      <c r="BE621" t="s">
        <v>68</v>
      </c>
      <c r="BF621" t="s">
        <v>43</v>
      </c>
      <c r="BG621" t="s">
        <v>59</v>
      </c>
      <c r="BH621" t="s">
        <v>69</v>
      </c>
      <c r="BI621" t="s">
        <v>41</v>
      </c>
      <c r="BJ621" t="s">
        <v>28</v>
      </c>
      <c r="BK621" t="s">
        <v>35</v>
      </c>
      <c r="BL621" t="s">
        <v>43</v>
      </c>
      <c r="BM621" t="s">
        <v>31</v>
      </c>
      <c r="BN621" t="s">
        <v>46</v>
      </c>
      <c r="BO621" t="s">
        <v>70</v>
      </c>
      <c r="BP621" t="s">
        <v>43</v>
      </c>
      <c r="BQ621" t="s">
        <v>71</v>
      </c>
      <c r="BR621" t="s">
        <v>697</v>
      </c>
      <c r="BS621" t="s">
        <v>700</v>
      </c>
      <c r="BT621" t="s">
        <v>697</v>
      </c>
      <c r="BU621" t="s">
        <v>700</v>
      </c>
      <c r="BV621" t="s">
        <v>697</v>
      </c>
      <c r="BW621" t="s">
        <v>700</v>
      </c>
      <c r="BX621" t="s">
        <v>698</v>
      </c>
      <c r="BY621" t="s">
        <v>697</v>
      </c>
      <c r="BZ621" t="s">
        <v>697</v>
      </c>
      <c r="CA621" t="s">
        <v>700</v>
      </c>
      <c r="CB621" t="s">
        <v>696</v>
      </c>
      <c r="CC621" t="s">
        <v>697</v>
      </c>
    </row>
    <row r="622" spans="1:81" ht="24" customHeight="1" x14ac:dyDescent="0.2">
      <c r="A622">
        <v>11724318360</v>
      </c>
      <c r="B622" s="12">
        <v>44005.986747685187</v>
      </c>
      <c r="C622" s="12">
        <v>44005.993090277778</v>
      </c>
      <c r="H622" t="s">
        <v>712</v>
      </c>
      <c r="I622" t="s">
        <v>711</v>
      </c>
      <c r="J622" t="s">
        <v>710</v>
      </c>
      <c r="K622" t="s">
        <v>709</v>
      </c>
      <c r="L622" t="s">
        <v>708</v>
      </c>
      <c r="N622" t="s">
        <v>717</v>
      </c>
      <c r="O622" t="s">
        <v>72</v>
      </c>
      <c r="P622" t="s">
        <v>706</v>
      </c>
      <c r="Q622" t="s">
        <v>702</v>
      </c>
      <c r="R622" t="s">
        <v>431</v>
      </c>
      <c r="S622" t="s">
        <v>732</v>
      </c>
      <c r="T622" t="s">
        <v>716</v>
      </c>
      <c r="U622" t="s">
        <v>38</v>
      </c>
      <c r="V622">
        <v>8</v>
      </c>
      <c r="W622" t="s">
        <v>703</v>
      </c>
      <c r="Y622" t="s">
        <v>39</v>
      </c>
      <c r="AA622">
        <v>3</v>
      </c>
      <c r="AB622" t="s">
        <v>38</v>
      </c>
      <c r="AC622" t="s">
        <v>722</v>
      </c>
      <c r="AD622" t="s">
        <v>721</v>
      </c>
      <c r="AE622" t="s">
        <v>721</v>
      </c>
      <c r="AF622" t="s">
        <v>721</v>
      </c>
      <c r="AG622" t="s">
        <v>721</v>
      </c>
      <c r="AH622" t="s">
        <v>738</v>
      </c>
      <c r="AI622" t="s">
        <v>726</v>
      </c>
      <c r="AJ622" t="s">
        <v>106</v>
      </c>
      <c r="AL622" t="s">
        <v>720</v>
      </c>
      <c r="AM622">
        <v>7</v>
      </c>
      <c r="AN622">
        <v>3</v>
      </c>
      <c r="AO622" t="s">
        <v>739</v>
      </c>
      <c r="AP622" t="s">
        <v>715</v>
      </c>
      <c r="AQ622" t="s">
        <v>715</v>
      </c>
      <c r="AR622" t="s">
        <v>718</v>
      </c>
      <c r="AS622" t="s">
        <v>718</v>
      </c>
      <c r="AT622" t="s">
        <v>701</v>
      </c>
      <c r="AU622" t="s">
        <v>718</v>
      </c>
      <c r="AV622" t="s">
        <v>715</v>
      </c>
      <c r="AW622" t="s">
        <v>716</v>
      </c>
      <c r="AX622" t="s">
        <v>715</v>
      </c>
      <c r="AY622" t="s">
        <v>701</v>
      </c>
      <c r="AZ622" t="s">
        <v>713</v>
      </c>
      <c r="BA622" t="s">
        <v>718</v>
      </c>
      <c r="BB622" t="s">
        <v>701</v>
      </c>
      <c r="BC622" t="s">
        <v>701</v>
      </c>
      <c r="BD622" t="s">
        <v>41</v>
      </c>
      <c r="BE622" t="s">
        <v>68</v>
      </c>
      <c r="BF622" t="s">
        <v>42</v>
      </c>
      <c r="BG622" t="s">
        <v>53</v>
      </c>
      <c r="BH622" t="s">
        <v>27</v>
      </c>
      <c r="BI622" t="s">
        <v>28</v>
      </c>
      <c r="BJ622" t="s">
        <v>74</v>
      </c>
      <c r="BK622" t="s">
        <v>29</v>
      </c>
      <c r="BL622" t="s">
        <v>64</v>
      </c>
      <c r="BM622" t="s">
        <v>63</v>
      </c>
      <c r="BN622" t="s">
        <v>43</v>
      </c>
      <c r="BO622" t="s">
        <v>33</v>
      </c>
      <c r="BP622" t="s">
        <v>48</v>
      </c>
      <c r="BQ622" t="s">
        <v>35</v>
      </c>
      <c r="BR622" t="s">
        <v>700</v>
      </c>
      <c r="BS622" t="s">
        <v>696</v>
      </c>
      <c r="BT622" t="s">
        <v>700</v>
      </c>
      <c r="BU622" t="s">
        <v>697</v>
      </c>
      <c r="BV622" t="s">
        <v>700</v>
      </c>
      <c r="BW622" t="s">
        <v>697</v>
      </c>
      <c r="BX622" t="s">
        <v>697</v>
      </c>
      <c r="BY622" t="s">
        <v>700</v>
      </c>
      <c r="BZ622" t="s">
        <v>700</v>
      </c>
      <c r="CA622" t="s">
        <v>697</v>
      </c>
      <c r="CB622" t="s">
        <v>697</v>
      </c>
      <c r="CC622" t="s">
        <v>700</v>
      </c>
    </row>
    <row r="623" spans="1:81" ht="24" customHeight="1" x14ac:dyDescent="0.2">
      <c r="A623">
        <v>11724289588</v>
      </c>
      <c r="B623" s="12">
        <v>44005.979328703703</v>
      </c>
      <c r="C623" s="12">
        <v>44005.984976851854</v>
      </c>
      <c r="H623" t="s">
        <v>712</v>
      </c>
      <c r="I623" t="s">
        <v>711</v>
      </c>
      <c r="J623" t="s">
        <v>710</v>
      </c>
      <c r="K623" t="s">
        <v>709</v>
      </c>
      <c r="L623" t="s">
        <v>708</v>
      </c>
      <c r="N623" t="s">
        <v>717</v>
      </c>
      <c r="O623" t="s">
        <v>66</v>
      </c>
      <c r="P623" t="s">
        <v>706</v>
      </c>
      <c r="Q623" t="s">
        <v>56</v>
      </c>
      <c r="R623" t="s">
        <v>432</v>
      </c>
      <c r="S623" t="s">
        <v>732</v>
      </c>
      <c r="T623" t="s">
        <v>728</v>
      </c>
      <c r="U623" t="s">
        <v>702</v>
      </c>
      <c r="V623">
        <v>6</v>
      </c>
      <c r="W623" t="s">
        <v>703</v>
      </c>
      <c r="Y623" t="s">
        <v>39</v>
      </c>
      <c r="AA623">
        <v>3</v>
      </c>
      <c r="AB623" t="s">
        <v>702</v>
      </c>
      <c r="AP623" t="s">
        <v>715</v>
      </c>
      <c r="AQ623" t="s">
        <v>701</v>
      </c>
      <c r="AR623" t="s">
        <v>701</v>
      </c>
      <c r="AS623" t="s">
        <v>713</v>
      </c>
      <c r="AT623" t="s">
        <v>715</v>
      </c>
      <c r="AU623" t="s">
        <v>715</v>
      </c>
      <c r="AV623" t="s">
        <v>701</v>
      </c>
      <c r="AW623" t="s">
        <v>715</v>
      </c>
      <c r="AX623" t="s">
        <v>715</v>
      </c>
      <c r="AY623" t="s">
        <v>713</v>
      </c>
      <c r="AZ623" t="s">
        <v>701</v>
      </c>
      <c r="BA623" t="s">
        <v>701</v>
      </c>
      <c r="BB623" t="s">
        <v>715</v>
      </c>
      <c r="BC623" t="s">
        <v>701</v>
      </c>
      <c r="BD623" t="s">
        <v>908</v>
      </c>
      <c r="BE623" t="s">
        <v>68</v>
      </c>
      <c r="BF623" t="s">
        <v>58</v>
      </c>
      <c r="BG623" t="s">
        <v>59</v>
      </c>
      <c r="BH623" t="s">
        <v>69</v>
      </c>
      <c r="BI623" t="s">
        <v>41</v>
      </c>
      <c r="BJ623" t="s">
        <v>61</v>
      </c>
      <c r="BK623" t="s">
        <v>35</v>
      </c>
      <c r="BL623" t="s">
        <v>30</v>
      </c>
      <c r="BM623" t="s">
        <v>63</v>
      </c>
      <c r="BN623" t="s">
        <v>32</v>
      </c>
      <c r="BO623" t="s">
        <v>70</v>
      </c>
      <c r="BP623" t="s">
        <v>34</v>
      </c>
      <c r="BQ623" t="s">
        <v>71</v>
      </c>
      <c r="BR623" t="s">
        <v>696</v>
      </c>
      <c r="BS623" t="s">
        <v>700</v>
      </c>
      <c r="BT623" t="s">
        <v>696</v>
      </c>
      <c r="BU623" t="s">
        <v>700</v>
      </c>
      <c r="BV623" t="s">
        <v>697</v>
      </c>
      <c r="BW623" t="s">
        <v>698</v>
      </c>
      <c r="BX623" t="s">
        <v>700</v>
      </c>
      <c r="BY623" t="s">
        <v>697</v>
      </c>
      <c r="BZ623" t="s">
        <v>965</v>
      </c>
      <c r="CA623" t="s">
        <v>965</v>
      </c>
      <c r="CB623" t="s">
        <v>697</v>
      </c>
      <c r="CC623" t="s">
        <v>965</v>
      </c>
    </row>
    <row r="624" spans="1:81" ht="24" customHeight="1" x14ac:dyDescent="0.2">
      <c r="A624">
        <v>11724288686</v>
      </c>
      <c r="B624" s="12">
        <v>44005.979201388887</v>
      </c>
      <c r="C624" s="12">
        <v>44005.983680555553</v>
      </c>
      <c r="H624" t="s">
        <v>712</v>
      </c>
      <c r="I624" t="s">
        <v>711</v>
      </c>
      <c r="J624" t="s">
        <v>710</v>
      </c>
      <c r="K624" t="s">
        <v>709</v>
      </c>
      <c r="L624" t="s">
        <v>708</v>
      </c>
      <c r="N624" t="s">
        <v>717</v>
      </c>
      <c r="O624" t="s">
        <v>20</v>
      </c>
      <c r="P624" t="s">
        <v>706</v>
      </c>
      <c r="Q624" t="s">
        <v>742</v>
      </c>
      <c r="R624" t="s">
        <v>62</v>
      </c>
      <c r="S624" t="s">
        <v>705</v>
      </c>
      <c r="T624" t="s">
        <v>716</v>
      </c>
      <c r="U624" t="s">
        <v>38</v>
      </c>
      <c r="V624">
        <v>7.5</v>
      </c>
      <c r="W624" t="s">
        <v>703</v>
      </c>
      <c r="Y624" t="s">
        <v>39</v>
      </c>
      <c r="AA624">
        <v>3</v>
      </c>
      <c r="AB624" t="s">
        <v>38</v>
      </c>
      <c r="AC624" t="s">
        <v>722</v>
      </c>
      <c r="AD624" t="s">
        <v>721</v>
      </c>
      <c r="AE624" t="s">
        <v>722</v>
      </c>
      <c r="AF624" t="s">
        <v>722</v>
      </c>
      <c r="AG624" t="s">
        <v>726</v>
      </c>
      <c r="AH624" t="s">
        <v>721</v>
      </c>
      <c r="AI624" t="s">
        <v>721</v>
      </c>
      <c r="AJ624" t="s">
        <v>321</v>
      </c>
      <c r="AL624" t="s">
        <v>751</v>
      </c>
      <c r="AM624">
        <v>14</v>
      </c>
      <c r="AN624">
        <v>16</v>
      </c>
      <c r="AO624" t="s">
        <v>739</v>
      </c>
      <c r="AP624" t="s">
        <v>715</v>
      </c>
      <c r="AQ624" t="s">
        <v>715</v>
      </c>
      <c r="AR624" t="s">
        <v>718</v>
      </c>
      <c r="AS624" t="s">
        <v>701</v>
      </c>
      <c r="AT624" t="s">
        <v>715</v>
      </c>
      <c r="AU624" t="s">
        <v>715</v>
      </c>
      <c r="AV624" t="s">
        <v>714</v>
      </c>
      <c r="AW624" t="s">
        <v>718</v>
      </c>
      <c r="AX624" t="s">
        <v>718</v>
      </c>
      <c r="AY624" t="s">
        <v>715</v>
      </c>
      <c r="AZ624" t="s">
        <v>714</v>
      </c>
      <c r="BA624" t="s">
        <v>701</v>
      </c>
      <c r="BB624" t="s">
        <v>715</v>
      </c>
      <c r="BC624" t="s">
        <v>714</v>
      </c>
      <c r="BD624" t="s">
        <v>23</v>
      </c>
      <c r="BE624" t="s">
        <v>52</v>
      </c>
      <c r="BF624" t="s">
        <v>25</v>
      </c>
      <c r="BG624" t="s">
        <v>59</v>
      </c>
      <c r="BH624" t="s">
        <v>27</v>
      </c>
      <c r="BI624" t="s">
        <v>35</v>
      </c>
      <c r="BJ624" t="s">
        <v>28</v>
      </c>
      <c r="BK624" t="s">
        <v>29</v>
      </c>
      <c r="BL624" t="s">
        <v>64</v>
      </c>
      <c r="BM624" t="s">
        <v>31</v>
      </c>
      <c r="BN624" t="s">
        <v>80</v>
      </c>
      <c r="BO624" t="s">
        <v>33</v>
      </c>
      <c r="BP624" t="s">
        <v>64</v>
      </c>
      <c r="BQ624" t="s">
        <v>71</v>
      </c>
      <c r="BR624" t="s">
        <v>697</v>
      </c>
      <c r="BS624" t="s">
        <v>699</v>
      </c>
      <c r="BT624" t="s">
        <v>699</v>
      </c>
      <c r="BU624" t="s">
        <v>699</v>
      </c>
      <c r="BV624" t="s">
        <v>697</v>
      </c>
      <c r="BW624" t="s">
        <v>700</v>
      </c>
      <c r="BX624" t="s">
        <v>697</v>
      </c>
      <c r="BY624" t="s">
        <v>696</v>
      </c>
      <c r="BZ624" t="s">
        <v>965</v>
      </c>
      <c r="CA624" t="s">
        <v>697</v>
      </c>
      <c r="CB624" t="s">
        <v>965</v>
      </c>
      <c r="CC624" t="s">
        <v>697</v>
      </c>
    </row>
    <row r="625" spans="1:81" ht="24" customHeight="1" x14ac:dyDescent="0.2">
      <c r="A625">
        <v>11724287933</v>
      </c>
      <c r="B625" s="12">
        <v>44005.979131944441</v>
      </c>
      <c r="C625" s="12">
        <v>44005.981608796297</v>
      </c>
      <c r="H625" t="s">
        <v>712</v>
      </c>
      <c r="I625" t="s">
        <v>711</v>
      </c>
      <c r="J625" t="s">
        <v>710</v>
      </c>
      <c r="K625" t="s">
        <v>709</v>
      </c>
      <c r="L625" t="s">
        <v>708</v>
      </c>
      <c r="N625" t="s">
        <v>717</v>
      </c>
      <c r="O625" t="s">
        <v>20</v>
      </c>
      <c r="P625" t="s">
        <v>706</v>
      </c>
      <c r="Q625" t="s">
        <v>38</v>
      </c>
      <c r="R625" t="s">
        <v>62</v>
      </c>
      <c r="S625" t="s">
        <v>705</v>
      </c>
      <c r="T625" t="s">
        <v>716</v>
      </c>
      <c r="U625" t="s">
        <v>702</v>
      </c>
      <c r="V625">
        <v>9.5</v>
      </c>
      <c r="W625" t="s">
        <v>703</v>
      </c>
      <c r="Y625" t="s">
        <v>78</v>
      </c>
      <c r="AA625">
        <v>4</v>
      </c>
      <c r="AB625" t="s">
        <v>38</v>
      </c>
      <c r="AC625" t="s">
        <v>721</v>
      </c>
      <c r="AD625" t="s">
        <v>721</v>
      </c>
      <c r="AE625" t="s">
        <v>721</v>
      </c>
      <c r="AF625" t="s">
        <v>722</v>
      </c>
      <c r="AG625" t="s">
        <v>722</v>
      </c>
      <c r="AH625" t="s">
        <v>722</v>
      </c>
      <c r="AI625" t="s">
        <v>721</v>
      </c>
      <c r="AJ625" t="s">
        <v>57</v>
      </c>
      <c r="AL625" t="s">
        <v>751</v>
      </c>
      <c r="AM625">
        <v>3.5</v>
      </c>
      <c r="AN625">
        <v>1.5</v>
      </c>
      <c r="AO625" t="s">
        <v>719</v>
      </c>
    </row>
    <row r="626" spans="1:81" ht="24" customHeight="1" x14ac:dyDescent="0.2">
      <c r="A626">
        <v>11724275091</v>
      </c>
      <c r="B626" s="12">
        <v>44005.975393518522</v>
      </c>
      <c r="C626" s="12">
        <v>44005.979814814818</v>
      </c>
      <c r="H626" t="s">
        <v>712</v>
      </c>
      <c r="I626" t="s">
        <v>711</v>
      </c>
      <c r="J626" t="s">
        <v>710</v>
      </c>
      <c r="K626" t="s">
        <v>709</v>
      </c>
      <c r="L626" t="s">
        <v>708</v>
      </c>
      <c r="N626" t="s">
        <v>717</v>
      </c>
      <c r="O626" t="s">
        <v>66</v>
      </c>
      <c r="P626" t="s">
        <v>706</v>
      </c>
      <c r="Q626" t="s">
        <v>702</v>
      </c>
      <c r="R626" t="s">
        <v>165</v>
      </c>
      <c r="S626" t="s">
        <v>732</v>
      </c>
      <c r="T626" t="s">
        <v>716</v>
      </c>
      <c r="U626" t="s">
        <v>702</v>
      </c>
      <c r="V626">
        <v>7</v>
      </c>
      <c r="W626" t="s">
        <v>703</v>
      </c>
      <c r="Y626" t="s">
        <v>93</v>
      </c>
      <c r="AA626">
        <v>5</v>
      </c>
      <c r="AB626" t="s">
        <v>702</v>
      </c>
      <c r="AP626" t="s">
        <v>701</v>
      </c>
      <c r="AQ626" t="s">
        <v>701</v>
      </c>
      <c r="AR626" t="s">
        <v>715</v>
      </c>
      <c r="AS626" t="s">
        <v>701</v>
      </c>
      <c r="AT626" t="s">
        <v>701</v>
      </c>
      <c r="AU626" t="s">
        <v>701</v>
      </c>
      <c r="AV626" t="s">
        <v>701</v>
      </c>
      <c r="AW626" t="s">
        <v>714</v>
      </c>
      <c r="AX626" t="s">
        <v>715</v>
      </c>
      <c r="AY626" t="s">
        <v>715</v>
      </c>
      <c r="AZ626" t="s">
        <v>713</v>
      </c>
      <c r="BA626" t="s">
        <v>714</v>
      </c>
      <c r="BB626" t="s">
        <v>715</v>
      </c>
      <c r="BC626" t="s">
        <v>701</v>
      </c>
      <c r="BD626" t="s">
        <v>23</v>
      </c>
      <c r="BE626" t="s">
        <v>52</v>
      </c>
      <c r="BF626" t="s">
        <v>58</v>
      </c>
      <c r="BG626" t="s">
        <v>59</v>
      </c>
      <c r="BH626" t="s">
        <v>60</v>
      </c>
      <c r="BI626" t="s">
        <v>35</v>
      </c>
      <c r="BJ626" t="s">
        <v>61</v>
      </c>
      <c r="BK626" t="s">
        <v>35</v>
      </c>
      <c r="BL626" t="s">
        <v>30</v>
      </c>
      <c r="BM626" t="s">
        <v>31</v>
      </c>
      <c r="BN626" t="s">
        <v>46</v>
      </c>
      <c r="BO626" t="s">
        <v>33</v>
      </c>
      <c r="BP626" t="s">
        <v>43</v>
      </c>
      <c r="BQ626" t="s">
        <v>71</v>
      </c>
      <c r="BR626" t="s">
        <v>697</v>
      </c>
      <c r="BS626" t="s">
        <v>700</v>
      </c>
      <c r="BT626" t="s">
        <v>697</v>
      </c>
      <c r="BU626" t="s">
        <v>700</v>
      </c>
      <c r="BV626" t="s">
        <v>697</v>
      </c>
      <c r="BW626" t="s">
        <v>700</v>
      </c>
      <c r="BX626" t="s">
        <v>700</v>
      </c>
      <c r="BY626" t="s">
        <v>696</v>
      </c>
      <c r="BZ626" t="s">
        <v>696</v>
      </c>
      <c r="CA626" t="s">
        <v>700</v>
      </c>
      <c r="CB626" t="s">
        <v>696</v>
      </c>
      <c r="CC626" t="s">
        <v>696</v>
      </c>
    </row>
    <row r="627" spans="1:81" ht="24" customHeight="1" x14ac:dyDescent="0.2">
      <c r="A627">
        <v>11724257579</v>
      </c>
      <c r="B627" s="12">
        <v>44005.970127314817</v>
      </c>
      <c r="C627" s="12">
        <v>44005.97761574074</v>
      </c>
      <c r="H627" t="s">
        <v>712</v>
      </c>
      <c r="I627" t="s">
        <v>711</v>
      </c>
      <c r="J627" t="s">
        <v>710</v>
      </c>
      <c r="K627" t="s">
        <v>709</v>
      </c>
      <c r="L627" t="s">
        <v>708</v>
      </c>
      <c r="N627" t="s">
        <v>707</v>
      </c>
      <c r="O627" t="s">
        <v>36</v>
      </c>
      <c r="P627" t="s">
        <v>21</v>
      </c>
      <c r="Q627" t="s">
        <v>702</v>
      </c>
      <c r="R627" t="s">
        <v>62</v>
      </c>
      <c r="S627" t="s">
        <v>732</v>
      </c>
      <c r="T627" t="s">
        <v>716</v>
      </c>
      <c r="U627" t="s">
        <v>702</v>
      </c>
      <c r="V627">
        <v>8</v>
      </c>
      <c r="W627" t="s">
        <v>703</v>
      </c>
      <c r="Y627" t="s">
        <v>51</v>
      </c>
      <c r="AA627">
        <v>4</v>
      </c>
      <c r="AB627" t="s">
        <v>702</v>
      </c>
      <c r="AP627" t="s">
        <v>701</v>
      </c>
      <c r="AQ627" t="s">
        <v>701</v>
      </c>
      <c r="AR627" t="s">
        <v>701</v>
      </c>
      <c r="AS627" t="s">
        <v>715</v>
      </c>
      <c r="AT627" t="s">
        <v>715</v>
      </c>
      <c r="AU627" t="s">
        <v>716</v>
      </c>
      <c r="AV627" t="s">
        <v>718</v>
      </c>
      <c r="AW627" t="s">
        <v>718</v>
      </c>
      <c r="AX627" t="s">
        <v>714</v>
      </c>
      <c r="AY627" t="s">
        <v>715</v>
      </c>
      <c r="AZ627" t="s">
        <v>715</v>
      </c>
      <c r="BA627" t="s">
        <v>718</v>
      </c>
      <c r="BB627" t="s">
        <v>718</v>
      </c>
      <c r="BC627" t="s">
        <v>715</v>
      </c>
      <c r="BD627" t="s">
        <v>43</v>
      </c>
      <c r="BE627" t="s">
        <v>68</v>
      </c>
      <c r="BF627" t="s">
        <v>43</v>
      </c>
      <c r="BG627" t="s">
        <v>59</v>
      </c>
      <c r="BH627" t="s">
        <v>60</v>
      </c>
      <c r="BI627" t="s">
        <v>41</v>
      </c>
      <c r="BJ627" t="s">
        <v>61</v>
      </c>
      <c r="BK627" t="s">
        <v>35</v>
      </c>
      <c r="BL627" t="s">
        <v>43</v>
      </c>
      <c r="BM627" t="s">
        <v>45</v>
      </c>
      <c r="BN627" t="s">
        <v>32</v>
      </c>
      <c r="BO627" t="s">
        <v>70</v>
      </c>
      <c r="BP627" t="s">
        <v>43</v>
      </c>
      <c r="BQ627" t="s">
        <v>71</v>
      </c>
      <c r="BR627" t="s">
        <v>697</v>
      </c>
      <c r="BS627" t="s">
        <v>699</v>
      </c>
      <c r="BT627" t="s">
        <v>697</v>
      </c>
      <c r="BU627" t="s">
        <v>699</v>
      </c>
      <c r="BV627" t="s">
        <v>699</v>
      </c>
      <c r="BW627" t="s">
        <v>700</v>
      </c>
      <c r="BX627" t="s">
        <v>700</v>
      </c>
      <c r="BY627" t="s">
        <v>700</v>
      </c>
      <c r="BZ627" t="s">
        <v>700</v>
      </c>
      <c r="CA627" t="s">
        <v>965</v>
      </c>
      <c r="CB627" t="s">
        <v>697</v>
      </c>
      <c r="CC627" t="s">
        <v>697</v>
      </c>
    </row>
    <row r="628" spans="1:81" ht="24" customHeight="1" x14ac:dyDescent="0.2">
      <c r="A628">
        <v>11724241179</v>
      </c>
      <c r="B628" s="12">
        <v>44005.964733796296</v>
      </c>
      <c r="C628" s="12">
        <v>44005.977708333332</v>
      </c>
      <c r="H628" t="s">
        <v>712</v>
      </c>
      <c r="I628" t="s">
        <v>711</v>
      </c>
      <c r="J628" t="s">
        <v>710</v>
      </c>
      <c r="K628" t="s">
        <v>709</v>
      </c>
      <c r="L628" t="s">
        <v>708</v>
      </c>
      <c r="N628" t="s">
        <v>717</v>
      </c>
      <c r="O628" t="s">
        <v>136</v>
      </c>
      <c r="P628" t="s">
        <v>706</v>
      </c>
      <c r="Q628" t="s">
        <v>702</v>
      </c>
      <c r="R628" t="s">
        <v>433</v>
      </c>
      <c r="S628" t="s">
        <v>749</v>
      </c>
      <c r="T628" t="s">
        <v>716</v>
      </c>
      <c r="U628" t="s">
        <v>38</v>
      </c>
      <c r="V628">
        <v>7.5</v>
      </c>
      <c r="W628" t="s">
        <v>703</v>
      </c>
      <c r="Y628" t="s">
        <v>78</v>
      </c>
      <c r="AA628">
        <v>1</v>
      </c>
      <c r="AB628" t="s">
        <v>702</v>
      </c>
      <c r="AP628" t="s">
        <v>701</v>
      </c>
      <c r="AQ628" t="s">
        <v>713</v>
      </c>
      <c r="AR628" t="s">
        <v>701</v>
      </c>
      <c r="AS628" t="s">
        <v>718</v>
      </c>
      <c r="AT628" t="s">
        <v>701</v>
      </c>
      <c r="AU628" t="s">
        <v>701</v>
      </c>
      <c r="AV628" t="s">
        <v>701</v>
      </c>
      <c r="AW628" t="s">
        <v>701</v>
      </c>
      <c r="AX628" t="s">
        <v>701</v>
      </c>
      <c r="AY628" t="s">
        <v>701</v>
      </c>
      <c r="AZ628" t="s">
        <v>701</v>
      </c>
      <c r="BA628" t="s">
        <v>714</v>
      </c>
      <c r="BB628" t="s">
        <v>701</v>
      </c>
      <c r="BC628" t="s">
        <v>701</v>
      </c>
      <c r="BD628" t="s">
        <v>43</v>
      </c>
      <c r="BE628" t="s">
        <v>52</v>
      </c>
      <c r="BF628" t="s">
        <v>58</v>
      </c>
      <c r="BG628" t="s">
        <v>59</v>
      </c>
      <c r="BH628" t="s">
        <v>69</v>
      </c>
      <c r="BI628" t="s">
        <v>41</v>
      </c>
      <c r="BJ628" t="s">
        <v>74</v>
      </c>
      <c r="BK628" t="s">
        <v>44</v>
      </c>
      <c r="BL628" t="s">
        <v>30</v>
      </c>
      <c r="BM628" t="s">
        <v>63</v>
      </c>
      <c r="BN628" t="s">
        <v>43</v>
      </c>
      <c r="BO628" t="s">
        <v>33</v>
      </c>
      <c r="BP628" t="s">
        <v>34</v>
      </c>
      <c r="BQ628" t="s">
        <v>71</v>
      </c>
      <c r="BR628" t="s">
        <v>699</v>
      </c>
      <c r="BS628" t="s">
        <v>697</v>
      </c>
      <c r="BT628" t="s">
        <v>699</v>
      </c>
      <c r="BU628" t="s">
        <v>699</v>
      </c>
      <c r="BV628" t="s">
        <v>699</v>
      </c>
      <c r="BW628" t="s">
        <v>699</v>
      </c>
      <c r="BX628" t="s">
        <v>700</v>
      </c>
      <c r="BY628" t="s">
        <v>697</v>
      </c>
      <c r="BZ628" t="s">
        <v>700</v>
      </c>
      <c r="CA628" t="s">
        <v>700</v>
      </c>
      <c r="CB628" t="s">
        <v>700</v>
      </c>
      <c r="CC628" t="s">
        <v>965</v>
      </c>
    </row>
    <row r="629" spans="1:81" ht="24" customHeight="1" x14ac:dyDescent="0.2">
      <c r="A629">
        <v>11724240305</v>
      </c>
      <c r="B629" s="12">
        <v>44005.966898148145</v>
      </c>
      <c r="C629" s="12">
        <v>44005.970277777778</v>
      </c>
      <c r="H629" t="s">
        <v>712</v>
      </c>
      <c r="I629" t="s">
        <v>711</v>
      </c>
      <c r="J629" t="s">
        <v>710</v>
      </c>
      <c r="K629" t="s">
        <v>709</v>
      </c>
      <c r="L629" t="s">
        <v>708</v>
      </c>
      <c r="N629" t="s">
        <v>717</v>
      </c>
      <c r="O629" t="s">
        <v>36</v>
      </c>
      <c r="P629" t="s">
        <v>706</v>
      </c>
      <c r="Q629" t="s">
        <v>702</v>
      </c>
      <c r="R629" t="s">
        <v>92</v>
      </c>
      <c r="S629" t="s">
        <v>732</v>
      </c>
      <c r="T629" t="s">
        <v>741</v>
      </c>
      <c r="U629" t="s">
        <v>38</v>
      </c>
      <c r="V629">
        <v>7</v>
      </c>
      <c r="W629" t="s">
        <v>703</v>
      </c>
      <c r="Y629" t="s">
        <v>78</v>
      </c>
      <c r="AA629">
        <v>4</v>
      </c>
      <c r="AB629" t="s">
        <v>702</v>
      </c>
      <c r="AP629" t="s">
        <v>713</v>
      </c>
      <c r="AQ629" t="s">
        <v>713</v>
      </c>
      <c r="AR629" t="s">
        <v>713</v>
      </c>
      <c r="AS629" t="s">
        <v>701</v>
      </c>
      <c r="AT629" t="s">
        <v>713</v>
      </c>
      <c r="AU629" t="s">
        <v>715</v>
      </c>
      <c r="AV629" t="s">
        <v>714</v>
      </c>
      <c r="AW629" t="s">
        <v>715</v>
      </c>
      <c r="AX629" t="s">
        <v>715</v>
      </c>
      <c r="AY629" t="s">
        <v>701</v>
      </c>
      <c r="AZ629" t="s">
        <v>701</v>
      </c>
      <c r="BA629" t="s">
        <v>701</v>
      </c>
      <c r="BB629" t="s">
        <v>713</v>
      </c>
      <c r="BC629" t="s">
        <v>713</v>
      </c>
      <c r="BD629" t="s">
        <v>23</v>
      </c>
      <c r="BE629" t="s">
        <v>52</v>
      </c>
      <c r="BF629" t="s">
        <v>58</v>
      </c>
      <c r="BG629" t="s">
        <v>59</v>
      </c>
      <c r="BH629" t="s">
        <v>60</v>
      </c>
      <c r="BI629" t="s">
        <v>41</v>
      </c>
      <c r="BJ629" t="s">
        <v>74</v>
      </c>
      <c r="BK629" t="s">
        <v>35</v>
      </c>
      <c r="BL629" t="s">
        <v>30</v>
      </c>
      <c r="BM629" t="s">
        <v>31</v>
      </c>
      <c r="BN629" t="s">
        <v>80</v>
      </c>
      <c r="BO629" t="s">
        <v>33</v>
      </c>
      <c r="BP629" t="s">
        <v>34</v>
      </c>
      <c r="BQ629" t="s">
        <v>35</v>
      </c>
      <c r="BR629" t="s">
        <v>697</v>
      </c>
      <c r="BS629" t="s">
        <v>700</v>
      </c>
      <c r="BT629" t="s">
        <v>697</v>
      </c>
      <c r="BU629" t="s">
        <v>700</v>
      </c>
      <c r="BV629" t="s">
        <v>699</v>
      </c>
      <c r="BW629" t="s">
        <v>700</v>
      </c>
      <c r="BX629" t="s">
        <v>698</v>
      </c>
      <c r="BY629" t="s">
        <v>697</v>
      </c>
      <c r="BZ629" t="s">
        <v>697</v>
      </c>
      <c r="CA629" t="s">
        <v>700</v>
      </c>
      <c r="CB629" t="s">
        <v>696</v>
      </c>
      <c r="CC629" t="s">
        <v>696</v>
      </c>
    </row>
    <row r="630" spans="1:81" ht="24" customHeight="1" x14ac:dyDescent="0.2">
      <c r="A630">
        <v>11724230412</v>
      </c>
      <c r="B630" s="12">
        <v>44005.964386574073</v>
      </c>
      <c r="C630" s="12">
        <v>44005.968425925923</v>
      </c>
      <c r="H630" t="s">
        <v>712</v>
      </c>
      <c r="I630" t="s">
        <v>711</v>
      </c>
      <c r="J630" t="s">
        <v>710</v>
      </c>
      <c r="K630" t="s">
        <v>709</v>
      </c>
      <c r="L630" t="s">
        <v>708</v>
      </c>
      <c r="N630" t="s">
        <v>707</v>
      </c>
      <c r="O630" t="s">
        <v>20</v>
      </c>
      <c r="P630" t="s">
        <v>706</v>
      </c>
      <c r="Q630" t="s">
        <v>730</v>
      </c>
      <c r="R630" t="s">
        <v>434</v>
      </c>
      <c r="S630" t="s">
        <v>732</v>
      </c>
      <c r="T630" t="s">
        <v>716</v>
      </c>
      <c r="U630" t="s">
        <v>38</v>
      </c>
      <c r="V630">
        <v>7</v>
      </c>
      <c r="W630" t="s">
        <v>703</v>
      </c>
      <c r="Y630" t="s">
        <v>78</v>
      </c>
      <c r="AA630">
        <v>1</v>
      </c>
      <c r="AB630" t="s">
        <v>702</v>
      </c>
      <c r="AP630" t="s">
        <v>715</v>
      </c>
      <c r="AQ630" t="s">
        <v>714</v>
      </c>
      <c r="AR630" t="s">
        <v>714</v>
      </c>
      <c r="AS630" t="s">
        <v>718</v>
      </c>
      <c r="AT630" t="s">
        <v>701</v>
      </c>
      <c r="AU630" t="s">
        <v>701</v>
      </c>
      <c r="AV630" t="s">
        <v>715</v>
      </c>
      <c r="AW630" t="s">
        <v>715</v>
      </c>
      <c r="AX630" t="s">
        <v>715</v>
      </c>
      <c r="AY630" t="s">
        <v>715</v>
      </c>
      <c r="AZ630" t="s">
        <v>701</v>
      </c>
      <c r="BA630" t="s">
        <v>701</v>
      </c>
      <c r="BB630" t="s">
        <v>701</v>
      </c>
      <c r="BC630" t="s">
        <v>701</v>
      </c>
      <c r="BD630" t="s">
        <v>23</v>
      </c>
      <c r="BE630" t="s">
        <v>24</v>
      </c>
      <c r="BF630" t="s">
        <v>25</v>
      </c>
      <c r="BG630" t="s">
        <v>53</v>
      </c>
      <c r="BH630" t="s">
        <v>23</v>
      </c>
      <c r="BI630" t="s">
        <v>35</v>
      </c>
      <c r="BJ630" t="s">
        <v>28</v>
      </c>
      <c r="BK630" t="s">
        <v>29</v>
      </c>
      <c r="BL630" t="s">
        <v>30</v>
      </c>
      <c r="BM630" t="s">
        <v>31</v>
      </c>
      <c r="BN630" t="s">
        <v>46</v>
      </c>
      <c r="BO630" t="s">
        <v>33</v>
      </c>
      <c r="BP630" t="s">
        <v>64</v>
      </c>
      <c r="BQ630" t="s">
        <v>28</v>
      </c>
      <c r="BR630" t="s">
        <v>699</v>
      </c>
      <c r="BS630" t="s">
        <v>699</v>
      </c>
      <c r="BT630" t="s">
        <v>700</v>
      </c>
      <c r="BU630" t="s">
        <v>697</v>
      </c>
      <c r="BV630" t="s">
        <v>700</v>
      </c>
      <c r="BW630" t="s">
        <v>699</v>
      </c>
      <c r="BX630" t="s">
        <v>697</v>
      </c>
      <c r="BY630" t="s">
        <v>696</v>
      </c>
      <c r="BZ630" t="s">
        <v>696</v>
      </c>
      <c r="CA630" t="s">
        <v>965</v>
      </c>
      <c r="CB630" t="s">
        <v>697</v>
      </c>
      <c r="CC630" t="s">
        <v>697</v>
      </c>
    </row>
    <row r="631" spans="1:81" ht="24" customHeight="1" x14ac:dyDescent="0.2">
      <c r="A631">
        <v>11724226118</v>
      </c>
      <c r="B631" s="12">
        <v>44005.963159722225</v>
      </c>
      <c r="C631" s="12">
        <v>44005.963726851849</v>
      </c>
      <c r="H631" t="s">
        <v>712</v>
      </c>
      <c r="I631" t="s">
        <v>711</v>
      </c>
      <c r="J631" t="s">
        <v>710</v>
      </c>
      <c r="K631" t="s">
        <v>709</v>
      </c>
      <c r="L631" t="s">
        <v>708</v>
      </c>
    </row>
    <row r="632" spans="1:81" ht="24" customHeight="1" x14ac:dyDescent="0.2">
      <c r="A632">
        <v>11724225451</v>
      </c>
      <c r="B632" s="12">
        <v>44005.95821759259</v>
      </c>
      <c r="C632" s="12">
        <v>44005.970289351855</v>
      </c>
      <c r="H632" t="s">
        <v>712</v>
      </c>
      <c r="I632" t="s">
        <v>711</v>
      </c>
      <c r="J632" t="s">
        <v>710</v>
      </c>
      <c r="K632" t="s">
        <v>709</v>
      </c>
      <c r="L632" t="s">
        <v>708</v>
      </c>
      <c r="N632" t="s">
        <v>717</v>
      </c>
      <c r="O632" t="s">
        <v>36</v>
      </c>
      <c r="P632" t="s">
        <v>706</v>
      </c>
      <c r="Q632" t="s">
        <v>785</v>
      </c>
      <c r="R632" t="s">
        <v>92</v>
      </c>
      <c r="S632" t="s">
        <v>705</v>
      </c>
      <c r="T632" t="s">
        <v>716</v>
      </c>
      <c r="U632" t="s">
        <v>38</v>
      </c>
      <c r="V632">
        <v>8</v>
      </c>
      <c r="W632" t="s">
        <v>703</v>
      </c>
      <c r="Y632" t="s">
        <v>78</v>
      </c>
      <c r="AA632">
        <v>2</v>
      </c>
      <c r="AB632" t="s">
        <v>38</v>
      </c>
      <c r="AC632" t="s">
        <v>726</v>
      </c>
      <c r="AD632" t="s">
        <v>722</v>
      </c>
      <c r="AE632" t="s">
        <v>699</v>
      </c>
      <c r="AF632" t="s">
        <v>727</v>
      </c>
      <c r="AG632" t="s">
        <v>727</v>
      </c>
      <c r="AH632" t="s">
        <v>726</v>
      </c>
      <c r="AI632" t="s">
        <v>722</v>
      </c>
      <c r="AJ632" t="s">
        <v>740</v>
      </c>
      <c r="AK632" t="s">
        <v>435</v>
      </c>
      <c r="AL632" t="s">
        <v>720</v>
      </c>
      <c r="AM632">
        <v>5</v>
      </c>
      <c r="AN632">
        <v>0</v>
      </c>
      <c r="AO632" t="s">
        <v>739</v>
      </c>
      <c r="AP632" t="s">
        <v>715</v>
      </c>
      <c r="AQ632" t="s">
        <v>715</v>
      </c>
      <c r="AR632" t="s">
        <v>715</v>
      </c>
      <c r="AS632" t="s">
        <v>714</v>
      </c>
      <c r="AT632" t="s">
        <v>714</v>
      </c>
      <c r="AU632" t="s">
        <v>718</v>
      </c>
      <c r="AV632" t="s">
        <v>718</v>
      </c>
      <c r="AW632" t="s">
        <v>718</v>
      </c>
      <c r="AX632" t="s">
        <v>715</v>
      </c>
      <c r="AY632" t="s">
        <v>715</v>
      </c>
      <c r="AZ632" t="s">
        <v>701</v>
      </c>
      <c r="BA632" t="s">
        <v>715</v>
      </c>
      <c r="BB632" t="s">
        <v>715</v>
      </c>
      <c r="BC632" t="s">
        <v>714</v>
      </c>
      <c r="BD632" t="s">
        <v>23</v>
      </c>
      <c r="BE632" t="s">
        <v>52</v>
      </c>
      <c r="BF632" t="s">
        <v>25</v>
      </c>
      <c r="BG632" t="s">
        <v>26</v>
      </c>
      <c r="BH632" t="s">
        <v>23</v>
      </c>
      <c r="BI632" t="s">
        <v>35</v>
      </c>
      <c r="BJ632" t="s">
        <v>74</v>
      </c>
      <c r="BK632" t="s">
        <v>35</v>
      </c>
      <c r="BL632" t="s">
        <v>64</v>
      </c>
      <c r="BM632" t="s">
        <v>63</v>
      </c>
      <c r="BN632" t="s">
        <v>32</v>
      </c>
      <c r="BO632" t="s">
        <v>33</v>
      </c>
      <c r="BP632" t="s">
        <v>48</v>
      </c>
      <c r="BQ632" t="s">
        <v>35</v>
      </c>
      <c r="BR632" t="s">
        <v>699</v>
      </c>
      <c r="BS632" t="s">
        <v>696</v>
      </c>
      <c r="BT632" t="s">
        <v>698</v>
      </c>
      <c r="BU632" t="s">
        <v>699</v>
      </c>
      <c r="BV632" t="s">
        <v>700</v>
      </c>
      <c r="BW632" t="s">
        <v>697</v>
      </c>
      <c r="BX632" t="s">
        <v>697</v>
      </c>
      <c r="BY632" t="s">
        <v>700</v>
      </c>
      <c r="BZ632" t="s">
        <v>698</v>
      </c>
      <c r="CA632" t="s">
        <v>697</v>
      </c>
      <c r="CB632" t="s">
        <v>697</v>
      </c>
      <c r="CC632" t="s">
        <v>700</v>
      </c>
    </row>
    <row r="633" spans="1:81" ht="24" customHeight="1" x14ac:dyDescent="0.2">
      <c r="A633">
        <v>11724217752</v>
      </c>
      <c r="B633" s="12">
        <v>44005.960752314815</v>
      </c>
      <c r="C633" s="12">
        <v>44005.966134259259</v>
      </c>
      <c r="H633" t="s">
        <v>712</v>
      </c>
      <c r="I633" t="s">
        <v>711</v>
      </c>
      <c r="J633" t="s">
        <v>710</v>
      </c>
      <c r="K633" t="s">
        <v>709</v>
      </c>
      <c r="L633" t="s">
        <v>708</v>
      </c>
      <c r="N633" t="s">
        <v>707</v>
      </c>
      <c r="O633" t="s">
        <v>66</v>
      </c>
      <c r="P633" t="s">
        <v>706</v>
      </c>
      <c r="Q633" t="s">
        <v>784</v>
      </c>
      <c r="R633" t="s">
        <v>436</v>
      </c>
      <c r="S633" t="s">
        <v>732</v>
      </c>
      <c r="T633" t="s">
        <v>704</v>
      </c>
      <c r="U633" t="s">
        <v>702</v>
      </c>
      <c r="V633">
        <v>5.5</v>
      </c>
      <c r="W633" t="s">
        <v>703</v>
      </c>
      <c r="Y633" t="s">
        <v>78</v>
      </c>
      <c r="AA633">
        <v>4</v>
      </c>
      <c r="AB633" t="s">
        <v>702</v>
      </c>
      <c r="AP633" t="s">
        <v>715</v>
      </c>
      <c r="AQ633" t="s">
        <v>701</v>
      </c>
      <c r="AR633" t="s">
        <v>718</v>
      </c>
      <c r="AS633" t="s">
        <v>718</v>
      </c>
      <c r="AT633" t="s">
        <v>716</v>
      </c>
      <c r="AU633" t="s">
        <v>716</v>
      </c>
      <c r="AV633" t="s">
        <v>718</v>
      </c>
      <c r="AW633" t="s">
        <v>716</v>
      </c>
      <c r="AX633" t="s">
        <v>718</v>
      </c>
      <c r="AY633" t="s">
        <v>716</v>
      </c>
      <c r="AZ633" t="s">
        <v>718</v>
      </c>
      <c r="BA633" t="s">
        <v>718</v>
      </c>
      <c r="BB633" t="s">
        <v>715</v>
      </c>
      <c r="BC633" t="s">
        <v>718</v>
      </c>
      <c r="BD633" t="s">
        <v>23</v>
      </c>
      <c r="BE633" t="s">
        <v>52</v>
      </c>
      <c r="BF633" t="s">
        <v>25</v>
      </c>
      <c r="BG633" t="s">
        <v>59</v>
      </c>
      <c r="BH633" t="s">
        <v>27</v>
      </c>
      <c r="BI633" t="s">
        <v>28</v>
      </c>
      <c r="BJ633" t="s">
        <v>74</v>
      </c>
      <c r="BK633" t="s">
        <v>44</v>
      </c>
      <c r="BL633" t="s">
        <v>30</v>
      </c>
      <c r="BM633" t="s">
        <v>61</v>
      </c>
      <c r="BN633" t="s">
        <v>32</v>
      </c>
      <c r="BO633" t="s">
        <v>54</v>
      </c>
      <c r="BP633" t="s">
        <v>48</v>
      </c>
      <c r="BQ633" t="s">
        <v>71</v>
      </c>
      <c r="BR633" t="s">
        <v>699</v>
      </c>
      <c r="BS633" t="s">
        <v>699</v>
      </c>
      <c r="BT633" t="s">
        <v>700</v>
      </c>
      <c r="BU633" t="s">
        <v>697</v>
      </c>
      <c r="BV633" t="s">
        <v>700</v>
      </c>
      <c r="BW633" t="s">
        <v>697</v>
      </c>
      <c r="BX633" t="s">
        <v>697</v>
      </c>
      <c r="BY633" t="s">
        <v>697</v>
      </c>
      <c r="BZ633" t="s">
        <v>700</v>
      </c>
      <c r="CA633" t="s">
        <v>697</v>
      </c>
      <c r="CB633" t="s">
        <v>700</v>
      </c>
      <c r="CC633" t="s">
        <v>700</v>
      </c>
    </row>
    <row r="634" spans="1:81" ht="24" customHeight="1" x14ac:dyDescent="0.2">
      <c r="A634">
        <v>11724217098</v>
      </c>
      <c r="B634" s="12">
        <v>44005.960879629631</v>
      </c>
      <c r="C634" s="12">
        <v>44005.96802083333</v>
      </c>
      <c r="H634" t="s">
        <v>712</v>
      </c>
      <c r="I634" t="s">
        <v>711</v>
      </c>
      <c r="J634" t="s">
        <v>710</v>
      </c>
      <c r="K634" t="s">
        <v>709</v>
      </c>
      <c r="L634" t="s">
        <v>708</v>
      </c>
      <c r="N634" t="s">
        <v>707</v>
      </c>
      <c r="O634" t="s">
        <v>66</v>
      </c>
      <c r="P634" t="s">
        <v>706</v>
      </c>
      <c r="Q634" t="s">
        <v>702</v>
      </c>
      <c r="R634" t="s">
        <v>124</v>
      </c>
      <c r="S634" t="s">
        <v>732</v>
      </c>
      <c r="T634" t="s">
        <v>716</v>
      </c>
      <c r="U634" t="s">
        <v>702</v>
      </c>
      <c r="V634">
        <v>7</v>
      </c>
      <c r="W634" t="s">
        <v>703</v>
      </c>
      <c r="Y634" t="s">
        <v>39</v>
      </c>
      <c r="AA634">
        <v>4</v>
      </c>
      <c r="AB634" t="s">
        <v>38</v>
      </c>
      <c r="AC634" t="s">
        <v>722</v>
      </c>
      <c r="AD634" t="s">
        <v>721</v>
      </c>
      <c r="AE634" t="s">
        <v>722</v>
      </c>
      <c r="AF634" t="s">
        <v>721</v>
      </c>
      <c r="AG634" t="s">
        <v>721</v>
      </c>
      <c r="AH634" t="s">
        <v>721</v>
      </c>
      <c r="AI634" t="s">
        <v>721</v>
      </c>
      <c r="AJ634" t="s">
        <v>130</v>
      </c>
      <c r="AL634" t="s">
        <v>720</v>
      </c>
      <c r="AM634">
        <v>10</v>
      </c>
      <c r="AO634" t="s">
        <v>719</v>
      </c>
      <c r="AP634" t="s">
        <v>718</v>
      </c>
      <c r="AQ634" t="s">
        <v>715</v>
      </c>
      <c r="AR634" t="s">
        <v>701</v>
      </c>
      <c r="AS634" t="s">
        <v>715</v>
      </c>
      <c r="AT634" t="s">
        <v>716</v>
      </c>
      <c r="AU634" t="s">
        <v>716</v>
      </c>
      <c r="AV634" t="s">
        <v>718</v>
      </c>
      <c r="AW634" t="s">
        <v>716</v>
      </c>
      <c r="AX634" t="s">
        <v>713</v>
      </c>
      <c r="AY634" t="s">
        <v>713</v>
      </c>
      <c r="AZ634" t="s">
        <v>701</v>
      </c>
      <c r="BA634" t="s">
        <v>715</v>
      </c>
      <c r="BB634" t="s">
        <v>715</v>
      </c>
      <c r="BC634" t="s">
        <v>718</v>
      </c>
      <c r="BD634" t="s">
        <v>23</v>
      </c>
      <c r="BE634" t="s">
        <v>52</v>
      </c>
      <c r="BF634" t="s">
        <v>58</v>
      </c>
      <c r="BG634" t="s">
        <v>59</v>
      </c>
      <c r="BH634" t="s">
        <v>60</v>
      </c>
      <c r="BI634" t="s">
        <v>35</v>
      </c>
      <c r="BJ634" t="s">
        <v>61</v>
      </c>
      <c r="BK634" t="s">
        <v>29</v>
      </c>
      <c r="BL634" t="s">
        <v>43</v>
      </c>
      <c r="BM634" t="s">
        <v>45</v>
      </c>
      <c r="BN634" t="s">
        <v>80</v>
      </c>
      <c r="BO634" t="s">
        <v>54</v>
      </c>
      <c r="BP634" t="s">
        <v>43</v>
      </c>
      <c r="BQ634" t="s">
        <v>28</v>
      </c>
      <c r="BR634" t="s">
        <v>699</v>
      </c>
      <c r="BS634" t="s">
        <v>697</v>
      </c>
      <c r="BT634" t="s">
        <v>700</v>
      </c>
      <c r="BU634" t="s">
        <v>697</v>
      </c>
      <c r="BV634" t="s">
        <v>699</v>
      </c>
      <c r="BW634" t="s">
        <v>699</v>
      </c>
      <c r="BX634" t="s">
        <v>965</v>
      </c>
      <c r="BY634" t="s">
        <v>696</v>
      </c>
      <c r="BZ634" t="s">
        <v>700</v>
      </c>
      <c r="CA634" t="s">
        <v>697</v>
      </c>
      <c r="CB634" t="s">
        <v>697</v>
      </c>
      <c r="CC634" t="s">
        <v>700</v>
      </c>
    </row>
    <row r="635" spans="1:81" ht="24" customHeight="1" x14ac:dyDescent="0.2">
      <c r="A635">
        <v>11724214082</v>
      </c>
      <c r="B635" s="12">
        <v>44005.960092592592</v>
      </c>
      <c r="C635" s="12">
        <v>44005.960659722223</v>
      </c>
      <c r="H635" t="s">
        <v>712</v>
      </c>
      <c r="I635" t="s">
        <v>711</v>
      </c>
      <c r="J635" t="s">
        <v>710</v>
      </c>
      <c r="K635" t="s">
        <v>709</v>
      </c>
      <c r="L635" t="s">
        <v>708</v>
      </c>
    </row>
    <row r="636" spans="1:81" ht="24" customHeight="1" x14ac:dyDescent="0.2">
      <c r="A636">
        <v>11724193624</v>
      </c>
      <c r="B636" s="12">
        <v>44005.954444444447</v>
      </c>
      <c r="C636" s="12">
        <v>44005.960694444446</v>
      </c>
      <c r="H636" t="s">
        <v>712</v>
      </c>
      <c r="I636" t="s">
        <v>711</v>
      </c>
      <c r="J636" t="s">
        <v>710</v>
      </c>
      <c r="K636" t="s">
        <v>709</v>
      </c>
      <c r="L636" t="s">
        <v>708</v>
      </c>
      <c r="N636" t="s">
        <v>717</v>
      </c>
      <c r="O636" t="s">
        <v>66</v>
      </c>
      <c r="P636" t="s">
        <v>706</v>
      </c>
      <c r="Q636" t="s">
        <v>702</v>
      </c>
      <c r="R636" t="s">
        <v>124</v>
      </c>
      <c r="S636" t="s">
        <v>705</v>
      </c>
      <c r="T636" t="s">
        <v>716</v>
      </c>
      <c r="U636" t="s">
        <v>702</v>
      </c>
      <c r="V636">
        <v>8</v>
      </c>
      <c r="W636" t="s">
        <v>703</v>
      </c>
      <c r="Y636" t="s">
        <v>78</v>
      </c>
      <c r="AA636">
        <v>1</v>
      </c>
      <c r="AB636" t="s">
        <v>702</v>
      </c>
      <c r="AP636" t="s">
        <v>714</v>
      </c>
      <c r="AQ636" t="s">
        <v>718</v>
      </c>
      <c r="AR636" t="s">
        <v>716</v>
      </c>
      <c r="AS636" t="s">
        <v>714</v>
      </c>
      <c r="AT636" t="s">
        <v>718</v>
      </c>
      <c r="AU636" t="s">
        <v>718</v>
      </c>
      <c r="AV636" t="s">
        <v>714</v>
      </c>
      <c r="AW636" t="s">
        <v>714</v>
      </c>
      <c r="AX636" t="s">
        <v>714</v>
      </c>
      <c r="AY636" t="s">
        <v>701</v>
      </c>
      <c r="AZ636" t="s">
        <v>716</v>
      </c>
      <c r="BA636" t="s">
        <v>718</v>
      </c>
      <c r="BB636" t="s">
        <v>716</v>
      </c>
      <c r="BC636" t="s">
        <v>716</v>
      </c>
      <c r="BD636" t="s">
        <v>43</v>
      </c>
      <c r="BE636" t="s">
        <v>52</v>
      </c>
      <c r="BF636" t="s">
        <v>43</v>
      </c>
      <c r="BG636" t="s">
        <v>53</v>
      </c>
      <c r="BH636" t="s">
        <v>69</v>
      </c>
      <c r="BI636" t="s">
        <v>28</v>
      </c>
      <c r="BJ636" t="s">
        <v>74</v>
      </c>
      <c r="BK636" t="s">
        <v>29</v>
      </c>
      <c r="BL636" t="s">
        <v>43</v>
      </c>
      <c r="BM636" t="s">
        <v>61</v>
      </c>
      <c r="BN636" t="s">
        <v>32</v>
      </c>
      <c r="BO636" t="s">
        <v>54</v>
      </c>
      <c r="BP636" t="s">
        <v>43</v>
      </c>
      <c r="BQ636" t="s">
        <v>28</v>
      </c>
      <c r="BR636" t="s">
        <v>697</v>
      </c>
      <c r="BS636" t="s">
        <v>699</v>
      </c>
      <c r="BT636" t="s">
        <v>697</v>
      </c>
      <c r="BU636" t="s">
        <v>700</v>
      </c>
      <c r="BV636" t="s">
        <v>699</v>
      </c>
      <c r="BW636" t="s">
        <v>700</v>
      </c>
      <c r="BX636" t="s">
        <v>696</v>
      </c>
      <c r="BY636" t="s">
        <v>965</v>
      </c>
      <c r="BZ636" t="s">
        <v>698</v>
      </c>
      <c r="CA636" t="s">
        <v>697</v>
      </c>
      <c r="CB636" t="s">
        <v>700</v>
      </c>
      <c r="CC636" t="s">
        <v>700</v>
      </c>
    </row>
    <row r="637" spans="1:81" ht="24" customHeight="1" x14ac:dyDescent="0.2">
      <c r="A637">
        <v>11724190466</v>
      </c>
      <c r="B637" s="12">
        <v>44005.953206018516</v>
      </c>
      <c r="C637" s="12">
        <v>44005.961377314816</v>
      </c>
      <c r="H637" t="s">
        <v>712</v>
      </c>
      <c r="I637" t="s">
        <v>711</v>
      </c>
      <c r="J637" t="s">
        <v>710</v>
      </c>
      <c r="K637" t="s">
        <v>709</v>
      </c>
      <c r="L637" t="s">
        <v>708</v>
      </c>
      <c r="N637" t="s">
        <v>707</v>
      </c>
      <c r="O637" t="s">
        <v>66</v>
      </c>
      <c r="P637" t="s">
        <v>706</v>
      </c>
      <c r="Q637" t="s">
        <v>702</v>
      </c>
      <c r="R637" t="s">
        <v>437</v>
      </c>
      <c r="S637" t="s">
        <v>732</v>
      </c>
      <c r="T637" t="s">
        <v>741</v>
      </c>
      <c r="U637" t="s">
        <v>38</v>
      </c>
      <c r="V637">
        <v>6.5</v>
      </c>
      <c r="W637" t="s">
        <v>703</v>
      </c>
      <c r="Y637" t="s">
        <v>51</v>
      </c>
      <c r="AA637">
        <v>6</v>
      </c>
      <c r="AB637" t="s">
        <v>38</v>
      </c>
      <c r="AC637" t="s">
        <v>722</v>
      </c>
      <c r="AD637" t="s">
        <v>722</v>
      </c>
      <c r="AE637" t="s">
        <v>699</v>
      </c>
      <c r="AF637" t="s">
        <v>727</v>
      </c>
      <c r="AG637" t="s">
        <v>727</v>
      </c>
      <c r="AH637" t="s">
        <v>726</v>
      </c>
      <c r="AI637" t="s">
        <v>722</v>
      </c>
      <c r="AJ637" t="s">
        <v>130</v>
      </c>
      <c r="AL637" t="s">
        <v>720</v>
      </c>
      <c r="AM637">
        <v>5</v>
      </c>
      <c r="AN637">
        <v>1.5</v>
      </c>
      <c r="AO637" t="s">
        <v>739</v>
      </c>
      <c r="AP637" t="s">
        <v>701</v>
      </c>
      <c r="AQ637" t="s">
        <v>701</v>
      </c>
      <c r="AR637" t="s">
        <v>701</v>
      </c>
      <c r="AS637" t="s">
        <v>713</v>
      </c>
      <c r="AT637" t="s">
        <v>701</v>
      </c>
      <c r="AU637" t="s">
        <v>718</v>
      </c>
      <c r="AV637" t="s">
        <v>715</v>
      </c>
      <c r="AW637" t="s">
        <v>715</v>
      </c>
      <c r="AX637" t="s">
        <v>701</v>
      </c>
      <c r="AY637" t="s">
        <v>701</v>
      </c>
      <c r="AZ637" t="s">
        <v>715</v>
      </c>
      <c r="BA637" t="s">
        <v>701</v>
      </c>
      <c r="BB637" t="s">
        <v>713</v>
      </c>
      <c r="BC637" t="s">
        <v>701</v>
      </c>
      <c r="BD637" t="s">
        <v>908</v>
      </c>
      <c r="BE637" t="s">
        <v>68</v>
      </c>
      <c r="BF637" t="s">
        <v>43</v>
      </c>
      <c r="BG637" t="s">
        <v>59</v>
      </c>
      <c r="BH637" t="s">
        <v>60</v>
      </c>
      <c r="BI637" t="s">
        <v>41</v>
      </c>
      <c r="BJ637" t="s">
        <v>61</v>
      </c>
      <c r="BK637" t="s">
        <v>35</v>
      </c>
      <c r="BL637" t="s">
        <v>43</v>
      </c>
      <c r="BM637" t="s">
        <v>31</v>
      </c>
      <c r="BN637" t="s">
        <v>43</v>
      </c>
      <c r="BO637" t="s">
        <v>70</v>
      </c>
      <c r="BP637" t="s">
        <v>34</v>
      </c>
      <c r="BQ637" t="s">
        <v>35</v>
      </c>
      <c r="BR637" t="s">
        <v>699</v>
      </c>
      <c r="BS637" t="s">
        <v>697</v>
      </c>
      <c r="BT637" t="s">
        <v>700</v>
      </c>
      <c r="BU637" t="s">
        <v>699</v>
      </c>
      <c r="BV637" t="s">
        <v>699</v>
      </c>
      <c r="BW637" t="s">
        <v>699</v>
      </c>
      <c r="BX637" t="s">
        <v>698</v>
      </c>
      <c r="BY637" t="s">
        <v>697</v>
      </c>
      <c r="BZ637" t="s">
        <v>697</v>
      </c>
      <c r="CA637" t="s">
        <v>700</v>
      </c>
      <c r="CB637" t="s">
        <v>696</v>
      </c>
      <c r="CC637" t="s">
        <v>696</v>
      </c>
    </row>
    <row r="638" spans="1:81" ht="24" customHeight="1" x14ac:dyDescent="0.2">
      <c r="A638">
        <v>11724189430</v>
      </c>
      <c r="B638" s="12">
        <v>44005.952962962961</v>
      </c>
      <c r="C638" s="12">
        <v>44005.959062499998</v>
      </c>
      <c r="H638" t="s">
        <v>712</v>
      </c>
      <c r="I638" t="s">
        <v>711</v>
      </c>
      <c r="J638" t="s">
        <v>710</v>
      </c>
      <c r="K638" t="s">
        <v>709</v>
      </c>
      <c r="L638" t="s">
        <v>708</v>
      </c>
      <c r="N638" t="s">
        <v>717</v>
      </c>
      <c r="O638" t="s">
        <v>66</v>
      </c>
      <c r="P638" t="s">
        <v>706</v>
      </c>
      <c r="Q638" t="s">
        <v>702</v>
      </c>
      <c r="R638" t="s">
        <v>197</v>
      </c>
      <c r="S638" t="s">
        <v>732</v>
      </c>
      <c r="T638" t="s">
        <v>716</v>
      </c>
      <c r="U638" t="s">
        <v>38</v>
      </c>
      <c r="V638">
        <v>6.5</v>
      </c>
      <c r="W638" t="s">
        <v>703</v>
      </c>
      <c r="Y638" t="s">
        <v>39</v>
      </c>
      <c r="AA638">
        <v>3</v>
      </c>
      <c r="AB638" t="s">
        <v>702</v>
      </c>
      <c r="AP638" t="s">
        <v>701</v>
      </c>
      <c r="AQ638" t="s">
        <v>701</v>
      </c>
      <c r="AR638" t="s">
        <v>701</v>
      </c>
      <c r="AS638" t="s">
        <v>701</v>
      </c>
      <c r="AT638" t="s">
        <v>713</v>
      </c>
      <c r="AU638" t="s">
        <v>715</v>
      </c>
      <c r="AV638" t="s">
        <v>715</v>
      </c>
      <c r="AW638" t="s">
        <v>715</v>
      </c>
      <c r="AX638" t="s">
        <v>701</v>
      </c>
      <c r="AY638" t="s">
        <v>701</v>
      </c>
      <c r="AZ638" t="s">
        <v>713</v>
      </c>
      <c r="BA638" t="s">
        <v>715</v>
      </c>
      <c r="BB638" t="s">
        <v>715</v>
      </c>
      <c r="BC638" t="s">
        <v>701</v>
      </c>
      <c r="BD638" t="s">
        <v>908</v>
      </c>
      <c r="BE638" t="s">
        <v>68</v>
      </c>
      <c r="BF638" t="s">
        <v>43</v>
      </c>
      <c r="BG638" t="s">
        <v>59</v>
      </c>
      <c r="BH638" t="s">
        <v>60</v>
      </c>
      <c r="BI638" t="s">
        <v>41</v>
      </c>
      <c r="BJ638" t="s">
        <v>74</v>
      </c>
      <c r="BK638" t="s">
        <v>35</v>
      </c>
      <c r="BL638" t="s">
        <v>43</v>
      </c>
      <c r="BM638" t="s">
        <v>45</v>
      </c>
      <c r="BN638" t="s">
        <v>43</v>
      </c>
      <c r="BO638" t="s">
        <v>70</v>
      </c>
      <c r="BP638" t="s">
        <v>43</v>
      </c>
      <c r="BQ638" t="s">
        <v>71</v>
      </c>
      <c r="BR638" t="s">
        <v>700</v>
      </c>
      <c r="BS638" t="s">
        <v>699</v>
      </c>
      <c r="BT638" t="s">
        <v>700</v>
      </c>
      <c r="BU638" t="s">
        <v>699</v>
      </c>
      <c r="BV638" t="s">
        <v>700</v>
      </c>
      <c r="BW638" t="s">
        <v>699</v>
      </c>
      <c r="BX638" t="s">
        <v>698</v>
      </c>
      <c r="BY638" t="s">
        <v>698</v>
      </c>
      <c r="BZ638" t="s">
        <v>965</v>
      </c>
      <c r="CA638" t="s">
        <v>697</v>
      </c>
      <c r="CB638" t="s">
        <v>696</v>
      </c>
      <c r="CC638" t="s">
        <v>697</v>
      </c>
    </row>
    <row r="639" spans="1:81" ht="24" customHeight="1" x14ac:dyDescent="0.2">
      <c r="A639">
        <v>11724188274</v>
      </c>
      <c r="B639" s="12">
        <v>44005.953321759262</v>
      </c>
      <c r="C639" s="12">
        <v>44005.957881944443</v>
      </c>
      <c r="H639" t="s">
        <v>712</v>
      </c>
      <c r="I639" t="s">
        <v>711</v>
      </c>
      <c r="J639" t="s">
        <v>710</v>
      </c>
      <c r="K639" t="s">
        <v>709</v>
      </c>
      <c r="L639" t="s">
        <v>708</v>
      </c>
      <c r="N639" t="s">
        <v>707</v>
      </c>
      <c r="O639" t="s">
        <v>36</v>
      </c>
      <c r="P639" t="s">
        <v>706</v>
      </c>
      <c r="Q639" t="s">
        <v>56</v>
      </c>
      <c r="R639" t="s">
        <v>438</v>
      </c>
      <c r="S639" t="s">
        <v>732</v>
      </c>
      <c r="T639" t="s">
        <v>741</v>
      </c>
      <c r="U639" t="s">
        <v>702</v>
      </c>
      <c r="V639">
        <v>5</v>
      </c>
      <c r="W639" t="s">
        <v>703</v>
      </c>
      <c r="Y639" t="s">
        <v>78</v>
      </c>
      <c r="AA639">
        <v>4</v>
      </c>
      <c r="AB639" t="s">
        <v>702</v>
      </c>
      <c r="AP639" t="s">
        <v>701</v>
      </c>
      <c r="AQ639" t="s">
        <v>701</v>
      </c>
      <c r="AR639" t="s">
        <v>715</v>
      </c>
      <c r="AS639" t="s">
        <v>714</v>
      </c>
      <c r="AT639" t="s">
        <v>716</v>
      </c>
      <c r="AU639" t="s">
        <v>718</v>
      </c>
      <c r="AV639" t="s">
        <v>716</v>
      </c>
      <c r="AW639" t="s">
        <v>718</v>
      </c>
      <c r="AX639" t="s">
        <v>714</v>
      </c>
      <c r="AY639" t="s">
        <v>715</v>
      </c>
      <c r="AZ639" t="s">
        <v>715</v>
      </c>
      <c r="BA639" t="s">
        <v>714</v>
      </c>
      <c r="BB639" t="s">
        <v>701</v>
      </c>
      <c r="BC639" t="s">
        <v>715</v>
      </c>
      <c r="BD639" t="s">
        <v>908</v>
      </c>
      <c r="BE639" t="s">
        <v>52</v>
      </c>
      <c r="BF639" t="s">
        <v>25</v>
      </c>
      <c r="BG639" t="s">
        <v>53</v>
      </c>
      <c r="BH639" t="s">
        <v>60</v>
      </c>
      <c r="BI639" t="s">
        <v>35</v>
      </c>
      <c r="BJ639" t="s">
        <v>74</v>
      </c>
      <c r="BK639" t="s">
        <v>35</v>
      </c>
      <c r="BL639" t="s">
        <v>30</v>
      </c>
      <c r="BM639" t="s">
        <v>63</v>
      </c>
      <c r="BN639" t="s">
        <v>32</v>
      </c>
      <c r="BO639" t="s">
        <v>54</v>
      </c>
      <c r="BP639" t="s">
        <v>34</v>
      </c>
      <c r="BQ639" t="s">
        <v>71</v>
      </c>
      <c r="BR639" t="s">
        <v>697</v>
      </c>
      <c r="BS639" t="s">
        <v>699</v>
      </c>
      <c r="BT639" t="s">
        <v>700</v>
      </c>
      <c r="BU639" t="s">
        <v>699</v>
      </c>
      <c r="BV639" t="s">
        <v>697</v>
      </c>
      <c r="BW639" t="s">
        <v>697</v>
      </c>
      <c r="BX639" t="s">
        <v>700</v>
      </c>
      <c r="BY639" t="s">
        <v>698</v>
      </c>
      <c r="BZ639" t="s">
        <v>700</v>
      </c>
      <c r="CA639" t="s">
        <v>697</v>
      </c>
      <c r="CB639" t="s">
        <v>965</v>
      </c>
      <c r="CC639" t="s">
        <v>700</v>
      </c>
    </row>
    <row r="640" spans="1:81" ht="24" customHeight="1" x14ac:dyDescent="0.2">
      <c r="A640">
        <v>11724175018</v>
      </c>
      <c r="B640" s="12">
        <v>44005.949502314812</v>
      </c>
      <c r="C640" s="12">
        <v>44005.955671296295</v>
      </c>
      <c r="H640" t="s">
        <v>712</v>
      </c>
      <c r="I640" t="s">
        <v>711</v>
      </c>
      <c r="J640" t="s">
        <v>710</v>
      </c>
      <c r="K640" t="s">
        <v>709</v>
      </c>
      <c r="L640" t="s">
        <v>708</v>
      </c>
      <c r="N640" t="s">
        <v>707</v>
      </c>
      <c r="O640" t="s">
        <v>36</v>
      </c>
      <c r="P640" t="s">
        <v>706</v>
      </c>
      <c r="Q640" t="s">
        <v>702</v>
      </c>
      <c r="R640" t="s">
        <v>439</v>
      </c>
      <c r="S640" t="s">
        <v>732</v>
      </c>
      <c r="T640" t="s">
        <v>716</v>
      </c>
      <c r="U640" t="s">
        <v>38</v>
      </c>
      <c r="V640">
        <v>8</v>
      </c>
      <c r="W640" t="s">
        <v>703</v>
      </c>
      <c r="Y640" t="s">
        <v>93</v>
      </c>
      <c r="AA640">
        <v>2</v>
      </c>
      <c r="AB640" t="s">
        <v>38</v>
      </c>
      <c r="AC640" t="s">
        <v>726</v>
      </c>
      <c r="AD640" t="s">
        <v>726</v>
      </c>
      <c r="AE640" t="s">
        <v>721</v>
      </c>
      <c r="AF640" t="s">
        <v>726</v>
      </c>
      <c r="AG640" t="s">
        <v>727</v>
      </c>
      <c r="AH640" t="s">
        <v>698</v>
      </c>
      <c r="AI640" t="s">
        <v>727</v>
      </c>
      <c r="AJ640" t="s">
        <v>203</v>
      </c>
      <c r="AL640" t="s">
        <v>720</v>
      </c>
      <c r="AM640">
        <v>4</v>
      </c>
      <c r="AN640">
        <v>2</v>
      </c>
      <c r="AO640" t="s">
        <v>719</v>
      </c>
      <c r="AP640" t="s">
        <v>701</v>
      </c>
      <c r="AQ640" t="s">
        <v>701</v>
      </c>
      <c r="AR640" t="s">
        <v>701</v>
      </c>
      <c r="AS640" t="s">
        <v>701</v>
      </c>
      <c r="AT640" t="s">
        <v>701</v>
      </c>
      <c r="AU640" t="s">
        <v>714</v>
      </c>
      <c r="AV640" t="s">
        <v>715</v>
      </c>
      <c r="AW640" t="s">
        <v>718</v>
      </c>
      <c r="AX640" t="s">
        <v>715</v>
      </c>
      <c r="AY640" t="s">
        <v>715</v>
      </c>
      <c r="AZ640" t="s">
        <v>701</v>
      </c>
      <c r="BA640" t="s">
        <v>713</v>
      </c>
      <c r="BB640" t="s">
        <v>713</v>
      </c>
      <c r="BC640" t="s">
        <v>701</v>
      </c>
      <c r="BD640" t="s">
        <v>908</v>
      </c>
      <c r="BE640" t="s">
        <v>52</v>
      </c>
      <c r="BF640" t="s">
        <v>58</v>
      </c>
      <c r="BG640" t="s">
        <v>59</v>
      </c>
      <c r="BH640" t="s">
        <v>23</v>
      </c>
      <c r="BI640" t="s">
        <v>41</v>
      </c>
      <c r="BJ640" t="s">
        <v>74</v>
      </c>
      <c r="BK640" t="s">
        <v>35</v>
      </c>
      <c r="BL640" t="s">
        <v>30</v>
      </c>
      <c r="BM640" t="s">
        <v>45</v>
      </c>
      <c r="BN640" t="s">
        <v>32</v>
      </c>
      <c r="BO640" t="s">
        <v>70</v>
      </c>
      <c r="BP640" t="s">
        <v>34</v>
      </c>
      <c r="BQ640" t="s">
        <v>71</v>
      </c>
      <c r="BR640" t="s">
        <v>697</v>
      </c>
      <c r="BS640" t="s">
        <v>700</v>
      </c>
      <c r="BT640" t="s">
        <v>699</v>
      </c>
      <c r="BU640" t="s">
        <v>697</v>
      </c>
      <c r="BV640" t="s">
        <v>700</v>
      </c>
      <c r="BW640" t="s">
        <v>700</v>
      </c>
      <c r="BX640" t="s">
        <v>700</v>
      </c>
      <c r="BY640" t="s">
        <v>697</v>
      </c>
      <c r="BZ640" t="s">
        <v>696</v>
      </c>
      <c r="CA640" t="s">
        <v>700</v>
      </c>
      <c r="CB640" t="s">
        <v>696</v>
      </c>
      <c r="CC640" t="s">
        <v>696</v>
      </c>
    </row>
    <row r="641" spans="1:81" ht="24" customHeight="1" x14ac:dyDescent="0.2">
      <c r="A641">
        <v>11724174755</v>
      </c>
      <c r="B641" s="12">
        <v>44005.948854166665</v>
      </c>
      <c r="C641" s="12">
        <v>44005.950092592589</v>
      </c>
      <c r="H641" t="s">
        <v>712</v>
      </c>
      <c r="I641" t="s">
        <v>711</v>
      </c>
      <c r="J641" t="s">
        <v>710</v>
      </c>
      <c r="K641" t="s">
        <v>709</v>
      </c>
      <c r="L641" t="s">
        <v>708</v>
      </c>
    </row>
    <row r="642" spans="1:81" ht="24" customHeight="1" x14ac:dyDescent="0.2">
      <c r="A642">
        <v>11724172641</v>
      </c>
      <c r="B642" s="12">
        <v>44005.948773148149</v>
      </c>
      <c r="C642" s="12">
        <v>44005.954861111109</v>
      </c>
      <c r="H642" t="s">
        <v>712</v>
      </c>
      <c r="I642" t="s">
        <v>711</v>
      </c>
      <c r="J642" t="s">
        <v>710</v>
      </c>
      <c r="K642" t="s">
        <v>709</v>
      </c>
      <c r="L642" t="s">
        <v>708</v>
      </c>
      <c r="N642" t="s">
        <v>707</v>
      </c>
      <c r="O642" t="s">
        <v>72</v>
      </c>
      <c r="P642" t="s">
        <v>706</v>
      </c>
      <c r="Q642" t="s">
        <v>702</v>
      </c>
      <c r="R642" t="s">
        <v>119</v>
      </c>
      <c r="S642" t="s">
        <v>732</v>
      </c>
      <c r="T642" t="s">
        <v>741</v>
      </c>
      <c r="U642" t="s">
        <v>702</v>
      </c>
      <c r="V642">
        <v>6.5</v>
      </c>
      <c r="W642" t="s">
        <v>703</v>
      </c>
      <c r="Y642" t="s">
        <v>51</v>
      </c>
      <c r="AA642">
        <v>3</v>
      </c>
      <c r="AB642" t="s">
        <v>702</v>
      </c>
      <c r="AP642" t="s">
        <v>715</v>
      </c>
      <c r="AQ642" t="s">
        <v>701</v>
      </c>
      <c r="AR642" t="s">
        <v>715</v>
      </c>
      <c r="AS642" t="s">
        <v>715</v>
      </c>
      <c r="AT642" t="s">
        <v>701</v>
      </c>
      <c r="AU642" t="s">
        <v>701</v>
      </c>
      <c r="AV642" t="s">
        <v>715</v>
      </c>
      <c r="AW642" t="s">
        <v>715</v>
      </c>
      <c r="AX642" t="s">
        <v>701</v>
      </c>
      <c r="AY642" t="s">
        <v>701</v>
      </c>
      <c r="AZ642" t="s">
        <v>701</v>
      </c>
      <c r="BA642" t="s">
        <v>714</v>
      </c>
      <c r="BB642" t="s">
        <v>713</v>
      </c>
      <c r="BC642" t="s">
        <v>715</v>
      </c>
      <c r="BD642" t="s">
        <v>43</v>
      </c>
      <c r="BE642" t="s">
        <v>68</v>
      </c>
      <c r="BF642" t="s">
        <v>43</v>
      </c>
      <c r="BG642" t="s">
        <v>59</v>
      </c>
      <c r="BH642" t="s">
        <v>69</v>
      </c>
      <c r="BI642" t="s">
        <v>41</v>
      </c>
      <c r="BJ642" t="s">
        <v>74</v>
      </c>
      <c r="BK642" t="s">
        <v>43</v>
      </c>
      <c r="BL642" t="s">
        <v>43</v>
      </c>
      <c r="BM642" t="s">
        <v>45</v>
      </c>
      <c r="BN642" t="s">
        <v>32</v>
      </c>
      <c r="BO642" t="s">
        <v>70</v>
      </c>
      <c r="BP642" t="s">
        <v>43</v>
      </c>
      <c r="BQ642" t="s">
        <v>71</v>
      </c>
      <c r="BR642" t="s">
        <v>699</v>
      </c>
      <c r="BS642" t="s">
        <v>699</v>
      </c>
      <c r="BT642" t="s">
        <v>699</v>
      </c>
      <c r="BU642" t="s">
        <v>699</v>
      </c>
      <c r="BV642" t="s">
        <v>700</v>
      </c>
      <c r="BW642" t="s">
        <v>699</v>
      </c>
      <c r="BX642" t="s">
        <v>698</v>
      </c>
      <c r="BY642" t="s">
        <v>697</v>
      </c>
      <c r="BZ642" t="s">
        <v>700</v>
      </c>
      <c r="CA642" t="s">
        <v>698</v>
      </c>
      <c r="CB642" t="s">
        <v>697</v>
      </c>
      <c r="CC642" t="s">
        <v>965</v>
      </c>
    </row>
    <row r="643" spans="1:81" ht="24" customHeight="1" x14ac:dyDescent="0.2">
      <c r="A643">
        <v>11724171568</v>
      </c>
      <c r="B643" s="12">
        <v>44005.948483796295</v>
      </c>
      <c r="C643" s="12">
        <v>44005.950150462966</v>
      </c>
      <c r="H643" t="s">
        <v>712</v>
      </c>
      <c r="I643" t="s">
        <v>711</v>
      </c>
      <c r="J643" t="s">
        <v>710</v>
      </c>
      <c r="K643" t="s">
        <v>709</v>
      </c>
      <c r="L643" t="s">
        <v>708</v>
      </c>
      <c r="N643" t="s">
        <v>717</v>
      </c>
      <c r="O643" t="s">
        <v>36</v>
      </c>
      <c r="P643" t="s">
        <v>706</v>
      </c>
      <c r="Q643" t="s">
        <v>56</v>
      </c>
      <c r="R643" t="s">
        <v>440</v>
      </c>
      <c r="S643" t="s">
        <v>732</v>
      </c>
      <c r="T643" t="s">
        <v>716</v>
      </c>
      <c r="U643" t="s">
        <v>702</v>
      </c>
      <c r="V643">
        <v>8</v>
      </c>
      <c r="W643" t="s">
        <v>703</v>
      </c>
      <c r="Y643" t="s">
        <v>78</v>
      </c>
      <c r="AA643">
        <v>1</v>
      </c>
      <c r="AB643" t="s">
        <v>702</v>
      </c>
    </row>
    <row r="644" spans="1:81" ht="24" customHeight="1" x14ac:dyDescent="0.2">
      <c r="A644">
        <v>11724158742</v>
      </c>
      <c r="B644" s="12">
        <v>44005.944502314815</v>
      </c>
      <c r="C644" s="12">
        <v>44005.953055555554</v>
      </c>
      <c r="H644" t="s">
        <v>712</v>
      </c>
      <c r="I644" t="s">
        <v>711</v>
      </c>
      <c r="J644" t="s">
        <v>710</v>
      </c>
      <c r="K644" t="s">
        <v>709</v>
      </c>
      <c r="L644" t="s">
        <v>708</v>
      </c>
      <c r="N644" t="s">
        <v>717</v>
      </c>
      <c r="O644" t="s">
        <v>159</v>
      </c>
      <c r="P644" t="s">
        <v>21</v>
      </c>
      <c r="Q644" t="s">
        <v>702</v>
      </c>
      <c r="R644" t="s">
        <v>137</v>
      </c>
      <c r="S644" t="s">
        <v>732</v>
      </c>
      <c r="T644" t="s">
        <v>716</v>
      </c>
      <c r="U644" t="s">
        <v>38</v>
      </c>
      <c r="V644">
        <v>8.5</v>
      </c>
      <c r="W644" t="s">
        <v>703</v>
      </c>
      <c r="Y644" t="s">
        <v>22</v>
      </c>
      <c r="AA644">
        <v>2</v>
      </c>
      <c r="AB644" t="s">
        <v>702</v>
      </c>
      <c r="AP644" t="s">
        <v>713</v>
      </c>
      <c r="AQ644" t="s">
        <v>713</v>
      </c>
      <c r="AR644" t="s">
        <v>713</v>
      </c>
      <c r="AS644" t="s">
        <v>713</v>
      </c>
      <c r="AT644" t="s">
        <v>713</v>
      </c>
      <c r="AU644" t="s">
        <v>713</v>
      </c>
      <c r="AV644" t="s">
        <v>701</v>
      </c>
      <c r="AW644" t="s">
        <v>701</v>
      </c>
      <c r="AX644" t="s">
        <v>713</v>
      </c>
      <c r="AY644" t="s">
        <v>713</v>
      </c>
      <c r="AZ644" t="s">
        <v>713</v>
      </c>
      <c r="BA644" t="s">
        <v>713</v>
      </c>
      <c r="BB644" t="s">
        <v>713</v>
      </c>
      <c r="BC644" t="s">
        <v>713</v>
      </c>
      <c r="BD644" t="s">
        <v>908</v>
      </c>
      <c r="BE644" t="s">
        <v>52</v>
      </c>
      <c r="BF644" t="s">
        <v>58</v>
      </c>
      <c r="BG644" t="s">
        <v>26</v>
      </c>
      <c r="BH644" t="s">
        <v>69</v>
      </c>
      <c r="BI644" t="s">
        <v>41</v>
      </c>
      <c r="BJ644" t="s">
        <v>61</v>
      </c>
      <c r="BK644" t="s">
        <v>35</v>
      </c>
      <c r="BL644" t="s">
        <v>43</v>
      </c>
      <c r="BM644" t="s">
        <v>45</v>
      </c>
      <c r="BN644" t="s">
        <v>32</v>
      </c>
      <c r="BO644" t="s">
        <v>70</v>
      </c>
      <c r="BP644" t="s">
        <v>43</v>
      </c>
      <c r="BQ644" t="s">
        <v>71</v>
      </c>
      <c r="BR644" t="s">
        <v>697</v>
      </c>
      <c r="BS644" t="s">
        <v>700</v>
      </c>
      <c r="BT644" t="s">
        <v>700</v>
      </c>
      <c r="BU644" t="s">
        <v>700</v>
      </c>
      <c r="BV644" t="s">
        <v>699</v>
      </c>
      <c r="BW644" t="s">
        <v>700</v>
      </c>
      <c r="BX644" t="s">
        <v>698</v>
      </c>
      <c r="BY644" t="s">
        <v>697</v>
      </c>
      <c r="BZ644" t="s">
        <v>965</v>
      </c>
      <c r="CA644" t="s">
        <v>698</v>
      </c>
      <c r="CB644" t="s">
        <v>697</v>
      </c>
      <c r="CC644" t="s">
        <v>697</v>
      </c>
    </row>
    <row r="645" spans="1:81" ht="24" customHeight="1" x14ac:dyDescent="0.2">
      <c r="A645">
        <v>11724158584</v>
      </c>
      <c r="B645" s="12">
        <v>44005.945289351854</v>
      </c>
      <c r="C645" s="12">
        <v>44005.950729166667</v>
      </c>
      <c r="H645" t="s">
        <v>712</v>
      </c>
      <c r="I645" t="s">
        <v>711</v>
      </c>
      <c r="J645" t="s">
        <v>710</v>
      </c>
      <c r="K645" t="s">
        <v>709</v>
      </c>
      <c r="L645" t="s">
        <v>708</v>
      </c>
      <c r="N645" t="s">
        <v>707</v>
      </c>
      <c r="O645" t="s">
        <v>136</v>
      </c>
      <c r="P645" t="s">
        <v>706</v>
      </c>
      <c r="Q645" t="s">
        <v>702</v>
      </c>
      <c r="R645" t="s">
        <v>137</v>
      </c>
      <c r="S645" t="s">
        <v>732</v>
      </c>
      <c r="T645" t="s">
        <v>716</v>
      </c>
      <c r="U645" t="s">
        <v>38</v>
      </c>
      <c r="V645">
        <v>7.5</v>
      </c>
      <c r="W645" t="s">
        <v>703</v>
      </c>
      <c r="Y645" t="s">
        <v>78</v>
      </c>
      <c r="AA645">
        <v>3</v>
      </c>
      <c r="AB645" t="s">
        <v>702</v>
      </c>
      <c r="AP645" t="s">
        <v>713</v>
      </c>
      <c r="AQ645" t="s">
        <v>713</v>
      </c>
      <c r="AR645" t="s">
        <v>713</v>
      </c>
      <c r="AS645" t="s">
        <v>713</v>
      </c>
      <c r="AT645" t="s">
        <v>713</v>
      </c>
      <c r="AU645" t="s">
        <v>701</v>
      </c>
      <c r="AV645" t="s">
        <v>701</v>
      </c>
      <c r="AW645" t="s">
        <v>701</v>
      </c>
      <c r="AX645" t="s">
        <v>713</v>
      </c>
      <c r="AY645" t="s">
        <v>713</v>
      </c>
      <c r="AZ645" t="s">
        <v>713</v>
      </c>
      <c r="BA645" t="s">
        <v>701</v>
      </c>
      <c r="BB645" t="s">
        <v>713</v>
      </c>
      <c r="BC645" t="s">
        <v>713</v>
      </c>
      <c r="BD645" t="s">
        <v>43</v>
      </c>
      <c r="BE645" t="s">
        <v>68</v>
      </c>
      <c r="BF645" t="s">
        <v>43</v>
      </c>
      <c r="BG645" t="s">
        <v>59</v>
      </c>
      <c r="BH645" t="s">
        <v>69</v>
      </c>
      <c r="BI645" t="s">
        <v>41</v>
      </c>
      <c r="BJ645" t="s">
        <v>61</v>
      </c>
      <c r="BK645" t="s">
        <v>43</v>
      </c>
      <c r="BL645" t="s">
        <v>43</v>
      </c>
      <c r="BM645" t="s">
        <v>45</v>
      </c>
      <c r="BN645" t="s">
        <v>80</v>
      </c>
      <c r="BO645" t="s">
        <v>70</v>
      </c>
      <c r="BP645" t="s">
        <v>43</v>
      </c>
      <c r="BQ645" t="s">
        <v>71</v>
      </c>
      <c r="BR645" t="s">
        <v>696</v>
      </c>
      <c r="BS645" t="s">
        <v>700</v>
      </c>
      <c r="BT645" t="s">
        <v>696</v>
      </c>
      <c r="BU645" t="s">
        <v>698</v>
      </c>
      <c r="BV645" t="s">
        <v>696</v>
      </c>
      <c r="BW645" t="s">
        <v>700</v>
      </c>
      <c r="BX645" t="s">
        <v>698</v>
      </c>
      <c r="BY645" t="s">
        <v>965</v>
      </c>
      <c r="BZ645" t="s">
        <v>697</v>
      </c>
      <c r="CA645" t="s">
        <v>698</v>
      </c>
      <c r="CB645" t="s">
        <v>696</v>
      </c>
      <c r="CC645" t="s">
        <v>696</v>
      </c>
    </row>
    <row r="646" spans="1:81" ht="24" customHeight="1" x14ac:dyDescent="0.2">
      <c r="A646">
        <v>11724158069</v>
      </c>
      <c r="B646" s="12">
        <v>44005.945324074077</v>
      </c>
      <c r="C646" s="12">
        <v>44005.946863425925</v>
      </c>
      <c r="H646" t="s">
        <v>712</v>
      </c>
      <c r="I646" t="s">
        <v>711</v>
      </c>
      <c r="J646" t="s">
        <v>710</v>
      </c>
      <c r="K646" t="s">
        <v>709</v>
      </c>
      <c r="L646" t="s">
        <v>708</v>
      </c>
      <c r="N646" t="s">
        <v>717</v>
      </c>
      <c r="O646" t="s">
        <v>36</v>
      </c>
      <c r="P646" t="s">
        <v>21</v>
      </c>
      <c r="Q646" t="s">
        <v>702</v>
      </c>
      <c r="R646" t="s">
        <v>92</v>
      </c>
      <c r="S646" t="s">
        <v>732</v>
      </c>
      <c r="T646" t="s">
        <v>716</v>
      </c>
      <c r="U646" t="s">
        <v>702</v>
      </c>
      <c r="V646">
        <v>7.5</v>
      </c>
      <c r="W646" t="s">
        <v>703</v>
      </c>
      <c r="Y646" t="s">
        <v>39</v>
      </c>
      <c r="AA646">
        <v>5</v>
      </c>
      <c r="AB646" t="s">
        <v>38</v>
      </c>
    </row>
    <row r="647" spans="1:81" ht="24" customHeight="1" x14ac:dyDescent="0.2">
      <c r="A647">
        <v>11724154382</v>
      </c>
      <c r="B647" s="12">
        <v>44005.944074074076</v>
      </c>
      <c r="C647" s="12">
        <v>44005.949120370373</v>
      </c>
      <c r="H647" t="s">
        <v>712</v>
      </c>
      <c r="I647" t="s">
        <v>711</v>
      </c>
      <c r="J647" t="s">
        <v>710</v>
      </c>
      <c r="K647" t="s">
        <v>709</v>
      </c>
      <c r="L647" t="s">
        <v>708</v>
      </c>
      <c r="N647" t="s">
        <v>707</v>
      </c>
      <c r="O647" t="s">
        <v>36</v>
      </c>
      <c r="P647" t="s">
        <v>706</v>
      </c>
      <c r="Q647" t="s">
        <v>702</v>
      </c>
      <c r="R647" t="s">
        <v>441</v>
      </c>
      <c r="S647" t="s">
        <v>705</v>
      </c>
      <c r="T647" t="s">
        <v>716</v>
      </c>
      <c r="U647" t="s">
        <v>702</v>
      </c>
      <c r="V647">
        <v>8</v>
      </c>
      <c r="W647" t="s">
        <v>703</v>
      </c>
      <c r="Y647" t="s">
        <v>22</v>
      </c>
      <c r="AA647">
        <v>2</v>
      </c>
      <c r="AB647" t="s">
        <v>702</v>
      </c>
      <c r="AP647" t="s">
        <v>715</v>
      </c>
      <c r="AQ647" t="s">
        <v>718</v>
      </c>
      <c r="AR647" t="s">
        <v>718</v>
      </c>
      <c r="AS647" t="s">
        <v>718</v>
      </c>
      <c r="AT647" t="s">
        <v>716</v>
      </c>
      <c r="AU647" t="s">
        <v>716</v>
      </c>
      <c r="AV647" t="s">
        <v>718</v>
      </c>
      <c r="AW647" t="s">
        <v>718</v>
      </c>
      <c r="AX647" t="s">
        <v>714</v>
      </c>
      <c r="AY647" t="s">
        <v>701</v>
      </c>
      <c r="AZ647" t="s">
        <v>718</v>
      </c>
      <c r="BA647" t="s">
        <v>718</v>
      </c>
      <c r="BB647" t="s">
        <v>701</v>
      </c>
      <c r="BC647" t="s">
        <v>716</v>
      </c>
      <c r="BD647" t="s">
        <v>908</v>
      </c>
      <c r="BE647" t="s">
        <v>52</v>
      </c>
      <c r="BF647" t="s">
        <v>43</v>
      </c>
      <c r="BG647" t="s">
        <v>53</v>
      </c>
      <c r="BH647" t="s">
        <v>60</v>
      </c>
      <c r="BI647" t="s">
        <v>28</v>
      </c>
      <c r="BJ647" t="s">
        <v>28</v>
      </c>
      <c r="BK647" t="s">
        <v>29</v>
      </c>
      <c r="BL647" t="s">
        <v>43</v>
      </c>
      <c r="BM647" t="s">
        <v>31</v>
      </c>
      <c r="BN647" t="s">
        <v>46</v>
      </c>
      <c r="BO647" t="s">
        <v>47</v>
      </c>
      <c r="BP647" t="s">
        <v>34</v>
      </c>
      <c r="BQ647" t="s">
        <v>35</v>
      </c>
      <c r="BR647" t="s">
        <v>700</v>
      </c>
      <c r="BS647" t="s">
        <v>697</v>
      </c>
      <c r="BT647" t="s">
        <v>700</v>
      </c>
      <c r="BU647" t="s">
        <v>700</v>
      </c>
      <c r="BV647" t="s">
        <v>699</v>
      </c>
      <c r="BW647" t="s">
        <v>697</v>
      </c>
      <c r="BX647" t="s">
        <v>697</v>
      </c>
      <c r="BY647" t="s">
        <v>965</v>
      </c>
      <c r="BZ647" t="s">
        <v>698</v>
      </c>
      <c r="CA647" t="s">
        <v>697</v>
      </c>
      <c r="CB647" t="s">
        <v>700</v>
      </c>
      <c r="CC647" t="s">
        <v>698</v>
      </c>
    </row>
    <row r="648" spans="1:81" ht="24" customHeight="1" x14ac:dyDescent="0.2">
      <c r="A648">
        <v>11724154241</v>
      </c>
      <c r="B648" s="12">
        <v>44005.94358796296</v>
      </c>
      <c r="C648" s="12">
        <v>44005.944780092592</v>
      </c>
      <c r="H648" t="s">
        <v>712</v>
      </c>
      <c r="I648" t="s">
        <v>711</v>
      </c>
      <c r="J648" t="s">
        <v>710</v>
      </c>
      <c r="K648" t="s">
        <v>709</v>
      </c>
      <c r="L648" t="s">
        <v>708</v>
      </c>
    </row>
    <row r="649" spans="1:81" ht="24" customHeight="1" x14ac:dyDescent="0.2">
      <c r="A649">
        <v>11724150316</v>
      </c>
      <c r="B649" s="12">
        <v>44005.943159722221</v>
      </c>
      <c r="C649" s="12">
        <v>44005.947418981479</v>
      </c>
      <c r="H649" t="s">
        <v>712</v>
      </c>
      <c r="I649" t="s">
        <v>711</v>
      </c>
      <c r="J649" t="s">
        <v>710</v>
      </c>
      <c r="K649" t="s">
        <v>709</v>
      </c>
      <c r="L649" t="s">
        <v>708</v>
      </c>
      <c r="N649" t="s">
        <v>717</v>
      </c>
      <c r="O649" t="s">
        <v>66</v>
      </c>
      <c r="P649" t="s">
        <v>706</v>
      </c>
      <c r="Q649" t="s">
        <v>730</v>
      </c>
      <c r="R649" t="s">
        <v>442</v>
      </c>
      <c r="S649" t="s">
        <v>732</v>
      </c>
      <c r="T649" t="s">
        <v>741</v>
      </c>
      <c r="U649" t="s">
        <v>38</v>
      </c>
      <c r="V649">
        <v>8</v>
      </c>
      <c r="W649" t="s">
        <v>703</v>
      </c>
      <c r="Y649" t="s">
        <v>39</v>
      </c>
      <c r="AA649">
        <v>4</v>
      </c>
      <c r="AB649" t="s">
        <v>38</v>
      </c>
      <c r="AC649" t="s">
        <v>726</v>
      </c>
      <c r="AD649" t="s">
        <v>722</v>
      </c>
      <c r="AE649" t="s">
        <v>721</v>
      </c>
      <c r="AF649" t="s">
        <v>698</v>
      </c>
      <c r="AG649" t="s">
        <v>698</v>
      </c>
      <c r="AH649" t="s">
        <v>722</v>
      </c>
      <c r="AI649" t="s">
        <v>726</v>
      </c>
      <c r="AJ649" t="s">
        <v>106</v>
      </c>
      <c r="AL649" t="s">
        <v>720</v>
      </c>
      <c r="AM649">
        <v>8</v>
      </c>
      <c r="AN649">
        <v>1</v>
      </c>
      <c r="AO649" t="s">
        <v>739</v>
      </c>
      <c r="AP649" t="s">
        <v>715</v>
      </c>
      <c r="AQ649" t="s">
        <v>715</v>
      </c>
      <c r="AR649" t="s">
        <v>715</v>
      </c>
      <c r="AS649" t="s">
        <v>715</v>
      </c>
      <c r="AT649" t="s">
        <v>714</v>
      </c>
      <c r="AU649" t="s">
        <v>716</v>
      </c>
      <c r="AV649" t="s">
        <v>713</v>
      </c>
      <c r="AW649" t="s">
        <v>713</v>
      </c>
      <c r="AX649" t="s">
        <v>716</v>
      </c>
      <c r="AY649" t="s">
        <v>701</v>
      </c>
      <c r="AZ649" t="s">
        <v>713</v>
      </c>
      <c r="BA649" t="s">
        <v>718</v>
      </c>
      <c r="BB649" t="s">
        <v>718</v>
      </c>
      <c r="BC649" t="s">
        <v>701</v>
      </c>
      <c r="BD649" t="s">
        <v>23</v>
      </c>
      <c r="BE649" t="s">
        <v>68</v>
      </c>
      <c r="BF649" t="s">
        <v>43</v>
      </c>
      <c r="BG649" t="s">
        <v>59</v>
      </c>
      <c r="BH649" t="s">
        <v>60</v>
      </c>
      <c r="BI649" t="s">
        <v>35</v>
      </c>
      <c r="BJ649" t="s">
        <v>28</v>
      </c>
      <c r="BK649" t="s">
        <v>43</v>
      </c>
      <c r="BL649" t="s">
        <v>30</v>
      </c>
      <c r="BM649" t="s">
        <v>45</v>
      </c>
      <c r="BN649" t="s">
        <v>80</v>
      </c>
      <c r="BO649" t="s">
        <v>33</v>
      </c>
      <c r="BP649" t="s">
        <v>34</v>
      </c>
      <c r="BQ649" t="s">
        <v>71</v>
      </c>
      <c r="BR649" t="s">
        <v>696</v>
      </c>
      <c r="BS649" t="s">
        <v>698</v>
      </c>
      <c r="BT649" t="s">
        <v>697</v>
      </c>
      <c r="BU649" t="s">
        <v>700</v>
      </c>
      <c r="BV649" t="s">
        <v>700</v>
      </c>
      <c r="BW649" t="s">
        <v>698</v>
      </c>
      <c r="BX649" t="s">
        <v>698</v>
      </c>
      <c r="BY649" t="s">
        <v>696</v>
      </c>
      <c r="BZ649" t="s">
        <v>965</v>
      </c>
      <c r="CA649" t="s">
        <v>697</v>
      </c>
      <c r="CB649" t="s">
        <v>696</v>
      </c>
      <c r="CC649" t="s">
        <v>697</v>
      </c>
    </row>
    <row r="650" spans="1:81" ht="24" customHeight="1" x14ac:dyDescent="0.2">
      <c r="A650">
        <v>11724149784</v>
      </c>
      <c r="B650" s="12">
        <v>44005.942245370374</v>
      </c>
      <c r="C650" s="12">
        <v>44005.949374999997</v>
      </c>
      <c r="H650" t="s">
        <v>712</v>
      </c>
      <c r="I650" t="s">
        <v>711</v>
      </c>
      <c r="J650" t="s">
        <v>710</v>
      </c>
      <c r="K650" t="s">
        <v>709</v>
      </c>
      <c r="L650" t="s">
        <v>708</v>
      </c>
      <c r="N650" t="s">
        <v>707</v>
      </c>
      <c r="O650" t="s">
        <v>36</v>
      </c>
      <c r="P650" t="s">
        <v>706</v>
      </c>
      <c r="Q650" t="s">
        <v>702</v>
      </c>
      <c r="R650" t="s">
        <v>443</v>
      </c>
      <c r="S650" t="s">
        <v>732</v>
      </c>
      <c r="T650" t="s">
        <v>716</v>
      </c>
      <c r="U650" t="s">
        <v>702</v>
      </c>
      <c r="V650">
        <v>6</v>
      </c>
      <c r="W650" t="s">
        <v>703</v>
      </c>
      <c r="Y650" t="s">
        <v>39</v>
      </c>
      <c r="AA650">
        <v>4</v>
      </c>
      <c r="AB650" t="s">
        <v>702</v>
      </c>
      <c r="AP650" t="s">
        <v>701</v>
      </c>
      <c r="AQ650" t="s">
        <v>713</v>
      </c>
      <c r="AR650" t="s">
        <v>701</v>
      </c>
      <c r="AS650" t="s">
        <v>715</v>
      </c>
      <c r="AT650" t="s">
        <v>714</v>
      </c>
      <c r="AU650" t="s">
        <v>701</v>
      </c>
      <c r="AV650" t="s">
        <v>701</v>
      </c>
      <c r="AW650" t="s">
        <v>713</v>
      </c>
      <c r="AX650" t="s">
        <v>701</v>
      </c>
      <c r="AY650" t="s">
        <v>701</v>
      </c>
      <c r="AZ650" t="s">
        <v>701</v>
      </c>
      <c r="BA650" t="s">
        <v>718</v>
      </c>
      <c r="BB650" t="s">
        <v>714</v>
      </c>
      <c r="BC650" t="s">
        <v>714</v>
      </c>
      <c r="BD650" t="s">
        <v>908</v>
      </c>
      <c r="BE650" t="s">
        <v>52</v>
      </c>
      <c r="BF650" t="s">
        <v>43</v>
      </c>
      <c r="BG650" t="s">
        <v>59</v>
      </c>
      <c r="BH650" t="s">
        <v>60</v>
      </c>
      <c r="BI650" t="s">
        <v>41</v>
      </c>
      <c r="BJ650" t="s">
        <v>61</v>
      </c>
      <c r="BK650" t="s">
        <v>44</v>
      </c>
      <c r="BL650" t="s">
        <v>43</v>
      </c>
      <c r="BM650" t="s">
        <v>63</v>
      </c>
      <c r="BN650" t="s">
        <v>32</v>
      </c>
      <c r="BO650" t="s">
        <v>33</v>
      </c>
      <c r="BP650" t="s">
        <v>34</v>
      </c>
      <c r="BQ650" t="s">
        <v>71</v>
      </c>
      <c r="BR650" t="s">
        <v>697</v>
      </c>
      <c r="BS650" t="s">
        <v>700</v>
      </c>
      <c r="BT650" t="s">
        <v>696</v>
      </c>
      <c r="BU650" t="s">
        <v>700</v>
      </c>
      <c r="BV650" t="s">
        <v>699</v>
      </c>
      <c r="BW650" t="s">
        <v>700</v>
      </c>
      <c r="BX650" t="s">
        <v>700</v>
      </c>
      <c r="BY650" t="s">
        <v>697</v>
      </c>
      <c r="BZ650" t="s">
        <v>965</v>
      </c>
      <c r="CA650" t="s">
        <v>700</v>
      </c>
      <c r="CB650" t="s">
        <v>697</v>
      </c>
      <c r="CC650" t="s">
        <v>697</v>
      </c>
    </row>
    <row r="651" spans="1:81" ht="24" customHeight="1" x14ac:dyDescent="0.2">
      <c r="A651">
        <v>11724149433</v>
      </c>
      <c r="B651" s="12">
        <v>44005.941851851851</v>
      </c>
      <c r="C651" s="12">
        <v>44005.947592592594</v>
      </c>
      <c r="H651" t="s">
        <v>712</v>
      </c>
      <c r="I651" t="s">
        <v>711</v>
      </c>
      <c r="J651" t="s">
        <v>710</v>
      </c>
      <c r="K651" t="s">
        <v>709</v>
      </c>
      <c r="L651" t="s">
        <v>708</v>
      </c>
      <c r="N651" t="s">
        <v>717</v>
      </c>
      <c r="O651" t="s">
        <v>55</v>
      </c>
      <c r="P651" t="s">
        <v>706</v>
      </c>
      <c r="R651" t="s">
        <v>62</v>
      </c>
      <c r="S651" t="s">
        <v>705</v>
      </c>
      <c r="T651" t="s">
        <v>716</v>
      </c>
      <c r="U651" t="s">
        <v>38</v>
      </c>
      <c r="V651">
        <v>7.5</v>
      </c>
      <c r="W651" t="s">
        <v>703</v>
      </c>
      <c r="Y651" t="s">
        <v>39</v>
      </c>
      <c r="AA651">
        <v>3</v>
      </c>
      <c r="AB651" t="s">
        <v>702</v>
      </c>
      <c r="AP651" t="s">
        <v>701</v>
      </c>
      <c r="AQ651" t="s">
        <v>701</v>
      </c>
      <c r="AR651" t="s">
        <v>701</v>
      </c>
      <c r="AS651" t="s">
        <v>701</v>
      </c>
      <c r="AT651" t="s">
        <v>701</v>
      </c>
      <c r="AU651" t="s">
        <v>701</v>
      </c>
      <c r="AV651" t="s">
        <v>701</v>
      </c>
      <c r="AW651" t="s">
        <v>701</v>
      </c>
      <c r="AX651" t="s">
        <v>701</v>
      </c>
      <c r="AY651" t="s">
        <v>701</v>
      </c>
      <c r="AZ651" t="s">
        <v>701</v>
      </c>
      <c r="BA651" t="s">
        <v>701</v>
      </c>
      <c r="BB651" t="s">
        <v>701</v>
      </c>
      <c r="BC651" t="s">
        <v>701</v>
      </c>
      <c r="BD651" t="s">
        <v>43</v>
      </c>
      <c r="BE651" t="s">
        <v>68</v>
      </c>
      <c r="BF651" t="s">
        <v>58</v>
      </c>
      <c r="BG651" t="s">
        <v>59</v>
      </c>
      <c r="BH651" t="s">
        <v>69</v>
      </c>
      <c r="BI651" t="s">
        <v>41</v>
      </c>
      <c r="BJ651" t="s">
        <v>74</v>
      </c>
      <c r="BK651" t="s">
        <v>43</v>
      </c>
      <c r="BL651" t="s">
        <v>43</v>
      </c>
      <c r="BM651" t="s">
        <v>31</v>
      </c>
      <c r="BN651" t="s">
        <v>46</v>
      </c>
      <c r="BO651" t="s">
        <v>70</v>
      </c>
      <c r="BP651" t="s">
        <v>34</v>
      </c>
      <c r="BQ651" t="s">
        <v>35</v>
      </c>
      <c r="BR651" t="s">
        <v>697</v>
      </c>
      <c r="BS651" t="s">
        <v>700</v>
      </c>
      <c r="BT651" t="s">
        <v>697</v>
      </c>
      <c r="BU651" t="s">
        <v>700</v>
      </c>
      <c r="BV651" t="s">
        <v>700</v>
      </c>
      <c r="BW651" t="s">
        <v>700</v>
      </c>
    </row>
    <row r="652" spans="1:81" ht="24" customHeight="1" x14ac:dyDescent="0.2">
      <c r="A652">
        <v>11724147143</v>
      </c>
      <c r="B652" s="12">
        <v>44005.941481481481</v>
      </c>
      <c r="C652" s="12">
        <v>44005.948530092595</v>
      </c>
      <c r="H652" t="s">
        <v>712</v>
      </c>
      <c r="I652" t="s">
        <v>711</v>
      </c>
      <c r="J652" t="s">
        <v>710</v>
      </c>
      <c r="K652" t="s">
        <v>709</v>
      </c>
      <c r="L652" t="s">
        <v>708</v>
      </c>
      <c r="N652" t="s">
        <v>717</v>
      </c>
      <c r="O652" t="s">
        <v>66</v>
      </c>
      <c r="P652" t="s">
        <v>706</v>
      </c>
      <c r="Q652" t="s">
        <v>783</v>
      </c>
      <c r="R652" t="s">
        <v>444</v>
      </c>
      <c r="S652" t="s">
        <v>732</v>
      </c>
      <c r="T652" t="s">
        <v>716</v>
      </c>
      <c r="U652" t="s">
        <v>38</v>
      </c>
      <c r="V652">
        <v>6</v>
      </c>
      <c r="W652" t="s">
        <v>703</v>
      </c>
      <c r="Y652" t="s">
        <v>39</v>
      </c>
      <c r="AA652">
        <v>6</v>
      </c>
      <c r="AB652" t="s">
        <v>702</v>
      </c>
      <c r="AP652" t="s">
        <v>715</v>
      </c>
      <c r="AQ652" t="s">
        <v>715</v>
      </c>
      <c r="AR652" t="s">
        <v>715</v>
      </c>
      <c r="AS652" t="s">
        <v>716</v>
      </c>
      <c r="AT652" t="s">
        <v>715</v>
      </c>
      <c r="AU652" t="s">
        <v>716</v>
      </c>
      <c r="AV652" t="s">
        <v>715</v>
      </c>
      <c r="AW652" t="s">
        <v>716</v>
      </c>
      <c r="AX652" t="s">
        <v>701</v>
      </c>
      <c r="AY652" t="s">
        <v>701</v>
      </c>
      <c r="AZ652" t="s">
        <v>701</v>
      </c>
      <c r="BA652" t="s">
        <v>716</v>
      </c>
      <c r="BB652" t="s">
        <v>714</v>
      </c>
      <c r="BC652" t="s">
        <v>716</v>
      </c>
      <c r="BD652" t="s">
        <v>908</v>
      </c>
      <c r="BE652" t="s">
        <v>68</v>
      </c>
      <c r="BF652" t="s">
        <v>25</v>
      </c>
      <c r="BG652" t="s">
        <v>26</v>
      </c>
      <c r="BH652" t="s">
        <v>60</v>
      </c>
      <c r="BI652" t="s">
        <v>35</v>
      </c>
      <c r="BJ652" t="s">
        <v>28</v>
      </c>
      <c r="BK652" t="s">
        <v>43</v>
      </c>
      <c r="BL652" t="s">
        <v>30</v>
      </c>
      <c r="BM652" t="s">
        <v>31</v>
      </c>
      <c r="BN652" t="s">
        <v>80</v>
      </c>
      <c r="BO652" t="s">
        <v>33</v>
      </c>
      <c r="BP652" t="s">
        <v>34</v>
      </c>
      <c r="BQ652" t="s">
        <v>28</v>
      </c>
      <c r="BR652" t="s">
        <v>697</v>
      </c>
      <c r="BS652" t="s">
        <v>700</v>
      </c>
      <c r="BT652" t="s">
        <v>699</v>
      </c>
      <c r="BU652" t="s">
        <v>699</v>
      </c>
      <c r="BV652" t="s">
        <v>699</v>
      </c>
      <c r="BW652" t="s">
        <v>699</v>
      </c>
      <c r="BX652" t="s">
        <v>965</v>
      </c>
      <c r="BY652" t="s">
        <v>697</v>
      </c>
      <c r="BZ652" t="s">
        <v>965</v>
      </c>
      <c r="CA652" t="s">
        <v>700</v>
      </c>
      <c r="CB652" t="s">
        <v>697</v>
      </c>
      <c r="CC652" t="s">
        <v>697</v>
      </c>
    </row>
    <row r="653" spans="1:81" ht="24" customHeight="1" x14ac:dyDescent="0.2">
      <c r="A653">
        <v>11724145822</v>
      </c>
      <c r="B653" s="12">
        <v>44005.940810185188</v>
      </c>
      <c r="C653" s="12">
        <v>44005.947071759256</v>
      </c>
      <c r="H653" t="s">
        <v>712</v>
      </c>
      <c r="I653" t="s">
        <v>711</v>
      </c>
      <c r="J653" t="s">
        <v>710</v>
      </c>
      <c r="K653" t="s">
        <v>709</v>
      </c>
      <c r="L653" t="s">
        <v>708</v>
      </c>
      <c r="N653" t="s">
        <v>707</v>
      </c>
      <c r="O653" t="s">
        <v>159</v>
      </c>
      <c r="P653" t="s">
        <v>706</v>
      </c>
      <c r="Q653" t="s">
        <v>702</v>
      </c>
      <c r="R653" t="s">
        <v>137</v>
      </c>
      <c r="S653" t="s">
        <v>732</v>
      </c>
      <c r="T653" t="s">
        <v>716</v>
      </c>
      <c r="U653" t="s">
        <v>38</v>
      </c>
      <c r="V653">
        <v>6</v>
      </c>
      <c r="W653" t="s">
        <v>703</v>
      </c>
      <c r="Y653" t="s">
        <v>39</v>
      </c>
      <c r="AA653">
        <v>2</v>
      </c>
      <c r="AB653" t="s">
        <v>702</v>
      </c>
      <c r="AP653" t="s">
        <v>715</v>
      </c>
      <c r="AQ653" t="s">
        <v>713</v>
      </c>
      <c r="AR653" t="s">
        <v>715</v>
      </c>
      <c r="AS653" t="s">
        <v>716</v>
      </c>
      <c r="AT653" t="s">
        <v>718</v>
      </c>
      <c r="AU653" t="s">
        <v>716</v>
      </c>
      <c r="AV653" t="s">
        <v>701</v>
      </c>
      <c r="AW653" t="s">
        <v>713</v>
      </c>
      <c r="AX653" t="s">
        <v>701</v>
      </c>
      <c r="AY653" t="s">
        <v>701</v>
      </c>
      <c r="AZ653" t="s">
        <v>715</v>
      </c>
      <c r="BA653" t="s">
        <v>715</v>
      </c>
      <c r="BB653" t="s">
        <v>715</v>
      </c>
      <c r="BC653" t="s">
        <v>715</v>
      </c>
      <c r="BD653" t="s">
        <v>908</v>
      </c>
      <c r="BE653" t="s">
        <v>52</v>
      </c>
      <c r="BF653" t="s">
        <v>58</v>
      </c>
      <c r="BG653" t="s">
        <v>26</v>
      </c>
      <c r="BH653" t="s">
        <v>23</v>
      </c>
      <c r="BI653" t="s">
        <v>35</v>
      </c>
      <c r="BJ653" t="s">
        <v>28</v>
      </c>
      <c r="BK653" t="s">
        <v>44</v>
      </c>
      <c r="BL653" t="s">
        <v>43</v>
      </c>
      <c r="BM653" t="s">
        <v>63</v>
      </c>
      <c r="BN653" t="s">
        <v>46</v>
      </c>
      <c r="BO653" t="s">
        <v>33</v>
      </c>
      <c r="BP653" t="s">
        <v>43</v>
      </c>
      <c r="BQ653" t="s">
        <v>71</v>
      </c>
      <c r="BR653" t="s">
        <v>697</v>
      </c>
      <c r="BS653" t="s">
        <v>700</v>
      </c>
      <c r="BT653" t="s">
        <v>697</v>
      </c>
      <c r="BU653" t="s">
        <v>700</v>
      </c>
      <c r="BV653" t="s">
        <v>697</v>
      </c>
      <c r="BW653" t="s">
        <v>700</v>
      </c>
      <c r="BX653" t="s">
        <v>697</v>
      </c>
      <c r="BY653" t="s">
        <v>697</v>
      </c>
      <c r="BZ653" t="s">
        <v>965</v>
      </c>
      <c r="CA653" t="s">
        <v>697</v>
      </c>
      <c r="CB653" t="s">
        <v>700</v>
      </c>
      <c r="CC653" t="s">
        <v>700</v>
      </c>
    </row>
    <row r="654" spans="1:81" ht="24" customHeight="1" x14ac:dyDescent="0.2">
      <c r="A654">
        <v>11724141485</v>
      </c>
      <c r="B654" s="12">
        <v>44005.940798611111</v>
      </c>
      <c r="C654" s="12">
        <v>44005.950312499997</v>
      </c>
      <c r="H654" t="s">
        <v>712</v>
      </c>
      <c r="I654" t="s">
        <v>711</v>
      </c>
      <c r="J654" t="s">
        <v>710</v>
      </c>
      <c r="K654" t="s">
        <v>709</v>
      </c>
      <c r="L654" t="s">
        <v>708</v>
      </c>
      <c r="N654" t="s">
        <v>707</v>
      </c>
      <c r="O654" t="s">
        <v>66</v>
      </c>
      <c r="P654" t="s">
        <v>706</v>
      </c>
      <c r="Q654" t="s">
        <v>702</v>
      </c>
      <c r="R654" t="s">
        <v>445</v>
      </c>
      <c r="S654" t="s">
        <v>732</v>
      </c>
      <c r="T654" t="s">
        <v>741</v>
      </c>
      <c r="U654" t="s">
        <v>702</v>
      </c>
      <c r="V654">
        <v>6.5</v>
      </c>
      <c r="W654" t="s">
        <v>703</v>
      </c>
      <c r="Y654" t="s">
        <v>51</v>
      </c>
      <c r="AA654">
        <v>5</v>
      </c>
      <c r="AB654" t="s">
        <v>702</v>
      </c>
      <c r="AP654" t="s">
        <v>715</v>
      </c>
      <c r="AQ654" t="s">
        <v>701</v>
      </c>
      <c r="AR654" t="s">
        <v>701</v>
      </c>
      <c r="AS654" t="s">
        <v>701</v>
      </c>
      <c r="AT654" t="s">
        <v>701</v>
      </c>
      <c r="AU654" t="s">
        <v>701</v>
      </c>
      <c r="AV654" t="s">
        <v>701</v>
      </c>
      <c r="AW654" t="s">
        <v>715</v>
      </c>
      <c r="AX654" t="s">
        <v>701</v>
      </c>
      <c r="AY654" t="s">
        <v>701</v>
      </c>
      <c r="AZ654" t="s">
        <v>701</v>
      </c>
      <c r="BA654" t="s">
        <v>701</v>
      </c>
      <c r="BB654" t="s">
        <v>701</v>
      </c>
      <c r="BC654" t="s">
        <v>713</v>
      </c>
      <c r="BD654" t="s">
        <v>908</v>
      </c>
      <c r="BE654" t="s">
        <v>68</v>
      </c>
      <c r="BF654" t="s">
        <v>25</v>
      </c>
      <c r="BG654" t="s">
        <v>59</v>
      </c>
      <c r="BH654" t="s">
        <v>23</v>
      </c>
      <c r="BI654" t="s">
        <v>35</v>
      </c>
      <c r="BJ654" t="s">
        <v>74</v>
      </c>
      <c r="BK654" t="s">
        <v>43</v>
      </c>
      <c r="BL654" t="s">
        <v>64</v>
      </c>
      <c r="BM654" t="s">
        <v>31</v>
      </c>
      <c r="BN654" t="s">
        <v>46</v>
      </c>
      <c r="BO654" t="s">
        <v>70</v>
      </c>
      <c r="BP654" t="s">
        <v>34</v>
      </c>
      <c r="BQ654" t="s">
        <v>71</v>
      </c>
      <c r="BR654" t="s">
        <v>699</v>
      </c>
      <c r="BS654" t="s">
        <v>697</v>
      </c>
      <c r="BT654" t="s">
        <v>700</v>
      </c>
      <c r="BU654" t="s">
        <v>697</v>
      </c>
      <c r="BV654" t="s">
        <v>700</v>
      </c>
      <c r="BW654" t="s">
        <v>700</v>
      </c>
      <c r="BX654" t="s">
        <v>700</v>
      </c>
      <c r="BY654" t="s">
        <v>697</v>
      </c>
      <c r="BZ654" t="s">
        <v>700</v>
      </c>
      <c r="CA654" t="s">
        <v>700</v>
      </c>
      <c r="CB654" t="s">
        <v>697</v>
      </c>
      <c r="CC654" t="s">
        <v>697</v>
      </c>
    </row>
    <row r="655" spans="1:81" ht="24" customHeight="1" x14ac:dyDescent="0.2">
      <c r="A655">
        <v>11724139666</v>
      </c>
      <c r="B655" s="12">
        <v>44005.939953703702</v>
      </c>
      <c r="C655" s="12">
        <v>44005.944525462961</v>
      </c>
      <c r="H655" t="s">
        <v>712</v>
      </c>
      <c r="I655" t="s">
        <v>711</v>
      </c>
      <c r="J655" t="s">
        <v>710</v>
      </c>
      <c r="K655" t="s">
        <v>709</v>
      </c>
      <c r="L655" t="s">
        <v>708</v>
      </c>
      <c r="N655" t="s">
        <v>717</v>
      </c>
      <c r="O655" t="s">
        <v>36</v>
      </c>
      <c r="P655" t="s">
        <v>21</v>
      </c>
      <c r="Q655" t="s">
        <v>702</v>
      </c>
      <c r="R655" t="s">
        <v>446</v>
      </c>
      <c r="S655" t="s">
        <v>732</v>
      </c>
      <c r="T655" t="s">
        <v>716</v>
      </c>
      <c r="U655" t="s">
        <v>38</v>
      </c>
      <c r="V655">
        <v>7.5</v>
      </c>
      <c r="W655" t="s">
        <v>703</v>
      </c>
      <c r="Y655" t="s">
        <v>78</v>
      </c>
      <c r="AA655">
        <v>2</v>
      </c>
      <c r="AB655" t="s">
        <v>702</v>
      </c>
      <c r="AP655" t="s">
        <v>715</v>
      </c>
      <c r="AQ655" t="s">
        <v>713</v>
      </c>
      <c r="AR655" t="s">
        <v>701</v>
      </c>
      <c r="AS655" t="s">
        <v>701</v>
      </c>
      <c r="AT655" t="s">
        <v>713</v>
      </c>
      <c r="AU655" t="s">
        <v>715</v>
      </c>
      <c r="AV655" t="s">
        <v>701</v>
      </c>
      <c r="AW655" t="s">
        <v>701</v>
      </c>
      <c r="AX655" t="s">
        <v>701</v>
      </c>
      <c r="AY655" t="s">
        <v>701</v>
      </c>
      <c r="AZ655" t="s">
        <v>713</v>
      </c>
      <c r="BA655" t="s">
        <v>715</v>
      </c>
      <c r="BB655" t="s">
        <v>701</v>
      </c>
      <c r="BC655" t="s">
        <v>701</v>
      </c>
      <c r="BD655" t="s">
        <v>908</v>
      </c>
      <c r="BE655" t="s">
        <v>68</v>
      </c>
      <c r="BF655" t="s">
        <v>58</v>
      </c>
      <c r="BG655" t="s">
        <v>59</v>
      </c>
      <c r="BH655" t="s">
        <v>60</v>
      </c>
      <c r="BI655" t="s">
        <v>41</v>
      </c>
      <c r="BJ655" t="s">
        <v>61</v>
      </c>
      <c r="BK655" t="s">
        <v>43</v>
      </c>
      <c r="BL655" t="s">
        <v>43</v>
      </c>
      <c r="BM655" t="s">
        <v>45</v>
      </c>
      <c r="BN655" t="s">
        <v>32</v>
      </c>
      <c r="BO655" t="s">
        <v>70</v>
      </c>
      <c r="BP655" t="s">
        <v>43</v>
      </c>
      <c r="BQ655" t="s">
        <v>71</v>
      </c>
      <c r="BR655" t="s">
        <v>696</v>
      </c>
      <c r="BS655" t="s">
        <v>699</v>
      </c>
      <c r="BT655" t="s">
        <v>697</v>
      </c>
      <c r="BU655" t="s">
        <v>699</v>
      </c>
      <c r="BV655" t="s">
        <v>699</v>
      </c>
      <c r="BW655" t="s">
        <v>699</v>
      </c>
      <c r="BX655" t="s">
        <v>698</v>
      </c>
      <c r="BY655" t="s">
        <v>965</v>
      </c>
      <c r="BZ655" t="s">
        <v>696</v>
      </c>
      <c r="CA655" t="s">
        <v>965</v>
      </c>
      <c r="CB655" t="s">
        <v>696</v>
      </c>
      <c r="CC655" t="s">
        <v>696</v>
      </c>
    </row>
    <row r="656" spans="1:81" ht="24" customHeight="1" x14ac:dyDescent="0.2">
      <c r="A656">
        <v>11724138329</v>
      </c>
      <c r="B656" s="12">
        <v>44005.940162037034</v>
      </c>
      <c r="C656" s="12">
        <v>44005.940682870372</v>
      </c>
      <c r="H656" t="s">
        <v>712</v>
      </c>
      <c r="I656" t="s">
        <v>711</v>
      </c>
      <c r="J656" t="s">
        <v>710</v>
      </c>
      <c r="K656" t="s">
        <v>709</v>
      </c>
      <c r="L656" t="s">
        <v>708</v>
      </c>
    </row>
    <row r="657" spans="1:81" ht="24" customHeight="1" x14ac:dyDescent="0.2">
      <c r="A657">
        <v>11724126141</v>
      </c>
      <c r="B657" s="12">
        <v>44005.936307870368</v>
      </c>
      <c r="C657" s="12">
        <v>44005.9378125</v>
      </c>
      <c r="H657" t="s">
        <v>712</v>
      </c>
      <c r="I657" t="s">
        <v>711</v>
      </c>
      <c r="J657" t="s">
        <v>710</v>
      </c>
      <c r="K657" t="s">
        <v>709</v>
      </c>
      <c r="L657" t="s">
        <v>708</v>
      </c>
    </row>
    <row r="658" spans="1:81" ht="24" customHeight="1" x14ac:dyDescent="0.2">
      <c r="A658">
        <v>11724114681</v>
      </c>
      <c r="B658" s="12">
        <v>44005.933449074073</v>
      </c>
      <c r="C658" s="12">
        <v>44005.939305555556</v>
      </c>
      <c r="H658" t="s">
        <v>712</v>
      </c>
      <c r="I658" t="s">
        <v>711</v>
      </c>
      <c r="J658" t="s">
        <v>710</v>
      </c>
      <c r="K658" t="s">
        <v>709</v>
      </c>
      <c r="L658" t="s">
        <v>708</v>
      </c>
      <c r="N658" t="s">
        <v>707</v>
      </c>
      <c r="O658" t="s">
        <v>66</v>
      </c>
      <c r="P658" t="s">
        <v>21</v>
      </c>
      <c r="Q658" t="s">
        <v>702</v>
      </c>
      <c r="R658" t="s">
        <v>447</v>
      </c>
      <c r="S658" t="s">
        <v>732</v>
      </c>
      <c r="T658" t="s">
        <v>741</v>
      </c>
      <c r="U658" t="s">
        <v>38</v>
      </c>
      <c r="V658">
        <v>8</v>
      </c>
      <c r="W658" t="s">
        <v>703</v>
      </c>
      <c r="Y658" t="s">
        <v>39</v>
      </c>
      <c r="AA658">
        <v>5</v>
      </c>
      <c r="AB658" t="s">
        <v>702</v>
      </c>
      <c r="AP658" t="s">
        <v>701</v>
      </c>
      <c r="AQ658" t="s">
        <v>713</v>
      </c>
      <c r="AR658" t="s">
        <v>713</v>
      </c>
      <c r="AS658" t="s">
        <v>713</v>
      </c>
      <c r="AT658" t="s">
        <v>713</v>
      </c>
      <c r="AU658" t="s">
        <v>701</v>
      </c>
      <c r="AV658" t="s">
        <v>713</v>
      </c>
      <c r="AW658" t="s">
        <v>701</v>
      </c>
      <c r="AX658" t="s">
        <v>713</v>
      </c>
      <c r="AY658" t="s">
        <v>701</v>
      </c>
      <c r="AZ658" t="s">
        <v>713</v>
      </c>
      <c r="BA658" t="s">
        <v>701</v>
      </c>
      <c r="BB658" t="s">
        <v>713</v>
      </c>
      <c r="BC658" t="s">
        <v>701</v>
      </c>
      <c r="BD658" t="s">
        <v>908</v>
      </c>
      <c r="BE658" t="s">
        <v>52</v>
      </c>
      <c r="BF658" t="s">
        <v>43</v>
      </c>
      <c r="BG658" t="s">
        <v>59</v>
      </c>
      <c r="BH658" t="s">
        <v>69</v>
      </c>
      <c r="BI658" t="s">
        <v>41</v>
      </c>
      <c r="BJ658" t="s">
        <v>74</v>
      </c>
      <c r="BK658" t="s">
        <v>29</v>
      </c>
      <c r="BL658" t="s">
        <v>43</v>
      </c>
      <c r="BM658" t="s">
        <v>31</v>
      </c>
      <c r="BN658" t="s">
        <v>32</v>
      </c>
      <c r="BO658" t="s">
        <v>70</v>
      </c>
      <c r="BP658" t="s">
        <v>43</v>
      </c>
      <c r="BQ658" t="s">
        <v>71</v>
      </c>
      <c r="BR658" t="s">
        <v>696</v>
      </c>
      <c r="BS658" t="s">
        <v>699</v>
      </c>
      <c r="BT658" t="s">
        <v>697</v>
      </c>
      <c r="BU658" t="s">
        <v>700</v>
      </c>
      <c r="BV658" t="s">
        <v>697</v>
      </c>
      <c r="BW658" t="s">
        <v>700</v>
      </c>
      <c r="BX658" t="s">
        <v>700</v>
      </c>
      <c r="BY658" t="s">
        <v>696</v>
      </c>
      <c r="BZ658" t="s">
        <v>965</v>
      </c>
      <c r="CA658" t="s">
        <v>698</v>
      </c>
      <c r="CB658" t="s">
        <v>696</v>
      </c>
      <c r="CC658" t="s">
        <v>697</v>
      </c>
    </row>
    <row r="659" spans="1:81" ht="24" customHeight="1" x14ac:dyDescent="0.2">
      <c r="A659">
        <v>11724108343</v>
      </c>
      <c r="B659" s="12">
        <v>44005.932523148149</v>
      </c>
      <c r="C659" s="12">
        <v>44005.936886574076</v>
      </c>
      <c r="H659" t="s">
        <v>712</v>
      </c>
      <c r="I659" t="s">
        <v>711</v>
      </c>
      <c r="J659" t="s">
        <v>710</v>
      </c>
      <c r="K659" t="s">
        <v>709</v>
      </c>
      <c r="L659" t="s">
        <v>708</v>
      </c>
      <c r="N659" t="s">
        <v>717</v>
      </c>
      <c r="O659" t="s">
        <v>20</v>
      </c>
      <c r="P659" t="s">
        <v>706</v>
      </c>
      <c r="Q659" t="s">
        <v>752</v>
      </c>
      <c r="R659" t="s">
        <v>116</v>
      </c>
      <c r="S659" t="s">
        <v>705</v>
      </c>
      <c r="T659" t="s">
        <v>716</v>
      </c>
      <c r="U659" t="s">
        <v>702</v>
      </c>
      <c r="V659">
        <v>8.5</v>
      </c>
      <c r="W659" t="s">
        <v>703</v>
      </c>
      <c r="Y659" t="s">
        <v>51</v>
      </c>
      <c r="AA659">
        <v>3</v>
      </c>
      <c r="AB659" t="s">
        <v>702</v>
      </c>
      <c r="AP659" t="s">
        <v>701</v>
      </c>
      <c r="AQ659" t="s">
        <v>701</v>
      </c>
      <c r="AR659" t="s">
        <v>715</v>
      </c>
      <c r="AS659" t="s">
        <v>701</v>
      </c>
      <c r="AT659" t="s">
        <v>714</v>
      </c>
      <c r="AU659" t="s">
        <v>716</v>
      </c>
      <c r="AV659" t="s">
        <v>718</v>
      </c>
      <c r="AW659" t="s">
        <v>716</v>
      </c>
      <c r="AX659" t="s">
        <v>701</v>
      </c>
      <c r="AY659" t="s">
        <v>713</v>
      </c>
      <c r="AZ659" t="s">
        <v>715</v>
      </c>
      <c r="BA659" t="s">
        <v>718</v>
      </c>
      <c r="BB659" t="s">
        <v>713</v>
      </c>
      <c r="BC659" t="s">
        <v>701</v>
      </c>
      <c r="BD659" t="s">
        <v>43</v>
      </c>
      <c r="BE659" t="s">
        <v>68</v>
      </c>
      <c r="BF659" t="s">
        <v>43</v>
      </c>
      <c r="BG659" t="s">
        <v>59</v>
      </c>
      <c r="BH659" t="s">
        <v>69</v>
      </c>
      <c r="BI659" t="s">
        <v>35</v>
      </c>
      <c r="BJ659" t="s">
        <v>61</v>
      </c>
      <c r="BK659" t="s">
        <v>43</v>
      </c>
      <c r="BL659" t="s">
        <v>43</v>
      </c>
      <c r="BM659" t="s">
        <v>31</v>
      </c>
      <c r="BN659" t="s">
        <v>32</v>
      </c>
      <c r="BO659" t="s">
        <v>70</v>
      </c>
      <c r="BP659" t="s">
        <v>43</v>
      </c>
      <c r="BQ659" t="s">
        <v>71</v>
      </c>
      <c r="BR659" t="s">
        <v>697</v>
      </c>
      <c r="BS659" t="s">
        <v>700</v>
      </c>
      <c r="BT659" t="s">
        <v>697</v>
      </c>
      <c r="BU659" t="s">
        <v>700</v>
      </c>
      <c r="BV659" t="s">
        <v>697</v>
      </c>
      <c r="BW659" t="s">
        <v>700</v>
      </c>
      <c r="BX659" t="s">
        <v>698</v>
      </c>
      <c r="BY659" t="s">
        <v>697</v>
      </c>
      <c r="BZ659" t="s">
        <v>697</v>
      </c>
      <c r="CA659" t="s">
        <v>700</v>
      </c>
      <c r="CB659" t="s">
        <v>697</v>
      </c>
      <c r="CC659" t="s">
        <v>965</v>
      </c>
    </row>
    <row r="660" spans="1:81" ht="24" customHeight="1" x14ac:dyDescent="0.2">
      <c r="A660">
        <v>11724096006</v>
      </c>
      <c r="B660" s="12">
        <v>44005.9296412037</v>
      </c>
      <c r="C660" s="12">
        <v>44005.933807870373</v>
      </c>
      <c r="H660" t="s">
        <v>712</v>
      </c>
      <c r="I660" t="s">
        <v>711</v>
      </c>
      <c r="J660" t="s">
        <v>710</v>
      </c>
      <c r="K660" t="s">
        <v>709</v>
      </c>
      <c r="L660" t="s">
        <v>708</v>
      </c>
      <c r="N660" t="s">
        <v>707</v>
      </c>
      <c r="O660" t="s">
        <v>36</v>
      </c>
      <c r="P660" t="s">
        <v>706</v>
      </c>
      <c r="Q660" t="s">
        <v>702</v>
      </c>
      <c r="R660" t="s">
        <v>448</v>
      </c>
      <c r="S660" t="s">
        <v>732</v>
      </c>
      <c r="T660" t="s">
        <v>716</v>
      </c>
      <c r="U660" t="s">
        <v>702</v>
      </c>
      <c r="V660">
        <v>7</v>
      </c>
      <c r="W660" t="s">
        <v>703</v>
      </c>
      <c r="Y660" t="s">
        <v>78</v>
      </c>
      <c r="AA660">
        <v>3</v>
      </c>
      <c r="AB660" t="s">
        <v>38</v>
      </c>
      <c r="AC660" t="s">
        <v>727</v>
      </c>
      <c r="AD660" t="s">
        <v>727</v>
      </c>
      <c r="AE660" t="s">
        <v>726</v>
      </c>
      <c r="AF660" t="s">
        <v>726</v>
      </c>
      <c r="AG660" t="s">
        <v>726</v>
      </c>
      <c r="AH660" t="s">
        <v>726</v>
      </c>
      <c r="AI660" t="s">
        <v>726</v>
      </c>
      <c r="AJ660" t="s">
        <v>158</v>
      </c>
      <c r="AL660" t="s">
        <v>720</v>
      </c>
      <c r="AM660">
        <v>3</v>
      </c>
      <c r="AN660">
        <v>0</v>
      </c>
      <c r="AO660" t="s">
        <v>719</v>
      </c>
      <c r="AP660" t="s">
        <v>715</v>
      </c>
      <c r="AQ660" t="s">
        <v>713</v>
      </c>
      <c r="AR660" t="s">
        <v>715</v>
      </c>
      <c r="AS660" t="s">
        <v>701</v>
      </c>
      <c r="AT660" t="s">
        <v>701</v>
      </c>
      <c r="AU660" t="s">
        <v>715</v>
      </c>
      <c r="AV660" t="s">
        <v>715</v>
      </c>
      <c r="AW660" t="s">
        <v>701</v>
      </c>
      <c r="AX660" t="s">
        <v>701</v>
      </c>
      <c r="AY660" t="s">
        <v>701</v>
      </c>
      <c r="AZ660" t="s">
        <v>701</v>
      </c>
      <c r="BA660" t="s">
        <v>713</v>
      </c>
      <c r="BB660" t="s">
        <v>713</v>
      </c>
      <c r="BC660" t="s">
        <v>715</v>
      </c>
      <c r="BD660" t="s">
        <v>908</v>
      </c>
      <c r="BE660" t="s">
        <v>52</v>
      </c>
      <c r="BF660" t="s">
        <v>58</v>
      </c>
      <c r="BG660" t="s">
        <v>59</v>
      </c>
      <c r="BH660" t="s">
        <v>60</v>
      </c>
      <c r="BI660" t="s">
        <v>35</v>
      </c>
      <c r="BJ660" t="s">
        <v>28</v>
      </c>
      <c r="BK660" t="s">
        <v>44</v>
      </c>
      <c r="BL660" t="s">
        <v>30</v>
      </c>
      <c r="BM660" t="s">
        <v>31</v>
      </c>
      <c r="BN660" t="s">
        <v>32</v>
      </c>
      <c r="BO660" t="s">
        <v>54</v>
      </c>
      <c r="BP660" t="s">
        <v>43</v>
      </c>
      <c r="BQ660" t="s">
        <v>35</v>
      </c>
      <c r="BR660" t="s">
        <v>697</v>
      </c>
      <c r="BS660" t="s">
        <v>700</v>
      </c>
      <c r="BT660" t="s">
        <v>697</v>
      </c>
      <c r="BU660" t="s">
        <v>700</v>
      </c>
      <c r="BV660" t="s">
        <v>696</v>
      </c>
      <c r="BW660" t="s">
        <v>698</v>
      </c>
      <c r="BX660" t="s">
        <v>698</v>
      </c>
      <c r="BY660" t="s">
        <v>697</v>
      </c>
      <c r="BZ660" t="s">
        <v>697</v>
      </c>
      <c r="CA660" t="s">
        <v>965</v>
      </c>
      <c r="CB660" t="s">
        <v>697</v>
      </c>
      <c r="CC660" t="s">
        <v>697</v>
      </c>
    </row>
    <row r="661" spans="1:81" ht="24" customHeight="1" x14ac:dyDescent="0.2">
      <c r="A661">
        <v>11724081965</v>
      </c>
      <c r="B661" s="12">
        <v>44005.925844907404</v>
      </c>
      <c r="C661" s="12">
        <v>44005.931203703702</v>
      </c>
      <c r="H661" t="s">
        <v>712</v>
      </c>
      <c r="I661" t="s">
        <v>711</v>
      </c>
      <c r="J661" t="s">
        <v>710</v>
      </c>
      <c r="K661" t="s">
        <v>709</v>
      </c>
      <c r="L661" t="s">
        <v>708</v>
      </c>
      <c r="N661" t="s">
        <v>707</v>
      </c>
      <c r="O661" t="s">
        <v>36</v>
      </c>
      <c r="P661" t="s">
        <v>706</v>
      </c>
      <c r="Q661" t="s">
        <v>38</v>
      </c>
      <c r="R661" t="s">
        <v>449</v>
      </c>
      <c r="S661" t="s">
        <v>732</v>
      </c>
      <c r="T661" t="s">
        <v>716</v>
      </c>
      <c r="U661" t="s">
        <v>702</v>
      </c>
      <c r="V661">
        <v>6</v>
      </c>
      <c r="W661" t="s">
        <v>724</v>
      </c>
      <c r="X661" t="s">
        <v>782</v>
      </c>
      <c r="Y661" t="s">
        <v>78</v>
      </c>
      <c r="AA661">
        <v>5</v>
      </c>
      <c r="AB661" t="s">
        <v>702</v>
      </c>
      <c r="AP661" t="s">
        <v>701</v>
      </c>
      <c r="AQ661" t="s">
        <v>701</v>
      </c>
      <c r="AR661" t="s">
        <v>715</v>
      </c>
      <c r="AS661" t="s">
        <v>714</v>
      </c>
      <c r="AT661" t="s">
        <v>713</v>
      </c>
      <c r="AU661" t="s">
        <v>701</v>
      </c>
      <c r="AV661" t="s">
        <v>701</v>
      </c>
      <c r="AW661" t="s">
        <v>716</v>
      </c>
      <c r="AX661" t="s">
        <v>701</v>
      </c>
      <c r="AY661" t="s">
        <v>701</v>
      </c>
      <c r="AZ661" t="s">
        <v>701</v>
      </c>
      <c r="BA661" t="s">
        <v>701</v>
      </c>
      <c r="BB661" t="s">
        <v>701</v>
      </c>
      <c r="BC661" t="s">
        <v>701</v>
      </c>
      <c r="BD661" t="s">
        <v>23</v>
      </c>
      <c r="BE661" t="s">
        <v>52</v>
      </c>
      <c r="BF661" t="s">
        <v>58</v>
      </c>
      <c r="BG661" t="s">
        <v>59</v>
      </c>
      <c r="BH661" t="s">
        <v>23</v>
      </c>
      <c r="BI661" t="s">
        <v>35</v>
      </c>
      <c r="BJ661" t="s">
        <v>74</v>
      </c>
      <c r="BK661" t="s">
        <v>35</v>
      </c>
      <c r="BL661" t="s">
        <v>30</v>
      </c>
      <c r="BM661" t="s">
        <v>63</v>
      </c>
      <c r="BN661" t="s">
        <v>46</v>
      </c>
      <c r="BO661" t="s">
        <v>54</v>
      </c>
      <c r="BP661" t="s">
        <v>64</v>
      </c>
      <c r="BQ661" t="s">
        <v>35</v>
      </c>
      <c r="BR661" t="s">
        <v>697</v>
      </c>
      <c r="BS661" t="s">
        <v>699</v>
      </c>
      <c r="BT661" t="s">
        <v>699</v>
      </c>
      <c r="BU661" t="s">
        <v>699</v>
      </c>
      <c r="BV661" t="s">
        <v>697</v>
      </c>
      <c r="BW661" t="s">
        <v>699</v>
      </c>
      <c r="BX661" t="s">
        <v>697</v>
      </c>
      <c r="BY661" t="s">
        <v>700</v>
      </c>
      <c r="BZ661" t="s">
        <v>700</v>
      </c>
      <c r="CA661" t="s">
        <v>965</v>
      </c>
      <c r="CB661" t="s">
        <v>697</v>
      </c>
      <c r="CC661" t="s">
        <v>965</v>
      </c>
    </row>
    <row r="662" spans="1:81" ht="24" customHeight="1" x14ac:dyDescent="0.2">
      <c r="A662">
        <v>11724075577</v>
      </c>
      <c r="B662" s="12">
        <v>44005.923668981479</v>
      </c>
      <c r="C662" s="12">
        <v>44005.929444444446</v>
      </c>
      <c r="H662" t="s">
        <v>712</v>
      </c>
      <c r="I662" t="s">
        <v>711</v>
      </c>
      <c r="J662" t="s">
        <v>710</v>
      </c>
      <c r="K662" t="s">
        <v>709</v>
      </c>
      <c r="L662" t="s">
        <v>708</v>
      </c>
      <c r="N662" t="s">
        <v>707</v>
      </c>
      <c r="O662" t="s">
        <v>72</v>
      </c>
      <c r="P662" t="s">
        <v>706</v>
      </c>
      <c r="Q662" t="s">
        <v>730</v>
      </c>
      <c r="R662" t="s">
        <v>450</v>
      </c>
      <c r="S662" t="s">
        <v>749</v>
      </c>
      <c r="T662" t="s">
        <v>716</v>
      </c>
      <c r="U662" t="s">
        <v>702</v>
      </c>
      <c r="V662">
        <v>8</v>
      </c>
      <c r="W662" t="s">
        <v>703</v>
      </c>
      <c r="Y662" t="s">
        <v>78</v>
      </c>
      <c r="AA662">
        <v>3</v>
      </c>
      <c r="AB662" t="s">
        <v>702</v>
      </c>
      <c r="AP662" t="s">
        <v>701</v>
      </c>
      <c r="AQ662" t="s">
        <v>713</v>
      </c>
      <c r="AR662" t="s">
        <v>701</v>
      </c>
      <c r="AS662" t="s">
        <v>713</v>
      </c>
      <c r="AT662" t="s">
        <v>713</v>
      </c>
      <c r="AU662" t="s">
        <v>701</v>
      </c>
      <c r="AV662" t="s">
        <v>713</v>
      </c>
      <c r="AW662" t="s">
        <v>701</v>
      </c>
      <c r="AX662" t="s">
        <v>713</v>
      </c>
      <c r="AY662" t="s">
        <v>701</v>
      </c>
      <c r="AZ662" t="s">
        <v>713</v>
      </c>
      <c r="BA662" t="s">
        <v>701</v>
      </c>
      <c r="BB662" t="s">
        <v>713</v>
      </c>
      <c r="BC662" t="s">
        <v>713</v>
      </c>
      <c r="BD662" t="s">
        <v>908</v>
      </c>
      <c r="BE662" t="s">
        <v>68</v>
      </c>
      <c r="BF662" t="s">
        <v>58</v>
      </c>
      <c r="BG662" t="s">
        <v>59</v>
      </c>
      <c r="BH662" t="s">
        <v>60</v>
      </c>
      <c r="BI662" t="s">
        <v>41</v>
      </c>
      <c r="BJ662" t="s">
        <v>61</v>
      </c>
      <c r="BK662" t="s">
        <v>35</v>
      </c>
      <c r="BL662" t="s">
        <v>30</v>
      </c>
      <c r="BM662" t="s">
        <v>45</v>
      </c>
      <c r="BN662" t="s">
        <v>32</v>
      </c>
      <c r="BO662" t="s">
        <v>70</v>
      </c>
      <c r="BP662" t="s">
        <v>34</v>
      </c>
      <c r="BQ662" t="s">
        <v>71</v>
      </c>
      <c r="BR662" t="s">
        <v>697</v>
      </c>
      <c r="BS662" t="s">
        <v>699</v>
      </c>
      <c r="BT662" t="s">
        <v>697</v>
      </c>
      <c r="BU662" t="s">
        <v>700</v>
      </c>
      <c r="BV662" t="s">
        <v>697</v>
      </c>
      <c r="BW662" t="s">
        <v>700</v>
      </c>
      <c r="BX662" t="s">
        <v>700</v>
      </c>
      <c r="BY662" t="s">
        <v>700</v>
      </c>
      <c r="BZ662" t="s">
        <v>696</v>
      </c>
      <c r="CA662" t="s">
        <v>698</v>
      </c>
      <c r="CB662" t="s">
        <v>696</v>
      </c>
      <c r="CC662" t="s">
        <v>696</v>
      </c>
    </row>
    <row r="663" spans="1:81" ht="24" customHeight="1" x14ac:dyDescent="0.2">
      <c r="A663">
        <v>11724069168</v>
      </c>
      <c r="B663" s="12">
        <v>44005.92287037037</v>
      </c>
      <c r="C663" s="12">
        <v>44005.928206018521</v>
      </c>
      <c r="H663" t="s">
        <v>712</v>
      </c>
      <c r="I663" t="s">
        <v>711</v>
      </c>
      <c r="J663" t="s">
        <v>710</v>
      </c>
      <c r="K663" t="s">
        <v>709</v>
      </c>
      <c r="L663" t="s">
        <v>708</v>
      </c>
      <c r="N663" t="s">
        <v>717</v>
      </c>
      <c r="O663" t="s">
        <v>55</v>
      </c>
      <c r="P663" t="s">
        <v>706</v>
      </c>
      <c r="R663" t="s">
        <v>451</v>
      </c>
      <c r="S663" t="s">
        <v>705</v>
      </c>
      <c r="T663" t="s">
        <v>716</v>
      </c>
      <c r="U663" t="s">
        <v>702</v>
      </c>
      <c r="V663">
        <v>7</v>
      </c>
      <c r="W663" t="s">
        <v>703</v>
      </c>
      <c r="Y663" t="s">
        <v>78</v>
      </c>
      <c r="AA663">
        <v>5</v>
      </c>
      <c r="AB663" t="s">
        <v>38</v>
      </c>
      <c r="AC663" t="s">
        <v>721</v>
      </c>
      <c r="AD663" t="s">
        <v>721</v>
      </c>
      <c r="AE663" t="s">
        <v>727</v>
      </c>
      <c r="AF663" t="s">
        <v>721</v>
      </c>
      <c r="AG663" t="s">
        <v>722</v>
      </c>
      <c r="AH663" t="s">
        <v>721</v>
      </c>
      <c r="AI663" t="s">
        <v>721</v>
      </c>
      <c r="AJ663" t="s">
        <v>740</v>
      </c>
      <c r="AK663" t="s">
        <v>452</v>
      </c>
      <c r="AL663" t="s">
        <v>720</v>
      </c>
      <c r="AM663">
        <v>4</v>
      </c>
      <c r="AN663">
        <v>1</v>
      </c>
      <c r="AO663" t="s">
        <v>739</v>
      </c>
      <c r="AP663" t="s">
        <v>718</v>
      </c>
      <c r="AQ663" t="s">
        <v>714</v>
      </c>
      <c r="AR663" t="s">
        <v>715</v>
      </c>
      <c r="AS663" t="s">
        <v>716</v>
      </c>
      <c r="AT663" t="s">
        <v>716</v>
      </c>
      <c r="AU663" t="s">
        <v>716</v>
      </c>
      <c r="AV663" t="s">
        <v>716</v>
      </c>
      <c r="AW663" t="s">
        <v>716</v>
      </c>
      <c r="AX663" t="s">
        <v>715</v>
      </c>
      <c r="AY663" t="s">
        <v>713</v>
      </c>
      <c r="AZ663" t="s">
        <v>701</v>
      </c>
      <c r="BA663" t="s">
        <v>715</v>
      </c>
      <c r="BB663" t="s">
        <v>713</v>
      </c>
      <c r="BC663" t="s">
        <v>701</v>
      </c>
      <c r="BD663" t="s">
        <v>41</v>
      </c>
      <c r="BE663" t="s">
        <v>52</v>
      </c>
      <c r="BF663" t="s">
        <v>42</v>
      </c>
      <c r="BG663" t="s">
        <v>53</v>
      </c>
      <c r="BH663" t="s">
        <v>27</v>
      </c>
      <c r="BI663" t="s">
        <v>28</v>
      </c>
      <c r="BJ663" t="s">
        <v>28</v>
      </c>
      <c r="BK663" t="s">
        <v>29</v>
      </c>
      <c r="BL663" t="s">
        <v>64</v>
      </c>
      <c r="BM663" t="s">
        <v>45</v>
      </c>
      <c r="BN663" t="s">
        <v>80</v>
      </c>
      <c r="BO663" t="s">
        <v>33</v>
      </c>
      <c r="BP663" t="s">
        <v>48</v>
      </c>
      <c r="BQ663" t="s">
        <v>28</v>
      </c>
      <c r="BR663" t="s">
        <v>699</v>
      </c>
      <c r="BS663" t="s">
        <v>700</v>
      </c>
      <c r="BT663" t="s">
        <v>699</v>
      </c>
      <c r="BU663" t="s">
        <v>697</v>
      </c>
      <c r="BV663" t="s">
        <v>700</v>
      </c>
      <c r="BW663" t="s">
        <v>697</v>
      </c>
      <c r="BX663" t="s">
        <v>700</v>
      </c>
      <c r="BY663" t="s">
        <v>696</v>
      </c>
      <c r="BZ663" t="s">
        <v>965</v>
      </c>
      <c r="CA663" t="s">
        <v>697</v>
      </c>
      <c r="CB663" t="s">
        <v>700</v>
      </c>
      <c r="CC663" t="s">
        <v>697</v>
      </c>
    </row>
    <row r="664" spans="1:81" ht="24" customHeight="1" x14ac:dyDescent="0.2">
      <c r="A664">
        <v>11724057254</v>
      </c>
      <c r="B664" s="12">
        <v>44005.917824074073</v>
      </c>
      <c r="C664" s="12">
        <v>44005.935266203705</v>
      </c>
      <c r="H664" t="s">
        <v>712</v>
      </c>
      <c r="I664" t="s">
        <v>711</v>
      </c>
      <c r="J664" t="s">
        <v>710</v>
      </c>
      <c r="K664" t="s">
        <v>709</v>
      </c>
      <c r="L664" t="s">
        <v>708</v>
      </c>
      <c r="N664" t="s">
        <v>707</v>
      </c>
      <c r="O664" t="s">
        <v>159</v>
      </c>
      <c r="P664" t="s">
        <v>706</v>
      </c>
      <c r="Q664" t="s">
        <v>702</v>
      </c>
      <c r="R664" t="s">
        <v>453</v>
      </c>
      <c r="S664" t="s">
        <v>732</v>
      </c>
      <c r="T664" t="s">
        <v>728</v>
      </c>
      <c r="U664" t="s">
        <v>38</v>
      </c>
      <c r="V664">
        <v>7.5</v>
      </c>
      <c r="W664" t="s">
        <v>703</v>
      </c>
      <c r="Y664" t="s">
        <v>39</v>
      </c>
      <c r="AA664">
        <v>2</v>
      </c>
      <c r="AB664" t="s">
        <v>702</v>
      </c>
      <c r="AP664" t="s">
        <v>701</v>
      </c>
      <c r="AQ664" t="s">
        <v>713</v>
      </c>
      <c r="AR664" t="s">
        <v>701</v>
      </c>
      <c r="AS664" t="s">
        <v>715</v>
      </c>
      <c r="AT664" t="s">
        <v>713</v>
      </c>
      <c r="AU664" t="s">
        <v>718</v>
      </c>
      <c r="AV664" t="s">
        <v>714</v>
      </c>
      <c r="AW664" t="s">
        <v>714</v>
      </c>
      <c r="AX664" t="s">
        <v>714</v>
      </c>
      <c r="AY664" t="s">
        <v>715</v>
      </c>
      <c r="AZ664" t="s">
        <v>715</v>
      </c>
      <c r="BA664" t="s">
        <v>714</v>
      </c>
      <c r="BB664" t="s">
        <v>701</v>
      </c>
      <c r="BC664" t="s">
        <v>701</v>
      </c>
      <c r="BD664" t="s">
        <v>908</v>
      </c>
      <c r="BE664" t="s">
        <v>68</v>
      </c>
      <c r="BF664" t="s">
        <v>43</v>
      </c>
      <c r="BG664" t="s">
        <v>59</v>
      </c>
      <c r="BH664" t="s">
        <v>69</v>
      </c>
      <c r="BI664" t="s">
        <v>41</v>
      </c>
      <c r="BJ664" t="s">
        <v>61</v>
      </c>
      <c r="BK664" t="s">
        <v>35</v>
      </c>
      <c r="BL664" t="s">
        <v>43</v>
      </c>
      <c r="BM664" t="s">
        <v>45</v>
      </c>
      <c r="BN664" t="s">
        <v>43</v>
      </c>
      <c r="BO664" t="s">
        <v>70</v>
      </c>
      <c r="BP664" t="s">
        <v>43</v>
      </c>
      <c r="BQ664" t="s">
        <v>71</v>
      </c>
      <c r="BR664" t="s">
        <v>697</v>
      </c>
      <c r="BS664" t="s">
        <v>700</v>
      </c>
      <c r="BT664" t="s">
        <v>697</v>
      </c>
      <c r="BU664" t="s">
        <v>700</v>
      </c>
      <c r="BV664" t="s">
        <v>696</v>
      </c>
      <c r="BW664" t="s">
        <v>700</v>
      </c>
      <c r="BX664" t="s">
        <v>700</v>
      </c>
      <c r="BY664" t="s">
        <v>965</v>
      </c>
      <c r="BZ664" t="s">
        <v>696</v>
      </c>
      <c r="CA664" t="s">
        <v>700</v>
      </c>
      <c r="CB664" t="s">
        <v>696</v>
      </c>
      <c r="CC664" t="s">
        <v>696</v>
      </c>
    </row>
    <row r="665" spans="1:81" ht="24" customHeight="1" x14ac:dyDescent="0.2">
      <c r="A665">
        <v>11724028159</v>
      </c>
      <c r="B665" s="12">
        <v>44005.908148148148</v>
      </c>
      <c r="C665" s="12">
        <v>44005.922106481485</v>
      </c>
      <c r="H665" t="s">
        <v>712</v>
      </c>
      <c r="I665" t="s">
        <v>711</v>
      </c>
      <c r="J665" t="s">
        <v>710</v>
      </c>
      <c r="K665" t="s">
        <v>709</v>
      </c>
      <c r="L665" t="s">
        <v>708</v>
      </c>
      <c r="N665" t="s">
        <v>707</v>
      </c>
      <c r="O665" t="s">
        <v>20</v>
      </c>
      <c r="P665" t="s">
        <v>706</v>
      </c>
      <c r="Q665" t="s">
        <v>752</v>
      </c>
      <c r="R665" t="s">
        <v>454</v>
      </c>
      <c r="S665" t="s">
        <v>732</v>
      </c>
      <c r="T665" t="s">
        <v>716</v>
      </c>
      <c r="U665" t="s">
        <v>38</v>
      </c>
      <c r="V665">
        <v>5.5</v>
      </c>
      <c r="W665" t="s">
        <v>703</v>
      </c>
      <c r="Y665" t="s">
        <v>39</v>
      </c>
      <c r="AA665">
        <v>1</v>
      </c>
      <c r="AB665" t="s">
        <v>38</v>
      </c>
      <c r="AC665" t="s">
        <v>722</v>
      </c>
      <c r="AD665" t="s">
        <v>726</v>
      </c>
      <c r="AE665" t="s">
        <v>726</v>
      </c>
      <c r="AF665" t="s">
        <v>699</v>
      </c>
      <c r="AG665" t="s">
        <v>738</v>
      </c>
      <c r="AH665" t="s">
        <v>726</v>
      </c>
      <c r="AI665" t="s">
        <v>726</v>
      </c>
      <c r="AJ665" t="s">
        <v>203</v>
      </c>
      <c r="AL665" t="s">
        <v>720</v>
      </c>
      <c r="AM665">
        <v>5</v>
      </c>
      <c r="AN665">
        <v>2</v>
      </c>
      <c r="AO665" t="s">
        <v>719</v>
      </c>
      <c r="AP665" t="s">
        <v>701</v>
      </c>
      <c r="AQ665" t="s">
        <v>715</v>
      </c>
      <c r="AR665" t="s">
        <v>701</v>
      </c>
      <c r="AS665" t="s">
        <v>714</v>
      </c>
      <c r="AT665" t="s">
        <v>718</v>
      </c>
      <c r="AU665" t="s">
        <v>701</v>
      </c>
      <c r="AV665" t="s">
        <v>714</v>
      </c>
      <c r="AW665" t="s">
        <v>718</v>
      </c>
      <c r="AX665" t="s">
        <v>714</v>
      </c>
      <c r="AY665" t="s">
        <v>715</v>
      </c>
      <c r="AZ665" t="s">
        <v>701</v>
      </c>
      <c r="BA665" t="s">
        <v>714</v>
      </c>
      <c r="BB665" t="s">
        <v>701</v>
      </c>
      <c r="BC665" t="s">
        <v>701</v>
      </c>
      <c r="BD665" t="s">
        <v>908</v>
      </c>
      <c r="BE665" t="s">
        <v>68</v>
      </c>
      <c r="BF665" t="s">
        <v>43</v>
      </c>
      <c r="BG665" t="s">
        <v>59</v>
      </c>
      <c r="BH665" t="s">
        <v>60</v>
      </c>
      <c r="BI665" t="s">
        <v>35</v>
      </c>
      <c r="BJ665" t="s">
        <v>74</v>
      </c>
      <c r="BK665" t="s">
        <v>29</v>
      </c>
      <c r="BL665" t="s">
        <v>43</v>
      </c>
      <c r="BM665" t="s">
        <v>63</v>
      </c>
      <c r="BN665" t="s">
        <v>32</v>
      </c>
      <c r="BO665" t="s">
        <v>70</v>
      </c>
      <c r="BP665" t="s">
        <v>43</v>
      </c>
      <c r="BQ665" t="s">
        <v>71</v>
      </c>
      <c r="BR665" t="s">
        <v>699</v>
      </c>
      <c r="BS665" t="s">
        <v>700</v>
      </c>
      <c r="BT665" t="s">
        <v>697</v>
      </c>
      <c r="BU665" t="s">
        <v>700</v>
      </c>
      <c r="BV665" t="s">
        <v>697</v>
      </c>
      <c r="BW665" t="s">
        <v>700</v>
      </c>
      <c r="BX665" t="s">
        <v>965</v>
      </c>
      <c r="BY665" t="s">
        <v>696</v>
      </c>
      <c r="BZ665" t="s">
        <v>697</v>
      </c>
      <c r="CA665" t="s">
        <v>697</v>
      </c>
      <c r="CB665" t="s">
        <v>965</v>
      </c>
      <c r="CC665" t="s">
        <v>696</v>
      </c>
    </row>
    <row r="666" spans="1:81" ht="24" customHeight="1" x14ac:dyDescent="0.2">
      <c r="A666">
        <v>11724020605</v>
      </c>
      <c r="B666" s="12">
        <v>44005.908668981479</v>
      </c>
      <c r="C666" s="12">
        <v>44005.928680555553</v>
      </c>
      <c r="H666" t="s">
        <v>712</v>
      </c>
      <c r="I666" t="s">
        <v>711</v>
      </c>
      <c r="J666" t="s">
        <v>710</v>
      </c>
      <c r="K666" t="s">
        <v>709</v>
      </c>
      <c r="L666" t="s">
        <v>708</v>
      </c>
      <c r="N666" t="s">
        <v>717</v>
      </c>
      <c r="O666" t="s">
        <v>36</v>
      </c>
      <c r="P666" t="s">
        <v>706</v>
      </c>
      <c r="Q666" t="s">
        <v>702</v>
      </c>
      <c r="R666" t="s">
        <v>455</v>
      </c>
      <c r="S666" t="s">
        <v>732</v>
      </c>
      <c r="T666" t="s">
        <v>716</v>
      </c>
      <c r="U666" t="s">
        <v>702</v>
      </c>
      <c r="V666">
        <v>7</v>
      </c>
      <c r="W666" t="s">
        <v>703</v>
      </c>
      <c r="Y666" t="s">
        <v>51</v>
      </c>
      <c r="AA666">
        <v>2</v>
      </c>
      <c r="AB666" t="s">
        <v>702</v>
      </c>
      <c r="AP666" t="s">
        <v>713</v>
      </c>
      <c r="AQ666" t="s">
        <v>713</v>
      </c>
      <c r="AR666" t="s">
        <v>701</v>
      </c>
      <c r="AS666" t="s">
        <v>718</v>
      </c>
      <c r="AT666" t="s">
        <v>718</v>
      </c>
      <c r="AU666" t="s">
        <v>718</v>
      </c>
      <c r="AV666" t="s">
        <v>701</v>
      </c>
      <c r="AW666" t="s">
        <v>714</v>
      </c>
      <c r="AX666" t="s">
        <v>701</v>
      </c>
      <c r="AY666" t="s">
        <v>701</v>
      </c>
      <c r="AZ666" t="s">
        <v>701</v>
      </c>
      <c r="BA666" t="s">
        <v>701</v>
      </c>
      <c r="BB666" t="s">
        <v>715</v>
      </c>
      <c r="BC666" t="s">
        <v>715</v>
      </c>
      <c r="BD666" t="s">
        <v>908</v>
      </c>
      <c r="BE666" t="s">
        <v>68</v>
      </c>
      <c r="BF666" t="s">
        <v>43</v>
      </c>
      <c r="BG666" t="s">
        <v>59</v>
      </c>
      <c r="BH666" t="s">
        <v>60</v>
      </c>
      <c r="BI666" t="s">
        <v>41</v>
      </c>
      <c r="BJ666" t="s">
        <v>74</v>
      </c>
      <c r="BK666" t="s">
        <v>43</v>
      </c>
      <c r="BL666" t="s">
        <v>43</v>
      </c>
      <c r="BM666" t="s">
        <v>31</v>
      </c>
      <c r="BN666" t="s">
        <v>43</v>
      </c>
      <c r="BO666" t="s">
        <v>70</v>
      </c>
      <c r="BP666" t="s">
        <v>34</v>
      </c>
      <c r="BQ666" t="s">
        <v>71</v>
      </c>
      <c r="BR666" t="s">
        <v>700</v>
      </c>
      <c r="BS666" t="s">
        <v>700</v>
      </c>
      <c r="BT666" t="s">
        <v>697</v>
      </c>
      <c r="BU666" t="s">
        <v>697</v>
      </c>
      <c r="BV666" t="s">
        <v>700</v>
      </c>
      <c r="BW666" t="s">
        <v>697</v>
      </c>
      <c r="BX666" t="s">
        <v>700</v>
      </c>
      <c r="BY666" t="s">
        <v>696</v>
      </c>
      <c r="BZ666" t="s">
        <v>697</v>
      </c>
      <c r="CA666" t="s">
        <v>700</v>
      </c>
      <c r="CB666" t="s">
        <v>697</v>
      </c>
      <c r="CC666" t="s">
        <v>697</v>
      </c>
    </row>
    <row r="667" spans="1:81" ht="24" customHeight="1" x14ac:dyDescent="0.2">
      <c r="A667">
        <v>11724011740</v>
      </c>
      <c r="B667" s="12">
        <v>44005.907881944448</v>
      </c>
      <c r="C667" s="12">
        <v>44005.913657407407</v>
      </c>
      <c r="H667" t="s">
        <v>712</v>
      </c>
      <c r="I667" t="s">
        <v>711</v>
      </c>
      <c r="J667" t="s">
        <v>710</v>
      </c>
      <c r="K667" t="s">
        <v>709</v>
      </c>
      <c r="L667" t="s">
        <v>708</v>
      </c>
      <c r="N667" t="s">
        <v>717</v>
      </c>
      <c r="O667" t="s">
        <v>20</v>
      </c>
      <c r="P667" t="s">
        <v>706</v>
      </c>
      <c r="Q667" t="s">
        <v>56</v>
      </c>
      <c r="R667" t="s">
        <v>62</v>
      </c>
      <c r="S667" t="s">
        <v>705</v>
      </c>
      <c r="T667" t="s">
        <v>716</v>
      </c>
      <c r="U667" t="s">
        <v>702</v>
      </c>
      <c r="V667">
        <v>7.5</v>
      </c>
      <c r="W667" t="s">
        <v>703</v>
      </c>
      <c r="Y667" t="s">
        <v>39</v>
      </c>
      <c r="AA667">
        <v>5</v>
      </c>
      <c r="AB667" t="s">
        <v>702</v>
      </c>
      <c r="AP667" t="s">
        <v>715</v>
      </c>
      <c r="AQ667" t="s">
        <v>701</v>
      </c>
      <c r="AR667" t="s">
        <v>715</v>
      </c>
      <c r="AS667" t="s">
        <v>718</v>
      </c>
      <c r="AT667" t="s">
        <v>718</v>
      </c>
      <c r="AU667" t="s">
        <v>715</v>
      </c>
      <c r="AV667" t="s">
        <v>714</v>
      </c>
      <c r="AW667" t="s">
        <v>714</v>
      </c>
      <c r="AX667" t="s">
        <v>714</v>
      </c>
      <c r="AY667" t="s">
        <v>714</v>
      </c>
      <c r="AZ667" t="s">
        <v>718</v>
      </c>
      <c r="BA667" t="s">
        <v>718</v>
      </c>
      <c r="BB667" t="s">
        <v>718</v>
      </c>
      <c r="BC667" t="s">
        <v>714</v>
      </c>
      <c r="BD667" t="s">
        <v>41</v>
      </c>
      <c r="BE667" t="s">
        <v>52</v>
      </c>
      <c r="BF667" t="s">
        <v>58</v>
      </c>
      <c r="BG667" t="s">
        <v>53</v>
      </c>
      <c r="BH667" t="s">
        <v>23</v>
      </c>
      <c r="BI667" t="s">
        <v>35</v>
      </c>
      <c r="BJ667" t="s">
        <v>28</v>
      </c>
      <c r="BK667" t="s">
        <v>35</v>
      </c>
      <c r="BL667" t="s">
        <v>64</v>
      </c>
      <c r="BM667" t="s">
        <v>31</v>
      </c>
      <c r="BN667" t="s">
        <v>80</v>
      </c>
      <c r="BO667" t="s">
        <v>70</v>
      </c>
      <c r="BP667" t="s">
        <v>34</v>
      </c>
      <c r="BQ667" t="s">
        <v>71</v>
      </c>
      <c r="BR667" t="s">
        <v>700</v>
      </c>
      <c r="BS667" t="s">
        <v>696</v>
      </c>
      <c r="BT667" t="s">
        <v>700</v>
      </c>
      <c r="BU667" t="s">
        <v>697</v>
      </c>
      <c r="BV667" t="s">
        <v>698</v>
      </c>
      <c r="BW667" t="s">
        <v>696</v>
      </c>
      <c r="BX667" t="s">
        <v>700</v>
      </c>
      <c r="BY667" t="s">
        <v>697</v>
      </c>
      <c r="BZ667" t="s">
        <v>700</v>
      </c>
      <c r="CA667" t="s">
        <v>697</v>
      </c>
      <c r="CB667" t="s">
        <v>700</v>
      </c>
      <c r="CC667" t="s">
        <v>700</v>
      </c>
    </row>
    <row r="668" spans="1:81" ht="24" customHeight="1" x14ac:dyDescent="0.2">
      <c r="A668">
        <v>11723988631</v>
      </c>
      <c r="B668" s="12">
        <v>44005.903900462959</v>
      </c>
      <c r="C668" s="12">
        <v>44005.915381944447</v>
      </c>
      <c r="H668" t="s">
        <v>712</v>
      </c>
      <c r="I668" t="s">
        <v>711</v>
      </c>
      <c r="J668" t="s">
        <v>710</v>
      </c>
      <c r="K668" t="s">
        <v>709</v>
      </c>
      <c r="L668" t="s">
        <v>708</v>
      </c>
      <c r="N668" t="s">
        <v>707</v>
      </c>
      <c r="O668" t="s">
        <v>66</v>
      </c>
      <c r="P668" t="s">
        <v>706</v>
      </c>
      <c r="Q668" t="s">
        <v>702</v>
      </c>
      <c r="R668" t="s">
        <v>456</v>
      </c>
      <c r="S668" t="s">
        <v>732</v>
      </c>
      <c r="T668" t="s">
        <v>716</v>
      </c>
      <c r="U668" t="s">
        <v>702</v>
      </c>
      <c r="V668">
        <v>8</v>
      </c>
      <c r="W668" t="s">
        <v>724</v>
      </c>
      <c r="X668" t="s">
        <v>781</v>
      </c>
      <c r="Y668" t="s">
        <v>39</v>
      </c>
      <c r="AA668">
        <v>3</v>
      </c>
      <c r="AB668" t="s">
        <v>38</v>
      </c>
      <c r="AC668" t="s">
        <v>722</v>
      </c>
      <c r="AD668" t="s">
        <v>726</v>
      </c>
      <c r="AE668" t="s">
        <v>726</v>
      </c>
      <c r="AF668" t="s">
        <v>726</v>
      </c>
      <c r="AG668" t="s">
        <v>726</v>
      </c>
      <c r="AH668" t="s">
        <v>699</v>
      </c>
      <c r="AI668" t="s">
        <v>722</v>
      </c>
      <c r="AJ668" t="s">
        <v>740</v>
      </c>
      <c r="AK668" t="s">
        <v>147</v>
      </c>
      <c r="AL668" t="s">
        <v>720</v>
      </c>
      <c r="AM668">
        <v>9</v>
      </c>
      <c r="AN668">
        <v>0</v>
      </c>
      <c r="AO668" t="s">
        <v>739</v>
      </c>
      <c r="AP668" t="s">
        <v>701</v>
      </c>
      <c r="AQ668" t="s">
        <v>701</v>
      </c>
      <c r="AR668" t="s">
        <v>715</v>
      </c>
      <c r="AS668" t="s">
        <v>718</v>
      </c>
      <c r="AT668" t="s">
        <v>716</v>
      </c>
      <c r="AU668" t="s">
        <v>716</v>
      </c>
      <c r="AV668" t="s">
        <v>715</v>
      </c>
      <c r="AW668" t="s">
        <v>718</v>
      </c>
      <c r="AX668" t="s">
        <v>716</v>
      </c>
      <c r="AY668" t="s">
        <v>701</v>
      </c>
      <c r="AZ668" t="s">
        <v>718</v>
      </c>
      <c r="BA668" t="s">
        <v>714</v>
      </c>
      <c r="BB668" t="s">
        <v>714</v>
      </c>
      <c r="BC668" t="s">
        <v>716</v>
      </c>
      <c r="BD668" t="s">
        <v>43</v>
      </c>
      <c r="BE668" t="s">
        <v>68</v>
      </c>
      <c r="BF668" t="s">
        <v>25</v>
      </c>
      <c r="BG668" t="s">
        <v>59</v>
      </c>
      <c r="BH668" t="s">
        <v>23</v>
      </c>
      <c r="BI668" t="s">
        <v>41</v>
      </c>
      <c r="BJ668" t="s">
        <v>74</v>
      </c>
      <c r="BK668" t="s">
        <v>35</v>
      </c>
      <c r="BL668" t="s">
        <v>30</v>
      </c>
      <c r="BM668" t="s">
        <v>63</v>
      </c>
      <c r="BN668" t="s">
        <v>32</v>
      </c>
      <c r="BO668" t="s">
        <v>33</v>
      </c>
      <c r="BP668" t="s">
        <v>34</v>
      </c>
      <c r="BQ668" t="s">
        <v>35</v>
      </c>
      <c r="BR668" t="s">
        <v>699</v>
      </c>
      <c r="BS668" t="s">
        <v>697</v>
      </c>
      <c r="BT668" t="s">
        <v>699</v>
      </c>
      <c r="BU668" t="s">
        <v>697</v>
      </c>
      <c r="BV668" t="s">
        <v>699</v>
      </c>
      <c r="BW668" t="s">
        <v>697</v>
      </c>
      <c r="BX668" t="s">
        <v>700</v>
      </c>
      <c r="BY668" t="s">
        <v>697</v>
      </c>
      <c r="BZ668" t="s">
        <v>697</v>
      </c>
      <c r="CA668" t="s">
        <v>700</v>
      </c>
      <c r="CB668" t="s">
        <v>697</v>
      </c>
      <c r="CC668" t="s">
        <v>697</v>
      </c>
    </row>
    <row r="669" spans="1:81" ht="24" customHeight="1" x14ac:dyDescent="0.2">
      <c r="A669">
        <v>11723985035</v>
      </c>
      <c r="B669" s="12">
        <v>44005.902916666666</v>
      </c>
      <c r="C669" s="12">
        <v>44005.906018518515</v>
      </c>
      <c r="H669" t="s">
        <v>712</v>
      </c>
      <c r="I669" t="s">
        <v>711</v>
      </c>
      <c r="J669" t="s">
        <v>710</v>
      </c>
      <c r="K669" t="s">
        <v>709</v>
      </c>
      <c r="L669" t="s">
        <v>708</v>
      </c>
      <c r="N669" t="s">
        <v>707</v>
      </c>
      <c r="O669" t="s">
        <v>20</v>
      </c>
      <c r="P669" t="s">
        <v>95</v>
      </c>
      <c r="Q669" t="s">
        <v>702</v>
      </c>
      <c r="R669" t="s">
        <v>457</v>
      </c>
      <c r="S669" t="s">
        <v>705</v>
      </c>
      <c r="T669" t="s">
        <v>716</v>
      </c>
      <c r="U669" t="s">
        <v>702</v>
      </c>
      <c r="V669">
        <v>7</v>
      </c>
      <c r="W669" t="s">
        <v>703</v>
      </c>
      <c r="Y669" t="s">
        <v>99</v>
      </c>
      <c r="AA669">
        <v>5</v>
      </c>
      <c r="AB669" t="s">
        <v>702</v>
      </c>
      <c r="AP669" t="s">
        <v>701</v>
      </c>
      <c r="AQ669" t="s">
        <v>713</v>
      </c>
      <c r="AR669" t="s">
        <v>715</v>
      </c>
      <c r="AS669" t="s">
        <v>718</v>
      </c>
      <c r="AT669" t="s">
        <v>718</v>
      </c>
      <c r="AU669" t="s">
        <v>713</v>
      </c>
      <c r="AV669" t="s">
        <v>713</v>
      </c>
      <c r="AW669" t="s">
        <v>701</v>
      </c>
      <c r="AX669" t="s">
        <v>713</v>
      </c>
      <c r="AY669" t="s">
        <v>701</v>
      </c>
      <c r="AZ669" t="s">
        <v>701</v>
      </c>
      <c r="BA669" t="s">
        <v>713</v>
      </c>
      <c r="BB669" t="s">
        <v>713</v>
      </c>
      <c r="BC669" t="s">
        <v>713</v>
      </c>
    </row>
    <row r="670" spans="1:81" ht="24" customHeight="1" x14ac:dyDescent="0.2">
      <c r="A670">
        <v>11723983617</v>
      </c>
      <c r="B670" s="12">
        <v>44005.902858796297</v>
      </c>
      <c r="C670" s="12">
        <v>44005.909756944442</v>
      </c>
      <c r="H670" t="s">
        <v>712</v>
      </c>
      <c r="I670" t="s">
        <v>711</v>
      </c>
      <c r="J670" t="s">
        <v>710</v>
      </c>
      <c r="K670" t="s">
        <v>709</v>
      </c>
      <c r="L670" t="s">
        <v>708</v>
      </c>
      <c r="N670" t="s">
        <v>717</v>
      </c>
      <c r="O670" t="s">
        <v>136</v>
      </c>
      <c r="P670" t="s">
        <v>706</v>
      </c>
      <c r="Q670" t="s">
        <v>780</v>
      </c>
      <c r="R670" t="s">
        <v>458</v>
      </c>
      <c r="S670" t="s">
        <v>705</v>
      </c>
      <c r="T670" t="s">
        <v>741</v>
      </c>
      <c r="U670" t="s">
        <v>702</v>
      </c>
      <c r="V670">
        <v>7.5</v>
      </c>
      <c r="W670" t="s">
        <v>724</v>
      </c>
      <c r="X670" t="s">
        <v>779</v>
      </c>
      <c r="Y670" t="s">
        <v>39</v>
      </c>
      <c r="AA670">
        <v>6</v>
      </c>
      <c r="AB670" t="s">
        <v>702</v>
      </c>
      <c r="AP670" t="s">
        <v>713</v>
      </c>
      <c r="AQ670" t="s">
        <v>713</v>
      </c>
      <c r="AR670" t="s">
        <v>713</v>
      </c>
      <c r="AS670" t="s">
        <v>713</v>
      </c>
      <c r="AT670" t="s">
        <v>713</v>
      </c>
      <c r="AU670" t="s">
        <v>701</v>
      </c>
      <c r="AV670" t="s">
        <v>701</v>
      </c>
      <c r="AW670" t="s">
        <v>715</v>
      </c>
      <c r="AX670" t="s">
        <v>713</v>
      </c>
      <c r="AY670" t="s">
        <v>713</v>
      </c>
      <c r="AZ670" t="s">
        <v>713</v>
      </c>
      <c r="BA670" t="s">
        <v>713</v>
      </c>
      <c r="BB670" t="s">
        <v>713</v>
      </c>
      <c r="BC670" t="s">
        <v>713</v>
      </c>
      <c r="BD670" t="s">
        <v>43</v>
      </c>
      <c r="BE670" t="s">
        <v>68</v>
      </c>
      <c r="BF670" t="s">
        <v>43</v>
      </c>
      <c r="BG670" t="s">
        <v>59</v>
      </c>
      <c r="BH670" t="s">
        <v>69</v>
      </c>
      <c r="BI670" t="s">
        <v>41</v>
      </c>
      <c r="BJ670" t="s">
        <v>61</v>
      </c>
      <c r="BK670" t="s">
        <v>43</v>
      </c>
      <c r="BL670" t="s">
        <v>43</v>
      </c>
      <c r="BM670" t="s">
        <v>45</v>
      </c>
      <c r="BN670" t="s">
        <v>43</v>
      </c>
      <c r="BO670" t="s">
        <v>70</v>
      </c>
      <c r="BP670" t="s">
        <v>43</v>
      </c>
      <c r="BQ670" t="s">
        <v>71</v>
      </c>
      <c r="BR670" t="s">
        <v>696</v>
      </c>
      <c r="BS670" t="s">
        <v>700</v>
      </c>
      <c r="BT670" t="s">
        <v>696</v>
      </c>
      <c r="BU670" t="s">
        <v>700</v>
      </c>
      <c r="BV670" t="s">
        <v>696</v>
      </c>
      <c r="BW670" t="s">
        <v>700</v>
      </c>
      <c r="BX670" t="s">
        <v>700</v>
      </c>
      <c r="BY670" t="s">
        <v>700</v>
      </c>
      <c r="BZ670" t="s">
        <v>696</v>
      </c>
      <c r="CA670" t="s">
        <v>700</v>
      </c>
      <c r="CB670" t="s">
        <v>696</v>
      </c>
      <c r="CC670" t="s">
        <v>696</v>
      </c>
    </row>
    <row r="671" spans="1:81" ht="24" customHeight="1" x14ac:dyDescent="0.2">
      <c r="A671">
        <v>11723914504</v>
      </c>
      <c r="B671" s="12">
        <v>44005.88690972222</v>
      </c>
      <c r="C671" s="12">
        <v>44005.894953703704</v>
      </c>
      <c r="H671" t="s">
        <v>712</v>
      </c>
      <c r="I671" t="s">
        <v>711</v>
      </c>
      <c r="J671" t="s">
        <v>710</v>
      </c>
      <c r="K671" t="s">
        <v>709</v>
      </c>
      <c r="L671" t="s">
        <v>708</v>
      </c>
      <c r="N671" t="s">
        <v>707</v>
      </c>
      <c r="O671" t="s">
        <v>20</v>
      </c>
      <c r="P671" t="s">
        <v>706</v>
      </c>
      <c r="Q671" t="s">
        <v>702</v>
      </c>
      <c r="R671" t="s">
        <v>459</v>
      </c>
      <c r="S671" t="s">
        <v>705</v>
      </c>
      <c r="T671" t="s">
        <v>716</v>
      </c>
      <c r="U671" t="s">
        <v>38</v>
      </c>
      <c r="V671">
        <v>6</v>
      </c>
      <c r="W671" t="s">
        <v>703</v>
      </c>
      <c r="Y671" t="s">
        <v>39</v>
      </c>
      <c r="AA671">
        <v>3</v>
      </c>
      <c r="AB671" t="s">
        <v>38</v>
      </c>
      <c r="AC671" t="s">
        <v>726</v>
      </c>
      <c r="AD671" t="s">
        <v>721</v>
      </c>
      <c r="AE671" t="s">
        <v>738</v>
      </c>
      <c r="AF671" t="s">
        <v>727</v>
      </c>
      <c r="AG671" t="s">
        <v>726</v>
      </c>
      <c r="AH671" t="s">
        <v>722</v>
      </c>
      <c r="AI671" t="s">
        <v>721</v>
      </c>
      <c r="AJ671" t="s">
        <v>106</v>
      </c>
      <c r="AL671" t="s">
        <v>720</v>
      </c>
      <c r="AM671">
        <v>10</v>
      </c>
      <c r="AN671">
        <v>0</v>
      </c>
      <c r="AO671" t="s">
        <v>739</v>
      </c>
      <c r="AP671" t="s">
        <v>715</v>
      </c>
      <c r="AQ671" t="s">
        <v>701</v>
      </c>
      <c r="AR671" t="s">
        <v>713</v>
      </c>
      <c r="AS671" t="s">
        <v>718</v>
      </c>
      <c r="AT671" t="s">
        <v>716</v>
      </c>
      <c r="AU671" t="s">
        <v>716</v>
      </c>
      <c r="AV671" t="s">
        <v>718</v>
      </c>
      <c r="AW671" t="s">
        <v>716</v>
      </c>
      <c r="AX671" t="s">
        <v>714</v>
      </c>
      <c r="AY671" t="s">
        <v>701</v>
      </c>
      <c r="AZ671" t="s">
        <v>714</v>
      </c>
      <c r="BA671" t="s">
        <v>715</v>
      </c>
      <c r="BB671" t="s">
        <v>716</v>
      </c>
      <c r="BC671" t="s">
        <v>716</v>
      </c>
      <c r="BD671" t="s">
        <v>41</v>
      </c>
      <c r="BE671" t="s">
        <v>68</v>
      </c>
      <c r="BF671" t="s">
        <v>25</v>
      </c>
      <c r="BG671" t="s">
        <v>53</v>
      </c>
      <c r="BH671" t="s">
        <v>23</v>
      </c>
      <c r="BI671" t="s">
        <v>28</v>
      </c>
      <c r="BJ671" t="s">
        <v>28</v>
      </c>
      <c r="BK671" t="s">
        <v>29</v>
      </c>
      <c r="BL671" t="s">
        <v>43</v>
      </c>
      <c r="BM671" t="s">
        <v>45</v>
      </c>
      <c r="BN671" t="s">
        <v>80</v>
      </c>
      <c r="BO671" t="s">
        <v>54</v>
      </c>
      <c r="BP671" t="s">
        <v>64</v>
      </c>
      <c r="BQ671" t="s">
        <v>71</v>
      </c>
      <c r="BR671" t="s">
        <v>697</v>
      </c>
      <c r="BS671" t="s">
        <v>700</v>
      </c>
      <c r="BT671" t="s">
        <v>700</v>
      </c>
      <c r="BU671" t="s">
        <v>699</v>
      </c>
      <c r="BV671" t="s">
        <v>697</v>
      </c>
      <c r="BW671" t="s">
        <v>700</v>
      </c>
      <c r="BX671" t="s">
        <v>697</v>
      </c>
      <c r="BY671" t="s">
        <v>965</v>
      </c>
      <c r="BZ671" t="s">
        <v>700</v>
      </c>
      <c r="CA671" t="s">
        <v>697</v>
      </c>
      <c r="CB671" t="s">
        <v>697</v>
      </c>
      <c r="CC671" t="s">
        <v>700</v>
      </c>
    </row>
    <row r="672" spans="1:81" ht="24" customHeight="1" x14ac:dyDescent="0.2">
      <c r="A672">
        <v>11723909011</v>
      </c>
      <c r="B672" s="12">
        <v>44005.885798611111</v>
      </c>
      <c r="C672" s="12">
        <v>44005.891828703701</v>
      </c>
      <c r="H672" t="s">
        <v>712</v>
      </c>
      <c r="I672" t="s">
        <v>711</v>
      </c>
      <c r="J672" t="s">
        <v>710</v>
      </c>
      <c r="K672" t="s">
        <v>709</v>
      </c>
      <c r="L672" t="s">
        <v>708</v>
      </c>
      <c r="N672" t="s">
        <v>707</v>
      </c>
      <c r="O672" t="s">
        <v>36</v>
      </c>
      <c r="P672" t="s">
        <v>706</v>
      </c>
      <c r="Q672" t="s">
        <v>702</v>
      </c>
      <c r="R672" t="s">
        <v>460</v>
      </c>
      <c r="S672" t="s">
        <v>732</v>
      </c>
      <c r="T672" t="s">
        <v>741</v>
      </c>
      <c r="U672" t="s">
        <v>702</v>
      </c>
      <c r="V672">
        <v>7</v>
      </c>
      <c r="W672" t="s">
        <v>703</v>
      </c>
      <c r="Y672" t="s">
        <v>39</v>
      </c>
      <c r="AA672">
        <v>2</v>
      </c>
      <c r="AB672" t="s">
        <v>702</v>
      </c>
      <c r="AP672" t="s">
        <v>701</v>
      </c>
      <c r="AQ672" t="s">
        <v>715</v>
      </c>
      <c r="AR672" t="s">
        <v>714</v>
      </c>
      <c r="AS672" t="s">
        <v>715</v>
      </c>
      <c r="AT672" t="s">
        <v>713</v>
      </c>
      <c r="AU672" t="s">
        <v>713</v>
      </c>
      <c r="AV672" t="s">
        <v>713</v>
      </c>
      <c r="AW672" t="s">
        <v>701</v>
      </c>
      <c r="AX672" t="s">
        <v>701</v>
      </c>
      <c r="AY672" t="s">
        <v>714</v>
      </c>
      <c r="AZ672" t="s">
        <v>701</v>
      </c>
      <c r="BA672" t="s">
        <v>714</v>
      </c>
      <c r="BB672" t="s">
        <v>713</v>
      </c>
      <c r="BC672" t="s">
        <v>714</v>
      </c>
      <c r="BD672" t="s">
        <v>23</v>
      </c>
      <c r="BE672" t="s">
        <v>68</v>
      </c>
      <c r="BF672" t="s">
        <v>58</v>
      </c>
      <c r="BG672" t="s">
        <v>59</v>
      </c>
      <c r="BH672" t="s">
        <v>60</v>
      </c>
      <c r="BI672" t="s">
        <v>35</v>
      </c>
      <c r="BJ672" t="s">
        <v>74</v>
      </c>
      <c r="BK672" t="s">
        <v>29</v>
      </c>
      <c r="BL672" t="s">
        <v>43</v>
      </c>
      <c r="BM672" t="s">
        <v>45</v>
      </c>
      <c r="BN672" t="s">
        <v>32</v>
      </c>
      <c r="BO672" t="s">
        <v>70</v>
      </c>
      <c r="BP672" t="s">
        <v>34</v>
      </c>
      <c r="BQ672" t="s">
        <v>71</v>
      </c>
      <c r="BR672" t="s">
        <v>697</v>
      </c>
      <c r="BS672" t="s">
        <v>697</v>
      </c>
      <c r="BT672" t="s">
        <v>697</v>
      </c>
      <c r="BU672" t="s">
        <v>697</v>
      </c>
      <c r="BV672" t="s">
        <v>699</v>
      </c>
      <c r="BW672" t="s">
        <v>697</v>
      </c>
      <c r="BX672" t="s">
        <v>700</v>
      </c>
      <c r="BY672" t="s">
        <v>696</v>
      </c>
      <c r="BZ672" t="s">
        <v>700</v>
      </c>
      <c r="CA672" t="s">
        <v>697</v>
      </c>
      <c r="CB672" t="s">
        <v>697</v>
      </c>
      <c r="CC672" t="s">
        <v>697</v>
      </c>
    </row>
    <row r="673" spans="1:81" ht="24" customHeight="1" x14ac:dyDescent="0.2">
      <c r="A673">
        <v>11723893328</v>
      </c>
      <c r="B673" s="12">
        <v>44005.881469907406</v>
      </c>
      <c r="C673" s="12">
        <v>44005.887800925928</v>
      </c>
      <c r="H673" t="s">
        <v>712</v>
      </c>
      <c r="I673" t="s">
        <v>711</v>
      </c>
      <c r="J673" t="s">
        <v>710</v>
      </c>
      <c r="K673" t="s">
        <v>709</v>
      </c>
      <c r="L673" t="s">
        <v>708</v>
      </c>
      <c r="N673" t="s">
        <v>717</v>
      </c>
      <c r="O673" t="s">
        <v>36</v>
      </c>
      <c r="P673" t="s">
        <v>706</v>
      </c>
      <c r="Q673" t="s">
        <v>702</v>
      </c>
      <c r="R673" t="s">
        <v>461</v>
      </c>
      <c r="S673" t="s">
        <v>732</v>
      </c>
      <c r="T673" t="s">
        <v>716</v>
      </c>
      <c r="U673" t="s">
        <v>38</v>
      </c>
      <c r="V673">
        <v>7</v>
      </c>
      <c r="W673" t="s">
        <v>703</v>
      </c>
      <c r="Y673" t="s">
        <v>39</v>
      </c>
      <c r="AA673">
        <v>4</v>
      </c>
      <c r="AB673" t="s">
        <v>702</v>
      </c>
      <c r="AP673" t="s">
        <v>715</v>
      </c>
      <c r="AQ673" t="s">
        <v>715</v>
      </c>
      <c r="AR673" t="s">
        <v>718</v>
      </c>
      <c r="AS673" t="s">
        <v>716</v>
      </c>
      <c r="AT673" t="s">
        <v>718</v>
      </c>
      <c r="AU673" t="s">
        <v>716</v>
      </c>
      <c r="AV673" t="s">
        <v>718</v>
      </c>
      <c r="AW673" t="s">
        <v>716</v>
      </c>
      <c r="AX673" t="s">
        <v>718</v>
      </c>
      <c r="AY673" t="s">
        <v>718</v>
      </c>
      <c r="AZ673" t="s">
        <v>715</v>
      </c>
      <c r="BA673" t="s">
        <v>715</v>
      </c>
      <c r="BB673" t="s">
        <v>714</v>
      </c>
      <c r="BC673" t="s">
        <v>718</v>
      </c>
      <c r="BD673" t="s">
        <v>23</v>
      </c>
      <c r="BE673" t="s">
        <v>52</v>
      </c>
      <c r="BF673" t="s">
        <v>42</v>
      </c>
      <c r="BG673" t="s">
        <v>53</v>
      </c>
      <c r="BH673" t="s">
        <v>27</v>
      </c>
      <c r="BI673" t="s">
        <v>35</v>
      </c>
      <c r="BJ673" t="s">
        <v>28</v>
      </c>
      <c r="BK673" t="s">
        <v>35</v>
      </c>
      <c r="BL673" t="s">
        <v>29</v>
      </c>
      <c r="BM673" t="s">
        <v>63</v>
      </c>
      <c r="BN673" t="s">
        <v>46</v>
      </c>
      <c r="BO673" t="s">
        <v>33</v>
      </c>
      <c r="BP673" t="s">
        <v>48</v>
      </c>
      <c r="BQ673" t="s">
        <v>35</v>
      </c>
      <c r="BR673" t="s">
        <v>699</v>
      </c>
      <c r="BS673" t="s">
        <v>697</v>
      </c>
      <c r="BT673" t="s">
        <v>700</v>
      </c>
      <c r="BU673" t="s">
        <v>699</v>
      </c>
      <c r="BV673" t="s">
        <v>699</v>
      </c>
      <c r="BW673" t="s">
        <v>699</v>
      </c>
      <c r="BX673" t="s">
        <v>697</v>
      </c>
      <c r="BY673" t="s">
        <v>696</v>
      </c>
      <c r="BZ673" t="s">
        <v>697</v>
      </c>
      <c r="CA673" t="s">
        <v>965</v>
      </c>
      <c r="CB673" t="s">
        <v>697</v>
      </c>
      <c r="CC673" t="s">
        <v>697</v>
      </c>
    </row>
    <row r="674" spans="1:81" ht="24" customHeight="1" x14ac:dyDescent="0.2">
      <c r="A674">
        <v>11723888884</v>
      </c>
      <c r="B674" s="12">
        <v>44005.880578703705</v>
      </c>
      <c r="C674" s="12">
        <v>44005.888703703706</v>
      </c>
      <c r="H674" t="s">
        <v>712</v>
      </c>
      <c r="I674" t="s">
        <v>711</v>
      </c>
      <c r="J674" t="s">
        <v>710</v>
      </c>
      <c r="K674" t="s">
        <v>709</v>
      </c>
      <c r="L674" t="s">
        <v>708</v>
      </c>
      <c r="N674" t="s">
        <v>707</v>
      </c>
      <c r="O674" t="s">
        <v>72</v>
      </c>
      <c r="P674" t="s">
        <v>21</v>
      </c>
      <c r="Q674" t="s">
        <v>702</v>
      </c>
      <c r="R674" t="s">
        <v>462</v>
      </c>
      <c r="S674" t="s">
        <v>732</v>
      </c>
      <c r="T674" t="s">
        <v>741</v>
      </c>
      <c r="U674" t="s">
        <v>38</v>
      </c>
      <c r="V674">
        <v>7</v>
      </c>
      <c r="W674" t="s">
        <v>703</v>
      </c>
      <c r="Y674" t="s">
        <v>39</v>
      </c>
      <c r="AA674">
        <v>3</v>
      </c>
      <c r="AB674" t="s">
        <v>702</v>
      </c>
      <c r="AP674" t="s">
        <v>713</v>
      </c>
      <c r="AQ674" t="s">
        <v>713</v>
      </c>
      <c r="AR674" t="s">
        <v>713</v>
      </c>
      <c r="AS674" t="s">
        <v>701</v>
      </c>
      <c r="AT674" t="s">
        <v>715</v>
      </c>
      <c r="AU674" t="s">
        <v>715</v>
      </c>
      <c r="AV674" t="s">
        <v>701</v>
      </c>
      <c r="AW674" t="s">
        <v>715</v>
      </c>
      <c r="AX674" t="s">
        <v>701</v>
      </c>
      <c r="AY674" t="s">
        <v>701</v>
      </c>
      <c r="AZ674" t="s">
        <v>701</v>
      </c>
      <c r="BA674" t="s">
        <v>715</v>
      </c>
      <c r="BB674" t="s">
        <v>713</v>
      </c>
      <c r="BC674" t="s">
        <v>713</v>
      </c>
      <c r="BD674" t="s">
        <v>908</v>
      </c>
      <c r="BE674" t="s">
        <v>68</v>
      </c>
      <c r="BF674" t="s">
        <v>43</v>
      </c>
      <c r="BG674" t="s">
        <v>59</v>
      </c>
      <c r="BH674" t="s">
        <v>69</v>
      </c>
      <c r="BI674" t="s">
        <v>41</v>
      </c>
      <c r="BJ674" t="s">
        <v>61</v>
      </c>
      <c r="BK674" t="s">
        <v>35</v>
      </c>
      <c r="BL674" t="s">
        <v>43</v>
      </c>
      <c r="BM674" t="s">
        <v>45</v>
      </c>
      <c r="BN674" t="s">
        <v>32</v>
      </c>
      <c r="BO674" t="s">
        <v>70</v>
      </c>
      <c r="BP674" t="s">
        <v>43</v>
      </c>
      <c r="BQ674" t="s">
        <v>71</v>
      </c>
      <c r="BR674" t="s">
        <v>697</v>
      </c>
      <c r="BS674" t="s">
        <v>696</v>
      </c>
      <c r="BT674" t="s">
        <v>697</v>
      </c>
      <c r="BU674" t="s">
        <v>697</v>
      </c>
      <c r="BV674" t="s">
        <v>697</v>
      </c>
      <c r="BW674" t="s">
        <v>700</v>
      </c>
      <c r="BX674" t="s">
        <v>700</v>
      </c>
      <c r="BY674" t="s">
        <v>700</v>
      </c>
      <c r="BZ674" t="s">
        <v>965</v>
      </c>
      <c r="CA674" t="s">
        <v>700</v>
      </c>
      <c r="CB674" t="s">
        <v>965</v>
      </c>
      <c r="CC674" t="s">
        <v>697</v>
      </c>
    </row>
    <row r="675" spans="1:81" ht="24" customHeight="1" x14ac:dyDescent="0.2">
      <c r="A675">
        <v>11723876584</v>
      </c>
      <c r="B675" s="12">
        <v>44005.878807870373</v>
      </c>
      <c r="C675" s="12">
        <v>44005.880127314813</v>
      </c>
      <c r="H675" t="s">
        <v>712</v>
      </c>
      <c r="I675" t="s">
        <v>711</v>
      </c>
      <c r="J675" t="s">
        <v>710</v>
      </c>
      <c r="K675" t="s">
        <v>709</v>
      </c>
      <c r="L675" t="s">
        <v>708</v>
      </c>
      <c r="N675" t="s">
        <v>707</v>
      </c>
      <c r="O675" t="s">
        <v>20</v>
      </c>
      <c r="P675" t="s">
        <v>21</v>
      </c>
      <c r="Q675" t="s">
        <v>702</v>
      </c>
      <c r="R675" t="s">
        <v>463</v>
      </c>
      <c r="S675" t="s">
        <v>705</v>
      </c>
      <c r="T675" t="s">
        <v>716</v>
      </c>
      <c r="U675" t="s">
        <v>702</v>
      </c>
      <c r="V675">
        <v>7</v>
      </c>
      <c r="W675" t="s">
        <v>703</v>
      </c>
      <c r="Y675" t="s">
        <v>78</v>
      </c>
      <c r="AA675">
        <v>3</v>
      </c>
      <c r="AB675" t="s">
        <v>702</v>
      </c>
    </row>
    <row r="676" spans="1:81" ht="24" customHeight="1" x14ac:dyDescent="0.2">
      <c r="A676">
        <v>11723876439</v>
      </c>
      <c r="B676" s="12">
        <v>44005.878425925926</v>
      </c>
      <c r="C676" s="12">
        <v>44005.884768518517</v>
      </c>
      <c r="H676" t="s">
        <v>712</v>
      </c>
      <c r="I676" t="s">
        <v>711</v>
      </c>
      <c r="J676" t="s">
        <v>710</v>
      </c>
      <c r="K676" t="s">
        <v>709</v>
      </c>
      <c r="L676" t="s">
        <v>708</v>
      </c>
      <c r="N676" t="s">
        <v>707</v>
      </c>
      <c r="O676" t="s">
        <v>20</v>
      </c>
      <c r="P676" t="s">
        <v>21</v>
      </c>
      <c r="Q676" t="s">
        <v>702</v>
      </c>
      <c r="R676" t="s">
        <v>62</v>
      </c>
      <c r="S676" t="s">
        <v>732</v>
      </c>
      <c r="T676" t="s">
        <v>716</v>
      </c>
      <c r="U676" t="s">
        <v>38</v>
      </c>
      <c r="V676">
        <v>7.5</v>
      </c>
      <c r="W676" t="s">
        <v>703</v>
      </c>
      <c r="Y676" t="s">
        <v>39</v>
      </c>
      <c r="AA676">
        <v>3</v>
      </c>
      <c r="AB676" t="s">
        <v>38</v>
      </c>
      <c r="AC676" t="s">
        <v>721</v>
      </c>
      <c r="AD676" t="s">
        <v>721</v>
      </c>
      <c r="AE676" t="s">
        <v>722</v>
      </c>
      <c r="AF676" t="s">
        <v>721</v>
      </c>
      <c r="AG676" t="s">
        <v>722</v>
      </c>
      <c r="AH676" t="s">
        <v>722</v>
      </c>
      <c r="AI676" t="s">
        <v>726</v>
      </c>
      <c r="AJ676" t="s">
        <v>302</v>
      </c>
      <c r="AL676" t="s">
        <v>751</v>
      </c>
      <c r="AM676">
        <v>12</v>
      </c>
      <c r="AN676">
        <v>2</v>
      </c>
      <c r="AO676" t="s">
        <v>719</v>
      </c>
      <c r="AP676" t="s">
        <v>715</v>
      </c>
      <c r="AQ676" t="s">
        <v>701</v>
      </c>
      <c r="AR676" t="s">
        <v>701</v>
      </c>
      <c r="AS676" t="s">
        <v>701</v>
      </c>
      <c r="AT676" t="s">
        <v>715</v>
      </c>
      <c r="AU676" t="s">
        <v>718</v>
      </c>
      <c r="AV676" t="s">
        <v>715</v>
      </c>
      <c r="AW676" t="s">
        <v>701</v>
      </c>
      <c r="AX676" t="s">
        <v>715</v>
      </c>
      <c r="AY676" t="s">
        <v>718</v>
      </c>
      <c r="AZ676" t="s">
        <v>701</v>
      </c>
      <c r="BA676" t="s">
        <v>701</v>
      </c>
      <c r="BB676" t="s">
        <v>701</v>
      </c>
      <c r="BC676" t="s">
        <v>715</v>
      </c>
      <c r="BD676" t="s">
        <v>23</v>
      </c>
      <c r="BE676" t="s">
        <v>52</v>
      </c>
      <c r="BF676" t="s">
        <v>25</v>
      </c>
      <c r="BG676" t="s">
        <v>26</v>
      </c>
      <c r="BH676" t="s">
        <v>60</v>
      </c>
      <c r="BI676" t="s">
        <v>35</v>
      </c>
      <c r="BJ676" t="s">
        <v>28</v>
      </c>
      <c r="BK676" t="s">
        <v>29</v>
      </c>
      <c r="BL676" t="s">
        <v>30</v>
      </c>
      <c r="BM676" t="s">
        <v>63</v>
      </c>
      <c r="BN676" t="s">
        <v>46</v>
      </c>
      <c r="BO676" t="s">
        <v>70</v>
      </c>
      <c r="BP676" t="s">
        <v>34</v>
      </c>
      <c r="BQ676" t="s">
        <v>35</v>
      </c>
      <c r="BR676" t="s">
        <v>697</v>
      </c>
      <c r="BS676" t="s">
        <v>699</v>
      </c>
      <c r="BT676" t="s">
        <v>697</v>
      </c>
      <c r="BU676" t="s">
        <v>700</v>
      </c>
      <c r="BV676" t="s">
        <v>700</v>
      </c>
      <c r="BW676" t="s">
        <v>697</v>
      </c>
      <c r="BX676" t="s">
        <v>698</v>
      </c>
      <c r="BY676" t="s">
        <v>697</v>
      </c>
      <c r="BZ676" t="s">
        <v>696</v>
      </c>
      <c r="CA676" t="s">
        <v>700</v>
      </c>
      <c r="CB676" t="s">
        <v>697</v>
      </c>
      <c r="CC676" t="s">
        <v>696</v>
      </c>
    </row>
    <row r="677" spans="1:81" ht="24" customHeight="1" x14ac:dyDescent="0.2">
      <c r="A677">
        <v>11723874764</v>
      </c>
      <c r="B677" s="12">
        <v>44005.876944444448</v>
      </c>
      <c r="C677" s="12">
        <v>44005.889745370368</v>
      </c>
      <c r="H677" t="s">
        <v>712</v>
      </c>
      <c r="I677" t="s">
        <v>711</v>
      </c>
      <c r="J677" t="s">
        <v>710</v>
      </c>
      <c r="K677" t="s">
        <v>709</v>
      </c>
      <c r="L677" t="s">
        <v>708</v>
      </c>
      <c r="N677" t="s">
        <v>707</v>
      </c>
      <c r="O677" t="s">
        <v>20</v>
      </c>
      <c r="P677" t="s">
        <v>706</v>
      </c>
      <c r="Q677" t="s">
        <v>702</v>
      </c>
      <c r="R677" t="s">
        <v>464</v>
      </c>
      <c r="S677" t="s">
        <v>705</v>
      </c>
      <c r="T677" t="s">
        <v>704</v>
      </c>
      <c r="U677" t="s">
        <v>702</v>
      </c>
      <c r="V677">
        <v>7</v>
      </c>
      <c r="W677" t="s">
        <v>703</v>
      </c>
      <c r="Y677" t="s">
        <v>277</v>
      </c>
      <c r="AA677">
        <v>5</v>
      </c>
      <c r="AB677" t="s">
        <v>38</v>
      </c>
      <c r="AC677" t="s">
        <v>721</v>
      </c>
      <c r="AD677" t="s">
        <v>721</v>
      </c>
      <c r="AE677" t="s">
        <v>698</v>
      </c>
      <c r="AF677" t="s">
        <v>698</v>
      </c>
      <c r="AG677" t="s">
        <v>738</v>
      </c>
      <c r="AH677" t="s">
        <v>721</v>
      </c>
      <c r="AI677" t="s">
        <v>721</v>
      </c>
      <c r="AJ677" t="s">
        <v>203</v>
      </c>
      <c r="AL677" t="s">
        <v>720</v>
      </c>
      <c r="AM677">
        <v>5</v>
      </c>
      <c r="AN677">
        <v>2</v>
      </c>
      <c r="AO677" t="s">
        <v>719</v>
      </c>
      <c r="AP677" t="s">
        <v>713</v>
      </c>
      <c r="AQ677" t="s">
        <v>701</v>
      </c>
      <c r="AR677" t="s">
        <v>715</v>
      </c>
      <c r="AS677" t="s">
        <v>716</v>
      </c>
      <c r="AT677" t="s">
        <v>713</v>
      </c>
      <c r="AU677" t="s">
        <v>701</v>
      </c>
      <c r="AV677" t="s">
        <v>701</v>
      </c>
      <c r="AW677" t="s">
        <v>713</v>
      </c>
      <c r="AX677" t="s">
        <v>701</v>
      </c>
      <c r="AY677" t="s">
        <v>713</v>
      </c>
      <c r="AZ677" t="s">
        <v>701</v>
      </c>
      <c r="BA677" t="s">
        <v>701</v>
      </c>
      <c r="BB677" t="s">
        <v>713</v>
      </c>
      <c r="BC677" t="s">
        <v>701</v>
      </c>
      <c r="BD677" t="s">
        <v>43</v>
      </c>
      <c r="BE677" t="s">
        <v>68</v>
      </c>
      <c r="BF677" t="s">
        <v>43</v>
      </c>
      <c r="BG677" t="s">
        <v>59</v>
      </c>
      <c r="BH677" t="s">
        <v>69</v>
      </c>
      <c r="BI677" t="s">
        <v>41</v>
      </c>
      <c r="BJ677" t="s">
        <v>61</v>
      </c>
      <c r="BK677" t="s">
        <v>35</v>
      </c>
      <c r="BL677" t="s">
        <v>43</v>
      </c>
      <c r="BM677" t="s">
        <v>45</v>
      </c>
      <c r="BN677" t="s">
        <v>46</v>
      </c>
      <c r="BO677" t="s">
        <v>70</v>
      </c>
      <c r="BP677" t="s">
        <v>43</v>
      </c>
      <c r="BQ677" t="s">
        <v>71</v>
      </c>
      <c r="BR677" t="s">
        <v>696</v>
      </c>
      <c r="BS677" t="s">
        <v>698</v>
      </c>
      <c r="BT677" t="s">
        <v>696</v>
      </c>
      <c r="BU677" t="s">
        <v>698</v>
      </c>
      <c r="BV677" t="s">
        <v>696</v>
      </c>
      <c r="BW677" t="s">
        <v>698</v>
      </c>
      <c r="BX677" t="s">
        <v>698</v>
      </c>
      <c r="BY677" t="s">
        <v>696</v>
      </c>
      <c r="BZ677" t="s">
        <v>697</v>
      </c>
      <c r="CA677" t="s">
        <v>700</v>
      </c>
      <c r="CB677" t="s">
        <v>696</v>
      </c>
      <c r="CC677" t="s">
        <v>697</v>
      </c>
    </row>
    <row r="678" spans="1:81" ht="24" customHeight="1" x14ac:dyDescent="0.2">
      <c r="A678">
        <v>11723857764</v>
      </c>
      <c r="B678" s="12">
        <v>44005.874664351853</v>
      </c>
      <c r="C678" s="12">
        <v>44005.879131944443</v>
      </c>
      <c r="H678" t="s">
        <v>712</v>
      </c>
      <c r="I678" t="s">
        <v>711</v>
      </c>
      <c r="J678" t="s">
        <v>710</v>
      </c>
      <c r="K678" t="s">
        <v>709</v>
      </c>
      <c r="L678" t="s">
        <v>708</v>
      </c>
      <c r="N678" t="s">
        <v>707</v>
      </c>
      <c r="O678" t="s">
        <v>36</v>
      </c>
      <c r="P678" t="s">
        <v>706</v>
      </c>
      <c r="Q678" t="s">
        <v>56</v>
      </c>
      <c r="R678" t="s">
        <v>157</v>
      </c>
      <c r="S678" t="s">
        <v>732</v>
      </c>
      <c r="T678" t="s">
        <v>716</v>
      </c>
      <c r="U678" t="s">
        <v>702</v>
      </c>
      <c r="V678">
        <v>9</v>
      </c>
      <c r="W678" t="s">
        <v>724</v>
      </c>
      <c r="X678" t="s">
        <v>778</v>
      </c>
      <c r="Y678" t="s">
        <v>93</v>
      </c>
      <c r="AA678">
        <v>2</v>
      </c>
      <c r="AB678" t="s">
        <v>38</v>
      </c>
      <c r="AC678" t="s">
        <v>726</v>
      </c>
      <c r="AD678" t="s">
        <v>722</v>
      </c>
      <c r="AE678" t="s">
        <v>721</v>
      </c>
      <c r="AF678" t="s">
        <v>722</v>
      </c>
      <c r="AG678" t="s">
        <v>722</v>
      </c>
      <c r="AH678" t="s">
        <v>727</v>
      </c>
      <c r="AI678" t="s">
        <v>722</v>
      </c>
      <c r="AJ678" t="s">
        <v>203</v>
      </c>
      <c r="AL678" t="s">
        <v>720</v>
      </c>
      <c r="AM678">
        <v>4</v>
      </c>
      <c r="AN678">
        <v>2</v>
      </c>
      <c r="AO678" t="s">
        <v>719</v>
      </c>
      <c r="AP678" t="s">
        <v>713</v>
      </c>
      <c r="AQ678" t="s">
        <v>701</v>
      </c>
      <c r="AR678" t="s">
        <v>713</v>
      </c>
      <c r="AS678" t="s">
        <v>701</v>
      </c>
      <c r="AT678" t="s">
        <v>715</v>
      </c>
      <c r="AU678" t="s">
        <v>715</v>
      </c>
      <c r="AV678" t="s">
        <v>715</v>
      </c>
      <c r="AW678" t="s">
        <v>718</v>
      </c>
      <c r="AX678" t="s">
        <v>701</v>
      </c>
      <c r="AY678" t="s">
        <v>701</v>
      </c>
      <c r="AZ678" t="s">
        <v>713</v>
      </c>
      <c r="BA678" t="s">
        <v>713</v>
      </c>
      <c r="BB678" t="s">
        <v>713</v>
      </c>
      <c r="BC678" t="s">
        <v>715</v>
      </c>
      <c r="BD678" t="s">
        <v>43</v>
      </c>
      <c r="BE678" t="s">
        <v>52</v>
      </c>
      <c r="BF678" t="s">
        <v>58</v>
      </c>
      <c r="BG678" t="s">
        <v>59</v>
      </c>
      <c r="BH678" t="s">
        <v>69</v>
      </c>
      <c r="BI678" t="s">
        <v>41</v>
      </c>
      <c r="BJ678" t="s">
        <v>74</v>
      </c>
      <c r="BK678" t="s">
        <v>35</v>
      </c>
      <c r="BL678" t="s">
        <v>43</v>
      </c>
      <c r="BM678" t="s">
        <v>31</v>
      </c>
      <c r="BN678" t="s">
        <v>32</v>
      </c>
      <c r="BO678" t="s">
        <v>33</v>
      </c>
      <c r="BP678" t="s">
        <v>43</v>
      </c>
      <c r="BQ678" t="s">
        <v>71</v>
      </c>
      <c r="BR678" t="s">
        <v>696</v>
      </c>
      <c r="BS678" t="s">
        <v>698</v>
      </c>
      <c r="BT678" t="s">
        <v>696</v>
      </c>
      <c r="BU678" t="s">
        <v>698</v>
      </c>
      <c r="BV678" t="s">
        <v>696</v>
      </c>
      <c r="BW678" t="s">
        <v>698</v>
      </c>
      <c r="BX678" t="s">
        <v>965</v>
      </c>
      <c r="BY678" t="s">
        <v>965</v>
      </c>
      <c r="BZ678" t="s">
        <v>697</v>
      </c>
      <c r="CA678" t="s">
        <v>698</v>
      </c>
      <c r="CB678" t="s">
        <v>696</v>
      </c>
      <c r="CC678" t="s">
        <v>696</v>
      </c>
    </row>
    <row r="679" spans="1:81" ht="24" customHeight="1" x14ac:dyDescent="0.2">
      <c r="A679">
        <v>11723856350</v>
      </c>
      <c r="B679" s="12">
        <v>44005.867592592593</v>
      </c>
      <c r="C679" s="12">
        <v>44005.879293981481</v>
      </c>
      <c r="H679" t="s">
        <v>712</v>
      </c>
      <c r="I679" t="s">
        <v>711</v>
      </c>
      <c r="J679" t="s">
        <v>710</v>
      </c>
      <c r="K679" t="s">
        <v>709</v>
      </c>
      <c r="L679" t="s">
        <v>708</v>
      </c>
      <c r="N679" t="s">
        <v>717</v>
      </c>
      <c r="O679" t="s">
        <v>72</v>
      </c>
      <c r="P679" t="s">
        <v>706</v>
      </c>
      <c r="Q679" t="s">
        <v>750</v>
      </c>
      <c r="R679" t="s">
        <v>300</v>
      </c>
      <c r="S679" t="s">
        <v>732</v>
      </c>
      <c r="T679" t="s">
        <v>716</v>
      </c>
      <c r="U679" t="s">
        <v>38</v>
      </c>
      <c r="V679">
        <v>9.5</v>
      </c>
      <c r="W679" t="s">
        <v>703</v>
      </c>
      <c r="Y679" t="s">
        <v>39</v>
      </c>
      <c r="AA679">
        <v>3</v>
      </c>
      <c r="AB679" t="s">
        <v>702</v>
      </c>
      <c r="AP679" t="s">
        <v>715</v>
      </c>
      <c r="AQ679" t="s">
        <v>701</v>
      </c>
      <c r="AR679" t="s">
        <v>701</v>
      </c>
      <c r="AS679" t="s">
        <v>713</v>
      </c>
      <c r="AT679" t="s">
        <v>701</v>
      </c>
      <c r="AU679" t="s">
        <v>701</v>
      </c>
      <c r="AV679" t="s">
        <v>715</v>
      </c>
      <c r="AW679" t="s">
        <v>715</v>
      </c>
      <c r="AX679" t="s">
        <v>701</v>
      </c>
      <c r="AY679" t="s">
        <v>701</v>
      </c>
      <c r="AZ679" t="s">
        <v>701</v>
      </c>
      <c r="BA679" t="s">
        <v>701</v>
      </c>
      <c r="BB679" t="s">
        <v>713</v>
      </c>
      <c r="BC679" t="s">
        <v>701</v>
      </c>
      <c r="BD679" t="s">
        <v>908</v>
      </c>
      <c r="BE679" t="s">
        <v>52</v>
      </c>
      <c r="BF679" t="s">
        <v>58</v>
      </c>
      <c r="BG679" t="s">
        <v>53</v>
      </c>
      <c r="BH679" t="s">
        <v>60</v>
      </c>
      <c r="BI679" t="s">
        <v>35</v>
      </c>
      <c r="BJ679" t="s">
        <v>74</v>
      </c>
      <c r="BK679" t="s">
        <v>35</v>
      </c>
      <c r="BL679" t="s">
        <v>30</v>
      </c>
      <c r="BM679" t="s">
        <v>31</v>
      </c>
      <c r="BN679" t="s">
        <v>46</v>
      </c>
      <c r="BO679" t="s">
        <v>33</v>
      </c>
      <c r="BP679" t="s">
        <v>34</v>
      </c>
      <c r="BQ679" t="s">
        <v>71</v>
      </c>
      <c r="BR679" t="s">
        <v>697</v>
      </c>
      <c r="BS679" t="s">
        <v>700</v>
      </c>
      <c r="BT679" t="s">
        <v>697</v>
      </c>
      <c r="BU679" t="s">
        <v>700</v>
      </c>
      <c r="BV679" t="s">
        <v>697</v>
      </c>
      <c r="BW679" t="s">
        <v>700</v>
      </c>
      <c r="BX679" t="s">
        <v>697</v>
      </c>
      <c r="BY679" t="s">
        <v>965</v>
      </c>
      <c r="BZ679" t="s">
        <v>697</v>
      </c>
      <c r="CA679" t="s">
        <v>700</v>
      </c>
      <c r="CB679" t="s">
        <v>697</v>
      </c>
      <c r="CC679" t="s">
        <v>965</v>
      </c>
    </row>
    <row r="680" spans="1:81" ht="24" customHeight="1" x14ac:dyDescent="0.2">
      <c r="A680">
        <v>11723845132</v>
      </c>
      <c r="B680" s="12">
        <v>44005.871365740742</v>
      </c>
      <c r="C680" s="12">
        <v>44005.875</v>
      </c>
      <c r="H680" t="s">
        <v>712</v>
      </c>
      <c r="I680" t="s">
        <v>711</v>
      </c>
      <c r="J680" t="s">
        <v>710</v>
      </c>
      <c r="K680" t="s">
        <v>709</v>
      </c>
      <c r="L680" t="s">
        <v>708</v>
      </c>
      <c r="N680" t="s">
        <v>717</v>
      </c>
      <c r="O680" t="s">
        <v>20</v>
      </c>
      <c r="P680" t="s">
        <v>706</v>
      </c>
      <c r="Q680" t="s">
        <v>702</v>
      </c>
      <c r="R680" t="s">
        <v>62</v>
      </c>
      <c r="S680" t="s">
        <v>733</v>
      </c>
      <c r="T680" t="s">
        <v>704</v>
      </c>
      <c r="U680" t="s">
        <v>38</v>
      </c>
      <c r="V680">
        <v>3</v>
      </c>
      <c r="W680" t="s">
        <v>703</v>
      </c>
      <c r="Y680" t="s">
        <v>78</v>
      </c>
      <c r="AA680">
        <v>4</v>
      </c>
      <c r="AB680" t="s">
        <v>38</v>
      </c>
    </row>
    <row r="681" spans="1:81" ht="24" customHeight="1" x14ac:dyDescent="0.2">
      <c r="A681">
        <v>11723829511</v>
      </c>
      <c r="B681" s="12">
        <v>44005.868564814817</v>
      </c>
      <c r="C681" s="12">
        <v>44005.874027777776</v>
      </c>
      <c r="H681" t="s">
        <v>712</v>
      </c>
      <c r="I681" t="s">
        <v>711</v>
      </c>
      <c r="J681" t="s">
        <v>710</v>
      </c>
      <c r="K681" t="s">
        <v>709</v>
      </c>
      <c r="L681" t="s">
        <v>708</v>
      </c>
      <c r="N681" t="s">
        <v>707</v>
      </c>
      <c r="O681" t="s">
        <v>36</v>
      </c>
      <c r="P681" t="s">
        <v>706</v>
      </c>
      <c r="Q681" t="s">
        <v>702</v>
      </c>
      <c r="R681" t="s">
        <v>465</v>
      </c>
      <c r="S681" t="s">
        <v>732</v>
      </c>
      <c r="T681" t="s">
        <v>716</v>
      </c>
      <c r="U681" t="s">
        <v>702</v>
      </c>
      <c r="V681">
        <v>7</v>
      </c>
      <c r="W681" t="s">
        <v>703</v>
      </c>
      <c r="Y681" t="s">
        <v>39</v>
      </c>
      <c r="AA681">
        <v>4</v>
      </c>
      <c r="AB681" t="s">
        <v>702</v>
      </c>
      <c r="AP681" t="s">
        <v>715</v>
      </c>
      <c r="AQ681" t="s">
        <v>715</v>
      </c>
      <c r="AR681" t="s">
        <v>715</v>
      </c>
      <c r="AS681" t="s">
        <v>714</v>
      </c>
      <c r="AT681" t="s">
        <v>714</v>
      </c>
      <c r="AU681" t="s">
        <v>715</v>
      </c>
      <c r="AV681" t="s">
        <v>714</v>
      </c>
      <c r="AW681" t="s">
        <v>718</v>
      </c>
      <c r="AX681" t="s">
        <v>714</v>
      </c>
      <c r="AY681" t="s">
        <v>701</v>
      </c>
      <c r="AZ681" t="s">
        <v>701</v>
      </c>
      <c r="BA681" t="s">
        <v>718</v>
      </c>
      <c r="BB681" t="s">
        <v>715</v>
      </c>
      <c r="BC681" t="s">
        <v>714</v>
      </c>
      <c r="BD681" t="s">
        <v>23</v>
      </c>
      <c r="BE681" t="s">
        <v>52</v>
      </c>
      <c r="BF681" t="s">
        <v>43</v>
      </c>
      <c r="BG681" t="s">
        <v>59</v>
      </c>
      <c r="BH681" t="s">
        <v>60</v>
      </c>
      <c r="BI681" t="s">
        <v>35</v>
      </c>
      <c r="BJ681" t="s">
        <v>28</v>
      </c>
      <c r="BK681" t="s">
        <v>29</v>
      </c>
      <c r="BL681" t="s">
        <v>43</v>
      </c>
      <c r="BM681" t="s">
        <v>31</v>
      </c>
      <c r="BN681" t="s">
        <v>46</v>
      </c>
      <c r="BO681" t="s">
        <v>70</v>
      </c>
      <c r="BP681" t="s">
        <v>43</v>
      </c>
      <c r="BQ681" t="s">
        <v>35</v>
      </c>
      <c r="BR681" t="s">
        <v>700</v>
      </c>
      <c r="BS681" t="s">
        <v>699</v>
      </c>
      <c r="BT681" t="s">
        <v>700</v>
      </c>
      <c r="BU681" t="s">
        <v>697</v>
      </c>
      <c r="BV681" t="s">
        <v>699</v>
      </c>
      <c r="BW681" t="s">
        <v>699</v>
      </c>
      <c r="BX681" t="s">
        <v>965</v>
      </c>
      <c r="BY681" t="s">
        <v>700</v>
      </c>
      <c r="BZ681" t="s">
        <v>700</v>
      </c>
      <c r="CA681" t="s">
        <v>697</v>
      </c>
      <c r="CB681" t="s">
        <v>697</v>
      </c>
      <c r="CC681" t="s">
        <v>697</v>
      </c>
    </row>
    <row r="682" spans="1:81" ht="24" customHeight="1" x14ac:dyDescent="0.2">
      <c r="A682">
        <v>11723819925</v>
      </c>
      <c r="B682" s="12">
        <v>44005.86613425926</v>
      </c>
      <c r="C682" s="12">
        <v>44005.873240740744</v>
      </c>
      <c r="H682" t="s">
        <v>712</v>
      </c>
      <c r="I682" t="s">
        <v>711</v>
      </c>
      <c r="J682" t="s">
        <v>710</v>
      </c>
      <c r="K682" t="s">
        <v>709</v>
      </c>
      <c r="L682" t="s">
        <v>708</v>
      </c>
      <c r="N682" t="s">
        <v>717</v>
      </c>
      <c r="O682" t="s">
        <v>36</v>
      </c>
      <c r="P682" t="s">
        <v>706</v>
      </c>
      <c r="Q682" t="s">
        <v>702</v>
      </c>
      <c r="R682" t="s">
        <v>466</v>
      </c>
      <c r="S682" t="s">
        <v>732</v>
      </c>
      <c r="T682" t="s">
        <v>716</v>
      </c>
      <c r="U682" t="s">
        <v>38</v>
      </c>
      <c r="V682">
        <v>9</v>
      </c>
      <c r="W682" t="s">
        <v>703</v>
      </c>
      <c r="Y682" t="s">
        <v>39</v>
      </c>
      <c r="AA682">
        <v>3</v>
      </c>
      <c r="AB682" t="s">
        <v>38</v>
      </c>
      <c r="AC682" t="s">
        <v>721</v>
      </c>
      <c r="AD682" t="s">
        <v>721</v>
      </c>
      <c r="AE682" t="s">
        <v>722</v>
      </c>
      <c r="AF682" t="s">
        <v>726</v>
      </c>
      <c r="AG682" t="s">
        <v>726</v>
      </c>
      <c r="AH682" t="s">
        <v>726</v>
      </c>
      <c r="AI682" t="s">
        <v>726</v>
      </c>
      <c r="AJ682" t="s">
        <v>79</v>
      </c>
      <c r="AL682" t="s">
        <v>720</v>
      </c>
      <c r="AM682">
        <v>3.5</v>
      </c>
      <c r="AN682">
        <v>1.5</v>
      </c>
      <c r="AO682" t="s">
        <v>719</v>
      </c>
      <c r="AP682" t="s">
        <v>701</v>
      </c>
      <c r="AQ682" t="s">
        <v>701</v>
      </c>
      <c r="AR682" t="s">
        <v>715</v>
      </c>
      <c r="AS682" t="s">
        <v>715</v>
      </c>
      <c r="AT682" t="s">
        <v>715</v>
      </c>
      <c r="AU682" t="s">
        <v>715</v>
      </c>
      <c r="AV682" t="s">
        <v>715</v>
      </c>
      <c r="AW682" t="s">
        <v>715</v>
      </c>
      <c r="AX682" t="s">
        <v>701</v>
      </c>
      <c r="AY682" t="s">
        <v>701</v>
      </c>
      <c r="AZ682" t="s">
        <v>713</v>
      </c>
      <c r="BA682" t="s">
        <v>715</v>
      </c>
      <c r="BB682" t="s">
        <v>713</v>
      </c>
      <c r="BC682" t="s">
        <v>701</v>
      </c>
      <c r="BD682" t="s">
        <v>908</v>
      </c>
      <c r="BE682" t="s">
        <v>68</v>
      </c>
      <c r="BF682" t="s">
        <v>58</v>
      </c>
      <c r="BG682" t="s">
        <v>59</v>
      </c>
      <c r="BH682" t="s">
        <v>60</v>
      </c>
      <c r="BI682" t="s">
        <v>35</v>
      </c>
      <c r="BJ682" t="s">
        <v>74</v>
      </c>
      <c r="BK682" t="s">
        <v>35</v>
      </c>
      <c r="BL682" t="s">
        <v>30</v>
      </c>
      <c r="BM682" t="s">
        <v>31</v>
      </c>
      <c r="BN682" t="s">
        <v>32</v>
      </c>
      <c r="BO682" t="s">
        <v>33</v>
      </c>
      <c r="BP682" t="s">
        <v>34</v>
      </c>
      <c r="BQ682" t="s">
        <v>71</v>
      </c>
      <c r="BR682" t="s">
        <v>697</v>
      </c>
      <c r="BS682" t="s">
        <v>700</v>
      </c>
      <c r="BT682" t="s">
        <v>697</v>
      </c>
      <c r="BU682" t="s">
        <v>700</v>
      </c>
      <c r="BV682" t="s">
        <v>697</v>
      </c>
      <c r="BW682" t="s">
        <v>700</v>
      </c>
      <c r="BX682" t="s">
        <v>700</v>
      </c>
      <c r="BY682" t="s">
        <v>697</v>
      </c>
      <c r="BZ682" t="s">
        <v>697</v>
      </c>
      <c r="CA682" t="s">
        <v>700</v>
      </c>
      <c r="CB682" t="s">
        <v>697</v>
      </c>
      <c r="CC682" t="s">
        <v>697</v>
      </c>
    </row>
    <row r="683" spans="1:81" ht="24" customHeight="1" x14ac:dyDescent="0.2">
      <c r="A683">
        <v>11723819671</v>
      </c>
      <c r="B683" s="12">
        <v>44005.866180555553</v>
      </c>
      <c r="C683" s="12">
        <v>44005.880069444444</v>
      </c>
      <c r="H683" t="s">
        <v>712</v>
      </c>
      <c r="I683" t="s">
        <v>711</v>
      </c>
      <c r="J683" t="s">
        <v>710</v>
      </c>
      <c r="K683" t="s">
        <v>709</v>
      </c>
      <c r="L683" t="s">
        <v>708</v>
      </c>
      <c r="N683" t="s">
        <v>707</v>
      </c>
      <c r="O683" t="s">
        <v>20</v>
      </c>
      <c r="P683" t="s">
        <v>706</v>
      </c>
      <c r="Q683" t="s">
        <v>742</v>
      </c>
      <c r="R683" t="s">
        <v>467</v>
      </c>
      <c r="S683" t="s">
        <v>705</v>
      </c>
      <c r="T683" t="s">
        <v>728</v>
      </c>
      <c r="U683" t="s">
        <v>702</v>
      </c>
      <c r="V683">
        <v>7</v>
      </c>
      <c r="W683" t="s">
        <v>703</v>
      </c>
      <c r="Y683" t="s">
        <v>39</v>
      </c>
      <c r="AA683">
        <v>6</v>
      </c>
      <c r="AB683" t="s">
        <v>38</v>
      </c>
      <c r="AC683" t="s">
        <v>721</v>
      </c>
      <c r="AD683" t="s">
        <v>721</v>
      </c>
      <c r="AE683" t="s">
        <v>726</v>
      </c>
      <c r="AF683" t="s">
        <v>722</v>
      </c>
      <c r="AG683" t="s">
        <v>721</v>
      </c>
      <c r="AH683" t="s">
        <v>721</v>
      </c>
      <c r="AI683" t="s">
        <v>722</v>
      </c>
      <c r="AJ683" t="s">
        <v>203</v>
      </c>
      <c r="AL683" t="s">
        <v>751</v>
      </c>
      <c r="AM683">
        <v>15</v>
      </c>
      <c r="AN683">
        <v>1.5</v>
      </c>
      <c r="AO683" t="s">
        <v>719</v>
      </c>
      <c r="AP683" t="s">
        <v>714</v>
      </c>
      <c r="AQ683" t="s">
        <v>701</v>
      </c>
      <c r="AR683" t="s">
        <v>718</v>
      </c>
      <c r="AS683" t="s">
        <v>718</v>
      </c>
      <c r="AT683" t="s">
        <v>714</v>
      </c>
      <c r="AU683" t="s">
        <v>714</v>
      </c>
      <c r="AV683" t="s">
        <v>714</v>
      </c>
      <c r="AW683" t="s">
        <v>718</v>
      </c>
      <c r="AX683" t="s">
        <v>714</v>
      </c>
      <c r="AY683" t="s">
        <v>718</v>
      </c>
      <c r="AZ683" t="s">
        <v>701</v>
      </c>
      <c r="BA683" t="s">
        <v>701</v>
      </c>
      <c r="BB683" t="s">
        <v>701</v>
      </c>
      <c r="BC683" t="s">
        <v>714</v>
      </c>
      <c r="BD683" t="s">
        <v>41</v>
      </c>
      <c r="BE683" t="s">
        <v>52</v>
      </c>
      <c r="BF683" t="s">
        <v>25</v>
      </c>
      <c r="BG683" t="s">
        <v>53</v>
      </c>
      <c r="BH683" t="s">
        <v>27</v>
      </c>
      <c r="BI683" t="s">
        <v>35</v>
      </c>
      <c r="BJ683" t="s">
        <v>74</v>
      </c>
      <c r="BK683" t="s">
        <v>35</v>
      </c>
      <c r="BL683" t="s">
        <v>30</v>
      </c>
      <c r="BM683" t="s">
        <v>31</v>
      </c>
      <c r="BN683" t="s">
        <v>32</v>
      </c>
      <c r="BO683" t="s">
        <v>33</v>
      </c>
      <c r="BP683" t="s">
        <v>64</v>
      </c>
      <c r="BQ683" t="s">
        <v>71</v>
      </c>
      <c r="BR683" t="s">
        <v>699</v>
      </c>
      <c r="BS683" t="s">
        <v>699</v>
      </c>
      <c r="BT683" t="s">
        <v>699</v>
      </c>
      <c r="BU683" t="s">
        <v>700</v>
      </c>
      <c r="BV683" t="s">
        <v>700</v>
      </c>
      <c r="BW683" t="s">
        <v>699</v>
      </c>
      <c r="BX683" t="s">
        <v>697</v>
      </c>
      <c r="BY683" t="s">
        <v>697</v>
      </c>
      <c r="BZ683" t="s">
        <v>697</v>
      </c>
      <c r="CA683" t="s">
        <v>696</v>
      </c>
      <c r="CB683" t="s">
        <v>697</v>
      </c>
      <c r="CC683" t="s">
        <v>697</v>
      </c>
    </row>
    <row r="684" spans="1:81" ht="24" customHeight="1" x14ac:dyDescent="0.2">
      <c r="A684">
        <v>11723815501</v>
      </c>
      <c r="B684" s="12">
        <v>44005.864837962959</v>
      </c>
      <c r="C684" s="12">
        <v>44005.871539351851</v>
      </c>
      <c r="H684" t="s">
        <v>712</v>
      </c>
      <c r="I684" t="s">
        <v>711</v>
      </c>
      <c r="J684" t="s">
        <v>710</v>
      </c>
      <c r="K684" t="s">
        <v>709</v>
      </c>
      <c r="L684" t="s">
        <v>708</v>
      </c>
      <c r="N684" t="s">
        <v>717</v>
      </c>
      <c r="O684" t="s">
        <v>159</v>
      </c>
      <c r="P684" t="s">
        <v>706</v>
      </c>
      <c r="Q684" t="s">
        <v>702</v>
      </c>
      <c r="R684" t="s">
        <v>137</v>
      </c>
      <c r="S684" t="s">
        <v>749</v>
      </c>
      <c r="T684" t="s">
        <v>741</v>
      </c>
      <c r="U684" t="s">
        <v>702</v>
      </c>
      <c r="V684">
        <v>6.5</v>
      </c>
      <c r="W684" t="s">
        <v>703</v>
      </c>
      <c r="Y684" t="s">
        <v>51</v>
      </c>
      <c r="AA684">
        <v>1</v>
      </c>
      <c r="AB684" t="s">
        <v>702</v>
      </c>
      <c r="AP684" t="s">
        <v>701</v>
      </c>
      <c r="AQ684" t="s">
        <v>701</v>
      </c>
      <c r="AR684" t="s">
        <v>715</v>
      </c>
      <c r="AS684" t="s">
        <v>718</v>
      </c>
      <c r="AT684" t="s">
        <v>718</v>
      </c>
      <c r="AU684" t="s">
        <v>718</v>
      </c>
      <c r="AV684" t="s">
        <v>701</v>
      </c>
      <c r="AW684" t="s">
        <v>701</v>
      </c>
      <c r="AX684" t="s">
        <v>715</v>
      </c>
      <c r="AY684" t="s">
        <v>701</v>
      </c>
      <c r="AZ684" t="s">
        <v>718</v>
      </c>
      <c r="BA684" t="s">
        <v>718</v>
      </c>
      <c r="BB684" t="s">
        <v>701</v>
      </c>
      <c r="BC684" t="s">
        <v>718</v>
      </c>
      <c r="BD684" t="s">
        <v>908</v>
      </c>
      <c r="BE684" t="s">
        <v>52</v>
      </c>
      <c r="BF684" t="s">
        <v>25</v>
      </c>
      <c r="BG684" t="s">
        <v>53</v>
      </c>
      <c r="BH684" t="s">
        <v>60</v>
      </c>
      <c r="BI684" t="s">
        <v>28</v>
      </c>
      <c r="BJ684" t="s">
        <v>74</v>
      </c>
      <c r="BK684" t="s">
        <v>29</v>
      </c>
      <c r="BL684" t="s">
        <v>30</v>
      </c>
      <c r="BM684" t="s">
        <v>31</v>
      </c>
      <c r="BN684" t="s">
        <v>32</v>
      </c>
      <c r="BO684" t="s">
        <v>54</v>
      </c>
      <c r="BP684" t="s">
        <v>34</v>
      </c>
      <c r="BQ684" t="s">
        <v>35</v>
      </c>
      <c r="BR684" t="s">
        <v>699</v>
      </c>
      <c r="BS684" t="s">
        <v>700</v>
      </c>
      <c r="BT684" t="s">
        <v>697</v>
      </c>
      <c r="BU684" t="s">
        <v>697</v>
      </c>
      <c r="BV684" t="s">
        <v>697</v>
      </c>
      <c r="BW684" t="s">
        <v>697</v>
      </c>
      <c r="BX684" t="s">
        <v>697</v>
      </c>
      <c r="BY684" t="s">
        <v>697</v>
      </c>
      <c r="BZ684" t="s">
        <v>965</v>
      </c>
      <c r="CA684" t="s">
        <v>697</v>
      </c>
      <c r="CB684" t="s">
        <v>700</v>
      </c>
      <c r="CC684" t="s">
        <v>700</v>
      </c>
    </row>
    <row r="685" spans="1:81" ht="24" customHeight="1" x14ac:dyDescent="0.2">
      <c r="A685">
        <v>11723813963</v>
      </c>
      <c r="B685" s="12">
        <v>44005.864849537036</v>
      </c>
      <c r="C685" s="12">
        <v>44005.865706018521</v>
      </c>
      <c r="H685" t="s">
        <v>712</v>
      </c>
      <c r="I685" t="s">
        <v>711</v>
      </c>
      <c r="J685" t="s">
        <v>710</v>
      </c>
      <c r="K685" t="s">
        <v>709</v>
      </c>
      <c r="L685" t="s">
        <v>708</v>
      </c>
    </row>
    <row r="686" spans="1:81" ht="24" customHeight="1" x14ac:dyDescent="0.2">
      <c r="A686">
        <v>11723807998</v>
      </c>
      <c r="B686" s="12">
        <v>44005.86341435185</v>
      </c>
      <c r="C686" s="12">
        <v>44005.868148148147</v>
      </c>
      <c r="H686" t="s">
        <v>712</v>
      </c>
      <c r="I686" t="s">
        <v>711</v>
      </c>
      <c r="J686" t="s">
        <v>710</v>
      </c>
      <c r="K686" t="s">
        <v>709</v>
      </c>
      <c r="L686" t="s">
        <v>708</v>
      </c>
      <c r="N686" t="s">
        <v>707</v>
      </c>
      <c r="O686" t="s">
        <v>66</v>
      </c>
      <c r="P686" t="s">
        <v>21</v>
      </c>
      <c r="Q686" t="s">
        <v>702</v>
      </c>
      <c r="R686" t="s">
        <v>178</v>
      </c>
      <c r="S686" t="s">
        <v>732</v>
      </c>
      <c r="T686" t="s">
        <v>728</v>
      </c>
      <c r="U686" t="s">
        <v>702</v>
      </c>
      <c r="V686">
        <v>7</v>
      </c>
      <c r="W686" t="s">
        <v>703</v>
      </c>
      <c r="Y686" t="s">
        <v>740</v>
      </c>
      <c r="Z686" t="s">
        <v>777</v>
      </c>
      <c r="AA686">
        <v>4</v>
      </c>
      <c r="AB686" t="s">
        <v>702</v>
      </c>
      <c r="AP686" t="s">
        <v>701</v>
      </c>
      <c r="AQ686" t="s">
        <v>701</v>
      </c>
      <c r="AR686" t="s">
        <v>701</v>
      </c>
      <c r="AS686" t="s">
        <v>701</v>
      </c>
      <c r="AT686" t="s">
        <v>701</v>
      </c>
      <c r="AU686" t="s">
        <v>701</v>
      </c>
      <c r="AV686" t="s">
        <v>701</v>
      </c>
      <c r="AW686" t="s">
        <v>701</v>
      </c>
      <c r="AX686" t="s">
        <v>701</v>
      </c>
      <c r="AY686" t="s">
        <v>701</v>
      </c>
      <c r="AZ686" t="s">
        <v>701</v>
      </c>
      <c r="BA686" t="s">
        <v>701</v>
      </c>
      <c r="BB686" t="s">
        <v>701</v>
      </c>
      <c r="BC686" t="s">
        <v>701</v>
      </c>
      <c r="BD686" t="s">
        <v>43</v>
      </c>
      <c r="BE686" t="s">
        <v>68</v>
      </c>
      <c r="BF686" t="s">
        <v>25</v>
      </c>
      <c r="BG686" t="s">
        <v>59</v>
      </c>
      <c r="BH686" t="s">
        <v>60</v>
      </c>
      <c r="BI686" t="s">
        <v>41</v>
      </c>
      <c r="BJ686" t="s">
        <v>74</v>
      </c>
      <c r="BK686" t="s">
        <v>29</v>
      </c>
      <c r="BL686" t="s">
        <v>30</v>
      </c>
      <c r="BM686" t="s">
        <v>45</v>
      </c>
      <c r="BN686" t="s">
        <v>43</v>
      </c>
      <c r="BO686" t="s">
        <v>70</v>
      </c>
      <c r="BP686" t="s">
        <v>34</v>
      </c>
      <c r="BQ686" t="s">
        <v>71</v>
      </c>
      <c r="BR686" t="s">
        <v>697</v>
      </c>
      <c r="BS686" t="s">
        <v>700</v>
      </c>
      <c r="BT686" t="s">
        <v>697</v>
      </c>
      <c r="BU686" t="s">
        <v>700</v>
      </c>
      <c r="BV686" t="s">
        <v>699</v>
      </c>
      <c r="BW686" t="s">
        <v>700</v>
      </c>
      <c r="BX686" t="s">
        <v>700</v>
      </c>
      <c r="BY686" t="s">
        <v>697</v>
      </c>
      <c r="BZ686" t="s">
        <v>700</v>
      </c>
      <c r="CA686" t="s">
        <v>700</v>
      </c>
      <c r="CB686" t="s">
        <v>697</v>
      </c>
      <c r="CC686" t="s">
        <v>697</v>
      </c>
    </row>
    <row r="687" spans="1:81" ht="24" customHeight="1" x14ac:dyDescent="0.2">
      <c r="A687">
        <v>11723806716</v>
      </c>
      <c r="B687" s="12">
        <v>44005.863425925927</v>
      </c>
      <c r="C687" s="12">
        <v>44005.868750000001</v>
      </c>
      <c r="H687" t="s">
        <v>712</v>
      </c>
      <c r="I687" t="s">
        <v>711</v>
      </c>
      <c r="J687" t="s">
        <v>710</v>
      </c>
      <c r="K687" t="s">
        <v>709</v>
      </c>
      <c r="L687" t="s">
        <v>708</v>
      </c>
      <c r="N687" t="s">
        <v>717</v>
      </c>
      <c r="O687" t="s">
        <v>36</v>
      </c>
      <c r="P687" t="s">
        <v>706</v>
      </c>
      <c r="Q687" t="s">
        <v>702</v>
      </c>
      <c r="R687" t="s">
        <v>92</v>
      </c>
      <c r="S687" t="s">
        <v>732</v>
      </c>
      <c r="T687" t="s">
        <v>716</v>
      </c>
      <c r="U687" t="s">
        <v>38</v>
      </c>
      <c r="V687">
        <v>7</v>
      </c>
      <c r="W687" t="s">
        <v>703</v>
      </c>
      <c r="Y687" t="s">
        <v>39</v>
      </c>
      <c r="AA687">
        <v>4</v>
      </c>
      <c r="AB687" t="s">
        <v>702</v>
      </c>
      <c r="AP687" t="s">
        <v>701</v>
      </c>
      <c r="AQ687" t="s">
        <v>713</v>
      </c>
      <c r="AR687" t="s">
        <v>701</v>
      </c>
      <c r="AS687" t="s">
        <v>714</v>
      </c>
      <c r="AT687" t="s">
        <v>701</v>
      </c>
      <c r="AU687" t="s">
        <v>714</v>
      </c>
      <c r="AV687" t="s">
        <v>715</v>
      </c>
      <c r="AW687" t="s">
        <v>714</v>
      </c>
      <c r="AX687" t="s">
        <v>715</v>
      </c>
      <c r="AY687" t="s">
        <v>715</v>
      </c>
      <c r="AZ687" t="s">
        <v>715</v>
      </c>
      <c r="BA687" t="s">
        <v>715</v>
      </c>
      <c r="BB687" t="s">
        <v>715</v>
      </c>
      <c r="BC687" t="s">
        <v>701</v>
      </c>
      <c r="BD687" t="s">
        <v>23</v>
      </c>
      <c r="BE687" t="s">
        <v>52</v>
      </c>
      <c r="BF687" t="s">
        <v>25</v>
      </c>
      <c r="BG687" t="s">
        <v>53</v>
      </c>
      <c r="BH687" t="s">
        <v>23</v>
      </c>
      <c r="BI687" t="s">
        <v>35</v>
      </c>
      <c r="BJ687" t="s">
        <v>28</v>
      </c>
      <c r="BK687" t="s">
        <v>35</v>
      </c>
      <c r="BL687" t="s">
        <v>30</v>
      </c>
      <c r="BM687" t="s">
        <v>31</v>
      </c>
      <c r="BN687" t="s">
        <v>46</v>
      </c>
      <c r="BO687" t="s">
        <v>33</v>
      </c>
      <c r="BP687" t="s">
        <v>64</v>
      </c>
      <c r="BQ687" t="s">
        <v>35</v>
      </c>
      <c r="BR687" t="s">
        <v>697</v>
      </c>
      <c r="BS687" t="s">
        <v>697</v>
      </c>
      <c r="BT687" t="s">
        <v>700</v>
      </c>
      <c r="BU687" t="s">
        <v>697</v>
      </c>
      <c r="BV687" t="s">
        <v>700</v>
      </c>
      <c r="BW687" t="s">
        <v>697</v>
      </c>
      <c r="BX687" t="s">
        <v>700</v>
      </c>
      <c r="BY687" t="s">
        <v>696</v>
      </c>
      <c r="BZ687" t="s">
        <v>697</v>
      </c>
      <c r="CA687" t="s">
        <v>697</v>
      </c>
      <c r="CB687" t="s">
        <v>697</v>
      </c>
      <c r="CC687" t="s">
        <v>965</v>
      </c>
    </row>
    <row r="688" spans="1:81" ht="24" customHeight="1" x14ac:dyDescent="0.2">
      <c r="A688">
        <v>11723802466</v>
      </c>
      <c r="B688" s="12">
        <v>44005.862488425926</v>
      </c>
      <c r="C688" s="12">
        <v>44005.867581018516</v>
      </c>
      <c r="H688" t="s">
        <v>712</v>
      </c>
      <c r="I688" t="s">
        <v>711</v>
      </c>
      <c r="J688" t="s">
        <v>710</v>
      </c>
      <c r="K688" t="s">
        <v>709</v>
      </c>
      <c r="L688" t="s">
        <v>708</v>
      </c>
      <c r="N688" t="s">
        <v>707</v>
      </c>
      <c r="O688" t="s">
        <v>20</v>
      </c>
      <c r="P688" t="s">
        <v>21</v>
      </c>
      <c r="Q688" t="s">
        <v>702</v>
      </c>
      <c r="R688" t="s">
        <v>468</v>
      </c>
      <c r="S688" t="s">
        <v>705</v>
      </c>
      <c r="T688" t="s">
        <v>728</v>
      </c>
      <c r="U688" t="s">
        <v>702</v>
      </c>
      <c r="V688">
        <v>6</v>
      </c>
      <c r="W688" t="s">
        <v>703</v>
      </c>
      <c r="Y688" t="s">
        <v>39</v>
      </c>
      <c r="AA688">
        <v>4</v>
      </c>
      <c r="AB688" t="s">
        <v>702</v>
      </c>
      <c r="AP688" t="s">
        <v>715</v>
      </c>
      <c r="AQ688" t="s">
        <v>701</v>
      </c>
      <c r="AR688" t="s">
        <v>718</v>
      </c>
      <c r="AS688" t="s">
        <v>715</v>
      </c>
      <c r="AT688" t="s">
        <v>715</v>
      </c>
      <c r="AU688" t="s">
        <v>716</v>
      </c>
      <c r="AV688" t="s">
        <v>715</v>
      </c>
      <c r="AW688" t="s">
        <v>716</v>
      </c>
      <c r="AX688" t="s">
        <v>715</v>
      </c>
      <c r="AY688" t="s">
        <v>714</v>
      </c>
      <c r="AZ688" t="s">
        <v>701</v>
      </c>
      <c r="BA688" t="s">
        <v>715</v>
      </c>
      <c r="BB688" t="s">
        <v>715</v>
      </c>
      <c r="BC688" t="s">
        <v>714</v>
      </c>
      <c r="BD688" t="s">
        <v>23</v>
      </c>
      <c r="BE688" t="s">
        <v>52</v>
      </c>
      <c r="BF688" t="s">
        <v>25</v>
      </c>
      <c r="BG688" t="s">
        <v>59</v>
      </c>
      <c r="BH688" t="s">
        <v>60</v>
      </c>
      <c r="BI688" t="s">
        <v>35</v>
      </c>
      <c r="BJ688" t="s">
        <v>28</v>
      </c>
      <c r="BK688" t="s">
        <v>35</v>
      </c>
      <c r="BL688" t="s">
        <v>64</v>
      </c>
      <c r="BM688" t="s">
        <v>45</v>
      </c>
      <c r="BN688" t="s">
        <v>46</v>
      </c>
      <c r="BO688" t="s">
        <v>33</v>
      </c>
      <c r="BP688" t="s">
        <v>34</v>
      </c>
      <c r="BQ688" t="s">
        <v>35</v>
      </c>
      <c r="BR688" t="s">
        <v>697</v>
      </c>
      <c r="BS688" t="s">
        <v>699</v>
      </c>
      <c r="BT688" t="s">
        <v>697</v>
      </c>
      <c r="BU688" t="s">
        <v>699</v>
      </c>
      <c r="BV688" t="s">
        <v>699</v>
      </c>
      <c r="BW688" t="s">
        <v>699</v>
      </c>
      <c r="BX688" t="s">
        <v>965</v>
      </c>
      <c r="BY688" t="s">
        <v>700</v>
      </c>
      <c r="BZ688" t="s">
        <v>965</v>
      </c>
      <c r="CA688" t="s">
        <v>697</v>
      </c>
      <c r="CB688" t="s">
        <v>697</v>
      </c>
      <c r="CC688" t="s">
        <v>700</v>
      </c>
    </row>
    <row r="689" spans="1:81" ht="24" customHeight="1" x14ac:dyDescent="0.2">
      <c r="A689">
        <v>11723794722</v>
      </c>
      <c r="B689" s="12">
        <v>44005.858784722222</v>
      </c>
      <c r="C689" s="12">
        <v>44005.88013888889</v>
      </c>
      <c r="H689" t="s">
        <v>712</v>
      </c>
      <c r="I689" t="s">
        <v>711</v>
      </c>
      <c r="J689" t="s">
        <v>710</v>
      </c>
      <c r="K689" t="s">
        <v>709</v>
      </c>
      <c r="L689" t="s">
        <v>708</v>
      </c>
      <c r="N689" t="s">
        <v>707</v>
      </c>
      <c r="O689" t="s">
        <v>20</v>
      </c>
      <c r="P689" t="s">
        <v>706</v>
      </c>
      <c r="Q689" t="s">
        <v>702</v>
      </c>
      <c r="R689" t="s">
        <v>469</v>
      </c>
      <c r="S689" t="s">
        <v>732</v>
      </c>
      <c r="T689" t="s">
        <v>728</v>
      </c>
      <c r="U689" t="s">
        <v>38</v>
      </c>
      <c r="V689">
        <v>7.5</v>
      </c>
      <c r="W689" t="s">
        <v>703</v>
      </c>
      <c r="Y689" t="s">
        <v>78</v>
      </c>
      <c r="AA689">
        <v>2</v>
      </c>
      <c r="AB689" t="s">
        <v>38</v>
      </c>
      <c r="AC689" t="s">
        <v>722</v>
      </c>
      <c r="AD689" t="s">
        <v>722</v>
      </c>
      <c r="AE689" t="s">
        <v>726</v>
      </c>
      <c r="AF689" t="s">
        <v>727</v>
      </c>
      <c r="AG689" t="s">
        <v>727</v>
      </c>
      <c r="AH689" t="s">
        <v>722</v>
      </c>
      <c r="AI689" t="s">
        <v>721</v>
      </c>
      <c r="AJ689" t="s">
        <v>203</v>
      </c>
      <c r="AL689" t="s">
        <v>720</v>
      </c>
      <c r="AM689">
        <v>6</v>
      </c>
      <c r="AN689">
        <v>2</v>
      </c>
      <c r="AO689" t="s">
        <v>719</v>
      </c>
      <c r="AP689" t="s">
        <v>701</v>
      </c>
      <c r="AQ689" t="s">
        <v>701</v>
      </c>
      <c r="AR689" t="s">
        <v>715</v>
      </c>
      <c r="AS689" t="s">
        <v>715</v>
      </c>
      <c r="AT689" t="s">
        <v>715</v>
      </c>
      <c r="AU689" t="s">
        <v>714</v>
      </c>
      <c r="AV689" t="s">
        <v>701</v>
      </c>
      <c r="AW689" t="s">
        <v>715</v>
      </c>
      <c r="AX689" t="s">
        <v>701</v>
      </c>
      <c r="AY689" t="s">
        <v>701</v>
      </c>
      <c r="AZ689" t="s">
        <v>713</v>
      </c>
      <c r="BA689" t="s">
        <v>715</v>
      </c>
      <c r="BB689" t="s">
        <v>713</v>
      </c>
      <c r="BC689" t="s">
        <v>701</v>
      </c>
      <c r="BD689" t="s">
        <v>908</v>
      </c>
      <c r="BE689" t="s">
        <v>52</v>
      </c>
      <c r="BF689" t="s">
        <v>25</v>
      </c>
      <c r="BG689" t="s">
        <v>59</v>
      </c>
      <c r="BH689" t="s">
        <v>60</v>
      </c>
      <c r="BI689" t="s">
        <v>35</v>
      </c>
      <c r="BJ689" t="s">
        <v>74</v>
      </c>
      <c r="BK689" t="s">
        <v>43</v>
      </c>
      <c r="BL689" t="s">
        <v>30</v>
      </c>
      <c r="BM689" t="s">
        <v>45</v>
      </c>
      <c r="BN689" t="s">
        <v>80</v>
      </c>
      <c r="BO689" t="s">
        <v>33</v>
      </c>
      <c r="BP689" t="s">
        <v>34</v>
      </c>
      <c r="BQ689" t="s">
        <v>71</v>
      </c>
      <c r="BR689" t="s">
        <v>697</v>
      </c>
      <c r="BS689" t="s">
        <v>700</v>
      </c>
      <c r="BT689" t="s">
        <v>697</v>
      </c>
      <c r="BU689" t="s">
        <v>700</v>
      </c>
      <c r="BV689" t="s">
        <v>697</v>
      </c>
      <c r="BW689" t="s">
        <v>700</v>
      </c>
      <c r="BX689" t="s">
        <v>698</v>
      </c>
      <c r="BY689" t="s">
        <v>696</v>
      </c>
      <c r="BZ689" t="s">
        <v>697</v>
      </c>
      <c r="CA689" t="s">
        <v>698</v>
      </c>
      <c r="CB689" t="s">
        <v>696</v>
      </c>
      <c r="CC689" t="s">
        <v>696</v>
      </c>
    </row>
    <row r="690" spans="1:81" ht="24" customHeight="1" x14ac:dyDescent="0.2">
      <c r="A690">
        <v>11723791243</v>
      </c>
      <c r="B690" s="12">
        <v>44005.860127314816</v>
      </c>
      <c r="C690" s="12">
        <v>44005.866261574076</v>
      </c>
      <c r="H690" t="s">
        <v>712</v>
      </c>
      <c r="I690" t="s">
        <v>711</v>
      </c>
      <c r="J690" t="s">
        <v>710</v>
      </c>
      <c r="K690" t="s">
        <v>709</v>
      </c>
      <c r="L690" t="s">
        <v>708</v>
      </c>
      <c r="N690" t="s">
        <v>717</v>
      </c>
      <c r="O690" t="s">
        <v>20</v>
      </c>
      <c r="P690" t="s">
        <v>706</v>
      </c>
      <c r="Q690" t="s">
        <v>702</v>
      </c>
      <c r="R690" t="s">
        <v>470</v>
      </c>
      <c r="S690" t="s">
        <v>705</v>
      </c>
      <c r="T690" t="s">
        <v>716</v>
      </c>
      <c r="U690" t="s">
        <v>702</v>
      </c>
      <c r="V690">
        <v>6</v>
      </c>
      <c r="W690" t="s">
        <v>703</v>
      </c>
      <c r="Y690" t="s">
        <v>51</v>
      </c>
      <c r="AA690">
        <v>5</v>
      </c>
      <c r="AB690" t="s">
        <v>702</v>
      </c>
      <c r="AP690" t="s">
        <v>715</v>
      </c>
      <c r="AQ690" t="s">
        <v>714</v>
      </c>
      <c r="AR690" t="s">
        <v>714</v>
      </c>
      <c r="AS690" t="s">
        <v>715</v>
      </c>
      <c r="AT690" t="s">
        <v>715</v>
      </c>
      <c r="AU690" t="s">
        <v>715</v>
      </c>
      <c r="AV690" t="s">
        <v>715</v>
      </c>
      <c r="AW690" t="s">
        <v>718</v>
      </c>
      <c r="AX690" t="s">
        <v>714</v>
      </c>
      <c r="AY690" t="s">
        <v>701</v>
      </c>
      <c r="AZ690" t="s">
        <v>713</v>
      </c>
      <c r="BA690" t="s">
        <v>715</v>
      </c>
      <c r="BB690" t="s">
        <v>713</v>
      </c>
      <c r="BC690" t="s">
        <v>718</v>
      </c>
      <c r="BD690" t="s">
        <v>41</v>
      </c>
      <c r="BE690" t="s">
        <v>52</v>
      </c>
      <c r="BF690" t="s">
        <v>25</v>
      </c>
      <c r="BG690" t="s">
        <v>53</v>
      </c>
      <c r="BH690" t="s">
        <v>27</v>
      </c>
      <c r="BI690" t="s">
        <v>35</v>
      </c>
      <c r="BJ690" t="s">
        <v>74</v>
      </c>
      <c r="BK690" t="s">
        <v>29</v>
      </c>
      <c r="BL690" t="s">
        <v>30</v>
      </c>
      <c r="BM690" t="s">
        <v>45</v>
      </c>
      <c r="BN690" t="s">
        <v>80</v>
      </c>
      <c r="BO690" t="s">
        <v>33</v>
      </c>
      <c r="BP690" t="s">
        <v>64</v>
      </c>
      <c r="BQ690" t="s">
        <v>35</v>
      </c>
      <c r="BR690" t="s">
        <v>699</v>
      </c>
      <c r="BS690" t="s">
        <v>697</v>
      </c>
      <c r="BT690" t="s">
        <v>697</v>
      </c>
      <c r="BU690" t="s">
        <v>697</v>
      </c>
      <c r="BV690" t="s">
        <v>697</v>
      </c>
      <c r="BW690" t="s">
        <v>697</v>
      </c>
      <c r="BX690" t="s">
        <v>697</v>
      </c>
      <c r="BY690" t="s">
        <v>696</v>
      </c>
      <c r="BZ690" t="s">
        <v>697</v>
      </c>
      <c r="CA690" t="s">
        <v>700</v>
      </c>
      <c r="CB690" t="s">
        <v>697</v>
      </c>
      <c r="CC690" t="s">
        <v>697</v>
      </c>
    </row>
    <row r="691" spans="1:81" ht="24" customHeight="1" x14ac:dyDescent="0.2">
      <c r="A691">
        <v>11723751975</v>
      </c>
      <c r="B691" s="12">
        <v>44005.851168981484</v>
      </c>
      <c r="C691" s="12">
        <v>44005.854791666665</v>
      </c>
      <c r="H691" t="s">
        <v>712</v>
      </c>
      <c r="I691" t="s">
        <v>711</v>
      </c>
      <c r="J691" t="s">
        <v>710</v>
      </c>
      <c r="K691" t="s">
        <v>709</v>
      </c>
      <c r="L691" t="s">
        <v>708</v>
      </c>
      <c r="N691" t="s">
        <v>717</v>
      </c>
      <c r="O691" t="s">
        <v>36</v>
      </c>
      <c r="P691" t="s">
        <v>706</v>
      </c>
      <c r="Q691" t="s">
        <v>768</v>
      </c>
      <c r="R691" t="s">
        <v>258</v>
      </c>
      <c r="S691" t="s">
        <v>732</v>
      </c>
      <c r="T691" t="s">
        <v>716</v>
      </c>
      <c r="U691" t="s">
        <v>38</v>
      </c>
      <c r="V691">
        <v>7</v>
      </c>
      <c r="W691" t="s">
        <v>703</v>
      </c>
      <c r="Y691" t="s">
        <v>39</v>
      </c>
      <c r="AA691">
        <v>2</v>
      </c>
      <c r="AB691" t="s">
        <v>38</v>
      </c>
      <c r="AC691" t="s">
        <v>721</v>
      </c>
      <c r="AD691" t="s">
        <v>721</v>
      </c>
      <c r="AE691" t="s">
        <v>722</v>
      </c>
      <c r="AF691" t="s">
        <v>722</v>
      </c>
      <c r="AG691" t="s">
        <v>726</v>
      </c>
      <c r="AH691" t="s">
        <v>721</v>
      </c>
      <c r="AI691" t="s">
        <v>721</v>
      </c>
      <c r="AJ691" t="s">
        <v>740</v>
      </c>
      <c r="AK691" t="s">
        <v>471</v>
      </c>
      <c r="AL691" t="s">
        <v>751</v>
      </c>
      <c r="AM691">
        <v>12</v>
      </c>
      <c r="AN691">
        <v>0</v>
      </c>
      <c r="AO691" t="s">
        <v>719</v>
      </c>
      <c r="AP691" t="s">
        <v>701</v>
      </c>
      <c r="AQ691" t="s">
        <v>713</v>
      </c>
      <c r="AR691" t="s">
        <v>701</v>
      </c>
      <c r="AS691" t="s">
        <v>713</v>
      </c>
      <c r="AT691" t="s">
        <v>713</v>
      </c>
      <c r="AU691" t="s">
        <v>701</v>
      </c>
      <c r="AV691" t="s">
        <v>701</v>
      </c>
      <c r="AW691" t="s">
        <v>701</v>
      </c>
      <c r="AX691" t="s">
        <v>701</v>
      </c>
      <c r="AY691" t="s">
        <v>701</v>
      </c>
      <c r="AZ691" t="s">
        <v>701</v>
      </c>
      <c r="BA691" t="s">
        <v>701</v>
      </c>
      <c r="BB691" t="s">
        <v>701</v>
      </c>
      <c r="BC691" t="s">
        <v>713</v>
      </c>
    </row>
    <row r="692" spans="1:81" ht="24" customHeight="1" x14ac:dyDescent="0.2">
      <c r="A692">
        <v>11723748129</v>
      </c>
      <c r="B692" s="12">
        <v>44005.850428240738</v>
      </c>
      <c r="C692" s="12">
        <v>44005.866863425923</v>
      </c>
      <c r="H692" t="s">
        <v>712</v>
      </c>
      <c r="I692" t="s">
        <v>711</v>
      </c>
      <c r="J692" t="s">
        <v>710</v>
      </c>
      <c r="K692" t="s">
        <v>709</v>
      </c>
      <c r="L692" t="s">
        <v>708</v>
      </c>
      <c r="N692" t="s">
        <v>707</v>
      </c>
      <c r="O692" t="s">
        <v>72</v>
      </c>
      <c r="P692" t="s">
        <v>21</v>
      </c>
      <c r="Q692" t="s">
        <v>702</v>
      </c>
      <c r="R692" t="s">
        <v>472</v>
      </c>
      <c r="S692" t="s">
        <v>732</v>
      </c>
      <c r="T692" t="s">
        <v>716</v>
      </c>
      <c r="U692" t="s">
        <v>38</v>
      </c>
      <c r="V692">
        <v>8</v>
      </c>
      <c r="W692" t="s">
        <v>703</v>
      </c>
      <c r="Y692" t="s">
        <v>39</v>
      </c>
      <c r="AA692">
        <v>4</v>
      </c>
      <c r="AB692" t="s">
        <v>38</v>
      </c>
      <c r="AC692" t="s">
        <v>726</v>
      </c>
      <c r="AD692" t="s">
        <v>726</v>
      </c>
      <c r="AE692" t="s">
        <v>722</v>
      </c>
      <c r="AF692" t="s">
        <v>726</v>
      </c>
      <c r="AG692" t="s">
        <v>727</v>
      </c>
      <c r="AH692" t="s">
        <v>726</v>
      </c>
      <c r="AI692" t="s">
        <v>726</v>
      </c>
      <c r="AJ692" t="s">
        <v>158</v>
      </c>
      <c r="AL692" t="s">
        <v>720</v>
      </c>
      <c r="AM692">
        <v>3</v>
      </c>
      <c r="AO692" t="s">
        <v>739</v>
      </c>
      <c r="AP692" t="s">
        <v>701</v>
      </c>
      <c r="AQ692" t="s">
        <v>713</v>
      </c>
      <c r="AR692" t="s">
        <v>701</v>
      </c>
      <c r="AS692" t="s">
        <v>701</v>
      </c>
      <c r="AT692" t="s">
        <v>715</v>
      </c>
      <c r="AU692" t="s">
        <v>701</v>
      </c>
      <c r="AV692" t="s">
        <v>715</v>
      </c>
      <c r="AW692" t="s">
        <v>715</v>
      </c>
      <c r="AX692" t="s">
        <v>715</v>
      </c>
      <c r="AY692" t="s">
        <v>701</v>
      </c>
      <c r="AZ692" t="s">
        <v>701</v>
      </c>
      <c r="BA692" t="s">
        <v>715</v>
      </c>
      <c r="BB692" t="s">
        <v>701</v>
      </c>
      <c r="BC692" t="s">
        <v>701</v>
      </c>
      <c r="BD692" t="s">
        <v>908</v>
      </c>
      <c r="BE692" t="s">
        <v>68</v>
      </c>
      <c r="BF692" t="s">
        <v>58</v>
      </c>
      <c r="BG692" t="s">
        <v>59</v>
      </c>
      <c r="BH692" t="s">
        <v>60</v>
      </c>
      <c r="BI692" t="s">
        <v>41</v>
      </c>
      <c r="BJ692" t="s">
        <v>61</v>
      </c>
      <c r="BK692" t="s">
        <v>43</v>
      </c>
      <c r="BL692" t="s">
        <v>43</v>
      </c>
      <c r="BM692" t="s">
        <v>45</v>
      </c>
      <c r="BN692" t="s">
        <v>32</v>
      </c>
      <c r="BO692" t="s">
        <v>70</v>
      </c>
      <c r="BP692" t="s">
        <v>34</v>
      </c>
      <c r="BQ692" t="s">
        <v>71</v>
      </c>
      <c r="BR692" t="s">
        <v>697</v>
      </c>
      <c r="BS692" t="s">
        <v>700</v>
      </c>
      <c r="BT692" t="s">
        <v>697</v>
      </c>
      <c r="BU692" t="s">
        <v>700</v>
      </c>
      <c r="BV692" t="s">
        <v>699</v>
      </c>
      <c r="BW692" t="s">
        <v>700</v>
      </c>
      <c r="BX692" t="s">
        <v>698</v>
      </c>
      <c r="BY692" t="s">
        <v>965</v>
      </c>
      <c r="BZ692" t="s">
        <v>697</v>
      </c>
      <c r="CA692" t="s">
        <v>700</v>
      </c>
      <c r="CB692" t="s">
        <v>697</v>
      </c>
      <c r="CC692" t="s">
        <v>965</v>
      </c>
    </row>
    <row r="693" spans="1:81" ht="24" customHeight="1" x14ac:dyDescent="0.2">
      <c r="A693">
        <v>11723743982</v>
      </c>
      <c r="B693" s="12">
        <v>44005.849537037036</v>
      </c>
      <c r="C693" s="12">
        <v>44005.855821759258</v>
      </c>
      <c r="H693" t="s">
        <v>712</v>
      </c>
      <c r="I693" t="s">
        <v>711</v>
      </c>
      <c r="J693" t="s">
        <v>710</v>
      </c>
      <c r="K693" t="s">
        <v>709</v>
      </c>
      <c r="L693" t="s">
        <v>708</v>
      </c>
      <c r="N693" t="s">
        <v>707</v>
      </c>
      <c r="O693" t="s">
        <v>72</v>
      </c>
      <c r="P693" t="s">
        <v>21</v>
      </c>
      <c r="Q693" t="s">
        <v>702</v>
      </c>
      <c r="R693" t="s">
        <v>92</v>
      </c>
      <c r="S693" t="s">
        <v>732</v>
      </c>
      <c r="T693" t="s">
        <v>741</v>
      </c>
      <c r="U693" t="s">
        <v>38</v>
      </c>
      <c r="V693">
        <v>8</v>
      </c>
      <c r="W693" t="s">
        <v>703</v>
      </c>
      <c r="Y693" t="s">
        <v>39</v>
      </c>
      <c r="AA693">
        <v>2</v>
      </c>
      <c r="AB693" t="s">
        <v>702</v>
      </c>
      <c r="AP693" t="s">
        <v>715</v>
      </c>
      <c r="AQ693" t="s">
        <v>701</v>
      </c>
      <c r="AR693" t="s">
        <v>715</v>
      </c>
      <c r="AS693" t="s">
        <v>715</v>
      </c>
      <c r="AT693" t="s">
        <v>715</v>
      </c>
      <c r="AU693" t="s">
        <v>718</v>
      </c>
      <c r="AV693" t="s">
        <v>701</v>
      </c>
      <c r="AW693" t="s">
        <v>714</v>
      </c>
      <c r="AX693" t="s">
        <v>715</v>
      </c>
      <c r="AY693" t="s">
        <v>714</v>
      </c>
      <c r="AZ693" t="s">
        <v>715</v>
      </c>
      <c r="BA693" t="s">
        <v>718</v>
      </c>
      <c r="BB693" t="s">
        <v>715</v>
      </c>
      <c r="BC693" t="s">
        <v>718</v>
      </c>
      <c r="BD693" t="s">
        <v>23</v>
      </c>
      <c r="BE693" t="s">
        <v>68</v>
      </c>
      <c r="BF693" t="s">
        <v>25</v>
      </c>
      <c r="BG693" t="s">
        <v>53</v>
      </c>
      <c r="BH693" t="s">
        <v>60</v>
      </c>
      <c r="BI693" t="s">
        <v>41</v>
      </c>
      <c r="BJ693" t="s">
        <v>28</v>
      </c>
      <c r="BK693" t="s">
        <v>35</v>
      </c>
      <c r="BL693" t="s">
        <v>30</v>
      </c>
      <c r="BM693" t="s">
        <v>31</v>
      </c>
      <c r="BN693" t="s">
        <v>80</v>
      </c>
      <c r="BO693" t="s">
        <v>70</v>
      </c>
      <c r="BP693" t="s">
        <v>34</v>
      </c>
      <c r="BQ693" t="s">
        <v>28</v>
      </c>
      <c r="BR693" t="s">
        <v>697</v>
      </c>
      <c r="BS693" t="s">
        <v>697</v>
      </c>
      <c r="BT693" t="s">
        <v>700</v>
      </c>
      <c r="BU693" t="s">
        <v>699</v>
      </c>
      <c r="BV693" t="s">
        <v>700</v>
      </c>
      <c r="BW693" t="s">
        <v>700</v>
      </c>
    </row>
    <row r="694" spans="1:81" ht="24" customHeight="1" x14ac:dyDescent="0.2">
      <c r="A694">
        <v>11723735712</v>
      </c>
      <c r="B694" s="12">
        <v>44005.846875000003</v>
      </c>
      <c r="C694" s="12">
        <v>44005.85565972222</v>
      </c>
      <c r="H694" t="s">
        <v>712</v>
      </c>
      <c r="I694" t="s">
        <v>711</v>
      </c>
      <c r="J694" t="s">
        <v>710</v>
      </c>
      <c r="K694" t="s">
        <v>709</v>
      </c>
      <c r="L694" t="s">
        <v>708</v>
      </c>
      <c r="N694" t="s">
        <v>717</v>
      </c>
      <c r="O694" t="s">
        <v>136</v>
      </c>
      <c r="P694" t="s">
        <v>706</v>
      </c>
      <c r="R694" t="s">
        <v>137</v>
      </c>
      <c r="S694" t="s">
        <v>753</v>
      </c>
      <c r="T694" t="s">
        <v>716</v>
      </c>
      <c r="U694" t="s">
        <v>38</v>
      </c>
      <c r="V694">
        <v>6.5</v>
      </c>
      <c r="W694" t="s">
        <v>703</v>
      </c>
      <c r="Y694" t="s">
        <v>39</v>
      </c>
      <c r="AA694">
        <v>1</v>
      </c>
      <c r="AB694" t="s">
        <v>702</v>
      </c>
      <c r="AP694" t="s">
        <v>701</v>
      </c>
      <c r="AQ694" t="s">
        <v>701</v>
      </c>
      <c r="AR694" t="s">
        <v>701</v>
      </c>
      <c r="AS694" t="s">
        <v>715</v>
      </c>
      <c r="AT694" t="s">
        <v>701</v>
      </c>
      <c r="AU694" t="s">
        <v>715</v>
      </c>
      <c r="AV694" t="s">
        <v>701</v>
      </c>
      <c r="AW694" t="s">
        <v>716</v>
      </c>
      <c r="AX694" t="s">
        <v>716</v>
      </c>
      <c r="AY694" t="s">
        <v>701</v>
      </c>
      <c r="AZ694" t="s">
        <v>715</v>
      </c>
      <c r="BA694" t="s">
        <v>701</v>
      </c>
      <c r="BB694" t="s">
        <v>701</v>
      </c>
      <c r="BC694" t="s">
        <v>715</v>
      </c>
      <c r="BD694" t="s">
        <v>908</v>
      </c>
      <c r="BE694" t="s">
        <v>68</v>
      </c>
      <c r="BF694" t="s">
        <v>25</v>
      </c>
      <c r="BG694" t="s">
        <v>59</v>
      </c>
      <c r="BH694" t="s">
        <v>60</v>
      </c>
      <c r="BI694" t="s">
        <v>41</v>
      </c>
      <c r="BJ694" t="s">
        <v>74</v>
      </c>
      <c r="BK694" t="s">
        <v>44</v>
      </c>
      <c r="BL694" t="s">
        <v>30</v>
      </c>
      <c r="BM694" t="s">
        <v>45</v>
      </c>
      <c r="BN694" t="s">
        <v>32</v>
      </c>
      <c r="BO694" t="s">
        <v>70</v>
      </c>
      <c r="BP694" t="s">
        <v>34</v>
      </c>
      <c r="BQ694" t="s">
        <v>71</v>
      </c>
      <c r="BR694" t="s">
        <v>697</v>
      </c>
      <c r="BS694" t="s">
        <v>699</v>
      </c>
      <c r="BT694" t="s">
        <v>699</v>
      </c>
      <c r="BU694" t="s">
        <v>699</v>
      </c>
      <c r="BV694" t="s">
        <v>699</v>
      </c>
      <c r="BW694" t="s">
        <v>700</v>
      </c>
      <c r="BX694" t="s">
        <v>700</v>
      </c>
      <c r="BY694" t="s">
        <v>697</v>
      </c>
      <c r="BZ694" t="s">
        <v>965</v>
      </c>
      <c r="CA694" t="s">
        <v>700</v>
      </c>
      <c r="CB694" t="s">
        <v>697</v>
      </c>
      <c r="CC694" t="s">
        <v>697</v>
      </c>
    </row>
    <row r="695" spans="1:81" ht="24" customHeight="1" x14ac:dyDescent="0.2">
      <c r="A695">
        <v>11723727759</v>
      </c>
      <c r="B695" s="12">
        <v>44005.844814814816</v>
      </c>
      <c r="C695" s="12">
        <v>44005.852511574078</v>
      </c>
      <c r="H695" t="s">
        <v>712</v>
      </c>
      <c r="I695" t="s">
        <v>711</v>
      </c>
      <c r="J695" t="s">
        <v>710</v>
      </c>
      <c r="K695" t="s">
        <v>709</v>
      </c>
      <c r="L695" t="s">
        <v>708</v>
      </c>
      <c r="N695" t="s">
        <v>707</v>
      </c>
      <c r="O695" t="s">
        <v>36</v>
      </c>
      <c r="P695" t="s">
        <v>706</v>
      </c>
      <c r="Q695" t="s">
        <v>702</v>
      </c>
      <c r="R695" t="s">
        <v>473</v>
      </c>
      <c r="S695" t="s">
        <v>732</v>
      </c>
      <c r="T695" t="s">
        <v>728</v>
      </c>
      <c r="U695" t="s">
        <v>702</v>
      </c>
      <c r="V695">
        <v>7</v>
      </c>
      <c r="W695" t="s">
        <v>703</v>
      </c>
      <c r="Y695" t="s">
        <v>78</v>
      </c>
      <c r="AA695">
        <v>2</v>
      </c>
      <c r="AB695" t="s">
        <v>38</v>
      </c>
      <c r="AC695" t="s">
        <v>698</v>
      </c>
      <c r="AD695" t="s">
        <v>699</v>
      </c>
      <c r="AE695" t="s">
        <v>727</v>
      </c>
      <c r="AF695" t="s">
        <v>726</v>
      </c>
      <c r="AG695" t="s">
        <v>726</v>
      </c>
      <c r="AH695" t="s">
        <v>726</v>
      </c>
      <c r="AI695" t="s">
        <v>726</v>
      </c>
      <c r="AJ695" t="s">
        <v>203</v>
      </c>
      <c r="AL695" t="s">
        <v>720</v>
      </c>
      <c r="AN695">
        <v>2</v>
      </c>
      <c r="AO695" t="s">
        <v>719</v>
      </c>
      <c r="AP695" t="s">
        <v>715</v>
      </c>
      <c r="AQ695" t="s">
        <v>713</v>
      </c>
      <c r="AR695" t="s">
        <v>715</v>
      </c>
      <c r="AS695" t="s">
        <v>701</v>
      </c>
      <c r="AT695" t="s">
        <v>715</v>
      </c>
      <c r="AU695" t="s">
        <v>701</v>
      </c>
      <c r="AV695" t="s">
        <v>701</v>
      </c>
      <c r="AW695" t="s">
        <v>715</v>
      </c>
      <c r="AX695" t="s">
        <v>701</v>
      </c>
      <c r="AY695" t="s">
        <v>715</v>
      </c>
      <c r="AZ695" t="s">
        <v>713</v>
      </c>
      <c r="BA695" t="s">
        <v>701</v>
      </c>
      <c r="BB695" t="s">
        <v>701</v>
      </c>
      <c r="BC695" t="s">
        <v>701</v>
      </c>
      <c r="BD695" t="s">
        <v>23</v>
      </c>
      <c r="BE695" t="s">
        <v>24</v>
      </c>
      <c r="BF695" t="s">
        <v>25</v>
      </c>
      <c r="BG695" t="s">
        <v>53</v>
      </c>
      <c r="BH695" t="s">
        <v>23</v>
      </c>
      <c r="BI695" t="s">
        <v>35</v>
      </c>
      <c r="BJ695" t="s">
        <v>28</v>
      </c>
      <c r="BK695" t="s">
        <v>43</v>
      </c>
      <c r="BL695" t="s">
        <v>64</v>
      </c>
      <c r="BM695" t="s">
        <v>31</v>
      </c>
      <c r="BN695" t="s">
        <v>32</v>
      </c>
      <c r="BO695" t="s">
        <v>33</v>
      </c>
      <c r="BP695" t="s">
        <v>64</v>
      </c>
      <c r="BQ695" t="s">
        <v>35</v>
      </c>
      <c r="BR695" t="s">
        <v>697</v>
      </c>
      <c r="BS695" t="s">
        <v>699</v>
      </c>
      <c r="BT695" t="s">
        <v>699</v>
      </c>
      <c r="BU695" t="s">
        <v>700</v>
      </c>
      <c r="BV695" t="s">
        <v>699</v>
      </c>
      <c r="BW695" t="s">
        <v>699</v>
      </c>
      <c r="BX695" t="s">
        <v>700</v>
      </c>
      <c r="BY695" t="s">
        <v>696</v>
      </c>
      <c r="BZ695" t="s">
        <v>697</v>
      </c>
      <c r="CA695" t="s">
        <v>700</v>
      </c>
      <c r="CB695" t="s">
        <v>697</v>
      </c>
      <c r="CC695" t="s">
        <v>965</v>
      </c>
    </row>
    <row r="696" spans="1:81" ht="24" customHeight="1" x14ac:dyDescent="0.2">
      <c r="A696">
        <v>11723721298</v>
      </c>
      <c r="B696" s="12">
        <v>44005.844108796293</v>
      </c>
      <c r="C696" s="12">
        <v>44005.850057870368</v>
      </c>
      <c r="H696" t="s">
        <v>712</v>
      </c>
      <c r="I696" t="s">
        <v>711</v>
      </c>
      <c r="J696" t="s">
        <v>710</v>
      </c>
      <c r="K696" t="s">
        <v>709</v>
      </c>
      <c r="L696" t="s">
        <v>708</v>
      </c>
      <c r="N696" t="s">
        <v>707</v>
      </c>
      <c r="O696" t="s">
        <v>20</v>
      </c>
      <c r="P696" t="s">
        <v>706</v>
      </c>
      <c r="Q696" t="s">
        <v>752</v>
      </c>
      <c r="R696" t="s">
        <v>401</v>
      </c>
      <c r="S696" t="s">
        <v>732</v>
      </c>
      <c r="T696" t="s">
        <v>716</v>
      </c>
      <c r="U696" t="s">
        <v>702</v>
      </c>
      <c r="V696">
        <v>7</v>
      </c>
      <c r="W696" t="s">
        <v>703</v>
      </c>
      <c r="Y696" t="s">
        <v>93</v>
      </c>
      <c r="AA696">
        <v>4</v>
      </c>
      <c r="AB696" t="s">
        <v>702</v>
      </c>
      <c r="AP696" t="s">
        <v>713</v>
      </c>
      <c r="AQ696" t="s">
        <v>713</v>
      </c>
      <c r="AR696" t="s">
        <v>701</v>
      </c>
      <c r="AS696" t="s">
        <v>715</v>
      </c>
      <c r="AT696" t="s">
        <v>713</v>
      </c>
      <c r="AU696" t="s">
        <v>701</v>
      </c>
      <c r="AV696" t="s">
        <v>701</v>
      </c>
      <c r="AW696" t="s">
        <v>715</v>
      </c>
      <c r="AX696" t="s">
        <v>701</v>
      </c>
      <c r="AY696" t="s">
        <v>701</v>
      </c>
      <c r="AZ696" t="s">
        <v>701</v>
      </c>
      <c r="BA696" t="s">
        <v>715</v>
      </c>
      <c r="BB696" t="s">
        <v>713</v>
      </c>
      <c r="BC696" t="s">
        <v>713</v>
      </c>
      <c r="BD696" t="s">
        <v>908</v>
      </c>
      <c r="BE696" t="s">
        <v>68</v>
      </c>
      <c r="BF696" t="s">
        <v>58</v>
      </c>
      <c r="BG696" t="s">
        <v>59</v>
      </c>
      <c r="BH696" t="s">
        <v>69</v>
      </c>
      <c r="BI696" t="s">
        <v>35</v>
      </c>
      <c r="BJ696" t="s">
        <v>61</v>
      </c>
      <c r="BK696" t="s">
        <v>44</v>
      </c>
      <c r="BL696" t="s">
        <v>43</v>
      </c>
      <c r="BM696" t="s">
        <v>63</v>
      </c>
      <c r="BN696" t="s">
        <v>43</v>
      </c>
      <c r="BO696" t="s">
        <v>70</v>
      </c>
      <c r="BP696" t="s">
        <v>43</v>
      </c>
      <c r="BQ696" t="s">
        <v>35</v>
      </c>
      <c r="BR696" t="s">
        <v>697</v>
      </c>
      <c r="BS696" t="s">
        <v>699</v>
      </c>
      <c r="BT696" t="s">
        <v>697</v>
      </c>
      <c r="BU696" t="s">
        <v>700</v>
      </c>
      <c r="BV696" t="s">
        <v>697</v>
      </c>
      <c r="BW696" t="s">
        <v>699</v>
      </c>
      <c r="BX696" t="s">
        <v>700</v>
      </c>
      <c r="BY696" t="s">
        <v>697</v>
      </c>
      <c r="BZ696" t="s">
        <v>697</v>
      </c>
      <c r="CA696" t="s">
        <v>700</v>
      </c>
      <c r="CB696" t="s">
        <v>697</v>
      </c>
      <c r="CC696" t="s">
        <v>696</v>
      </c>
    </row>
    <row r="697" spans="1:81" ht="24" customHeight="1" x14ac:dyDescent="0.2">
      <c r="A697">
        <v>11723720097</v>
      </c>
      <c r="B697" s="12">
        <v>44005.84337962963</v>
      </c>
      <c r="C697" s="12">
        <v>44005.851446759261</v>
      </c>
      <c r="H697" t="s">
        <v>712</v>
      </c>
      <c r="I697" t="s">
        <v>711</v>
      </c>
      <c r="J697" t="s">
        <v>710</v>
      </c>
      <c r="K697" t="s">
        <v>709</v>
      </c>
      <c r="L697" t="s">
        <v>708</v>
      </c>
      <c r="N697" t="s">
        <v>707</v>
      </c>
      <c r="O697" t="s">
        <v>20</v>
      </c>
      <c r="P697" t="s">
        <v>706</v>
      </c>
      <c r="Q697" t="s">
        <v>38</v>
      </c>
      <c r="R697" t="s">
        <v>474</v>
      </c>
      <c r="S697" t="s">
        <v>705</v>
      </c>
      <c r="T697" t="s">
        <v>716</v>
      </c>
      <c r="U697" t="s">
        <v>702</v>
      </c>
      <c r="V697">
        <v>8</v>
      </c>
      <c r="W697" t="s">
        <v>703</v>
      </c>
      <c r="Y697" t="s">
        <v>78</v>
      </c>
      <c r="AA697">
        <v>4</v>
      </c>
      <c r="AB697" t="s">
        <v>702</v>
      </c>
      <c r="AP697" t="s">
        <v>701</v>
      </c>
      <c r="AQ697" t="s">
        <v>701</v>
      </c>
      <c r="AR697" t="s">
        <v>715</v>
      </c>
      <c r="AS697" t="s">
        <v>715</v>
      </c>
      <c r="AT697" t="s">
        <v>701</v>
      </c>
      <c r="AU697" t="s">
        <v>701</v>
      </c>
      <c r="AV697" t="s">
        <v>715</v>
      </c>
      <c r="AW697" t="s">
        <v>701</v>
      </c>
      <c r="AX697" t="s">
        <v>715</v>
      </c>
      <c r="AY697" t="s">
        <v>701</v>
      </c>
      <c r="AZ697" t="s">
        <v>715</v>
      </c>
      <c r="BA697" t="s">
        <v>715</v>
      </c>
      <c r="BB697" t="s">
        <v>715</v>
      </c>
      <c r="BC697" t="s">
        <v>715</v>
      </c>
      <c r="BD697" t="s">
        <v>908</v>
      </c>
      <c r="BE697" t="s">
        <v>52</v>
      </c>
      <c r="BF697" t="s">
        <v>25</v>
      </c>
      <c r="BG697" t="s">
        <v>53</v>
      </c>
      <c r="BH697" t="s">
        <v>60</v>
      </c>
      <c r="BI697" t="s">
        <v>35</v>
      </c>
      <c r="BJ697" t="s">
        <v>28</v>
      </c>
      <c r="BK697" t="s">
        <v>35</v>
      </c>
      <c r="BL697" t="s">
        <v>30</v>
      </c>
      <c r="BM697" t="s">
        <v>31</v>
      </c>
      <c r="BN697" t="s">
        <v>80</v>
      </c>
      <c r="BO697" t="s">
        <v>33</v>
      </c>
      <c r="BP697" t="s">
        <v>34</v>
      </c>
      <c r="BQ697" t="s">
        <v>71</v>
      </c>
      <c r="BR697" t="s">
        <v>697</v>
      </c>
      <c r="BS697" t="s">
        <v>700</v>
      </c>
      <c r="BT697" t="s">
        <v>697</v>
      </c>
      <c r="BU697" t="s">
        <v>700</v>
      </c>
      <c r="BV697" t="s">
        <v>697</v>
      </c>
      <c r="BW697" t="s">
        <v>700</v>
      </c>
      <c r="BX697" t="s">
        <v>965</v>
      </c>
      <c r="BY697" t="s">
        <v>965</v>
      </c>
      <c r="BZ697" t="s">
        <v>700</v>
      </c>
      <c r="CA697" t="s">
        <v>965</v>
      </c>
      <c r="CB697" t="s">
        <v>697</v>
      </c>
      <c r="CC697" t="s">
        <v>700</v>
      </c>
    </row>
    <row r="698" spans="1:81" ht="24" customHeight="1" x14ac:dyDescent="0.2">
      <c r="A698">
        <v>11723714913</v>
      </c>
      <c r="B698" s="12">
        <v>44005.842962962961</v>
      </c>
      <c r="C698" s="12">
        <v>44005.844108796293</v>
      </c>
      <c r="H698" t="s">
        <v>712</v>
      </c>
      <c r="I698" t="s">
        <v>711</v>
      </c>
      <c r="J698" t="s">
        <v>710</v>
      </c>
      <c r="K698" t="s">
        <v>709</v>
      </c>
      <c r="L698" t="s">
        <v>708</v>
      </c>
    </row>
    <row r="699" spans="1:81" ht="24" customHeight="1" x14ac:dyDescent="0.2">
      <c r="A699">
        <v>11723713385</v>
      </c>
      <c r="B699" s="12">
        <v>44005.843229166669</v>
      </c>
      <c r="C699" s="12">
        <v>44005.853449074071</v>
      </c>
      <c r="H699" t="s">
        <v>712</v>
      </c>
      <c r="I699" t="s">
        <v>711</v>
      </c>
      <c r="J699" t="s">
        <v>710</v>
      </c>
      <c r="K699" t="s">
        <v>709</v>
      </c>
      <c r="L699" t="s">
        <v>708</v>
      </c>
      <c r="N699" t="s">
        <v>717</v>
      </c>
      <c r="O699" t="s">
        <v>66</v>
      </c>
      <c r="P699" t="s">
        <v>21</v>
      </c>
      <c r="Q699" t="s">
        <v>702</v>
      </c>
      <c r="R699" t="s">
        <v>475</v>
      </c>
      <c r="S699" t="s">
        <v>732</v>
      </c>
      <c r="T699" t="s">
        <v>741</v>
      </c>
      <c r="U699" t="s">
        <v>38</v>
      </c>
      <c r="V699">
        <v>6</v>
      </c>
      <c r="W699" t="s">
        <v>703</v>
      </c>
      <c r="Y699" t="s">
        <v>39</v>
      </c>
      <c r="AA699">
        <v>3</v>
      </c>
      <c r="AB699" t="s">
        <v>702</v>
      </c>
      <c r="AP699" t="s">
        <v>713</v>
      </c>
      <c r="AQ699" t="s">
        <v>713</v>
      </c>
      <c r="AR699" t="s">
        <v>713</v>
      </c>
      <c r="AS699" t="s">
        <v>701</v>
      </c>
      <c r="AT699" t="s">
        <v>713</v>
      </c>
      <c r="AU699" t="s">
        <v>713</v>
      </c>
      <c r="AV699" t="s">
        <v>701</v>
      </c>
      <c r="AW699" t="s">
        <v>713</v>
      </c>
      <c r="AX699" t="s">
        <v>715</v>
      </c>
      <c r="AY699" t="s">
        <v>713</v>
      </c>
      <c r="AZ699" t="s">
        <v>713</v>
      </c>
      <c r="BA699" t="s">
        <v>713</v>
      </c>
      <c r="BB699" t="s">
        <v>713</v>
      </c>
      <c r="BC699" t="s">
        <v>713</v>
      </c>
      <c r="BD699" t="s">
        <v>908</v>
      </c>
      <c r="BE699" t="s">
        <v>68</v>
      </c>
      <c r="BF699" t="s">
        <v>43</v>
      </c>
      <c r="BG699" t="s">
        <v>59</v>
      </c>
      <c r="BH699" t="s">
        <v>60</v>
      </c>
      <c r="BI699" t="s">
        <v>41</v>
      </c>
      <c r="BJ699" t="s">
        <v>28</v>
      </c>
      <c r="BK699" t="s">
        <v>43</v>
      </c>
      <c r="BL699" t="s">
        <v>30</v>
      </c>
      <c r="BM699" t="s">
        <v>45</v>
      </c>
      <c r="BN699" t="s">
        <v>46</v>
      </c>
      <c r="BO699" t="s">
        <v>70</v>
      </c>
      <c r="BP699" t="s">
        <v>43</v>
      </c>
      <c r="BQ699" t="s">
        <v>71</v>
      </c>
      <c r="BR699" t="s">
        <v>696</v>
      </c>
      <c r="BS699" t="s">
        <v>698</v>
      </c>
      <c r="BT699" t="s">
        <v>700</v>
      </c>
      <c r="BU699" t="s">
        <v>700</v>
      </c>
      <c r="BV699" t="s">
        <v>700</v>
      </c>
      <c r="BW699" t="s">
        <v>698</v>
      </c>
      <c r="BX699" t="s">
        <v>698</v>
      </c>
      <c r="BY699" t="s">
        <v>698</v>
      </c>
      <c r="BZ699" t="s">
        <v>696</v>
      </c>
      <c r="CA699" t="s">
        <v>698</v>
      </c>
      <c r="CB699" t="s">
        <v>696</v>
      </c>
      <c r="CC699" t="s">
        <v>696</v>
      </c>
    </row>
    <row r="700" spans="1:81" ht="24" customHeight="1" x14ac:dyDescent="0.2">
      <c r="A700">
        <v>11723704787</v>
      </c>
      <c r="B700" s="12">
        <v>44005.841585648152</v>
      </c>
      <c r="C700" s="12">
        <v>44005.846747685187</v>
      </c>
      <c r="H700" t="s">
        <v>712</v>
      </c>
      <c r="I700" t="s">
        <v>711</v>
      </c>
      <c r="J700" t="s">
        <v>710</v>
      </c>
      <c r="K700" t="s">
        <v>709</v>
      </c>
      <c r="L700" t="s">
        <v>708</v>
      </c>
      <c r="N700" t="s">
        <v>707</v>
      </c>
      <c r="O700" t="s">
        <v>36</v>
      </c>
      <c r="P700" t="s">
        <v>21</v>
      </c>
      <c r="Q700" t="s">
        <v>702</v>
      </c>
      <c r="R700" t="s">
        <v>476</v>
      </c>
      <c r="S700" t="s">
        <v>732</v>
      </c>
      <c r="T700" t="s">
        <v>716</v>
      </c>
      <c r="U700" t="s">
        <v>38</v>
      </c>
      <c r="V700">
        <v>6.5</v>
      </c>
      <c r="W700" t="s">
        <v>703</v>
      </c>
      <c r="Y700" t="s">
        <v>93</v>
      </c>
      <c r="AA700">
        <v>4</v>
      </c>
      <c r="AB700" t="s">
        <v>38</v>
      </c>
      <c r="AC700" t="s">
        <v>726</v>
      </c>
      <c r="AD700" t="s">
        <v>721</v>
      </c>
      <c r="AE700" t="s">
        <v>721</v>
      </c>
      <c r="AF700" t="s">
        <v>722</v>
      </c>
      <c r="AG700" t="s">
        <v>722</v>
      </c>
      <c r="AH700" t="s">
        <v>721</v>
      </c>
      <c r="AI700" t="s">
        <v>721</v>
      </c>
      <c r="AJ700" t="s">
        <v>79</v>
      </c>
      <c r="AL700" t="s">
        <v>720</v>
      </c>
      <c r="AM700">
        <v>8</v>
      </c>
      <c r="AN700">
        <v>2</v>
      </c>
      <c r="AO700" t="s">
        <v>719</v>
      </c>
      <c r="AP700" t="s">
        <v>701</v>
      </c>
      <c r="AQ700" t="s">
        <v>701</v>
      </c>
      <c r="AR700" t="s">
        <v>701</v>
      </c>
      <c r="AS700" t="s">
        <v>701</v>
      </c>
      <c r="AT700" t="s">
        <v>701</v>
      </c>
      <c r="AU700" t="s">
        <v>701</v>
      </c>
      <c r="AV700" t="s">
        <v>701</v>
      </c>
      <c r="AW700" t="s">
        <v>716</v>
      </c>
      <c r="AX700" t="s">
        <v>701</v>
      </c>
      <c r="AY700" t="s">
        <v>701</v>
      </c>
      <c r="AZ700" t="s">
        <v>701</v>
      </c>
      <c r="BA700" t="s">
        <v>701</v>
      </c>
      <c r="BB700" t="s">
        <v>701</v>
      </c>
      <c r="BC700" t="s">
        <v>701</v>
      </c>
      <c r="BD700" t="s">
        <v>23</v>
      </c>
      <c r="BE700" t="s">
        <v>68</v>
      </c>
      <c r="BF700" t="s">
        <v>58</v>
      </c>
      <c r="BG700" t="s">
        <v>59</v>
      </c>
      <c r="BH700" t="s">
        <v>60</v>
      </c>
      <c r="BI700" t="s">
        <v>41</v>
      </c>
      <c r="BJ700" t="s">
        <v>61</v>
      </c>
      <c r="BK700" t="s">
        <v>35</v>
      </c>
      <c r="BL700" t="s">
        <v>43</v>
      </c>
      <c r="BM700" t="s">
        <v>45</v>
      </c>
      <c r="BN700" t="s">
        <v>80</v>
      </c>
      <c r="BO700" t="s">
        <v>70</v>
      </c>
      <c r="BP700" t="s">
        <v>34</v>
      </c>
      <c r="BQ700" t="s">
        <v>71</v>
      </c>
      <c r="BR700" t="s">
        <v>696</v>
      </c>
      <c r="BS700" t="s">
        <v>699</v>
      </c>
      <c r="BT700" t="s">
        <v>700</v>
      </c>
      <c r="BU700" t="s">
        <v>700</v>
      </c>
      <c r="BV700" t="s">
        <v>697</v>
      </c>
      <c r="BW700" t="s">
        <v>700</v>
      </c>
      <c r="BX700" t="s">
        <v>698</v>
      </c>
      <c r="BY700" t="s">
        <v>698</v>
      </c>
      <c r="BZ700" t="s">
        <v>698</v>
      </c>
      <c r="CA700" t="s">
        <v>698</v>
      </c>
      <c r="CB700" t="s">
        <v>697</v>
      </c>
      <c r="CC700" t="s">
        <v>697</v>
      </c>
    </row>
    <row r="701" spans="1:81" ht="24" customHeight="1" x14ac:dyDescent="0.2">
      <c r="A701">
        <v>11723702179</v>
      </c>
      <c r="B701" s="12">
        <v>44005.840833333335</v>
      </c>
      <c r="C701" s="12">
        <v>44005.845243055555</v>
      </c>
      <c r="H701" t="s">
        <v>712</v>
      </c>
      <c r="I701" t="s">
        <v>711</v>
      </c>
      <c r="J701" t="s">
        <v>710</v>
      </c>
      <c r="K701" t="s">
        <v>709</v>
      </c>
      <c r="L701" t="s">
        <v>708</v>
      </c>
      <c r="N701" t="s">
        <v>717</v>
      </c>
      <c r="O701" t="s">
        <v>36</v>
      </c>
      <c r="P701" t="s">
        <v>706</v>
      </c>
      <c r="Q701" t="s">
        <v>730</v>
      </c>
      <c r="R701" t="s">
        <v>477</v>
      </c>
      <c r="S701" t="s">
        <v>705</v>
      </c>
      <c r="T701" t="s">
        <v>716</v>
      </c>
      <c r="U701" t="s">
        <v>702</v>
      </c>
      <c r="V701">
        <v>6</v>
      </c>
      <c r="W701" t="s">
        <v>703</v>
      </c>
      <c r="Y701" t="s">
        <v>78</v>
      </c>
      <c r="AA701">
        <v>2</v>
      </c>
      <c r="AB701" t="s">
        <v>38</v>
      </c>
      <c r="AC701" t="s">
        <v>699</v>
      </c>
      <c r="AD701" t="s">
        <v>726</v>
      </c>
      <c r="AE701" t="s">
        <v>722</v>
      </c>
      <c r="AF701" t="s">
        <v>726</v>
      </c>
      <c r="AG701" t="s">
        <v>699</v>
      </c>
      <c r="AH701" t="s">
        <v>722</v>
      </c>
      <c r="AI701" t="s">
        <v>726</v>
      </c>
      <c r="AJ701" t="s">
        <v>79</v>
      </c>
      <c r="AL701" t="s">
        <v>720</v>
      </c>
      <c r="AM701">
        <v>2</v>
      </c>
      <c r="AN701">
        <v>0</v>
      </c>
      <c r="AO701" t="s">
        <v>719</v>
      </c>
      <c r="AP701" t="s">
        <v>701</v>
      </c>
      <c r="AQ701" t="s">
        <v>701</v>
      </c>
      <c r="AR701" t="s">
        <v>701</v>
      </c>
      <c r="AS701" t="s">
        <v>701</v>
      </c>
      <c r="AT701" t="s">
        <v>701</v>
      </c>
      <c r="AU701" t="s">
        <v>715</v>
      </c>
      <c r="AV701" t="s">
        <v>701</v>
      </c>
      <c r="AW701" t="s">
        <v>715</v>
      </c>
      <c r="AX701" t="s">
        <v>715</v>
      </c>
      <c r="AY701" t="s">
        <v>701</v>
      </c>
      <c r="AZ701" t="s">
        <v>701</v>
      </c>
      <c r="BA701" t="s">
        <v>714</v>
      </c>
      <c r="BB701" t="s">
        <v>714</v>
      </c>
      <c r="BC701" t="s">
        <v>715</v>
      </c>
      <c r="BD701" t="s">
        <v>908</v>
      </c>
      <c r="BE701" t="s">
        <v>52</v>
      </c>
      <c r="BF701" t="s">
        <v>58</v>
      </c>
      <c r="BG701" t="s">
        <v>53</v>
      </c>
      <c r="BH701" t="s">
        <v>60</v>
      </c>
      <c r="BI701" t="s">
        <v>41</v>
      </c>
      <c r="BJ701" t="s">
        <v>74</v>
      </c>
      <c r="BK701" t="s">
        <v>35</v>
      </c>
      <c r="BL701" t="s">
        <v>30</v>
      </c>
      <c r="BM701" t="s">
        <v>45</v>
      </c>
      <c r="BN701" t="s">
        <v>32</v>
      </c>
      <c r="BO701" t="s">
        <v>33</v>
      </c>
      <c r="BP701" t="s">
        <v>34</v>
      </c>
      <c r="BQ701" t="s">
        <v>35</v>
      </c>
      <c r="BR701" t="s">
        <v>699</v>
      </c>
      <c r="BS701" t="s">
        <v>699</v>
      </c>
      <c r="BT701" t="s">
        <v>699</v>
      </c>
      <c r="BU701" t="s">
        <v>699</v>
      </c>
      <c r="BV701" t="s">
        <v>700</v>
      </c>
      <c r="BW701" t="s">
        <v>700</v>
      </c>
      <c r="BX701" t="s">
        <v>965</v>
      </c>
      <c r="BY701" t="s">
        <v>697</v>
      </c>
      <c r="BZ701" t="s">
        <v>700</v>
      </c>
      <c r="CA701" t="s">
        <v>700</v>
      </c>
      <c r="CB701" t="s">
        <v>697</v>
      </c>
      <c r="CC701" t="s">
        <v>697</v>
      </c>
    </row>
    <row r="702" spans="1:81" ht="24" customHeight="1" x14ac:dyDescent="0.2">
      <c r="A702">
        <v>11723696427</v>
      </c>
      <c r="B702" s="12">
        <v>44005.839942129627</v>
      </c>
      <c r="C702" s="12">
        <v>44005.841331018521</v>
      </c>
      <c r="H702" t="s">
        <v>712</v>
      </c>
      <c r="I702" t="s">
        <v>711</v>
      </c>
      <c r="J702" t="s">
        <v>710</v>
      </c>
      <c r="K702" t="s">
        <v>709</v>
      </c>
      <c r="L702" t="s">
        <v>708</v>
      </c>
      <c r="N702" t="s">
        <v>717</v>
      </c>
      <c r="O702" t="s">
        <v>20</v>
      </c>
      <c r="P702" t="s">
        <v>21</v>
      </c>
      <c r="Q702" t="s">
        <v>702</v>
      </c>
      <c r="R702" t="s">
        <v>386</v>
      </c>
      <c r="S702" t="s">
        <v>705</v>
      </c>
      <c r="T702" t="s">
        <v>716</v>
      </c>
      <c r="U702" t="s">
        <v>702</v>
      </c>
      <c r="V702">
        <v>9</v>
      </c>
      <c r="W702" t="s">
        <v>703</v>
      </c>
      <c r="Y702" t="s">
        <v>39</v>
      </c>
      <c r="AA702">
        <v>4</v>
      </c>
      <c r="AB702" t="s">
        <v>702</v>
      </c>
    </row>
    <row r="703" spans="1:81" ht="24" customHeight="1" x14ac:dyDescent="0.2">
      <c r="A703">
        <v>11723683030</v>
      </c>
      <c r="B703" s="12">
        <v>44005.834710648145</v>
      </c>
      <c r="C703" s="12">
        <v>44005.846805555557</v>
      </c>
      <c r="H703" t="s">
        <v>712</v>
      </c>
      <c r="I703" t="s">
        <v>711</v>
      </c>
      <c r="J703" t="s">
        <v>710</v>
      </c>
      <c r="K703" t="s">
        <v>709</v>
      </c>
      <c r="L703" t="s">
        <v>708</v>
      </c>
      <c r="N703" t="s">
        <v>717</v>
      </c>
      <c r="O703" t="s">
        <v>159</v>
      </c>
      <c r="P703" t="s">
        <v>706</v>
      </c>
      <c r="Q703" t="s">
        <v>702</v>
      </c>
      <c r="R703" t="s">
        <v>478</v>
      </c>
      <c r="S703" t="s">
        <v>732</v>
      </c>
      <c r="T703" t="s">
        <v>716</v>
      </c>
      <c r="U703" t="s">
        <v>702</v>
      </c>
      <c r="V703">
        <v>8</v>
      </c>
      <c r="W703" t="s">
        <v>703</v>
      </c>
      <c r="Y703" t="s">
        <v>39</v>
      </c>
      <c r="AA703">
        <v>2</v>
      </c>
      <c r="AB703" t="s">
        <v>702</v>
      </c>
      <c r="AP703" t="s">
        <v>701</v>
      </c>
      <c r="AQ703" t="s">
        <v>713</v>
      </c>
      <c r="AR703" t="s">
        <v>701</v>
      </c>
      <c r="AS703" t="s">
        <v>715</v>
      </c>
      <c r="AT703" t="s">
        <v>701</v>
      </c>
      <c r="AU703" t="s">
        <v>701</v>
      </c>
      <c r="AV703" t="s">
        <v>715</v>
      </c>
      <c r="AW703" t="s">
        <v>715</v>
      </c>
      <c r="AX703" t="s">
        <v>701</v>
      </c>
      <c r="AY703" t="s">
        <v>701</v>
      </c>
      <c r="AZ703" t="s">
        <v>701</v>
      </c>
      <c r="BA703" t="s">
        <v>715</v>
      </c>
      <c r="BB703" t="s">
        <v>701</v>
      </c>
      <c r="BC703" t="s">
        <v>701</v>
      </c>
      <c r="BD703" t="s">
        <v>908</v>
      </c>
      <c r="BE703" t="s">
        <v>68</v>
      </c>
      <c r="BF703" t="s">
        <v>58</v>
      </c>
      <c r="BG703" t="s">
        <v>59</v>
      </c>
      <c r="BH703" t="s">
        <v>60</v>
      </c>
      <c r="BI703" t="s">
        <v>41</v>
      </c>
      <c r="BJ703" t="s">
        <v>74</v>
      </c>
      <c r="BK703" t="s">
        <v>35</v>
      </c>
      <c r="BL703" t="s">
        <v>43</v>
      </c>
      <c r="BM703" t="s">
        <v>45</v>
      </c>
      <c r="BN703" t="s">
        <v>32</v>
      </c>
      <c r="BO703" t="s">
        <v>70</v>
      </c>
      <c r="BP703" t="s">
        <v>34</v>
      </c>
      <c r="BQ703" t="s">
        <v>71</v>
      </c>
      <c r="BR703" t="s">
        <v>697</v>
      </c>
      <c r="BS703" t="s">
        <v>699</v>
      </c>
      <c r="BT703" t="s">
        <v>697</v>
      </c>
      <c r="BU703" t="s">
        <v>699</v>
      </c>
      <c r="BV703" t="s">
        <v>699</v>
      </c>
      <c r="BW703" t="s">
        <v>699</v>
      </c>
      <c r="BX703" t="s">
        <v>700</v>
      </c>
      <c r="BY703" t="s">
        <v>965</v>
      </c>
      <c r="BZ703" t="s">
        <v>696</v>
      </c>
      <c r="CA703" t="s">
        <v>700</v>
      </c>
      <c r="CB703" t="s">
        <v>696</v>
      </c>
      <c r="CC703" t="s">
        <v>696</v>
      </c>
    </row>
    <row r="704" spans="1:81" ht="24" customHeight="1" x14ac:dyDescent="0.2">
      <c r="A704">
        <v>11723664952</v>
      </c>
      <c r="B704" s="12">
        <v>44005.833738425928</v>
      </c>
      <c r="C704" s="12">
        <v>44005.838738425926</v>
      </c>
      <c r="H704" t="s">
        <v>712</v>
      </c>
      <c r="I704" t="s">
        <v>711</v>
      </c>
      <c r="J704" t="s">
        <v>710</v>
      </c>
      <c r="K704" t="s">
        <v>709</v>
      </c>
      <c r="L704" t="s">
        <v>708</v>
      </c>
      <c r="N704" t="s">
        <v>707</v>
      </c>
      <c r="O704" t="s">
        <v>55</v>
      </c>
      <c r="P704" t="s">
        <v>706</v>
      </c>
      <c r="Q704" t="s">
        <v>702</v>
      </c>
      <c r="R704" t="s">
        <v>479</v>
      </c>
      <c r="S704" t="s">
        <v>705</v>
      </c>
      <c r="T704" t="s">
        <v>716</v>
      </c>
      <c r="U704" t="s">
        <v>702</v>
      </c>
      <c r="V704">
        <v>7</v>
      </c>
      <c r="W704" t="s">
        <v>703</v>
      </c>
      <c r="Y704" t="s">
        <v>93</v>
      </c>
      <c r="AA704">
        <v>4</v>
      </c>
      <c r="AB704" t="s">
        <v>38</v>
      </c>
      <c r="AC704" t="s">
        <v>722</v>
      </c>
      <c r="AD704" t="s">
        <v>726</v>
      </c>
      <c r="AE704" t="s">
        <v>721</v>
      </c>
      <c r="AF704" t="s">
        <v>722</v>
      </c>
      <c r="AG704" t="s">
        <v>722</v>
      </c>
      <c r="AH704" t="s">
        <v>721</v>
      </c>
      <c r="AI704" t="s">
        <v>726</v>
      </c>
      <c r="AJ704" t="s">
        <v>203</v>
      </c>
      <c r="AL704" t="s">
        <v>720</v>
      </c>
      <c r="AM704">
        <v>4</v>
      </c>
      <c r="AN704">
        <v>2</v>
      </c>
      <c r="AO704" t="s">
        <v>719</v>
      </c>
      <c r="AP704" t="s">
        <v>701</v>
      </c>
      <c r="AQ704" t="s">
        <v>715</v>
      </c>
      <c r="AR704" t="s">
        <v>715</v>
      </c>
      <c r="AS704" t="s">
        <v>714</v>
      </c>
      <c r="AT704" t="s">
        <v>701</v>
      </c>
      <c r="AU704" t="s">
        <v>716</v>
      </c>
      <c r="AV704" t="s">
        <v>714</v>
      </c>
      <c r="AW704" t="s">
        <v>716</v>
      </c>
      <c r="AX704" t="s">
        <v>701</v>
      </c>
      <c r="AY704" t="s">
        <v>715</v>
      </c>
      <c r="AZ704" t="s">
        <v>713</v>
      </c>
      <c r="BA704" t="s">
        <v>713</v>
      </c>
      <c r="BB704" t="s">
        <v>713</v>
      </c>
      <c r="BC704" t="s">
        <v>701</v>
      </c>
      <c r="BD704" t="s">
        <v>908</v>
      </c>
      <c r="BE704" t="s">
        <v>52</v>
      </c>
      <c r="BF704" t="s">
        <v>25</v>
      </c>
      <c r="BG704" t="s">
        <v>59</v>
      </c>
      <c r="BH704" t="s">
        <v>27</v>
      </c>
      <c r="BI704" t="s">
        <v>41</v>
      </c>
      <c r="BJ704" t="s">
        <v>61</v>
      </c>
      <c r="BK704" t="s">
        <v>29</v>
      </c>
      <c r="BL704" t="s">
        <v>29</v>
      </c>
      <c r="BM704" t="s">
        <v>63</v>
      </c>
      <c r="BN704" t="s">
        <v>32</v>
      </c>
      <c r="BO704" t="s">
        <v>33</v>
      </c>
      <c r="BP704" t="s">
        <v>34</v>
      </c>
      <c r="BQ704" t="s">
        <v>71</v>
      </c>
      <c r="BR704" t="s">
        <v>697</v>
      </c>
      <c r="BS704" t="s">
        <v>700</v>
      </c>
      <c r="BT704" t="s">
        <v>697</v>
      </c>
      <c r="BU704" t="s">
        <v>700</v>
      </c>
      <c r="BV704" t="s">
        <v>700</v>
      </c>
      <c r="BW704" t="s">
        <v>698</v>
      </c>
      <c r="BX704" t="s">
        <v>965</v>
      </c>
      <c r="BY704" t="s">
        <v>697</v>
      </c>
      <c r="BZ704" t="s">
        <v>697</v>
      </c>
      <c r="CA704" t="s">
        <v>696</v>
      </c>
      <c r="CB704" t="s">
        <v>697</v>
      </c>
      <c r="CC704" t="s">
        <v>700</v>
      </c>
    </row>
    <row r="705" spans="1:81" ht="24" customHeight="1" x14ac:dyDescent="0.2">
      <c r="A705">
        <v>11723646469</v>
      </c>
      <c r="B705" s="12">
        <v>44005.829861111109</v>
      </c>
      <c r="C705" s="12">
        <v>44005.835578703707</v>
      </c>
      <c r="H705" t="s">
        <v>712</v>
      </c>
      <c r="I705" t="s">
        <v>711</v>
      </c>
      <c r="J705" t="s">
        <v>710</v>
      </c>
      <c r="K705" t="s">
        <v>709</v>
      </c>
      <c r="L705" t="s">
        <v>708</v>
      </c>
      <c r="N705" t="s">
        <v>717</v>
      </c>
      <c r="O705" t="s">
        <v>20</v>
      </c>
      <c r="P705" t="s">
        <v>706</v>
      </c>
      <c r="Q705" t="s">
        <v>702</v>
      </c>
      <c r="R705" t="s">
        <v>480</v>
      </c>
      <c r="S705" t="s">
        <v>705</v>
      </c>
      <c r="T705" t="s">
        <v>731</v>
      </c>
      <c r="U705" t="s">
        <v>702</v>
      </c>
      <c r="V705">
        <v>7</v>
      </c>
      <c r="W705" t="s">
        <v>703</v>
      </c>
      <c r="Y705" t="s">
        <v>99</v>
      </c>
      <c r="AA705">
        <v>3</v>
      </c>
      <c r="AB705" t="s">
        <v>38</v>
      </c>
      <c r="AC705" t="s">
        <v>699</v>
      </c>
      <c r="AD705" t="s">
        <v>699</v>
      </c>
      <c r="AE705" t="s">
        <v>698</v>
      </c>
      <c r="AF705" t="s">
        <v>721</v>
      </c>
      <c r="AG705" t="s">
        <v>721</v>
      </c>
      <c r="AH705" t="s">
        <v>726</v>
      </c>
      <c r="AI705" t="s">
        <v>721</v>
      </c>
      <c r="AJ705" t="s">
        <v>279</v>
      </c>
      <c r="AL705" t="s">
        <v>720</v>
      </c>
      <c r="AM705">
        <v>7</v>
      </c>
      <c r="AN705">
        <v>0</v>
      </c>
      <c r="AO705" t="s">
        <v>739</v>
      </c>
    </row>
    <row r="706" spans="1:81" ht="24" customHeight="1" x14ac:dyDescent="0.2">
      <c r="A706">
        <v>11723643953</v>
      </c>
      <c r="B706" s="12">
        <v>44005.829062500001</v>
      </c>
      <c r="C706" s="12">
        <v>44005.833680555559</v>
      </c>
      <c r="H706" t="s">
        <v>712</v>
      </c>
      <c r="I706" t="s">
        <v>711</v>
      </c>
      <c r="J706" t="s">
        <v>710</v>
      </c>
      <c r="K706" t="s">
        <v>709</v>
      </c>
      <c r="L706" t="s">
        <v>708</v>
      </c>
      <c r="N706" t="s">
        <v>717</v>
      </c>
      <c r="O706" t="s">
        <v>55</v>
      </c>
      <c r="P706" t="s">
        <v>706</v>
      </c>
      <c r="Q706" t="s">
        <v>702</v>
      </c>
      <c r="R706" t="s">
        <v>62</v>
      </c>
      <c r="S706" t="s">
        <v>705</v>
      </c>
      <c r="T706" t="s">
        <v>716</v>
      </c>
      <c r="U706" t="s">
        <v>38</v>
      </c>
      <c r="V706">
        <v>8.5</v>
      </c>
      <c r="W706" t="s">
        <v>703</v>
      </c>
      <c r="Y706" t="s">
        <v>39</v>
      </c>
      <c r="AA706">
        <v>5</v>
      </c>
      <c r="AB706" t="s">
        <v>38</v>
      </c>
      <c r="AC706" t="s">
        <v>721</v>
      </c>
      <c r="AD706" t="s">
        <v>721</v>
      </c>
      <c r="AE706" t="s">
        <v>726</v>
      </c>
      <c r="AF706" t="s">
        <v>721</v>
      </c>
      <c r="AG706" t="s">
        <v>722</v>
      </c>
      <c r="AH706" t="s">
        <v>726</v>
      </c>
      <c r="AI706" t="s">
        <v>726</v>
      </c>
      <c r="AJ706" t="s">
        <v>57</v>
      </c>
      <c r="AL706" t="s">
        <v>751</v>
      </c>
      <c r="AM706">
        <v>14.5</v>
      </c>
      <c r="AN706">
        <v>3.5</v>
      </c>
      <c r="AO706" t="s">
        <v>719</v>
      </c>
      <c r="AP706" t="s">
        <v>701</v>
      </c>
      <c r="AQ706" t="s">
        <v>701</v>
      </c>
      <c r="AR706" t="s">
        <v>713</v>
      </c>
      <c r="AS706" t="s">
        <v>713</v>
      </c>
      <c r="AT706" t="s">
        <v>713</v>
      </c>
      <c r="AU706" t="s">
        <v>713</v>
      </c>
      <c r="AV706" t="s">
        <v>701</v>
      </c>
      <c r="AW706" t="s">
        <v>715</v>
      </c>
      <c r="AX706" t="s">
        <v>715</v>
      </c>
      <c r="AY706" t="s">
        <v>715</v>
      </c>
      <c r="AZ706" t="s">
        <v>701</v>
      </c>
      <c r="BA706" t="s">
        <v>715</v>
      </c>
      <c r="BB706" t="s">
        <v>715</v>
      </c>
      <c r="BC706" t="s">
        <v>715</v>
      </c>
      <c r="BD706" t="s">
        <v>908</v>
      </c>
      <c r="BE706" t="s">
        <v>52</v>
      </c>
      <c r="BF706" t="s">
        <v>58</v>
      </c>
      <c r="BG706" t="s">
        <v>53</v>
      </c>
      <c r="BH706" t="s">
        <v>69</v>
      </c>
      <c r="BI706" t="s">
        <v>41</v>
      </c>
      <c r="BJ706" t="s">
        <v>61</v>
      </c>
      <c r="BK706" t="s">
        <v>35</v>
      </c>
      <c r="BL706" t="s">
        <v>30</v>
      </c>
      <c r="BM706" t="s">
        <v>45</v>
      </c>
      <c r="BN706" t="s">
        <v>32</v>
      </c>
      <c r="BO706" t="s">
        <v>54</v>
      </c>
      <c r="BP706" t="s">
        <v>34</v>
      </c>
      <c r="BQ706" t="s">
        <v>71</v>
      </c>
      <c r="BR706" t="s">
        <v>697</v>
      </c>
      <c r="BS706" t="s">
        <v>699</v>
      </c>
      <c r="BT706" t="s">
        <v>699</v>
      </c>
      <c r="BU706" t="s">
        <v>700</v>
      </c>
      <c r="BV706" t="s">
        <v>699</v>
      </c>
      <c r="BW706" t="s">
        <v>700</v>
      </c>
      <c r="BX706" t="s">
        <v>700</v>
      </c>
      <c r="BY706" t="s">
        <v>965</v>
      </c>
      <c r="BZ706" t="s">
        <v>697</v>
      </c>
      <c r="CA706" t="s">
        <v>700</v>
      </c>
      <c r="CB706" t="s">
        <v>697</v>
      </c>
      <c r="CC706" t="s">
        <v>697</v>
      </c>
    </row>
    <row r="707" spans="1:81" ht="24" customHeight="1" x14ac:dyDescent="0.2">
      <c r="A707">
        <v>11723611098</v>
      </c>
      <c r="B707" s="12">
        <v>44005.822384259256</v>
      </c>
      <c r="C707" s="12">
        <v>44005.822870370372</v>
      </c>
      <c r="H707" t="s">
        <v>712</v>
      </c>
      <c r="I707" t="s">
        <v>711</v>
      </c>
      <c r="J707" t="s">
        <v>710</v>
      </c>
      <c r="K707" t="s">
        <v>709</v>
      </c>
      <c r="L707" t="s">
        <v>708</v>
      </c>
    </row>
    <row r="708" spans="1:81" ht="24" customHeight="1" x14ac:dyDescent="0.2">
      <c r="A708">
        <v>11723594103</v>
      </c>
      <c r="B708" s="12">
        <v>44005.818645833337</v>
      </c>
      <c r="C708" s="12">
        <v>44005.821481481478</v>
      </c>
      <c r="H708" t="s">
        <v>712</v>
      </c>
      <c r="I708" t="s">
        <v>711</v>
      </c>
      <c r="J708" t="s">
        <v>710</v>
      </c>
      <c r="K708" t="s">
        <v>709</v>
      </c>
      <c r="L708" t="s">
        <v>708</v>
      </c>
      <c r="N708" t="s">
        <v>717</v>
      </c>
      <c r="O708" t="s">
        <v>159</v>
      </c>
      <c r="P708" t="s">
        <v>706</v>
      </c>
      <c r="Q708" t="s">
        <v>702</v>
      </c>
      <c r="R708" t="s">
        <v>137</v>
      </c>
      <c r="S708" t="s">
        <v>732</v>
      </c>
      <c r="T708" t="s">
        <v>716</v>
      </c>
      <c r="U708" t="s">
        <v>38</v>
      </c>
      <c r="V708">
        <v>6.5</v>
      </c>
      <c r="W708" t="s">
        <v>703</v>
      </c>
      <c r="Y708" t="s">
        <v>39</v>
      </c>
      <c r="AA708">
        <v>2</v>
      </c>
      <c r="AB708" t="s">
        <v>702</v>
      </c>
      <c r="AP708" t="s">
        <v>701</v>
      </c>
      <c r="AQ708" t="s">
        <v>701</v>
      </c>
      <c r="AR708" t="s">
        <v>715</v>
      </c>
      <c r="AS708" t="s">
        <v>715</v>
      </c>
      <c r="AT708" t="s">
        <v>714</v>
      </c>
      <c r="AU708" t="s">
        <v>714</v>
      </c>
      <c r="AV708" t="s">
        <v>713</v>
      </c>
      <c r="AW708" t="s">
        <v>701</v>
      </c>
      <c r="AX708" t="s">
        <v>715</v>
      </c>
      <c r="AY708" t="s">
        <v>715</v>
      </c>
      <c r="AZ708" t="s">
        <v>713</v>
      </c>
      <c r="BA708" t="s">
        <v>714</v>
      </c>
      <c r="BB708" t="s">
        <v>714</v>
      </c>
      <c r="BC708" t="s">
        <v>718</v>
      </c>
    </row>
    <row r="709" spans="1:81" ht="24" customHeight="1" x14ac:dyDescent="0.2">
      <c r="A709">
        <v>11723583186</v>
      </c>
      <c r="B709" s="12">
        <v>44005.816446759258</v>
      </c>
      <c r="C709" s="12">
        <v>44005.824861111112</v>
      </c>
      <c r="H709" t="s">
        <v>712</v>
      </c>
      <c r="I709" t="s">
        <v>711</v>
      </c>
      <c r="J709" t="s">
        <v>710</v>
      </c>
      <c r="K709" t="s">
        <v>709</v>
      </c>
      <c r="L709" t="s">
        <v>708</v>
      </c>
      <c r="N709" t="s">
        <v>707</v>
      </c>
      <c r="O709" t="s">
        <v>55</v>
      </c>
      <c r="P709" t="s">
        <v>706</v>
      </c>
      <c r="Q709" t="s">
        <v>776</v>
      </c>
      <c r="R709" t="s">
        <v>481</v>
      </c>
      <c r="S709" t="s">
        <v>705</v>
      </c>
      <c r="T709" t="s">
        <v>741</v>
      </c>
      <c r="U709" t="s">
        <v>702</v>
      </c>
      <c r="V709">
        <v>6</v>
      </c>
      <c r="W709" t="s">
        <v>703</v>
      </c>
      <c r="Y709" t="s">
        <v>39</v>
      </c>
      <c r="AA709">
        <v>6</v>
      </c>
      <c r="AB709" t="s">
        <v>38</v>
      </c>
      <c r="AC709" t="s">
        <v>722</v>
      </c>
      <c r="AD709" t="s">
        <v>726</v>
      </c>
      <c r="AE709" t="s">
        <v>726</v>
      </c>
      <c r="AF709" t="s">
        <v>722</v>
      </c>
      <c r="AG709" t="s">
        <v>699</v>
      </c>
      <c r="AH709" t="s">
        <v>721</v>
      </c>
      <c r="AI709" t="s">
        <v>726</v>
      </c>
      <c r="AJ709" t="s">
        <v>203</v>
      </c>
      <c r="AL709" t="s">
        <v>743</v>
      </c>
      <c r="AM709">
        <v>11</v>
      </c>
      <c r="AN709">
        <v>1.5</v>
      </c>
      <c r="AO709" t="s">
        <v>719</v>
      </c>
      <c r="AP709" t="s">
        <v>701</v>
      </c>
      <c r="AQ709" t="s">
        <v>701</v>
      </c>
      <c r="AR709" t="s">
        <v>716</v>
      </c>
      <c r="AS709" t="s">
        <v>718</v>
      </c>
      <c r="AT709" t="s">
        <v>701</v>
      </c>
      <c r="AU709" t="s">
        <v>718</v>
      </c>
      <c r="AV709" t="s">
        <v>718</v>
      </c>
      <c r="AW709" t="s">
        <v>714</v>
      </c>
      <c r="AX709" t="s">
        <v>714</v>
      </c>
      <c r="AY709" t="s">
        <v>718</v>
      </c>
      <c r="AZ709" t="s">
        <v>715</v>
      </c>
      <c r="BA709" t="s">
        <v>701</v>
      </c>
      <c r="BB709" t="s">
        <v>701</v>
      </c>
      <c r="BC709" t="s">
        <v>713</v>
      </c>
      <c r="BD709" t="s">
        <v>908</v>
      </c>
      <c r="BE709" t="s">
        <v>52</v>
      </c>
      <c r="BF709" t="s">
        <v>43</v>
      </c>
      <c r="BG709" t="s">
        <v>59</v>
      </c>
      <c r="BH709" t="s">
        <v>69</v>
      </c>
      <c r="BI709" t="s">
        <v>41</v>
      </c>
      <c r="BJ709" t="s">
        <v>61</v>
      </c>
      <c r="BK709" t="s">
        <v>35</v>
      </c>
      <c r="BL709" t="s">
        <v>30</v>
      </c>
      <c r="BM709" t="s">
        <v>45</v>
      </c>
      <c r="BN709" t="s">
        <v>32</v>
      </c>
      <c r="BO709" t="s">
        <v>33</v>
      </c>
      <c r="BP709" t="s">
        <v>43</v>
      </c>
      <c r="BQ709" t="s">
        <v>35</v>
      </c>
      <c r="BR709" t="s">
        <v>696</v>
      </c>
      <c r="BS709" t="s">
        <v>700</v>
      </c>
      <c r="BT709" t="s">
        <v>697</v>
      </c>
      <c r="BU709" t="s">
        <v>700</v>
      </c>
      <c r="BV709" t="s">
        <v>697</v>
      </c>
      <c r="BW709" t="s">
        <v>700</v>
      </c>
      <c r="BX709" t="s">
        <v>700</v>
      </c>
      <c r="BY709" t="s">
        <v>697</v>
      </c>
      <c r="BZ709" t="s">
        <v>700</v>
      </c>
      <c r="CA709" t="s">
        <v>965</v>
      </c>
      <c r="CB709" t="s">
        <v>696</v>
      </c>
      <c r="CC709" t="s">
        <v>965</v>
      </c>
    </row>
    <row r="710" spans="1:81" ht="24" customHeight="1" x14ac:dyDescent="0.2">
      <c r="A710">
        <v>11723582817</v>
      </c>
      <c r="B710" s="12">
        <v>44005.815960648149</v>
      </c>
      <c r="C710" s="12">
        <v>44005.822175925925</v>
      </c>
      <c r="H710" t="s">
        <v>712</v>
      </c>
      <c r="I710" t="s">
        <v>711</v>
      </c>
      <c r="J710" t="s">
        <v>710</v>
      </c>
      <c r="K710" t="s">
        <v>709</v>
      </c>
      <c r="L710" t="s">
        <v>708</v>
      </c>
      <c r="N710" t="s">
        <v>707</v>
      </c>
      <c r="O710" t="s">
        <v>36</v>
      </c>
      <c r="P710" t="s">
        <v>706</v>
      </c>
      <c r="Q710" t="s">
        <v>702</v>
      </c>
      <c r="R710" t="s">
        <v>482</v>
      </c>
      <c r="S710" t="s">
        <v>732</v>
      </c>
      <c r="T710" t="s">
        <v>716</v>
      </c>
      <c r="U710" t="s">
        <v>702</v>
      </c>
      <c r="V710">
        <v>7</v>
      </c>
      <c r="W710" t="s">
        <v>703</v>
      </c>
      <c r="Y710" t="s">
        <v>39</v>
      </c>
      <c r="AA710">
        <v>5</v>
      </c>
      <c r="AB710" t="s">
        <v>702</v>
      </c>
      <c r="AP710" t="s">
        <v>701</v>
      </c>
      <c r="AQ710" t="s">
        <v>701</v>
      </c>
      <c r="AR710" t="s">
        <v>701</v>
      </c>
      <c r="AS710" t="s">
        <v>701</v>
      </c>
      <c r="AT710" t="s">
        <v>713</v>
      </c>
      <c r="AU710" t="s">
        <v>715</v>
      </c>
      <c r="AV710" t="s">
        <v>701</v>
      </c>
      <c r="AW710" t="s">
        <v>715</v>
      </c>
      <c r="AX710" t="s">
        <v>701</v>
      </c>
      <c r="AY710" t="s">
        <v>701</v>
      </c>
      <c r="AZ710" t="s">
        <v>713</v>
      </c>
      <c r="BA710" t="s">
        <v>701</v>
      </c>
      <c r="BB710" t="s">
        <v>701</v>
      </c>
      <c r="BC710" t="s">
        <v>715</v>
      </c>
      <c r="BD710" t="s">
        <v>908</v>
      </c>
      <c r="BE710" t="s">
        <v>68</v>
      </c>
      <c r="BF710" t="s">
        <v>58</v>
      </c>
      <c r="BG710" t="s">
        <v>59</v>
      </c>
      <c r="BH710" t="s">
        <v>60</v>
      </c>
      <c r="BI710" t="s">
        <v>35</v>
      </c>
      <c r="BJ710" t="s">
        <v>74</v>
      </c>
      <c r="BK710" t="s">
        <v>35</v>
      </c>
      <c r="BL710" t="s">
        <v>30</v>
      </c>
      <c r="BM710" t="s">
        <v>31</v>
      </c>
      <c r="BN710" t="s">
        <v>32</v>
      </c>
      <c r="BO710" t="s">
        <v>70</v>
      </c>
      <c r="BP710" t="s">
        <v>43</v>
      </c>
      <c r="BQ710" t="s">
        <v>35</v>
      </c>
      <c r="BR710" t="s">
        <v>697</v>
      </c>
      <c r="BS710" t="s">
        <v>700</v>
      </c>
      <c r="BT710" t="s">
        <v>697</v>
      </c>
      <c r="BU710" t="s">
        <v>700</v>
      </c>
      <c r="BV710" t="s">
        <v>697</v>
      </c>
      <c r="BW710" t="s">
        <v>698</v>
      </c>
      <c r="BX710" t="s">
        <v>698</v>
      </c>
      <c r="BY710" t="s">
        <v>697</v>
      </c>
      <c r="BZ710" t="s">
        <v>697</v>
      </c>
      <c r="CA710" t="s">
        <v>700</v>
      </c>
      <c r="CB710" t="s">
        <v>697</v>
      </c>
      <c r="CC710" t="s">
        <v>697</v>
      </c>
    </row>
    <row r="711" spans="1:81" ht="24" customHeight="1" x14ac:dyDescent="0.2">
      <c r="A711">
        <v>11723545723</v>
      </c>
      <c r="B711" s="12">
        <v>44005.806284722225</v>
      </c>
      <c r="C711" s="12">
        <v>44005.817997685182</v>
      </c>
      <c r="H711" t="s">
        <v>712</v>
      </c>
      <c r="I711" t="s">
        <v>711</v>
      </c>
      <c r="J711" t="s">
        <v>710</v>
      </c>
      <c r="K711" t="s">
        <v>709</v>
      </c>
      <c r="L711" t="s">
        <v>708</v>
      </c>
      <c r="N711" t="s">
        <v>717</v>
      </c>
      <c r="O711" t="s">
        <v>159</v>
      </c>
      <c r="P711" t="s">
        <v>706</v>
      </c>
      <c r="Q711" t="s">
        <v>702</v>
      </c>
      <c r="R711" t="s">
        <v>137</v>
      </c>
      <c r="S711" t="s">
        <v>732</v>
      </c>
      <c r="T711" t="s">
        <v>716</v>
      </c>
      <c r="U711" t="s">
        <v>38</v>
      </c>
      <c r="V711">
        <v>6.5</v>
      </c>
      <c r="W711" t="s">
        <v>703</v>
      </c>
      <c r="Y711" t="s">
        <v>39</v>
      </c>
      <c r="AA711">
        <v>2</v>
      </c>
      <c r="AB711" t="s">
        <v>702</v>
      </c>
      <c r="AP711" t="s">
        <v>701</v>
      </c>
      <c r="AQ711" t="s">
        <v>701</v>
      </c>
      <c r="AR711" t="s">
        <v>715</v>
      </c>
      <c r="AS711" t="s">
        <v>715</v>
      </c>
      <c r="AT711" t="s">
        <v>714</v>
      </c>
      <c r="AU711" t="s">
        <v>715</v>
      </c>
      <c r="AV711" t="s">
        <v>713</v>
      </c>
      <c r="AW711" t="s">
        <v>701</v>
      </c>
      <c r="AX711" t="s">
        <v>715</v>
      </c>
      <c r="AY711" t="s">
        <v>715</v>
      </c>
      <c r="AZ711" t="s">
        <v>713</v>
      </c>
      <c r="BA711" t="s">
        <v>715</v>
      </c>
      <c r="BB711" t="s">
        <v>715</v>
      </c>
      <c r="BC711" t="s">
        <v>714</v>
      </c>
      <c r="BD711" t="s">
        <v>908</v>
      </c>
      <c r="BE711" t="s">
        <v>52</v>
      </c>
      <c r="BF711" t="s">
        <v>25</v>
      </c>
      <c r="BG711" t="s">
        <v>59</v>
      </c>
      <c r="BH711" t="s">
        <v>23</v>
      </c>
      <c r="BI711" t="s">
        <v>35</v>
      </c>
      <c r="BJ711" t="s">
        <v>28</v>
      </c>
      <c r="BK711" t="s">
        <v>29</v>
      </c>
      <c r="BL711" t="s">
        <v>43</v>
      </c>
      <c r="BM711" t="s">
        <v>63</v>
      </c>
      <c r="BN711" t="s">
        <v>46</v>
      </c>
      <c r="BO711" t="s">
        <v>70</v>
      </c>
      <c r="BP711" t="s">
        <v>43</v>
      </c>
      <c r="BQ711" t="s">
        <v>71</v>
      </c>
      <c r="BR711" t="s">
        <v>699</v>
      </c>
      <c r="BS711" t="s">
        <v>697</v>
      </c>
      <c r="BT711" t="s">
        <v>700</v>
      </c>
      <c r="BU711" t="s">
        <v>699</v>
      </c>
      <c r="BV711" t="s">
        <v>699</v>
      </c>
      <c r="BW711" t="s">
        <v>699</v>
      </c>
      <c r="BX711" t="s">
        <v>697</v>
      </c>
      <c r="BY711" t="s">
        <v>697</v>
      </c>
      <c r="BZ711" t="s">
        <v>965</v>
      </c>
      <c r="CA711" t="s">
        <v>700</v>
      </c>
      <c r="CB711" t="s">
        <v>700</v>
      </c>
      <c r="CC711" t="s">
        <v>965</v>
      </c>
    </row>
    <row r="712" spans="1:81" ht="24" customHeight="1" x14ac:dyDescent="0.2">
      <c r="A712">
        <v>11723536619</v>
      </c>
      <c r="B712" s="12">
        <v>44005.806643518517</v>
      </c>
      <c r="C712" s="12">
        <v>44005.819733796299</v>
      </c>
      <c r="H712" t="s">
        <v>712</v>
      </c>
      <c r="I712" t="s">
        <v>711</v>
      </c>
      <c r="J712" t="s">
        <v>710</v>
      </c>
      <c r="K712" t="s">
        <v>709</v>
      </c>
      <c r="L712" t="s">
        <v>708</v>
      </c>
      <c r="N712" t="s">
        <v>707</v>
      </c>
      <c r="O712" t="s">
        <v>36</v>
      </c>
      <c r="P712" t="s">
        <v>21</v>
      </c>
      <c r="Q712" t="s">
        <v>742</v>
      </c>
      <c r="R712" t="s">
        <v>483</v>
      </c>
      <c r="S712" t="s">
        <v>732</v>
      </c>
      <c r="T712" t="s">
        <v>716</v>
      </c>
      <c r="U712" t="s">
        <v>702</v>
      </c>
      <c r="V712">
        <v>7</v>
      </c>
      <c r="W712" t="s">
        <v>703</v>
      </c>
      <c r="Y712" t="s">
        <v>78</v>
      </c>
      <c r="AA712">
        <v>3</v>
      </c>
      <c r="AB712" t="s">
        <v>702</v>
      </c>
      <c r="AP712" t="s">
        <v>713</v>
      </c>
      <c r="AQ712" t="s">
        <v>713</v>
      </c>
      <c r="AR712" t="s">
        <v>713</v>
      </c>
      <c r="AS712" t="s">
        <v>713</v>
      </c>
      <c r="AT712" t="s">
        <v>701</v>
      </c>
      <c r="AU712" t="s">
        <v>718</v>
      </c>
      <c r="AV712" t="s">
        <v>701</v>
      </c>
      <c r="AW712" t="s">
        <v>716</v>
      </c>
      <c r="AX712" t="s">
        <v>715</v>
      </c>
      <c r="AY712" t="s">
        <v>701</v>
      </c>
      <c r="AZ712" t="s">
        <v>713</v>
      </c>
      <c r="BA712" t="s">
        <v>715</v>
      </c>
      <c r="BB712" t="s">
        <v>718</v>
      </c>
      <c r="BC712" t="s">
        <v>701</v>
      </c>
      <c r="BD712" t="s">
        <v>23</v>
      </c>
      <c r="BE712" t="s">
        <v>52</v>
      </c>
      <c r="BF712" t="s">
        <v>58</v>
      </c>
      <c r="BG712" t="s">
        <v>59</v>
      </c>
      <c r="BH712" t="s">
        <v>23</v>
      </c>
      <c r="BI712" t="s">
        <v>41</v>
      </c>
      <c r="BJ712" t="s">
        <v>74</v>
      </c>
      <c r="BK712" t="s">
        <v>43</v>
      </c>
      <c r="BL712" t="s">
        <v>30</v>
      </c>
      <c r="BM712" t="s">
        <v>31</v>
      </c>
      <c r="BN712" t="s">
        <v>43</v>
      </c>
      <c r="BO712" t="s">
        <v>70</v>
      </c>
      <c r="BP712" t="s">
        <v>34</v>
      </c>
      <c r="BQ712" t="s">
        <v>35</v>
      </c>
      <c r="BR712" t="s">
        <v>700</v>
      </c>
      <c r="BS712" t="s">
        <v>697</v>
      </c>
      <c r="BT712" t="s">
        <v>700</v>
      </c>
      <c r="BU712" t="s">
        <v>697</v>
      </c>
      <c r="BV712" t="s">
        <v>700</v>
      </c>
      <c r="BW712" t="s">
        <v>699</v>
      </c>
      <c r="BX712" t="s">
        <v>965</v>
      </c>
      <c r="BY712" t="s">
        <v>697</v>
      </c>
      <c r="BZ712" t="s">
        <v>965</v>
      </c>
      <c r="CA712" t="s">
        <v>965</v>
      </c>
      <c r="CB712" t="s">
        <v>696</v>
      </c>
      <c r="CC712" t="s">
        <v>697</v>
      </c>
    </row>
    <row r="713" spans="1:81" ht="24" customHeight="1" x14ac:dyDescent="0.2">
      <c r="A713">
        <v>11723536094</v>
      </c>
      <c r="B713" s="12">
        <v>44005.799131944441</v>
      </c>
      <c r="C713" s="12">
        <v>44005.806828703702</v>
      </c>
      <c r="H713" t="s">
        <v>712</v>
      </c>
      <c r="I713" t="s">
        <v>711</v>
      </c>
      <c r="J713" t="s">
        <v>710</v>
      </c>
      <c r="K713" t="s">
        <v>709</v>
      </c>
      <c r="M713" t="s">
        <v>775</v>
      </c>
    </row>
    <row r="714" spans="1:81" ht="24" customHeight="1" x14ac:dyDescent="0.2">
      <c r="A714">
        <v>11723535241</v>
      </c>
      <c r="B714" s="12">
        <v>44005.805393518516</v>
      </c>
      <c r="C714" s="12">
        <v>44005.81559027778</v>
      </c>
      <c r="H714" t="s">
        <v>712</v>
      </c>
      <c r="I714" t="s">
        <v>711</v>
      </c>
      <c r="J714" t="s">
        <v>710</v>
      </c>
      <c r="K714" t="s">
        <v>709</v>
      </c>
      <c r="L714" t="s">
        <v>708</v>
      </c>
      <c r="N714" t="s">
        <v>717</v>
      </c>
      <c r="O714" t="s">
        <v>159</v>
      </c>
      <c r="P714" t="s">
        <v>706</v>
      </c>
      <c r="Q714" t="s">
        <v>702</v>
      </c>
      <c r="R714" t="s">
        <v>484</v>
      </c>
      <c r="S714" t="s">
        <v>732</v>
      </c>
      <c r="T714" t="s">
        <v>741</v>
      </c>
      <c r="U714" t="s">
        <v>702</v>
      </c>
      <c r="V714">
        <v>7.5</v>
      </c>
      <c r="W714" t="s">
        <v>724</v>
      </c>
      <c r="X714" t="s">
        <v>774</v>
      </c>
      <c r="Y714" t="s">
        <v>22</v>
      </c>
      <c r="AA714">
        <v>2</v>
      </c>
      <c r="AB714" t="s">
        <v>702</v>
      </c>
      <c r="AP714" t="s">
        <v>701</v>
      </c>
      <c r="AQ714" t="s">
        <v>701</v>
      </c>
      <c r="AR714" t="s">
        <v>701</v>
      </c>
      <c r="AS714" t="s">
        <v>715</v>
      </c>
      <c r="AT714" t="s">
        <v>714</v>
      </c>
      <c r="AU714" t="s">
        <v>715</v>
      </c>
      <c r="AV714" t="s">
        <v>701</v>
      </c>
      <c r="AW714" t="s">
        <v>714</v>
      </c>
      <c r="AX714" t="s">
        <v>715</v>
      </c>
      <c r="AY714" t="s">
        <v>713</v>
      </c>
      <c r="AZ714" t="s">
        <v>701</v>
      </c>
      <c r="BA714" t="s">
        <v>715</v>
      </c>
      <c r="BB714" t="s">
        <v>701</v>
      </c>
      <c r="BC714" t="s">
        <v>701</v>
      </c>
      <c r="BD714" t="s">
        <v>23</v>
      </c>
      <c r="BE714" t="s">
        <v>68</v>
      </c>
      <c r="BF714" t="s">
        <v>25</v>
      </c>
      <c r="BG714" t="s">
        <v>53</v>
      </c>
      <c r="BH714" t="s">
        <v>60</v>
      </c>
      <c r="BI714" t="s">
        <v>28</v>
      </c>
      <c r="BJ714" t="s">
        <v>28</v>
      </c>
      <c r="BK714" t="s">
        <v>29</v>
      </c>
      <c r="BL714" t="s">
        <v>30</v>
      </c>
      <c r="BM714" t="s">
        <v>61</v>
      </c>
      <c r="BN714" t="s">
        <v>46</v>
      </c>
      <c r="BO714" t="s">
        <v>54</v>
      </c>
      <c r="BP714" t="s">
        <v>34</v>
      </c>
      <c r="BQ714" t="s">
        <v>28</v>
      </c>
      <c r="BR714" t="s">
        <v>700</v>
      </c>
      <c r="BS714" t="s">
        <v>699</v>
      </c>
      <c r="BT714" t="s">
        <v>700</v>
      </c>
      <c r="BU714" t="s">
        <v>697</v>
      </c>
      <c r="BV714" t="s">
        <v>699</v>
      </c>
      <c r="BW714" t="s">
        <v>699</v>
      </c>
      <c r="BX714" t="s">
        <v>697</v>
      </c>
      <c r="BY714" t="s">
        <v>697</v>
      </c>
      <c r="BZ714" t="s">
        <v>697</v>
      </c>
      <c r="CA714" t="s">
        <v>965</v>
      </c>
      <c r="CB714" t="s">
        <v>965</v>
      </c>
      <c r="CC714" t="s">
        <v>965</v>
      </c>
    </row>
    <row r="715" spans="1:81" ht="24" customHeight="1" x14ac:dyDescent="0.2">
      <c r="A715">
        <v>11723533308</v>
      </c>
      <c r="B715" s="12">
        <v>44005.804722222223</v>
      </c>
      <c r="C715" s="12">
        <v>44005.811527777776</v>
      </c>
      <c r="H715" t="s">
        <v>712</v>
      </c>
      <c r="I715" t="s">
        <v>711</v>
      </c>
      <c r="J715" t="s">
        <v>710</v>
      </c>
      <c r="K715" t="s">
        <v>709</v>
      </c>
      <c r="L715" t="s">
        <v>708</v>
      </c>
      <c r="N715" t="s">
        <v>717</v>
      </c>
      <c r="O715" t="s">
        <v>66</v>
      </c>
      <c r="P715" t="s">
        <v>706</v>
      </c>
      <c r="Q715" t="s">
        <v>702</v>
      </c>
      <c r="R715" t="s">
        <v>218</v>
      </c>
      <c r="S715" t="s">
        <v>705</v>
      </c>
      <c r="T715" t="s">
        <v>716</v>
      </c>
      <c r="U715" t="s">
        <v>702</v>
      </c>
      <c r="V715">
        <v>7</v>
      </c>
      <c r="W715" t="s">
        <v>703</v>
      </c>
      <c r="Y715" t="s">
        <v>78</v>
      </c>
      <c r="AA715">
        <v>1</v>
      </c>
      <c r="AB715" t="s">
        <v>702</v>
      </c>
      <c r="AP715" t="s">
        <v>715</v>
      </c>
      <c r="AQ715" t="s">
        <v>715</v>
      </c>
      <c r="AR715" t="s">
        <v>715</v>
      </c>
      <c r="AS715" t="s">
        <v>714</v>
      </c>
      <c r="AT715" t="s">
        <v>716</v>
      </c>
      <c r="AU715" t="s">
        <v>716</v>
      </c>
      <c r="AV715" t="s">
        <v>701</v>
      </c>
      <c r="AW715" t="s">
        <v>716</v>
      </c>
      <c r="AX715" t="s">
        <v>715</v>
      </c>
      <c r="AY715" t="s">
        <v>715</v>
      </c>
      <c r="AZ715" t="s">
        <v>701</v>
      </c>
      <c r="BA715" t="s">
        <v>718</v>
      </c>
      <c r="BB715" t="s">
        <v>701</v>
      </c>
      <c r="BC715" t="s">
        <v>718</v>
      </c>
      <c r="BD715" t="s">
        <v>908</v>
      </c>
      <c r="BE715" t="s">
        <v>52</v>
      </c>
      <c r="BF715" t="s">
        <v>25</v>
      </c>
      <c r="BG715" t="s">
        <v>59</v>
      </c>
      <c r="BH715" t="s">
        <v>60</v>
      </c>
      <c r="BI715" t="s">
        <v>35</v>
      </c>
      <c r="BJ715" t="s">
        <v>28</v>
      </c>
      <c r="BK715" t="s">
        <v>44</v>
      </c>
      <c r="BL715" t="s">
        <v>30</v>
      </c>
      <c r="BM715" t="s">
        <v>61</v>
      </c>
      <c r="BN715" t="s">
        <v>46</v>
      </c>
      <c r="BO715" t="s">
        <v>54</v>
      </c>
      <c r="BP715" t="s">
        <v>43</v>
      </c>
      <c r="BQ715" t="s">
        <v>35</v>
      </c>
      <c r="BR715" t="s">
        <v>700</v>
      </c>
      <c r="BS715" t="s">
        <v>697</v>
      </c>
      <c r="BT715" t="s">
        <v>700</v>
      </c>
      <c r="BU715" t="s">
        <v>697</v>
      </c>
      <c r="BV715" t="s">
        <v>700</v>
      </c>
      <c r="BW715" t="s">
        <v>697</v>
      </c>
      <c r="BX715" t="s">
        <v>697</v>
      </c>
      <c r="BY715" t="s">
        <v>965</v>
      </c>
      <c r="BZ715" t="s">
        <v>700</v>
      </c>
      <c r="CA715" t="s">
        <v>697</v>
      </c>
      <c r="CB715" t="s">
        <v>700</v>
      </c>
      <c r="CC715" t="s">
        <v>697</v>
      </c>
    </row>
    <row r="716" spans="1:81" ht="24" customHeight="1" x14ac:dyDescent="0.2">
      <c r="A716">
        <v>11723513245</v>
      </c>
      <c r="B716" s="12">
        <v>44005.801041666666</v>
      </c>
      <c r="C716" s="12">
        <v>44005.806875000002</v>
      </c>
      <c r="H716" t="s">
        <v>712</v>
      </c>
      <c r="I716" t="s">
        <v>711</v>
      </c>
      <c r="J716" t="s">
        <v>710</v>
      </c>
      <c r="K716" t="s">
        <v>709</v>
      </c>
      <c r="L716" t="s">
        <v>708</v>
      </c>
      <c r="N716" t="s">
        <v>717</v>
      </c>
      <c r="O716" t="s">
        <v>36</v>
      </c>
      <c r="P716" t="s">
        <v>21</v>
      </c>
      <c r="Q716" t="s">
        <v>702</v>
      </c>
      <c r="R716" t="s">
        <v>157</v>
      </c>
      <c r="S716" t="s">
        <v>732</v>
      </c>
      <c r="T716" t="s">
        <v>716</v>
      </c>
      <c r="U716" t="s">
        <v>38</v>
      </c>
      <c r="V716">
        <v>6</v>
      </c>
      <c r="W716" t="s">
        <v>703</v>
      </c>
      <c r="Y716" t="s">
        <v>78</v>
      </c>
      <c r="AA716">
        <v>3</v>
      </c>
      <c r="AB716" t="s">
        <v>702</v>
      </c>
      <c r="AP716" t="s">
        <v>715</v>
      </c>
      <c r="AQ716" t="s">
        <v>701</v>
      </c>
      <c r="AR716" t="s">
        <v>715</v>
      </c>
      <c r="AS716" t="s">
        <v>714</v>
      </c>
      <c r="AT716" t="s">
        <v>714</v>
      </c>
      <c r="AU716" t="s">
        <v>714</v>
      </c>
      <c r="AV716" t="s">
        <v>701</v>
      </c>
      <c r="AW716" t="s">
        <v>715</v>
      </c>
      <c r="AX716" t="s">
        <v>714</v>
      </c>
      <c r="AY716" t="s">
        <v>714</v>
      </c>
      <c r="AZ716" t="s">
        <v>715</v>
      </c>
      <c r="BA716" t="s">
        <v>715</v>
      </c>
      <c r="BB716" t="s">
        <v>714</v>
      </c>
      <c r="BC716" t="s">
        <v>714</v>
      </c>
      <c r="BD716" t="s">
        <v>23</v>
      </c>
      <c r="BE716" t="s">
        <v>24</v>
      </c>
      <c r="BF716" t="s">
        <v>25</v>
      </c>
      <c r="BG716" t="s">
        <v>53</v>
      </c>
      <c r="BH716" t="s">
        <v>60</v>
      </c>
      <c r="BI716" t="s">
        <v>35</v>
      </c>
      <c r="BJ716" t="s">
        <v>28</v>
      </c>
      <c r="BK716" t="s">
        <v>35</v>
      </c>
      <c r="BL716" t="s">
        <v>30</v>
      </c>
      <c r="BM716" t="s">
        <v>63</v>
      </c>
      <c r="BN716" t="s">
        <v>32</v>
      </c>
      <c r="BO716" t="s">
        <v>54</v>
      </c>
      <c r="BP716" t="s">
        <v>64</v>
      </c>
      <c r="BQ716" t="s">
        <v>28</v>
      </c>
      <c r="BR716" t="s">
        <v>697</v>
      </c>
      <c r="BS716" t="s">
        <v>700</v>
      </c>
      <c r="BT716" t="s">
        <v>697</v>
      </c>
      <c r="BU716" t="s">
        <v>699</v>
      </c>
      <c r="BV716" t="s">
        <v>699</v>
      </c>
      <c r="BW716" t="s">
        <v>699</v>
      </c>
      <c r="BX716" t="s">
        <v>700</v>
      </c>
      <c r="BY716" t="s">
        <v>696</v>
      </c>
      <c r="BZ716" t="s">
        <v>697</v>
      </c>
      <c r="CA716" t="s">
        <v>965</v>
      </c>
      <c r="CB716" t="s">
        <v>697</v>
      </c>
      <c r="CC716" t="s">
        <v>697</v>
      </c>
    </row>
    <row r="717" spans="1:81" ht="24" customHeight="1" x14ac:dyDescent="0.2">
      <c r="A717">
        <v>11723510990</v>
      </c>
      <c r="B717" s="12">
        <v>44005.800659722219</v>
      </c>
      <c r="C717" s="12">
        <v>44005.804965277777</v>
      </c>
      <c r="H717" t="s">
        <v>712</v>
      </c>
      <c r="I717" t="s">
        <v>711</v>
      </c>
      <c r="J717" t="s">
        <v>710</v>
      </c>
      <c r="K717" t="s">
        <v>709</v>
      </c>
      <c r="L717" t="s">
        <v>708</v>
      </c>
      <c r="N717" t="s">
        <v>717</v>
      </c>
      <c r="O717" t="s">
        <v>72</v>
      </c>
      <c r="P717" t="s">
        <v>21</v>
      </c>
      <c r="Q717" t="s">
        <v>56</v>
      </c>
      <c r="R717" t="s">
        <v>485</v>
      </c>
      <c r="S717" t="s">
        <v>705</v>
      </c>
      <c r="T717" t="s">
        <v>741</v>
      </c>
      <c r="U717" t="s">
        <v>702</v>
      </c>
      <c r="V717">
        <v>7</v>
      </c>
      <c r="W717" t="s">
        <v>703</v>
      </c>
      <c r="Y717" t="s">
        <v>78</v>
      </c>
      <c r="AA717">
        <v>1</v>
      </c>
      <c r="AB717" t="s">
        <v>702</v>
      </c>
      <c r="AP717" t="s">
        <v>715</v>
      </c>
      <c r="AQ717" t="s">
        <v>701</v>
      </c>
      <c r="AR717" t="s">
        <v>715</v>
      </c>
      <c r="AS717" t="s">
        <v>715</v>
      </c>
      <c r="AT717" t="s">
        <v>715</v>
      </c>
      <c r="AU717" t="s">
        <v>715</v>
      </c>
      <c r="AV717" t="s">
        <v>715</v>
      </c>
      <c r="AW717" t="s">
        <v>715</v>
      </c>
      <c r="AX717" t="s">
        <v>715</v>
      </c>
      <c r="AY717" t="s">
        <v>701</v>
      </c>
      <c r="AZ717" t="s">
        <v>701</v>
      </c>
      <c r="BA717" t="s">
        <v>714</v>
      </c>
      <c r="BB717" t="s">
        <v>714</v>
      </c>
      <c r="BC717" t="s">
        <v>713</v>
      </c>
      <c r="BD717" t="s">
        <v>43</v>
      </c>
      <c r="BE717" t="s">
        <v>24</v>
      </c>
      <c r="BF717" t="s">
        <v>43</v>
      </c>
      <c r="BG717" t="s">
        <v>59</v>
      </c>
      <c r="BH717" t="s">
        <v>60</v>
      </c>
      <c r="BI717" t="s">
        <v>41</v>
      </c>
      <c r="BJ717" t="s">
        <v>74</v>
      </c>
      <c r="BK717" t="s">
        <v>43</v>
      </c>
      <c r="BL717" t="s">
        <v>43</v>
      </c>
      <c r="BM717" t="s">
        <v>45</v>
      </c>
      <c r="BN717" t="s">
        <v>32</v>
      </c>
      <c r="BO717" t="s">
        <v>70</v>
      </c>
      <c r="BP717" t="s">
        <v>43</v>
      </c>
      <c r="BQ717" t="s">
        <v>35</v>
      </c>
      <c r="BR717" t="s">
        <v>696</v>
      </c>
      <c r="BS717" t="s">
        <v>700</v>
      </c>
      <c r="BT717" t="s">
        <v>697</v>
      </c>
      <c r="BU717" t="s">
        <v>700</v>
      </c>
      <c r="BV717" t="s">
        <v>697</v>
      </c>
      <c r="BW717" t="s">
        <v>700</v>
      </c>
      <c r="BX717" t="s">
        <v>700</v>
      </c>
      <c r="BY717" t="s">
        <v>697</v>
      </c>
      <c r="BZ717" t="s">
        <v>965</v>
      </c>
      <c r="CA717" t="s">
        <v>700</v>
      </c>
      <c r="CB717" t="s">
        <v>697</v>
      </c>
      <c r="CC717" t="s">
        <v>700</v>
      </c>
    </row>
    <row r="718" spans="1:81" ht="24" customHeight="1" x14ac:dyDescent="0.2">
      <c r="A718">
        <v>11723508368</v>
      </c>
      <c r="B718" s="12">
        <v>44005.798483796294</v>
      </c>
      <c r="C718" s="12">
        <v>44005.807349537034</v>
      </c>
      <c r="H718" t="s">
        <v>712</v>
      </c>
      <c r="I718" t="s">
        <v>711</v>
      </c>
      <c r="J718" t="s">
        <v>710</v>
      </c>
      <c r="K718" t="s">
        <v>709</v>
      </c>
      <c r="L718" t="s">
        <v>708</v>
      </c>
      <c r="N718" t="s">
        <v>707</v>
      </c>
      <c r="O718" t="s">
        <v>20</v>
      </c>
      <c r="P718" t="s">
        <v>706</v>
      </c>
      <c r="Q718" t="s">
        <v>702</v>
      </c>
      <c r="R718" t="s">
        <v>486</v>
      </c>
      <c r="S718" t="s">
        <v>705</v>
      </c>
      <c r="T718" t="s">
        <v>716</v>
      </c>
      <c r="U718" t="s">
        <v>38</v>
      </c>
      <c r="V718">
        <v>7</v>
      </c>
      <c r="W718" t="s">
        <v>703</v>
      </c>
      <c r="Y718" t="s">
        <v>93</v>
      </c>
      <c r="AA718">
        <v>2</v>
      </c>
      <c r="AB718" t="s">
        <v>38</v>
      </c>
      <c r="AC718" t="s">
        <v>726</v>
      </c>
      <c r="AD718" t="s">
        <v>726</v>
      </c>
      <c r="AE718" t="s">
        <v>726</v>
      </c>
      <c r="AF718" t="s">
        <v>727</v>
      </c>
      <c r="AG718" t="s">
        <v>721</v>
      </c>
      <c r="AH718" t="s">
        <v>721</v>
      </c>
      <c r="AI718" t="s">
        <v>722</v>
      </c>
      <c r="AJ718" t="s">
        <v>203</v>
      </c>
      <c r="AL718" t="s">
        <v>720</v>
      </c>
      <c r="AM718">
        <v>6</v>
      </c>
      <c r="AN718">
        <v>2</v>
      </c>
      <c r="AO718" t="s">
        <v>719</v>
      </c>
      <c r="AP718" t="s">
        <v>701</v>
      </c>
      <c r="AQ718" t="s">
        <v>715</v>
      </c>
      <c r="AR718" t="s">
        <v>715</v>
      </c>
      <c r="AS718" t="s">
        <v>715</v>
      </c>
      <c r="AT718" t="s">
        <v>701</v>
      </c>
      <c r="AU718" t="s">
        <v>714</v>
      </c>
      <c r="AV718" t="s">
        <v>701</v>
      </c>
      <c r="AW718" t="s">
        <v>715</v>
      </c>
      <c r="AX718" t="s">
        <v>715</v>
      </c>
      <c r="AY718" t="s">
        <v>715</v>
      </c>
      <c r="AZ718" t="s">
        <v>701</v>
      </c>
      <c r="BA718" t="s">
        <v>715</v>
      </c>
      <c r="BB718" t="s">
        <v>701</v>
      </c>
      <c r="BC718" t="s">
        <v>715</v>
      </c>
      <c r="BD718" t="s">
        <v>908</v>
      </c>
      <c r="BE718" t="s">
        <v>52</v>
      </c>
      <c r="BF718" t="s">
        <v>58</v>
      </c>
      <c r="BG718" t="s">
        <v>59</v>
      </c>
      <c r="BH718" t="s">
        <v>60</v>
      </c>
      <c r="BI718" t="s">
        <v>41</v>
      </c>
      <c r="BJ718" t="s">
        <v>74</v>
      </c>
      <c r="BK718" t="s">
        <v>43</v>
      </c>
      <c r="BL718" t="s">
        <v>30</v>
      </c>
      <c r="BM718" t="s">
        <v>31</v>
      </c>
      <c r="BN718" t="s">
        <v>32</v>
      </c>
      <c r="BO718" t="s">
        <v>70</v>
      </c>
      <c r="BP718" t="s">
        <v>43</v>
      </c>
      <c r="BQ718" t="s">
        <v>71</v>
      </c>
      <c r="BR718" t="s">
        <v>696</v>
      </c>
      <c r="BS718" t="s">
        <v>697</v>
      </c>
      <c r="BT718" t="s">
        <v>697</v>
      </c>
      <c r="BU718" t="s">
        <v>700</v>
      </c>
      <c r="BV718" t="s">
        <v>697</v>
      </c>
      <c r="BW718" t="s">
        <v>700</v>
      </c>
      <c r="BX718" t="s">
        <v>965</v>
      </c>
      <c r="BY718" t="s">
        <v>700</v>
      </c>
      <c r="BZ718" t="s">
        <v>697</v>
      </c>
      <c r="CA718" t="s">
        <v>965</v>
      </c>
      <c r="CB718" t="s">
        <v>697</v>
      </c>
      <c r="CC718" t="s">
        <v>697</v>
      </c>
    </row>
    <row r="719" spans="1:81" ht="24" customHeight="1" x14ac:dyDescent="0.2">
      <c r="A719">
        <v>11723507581</v>
      </c>
      <c r="B719" s="12">
        <v>44005.800312500003</v>
      </c>
      <c r="C719" s="12">
        <v>44005.804201388892</v>
      </c>
      <c r="H719" t="s">
        <v>712</v>
      </c>
      <c r="I719" t="s">
        <v>711</v>
      </c>
      <c r="J719" t="s">
        <v>710</v>
      </c>
      <c r="K719" t="s">
        <v>709</v>
      </c>
      <c r="L719" t="s">
        <v>708</v>
      </c>
      <c r="N719" t="s">
        <v>707</v>
      </c>
      <c r="O719" t="s">
        <v>55</v>
      </c>
      <c r="P719" t="s">
        <v>706</v>
      </c>
      <c r="R719" t="s">
        <v>62</v>
      </c>
      <c r="S719" t="s">
        <v>705</v>
      </c>
      <c r="T719" t="s">
        <v>716</v>
      </c>
      <c r="U719" t="s">
        <v>702</v>
      </c>
      <c r="V719">
        <v>6.5</v>
      </c>
      <c r="W719" t="s">
        <v>703</v>
      </c>
      <c r="Y719" t="s">
        <v>93</v>
      </c>
      <c r="AA719">
        <v>4</v>
      </c>
      <c r="AB719" t="s">
        <v>38</v>
      </c>
      <c r="AC719" t="s">
        <v>721</v>
      </c>
      <c r="AD719" t="s">
        <v>721</v>
      </c>
      <c r="AE719" t="s">
        <v>721</v>
      </c>
      <c r="AF719" t="s">
        <v>721</v>
      </c>
      <c r="AG719" t="s">
        <v>726</v>
      </c>
      <c r="AH719" t="s">
        <v>721</v>
      </c>
      <c r="AI719" t="s">
        <v>721</v>
      </c>
      <c r="AJ719" t="s">
        <v>203</v>
      </c>
      <c r="AL719" t="s">
        <v>743</v>
      </c>
      <c r="AM719">
        <v>7</v>
      </c>
      <c r="AN719">
        <v>2</v>
      </c>
      <c r="AO719" t="s">
        <v>719</v>
      </c>
      <c r="AP719" t="s">
        <v>715</v>
      </c>
      <c r="AQ719" t="s">
        <v>715</v>
      </c>
      <c r="AR719" t="s">
        <v>713</v>
      </c>
      <c r="AS719" t="s">
        <v>714</v>
      </c>
      <c r="AT719" t="s">
        <v>701</v>
      </c>
      <c r="AU719" t="s">
        <v>715</v>
      </c>
      <c r="AV719" t="s">
        <v>715</v>
      </c>
      <c r="AW719" t="s">
        <v>715</v>
      </c>
      <c r="AX719" t="s">
        <v>714</v>
      </c>
      <c r="AY719" t="s">
        <v>715</v>
      </c>
      <c r="AZ719" t="s">
        <v>714</v>
      </c>
      <c r="BA719" t="s">
        <v>714</v>
      </c>
      <c r="BB719" t="s">
        <v>715</v>
      </c>
      <c r="BC719" t="s">
        <v>715</v>
      </c>
      <c r="BD719" t="s">
        <v>908</v>
      </c>
      <c r="BE719" t="s">
        <v>52</v>
      </c>
      <c r="BF719" t="s">
        <v>25</v>
      </c>
      <c r="BG719" t="s">
        <v>53</v>
      </c>
      <c r="BH719" t="s">
        <v>23</v>
      </c>
      <c r="BI719" t="s">
        <v>28</v>
      </c>
      <c r="BJ719" t="s">
        <v>74</v>
      </c>
      <c r="BK719" t="s">
        <v>29</v>
      </c>
      <c r="BL719" t="s">
        <v>64</v>
      </c>
      <c r="BM719" t="s">
        <v>63</v>
      </c>
      <c r="BN719" t="s">
        <v>46</v>
      </c>
      <c r="BO719" t="s">
        <v>33</v>
      </c>
      <c r="BP719" t="s">
        <v>64</v>
      </c>
      <c r="BQ719" t="s">
        <v>28</v>
      </c>
      <c r="BR719" t="s">
        <v>696</v>
      </c>
      <c r="BS719" t="s">
        <v>696</v>
      </c>
      <c r="BT719" t="s">
        <v>696</v>
      </c>
      <c r="BU719" t="s">
        <v>697</v>
      </c>
      <c r="BV719" t="s">
        <v>697</v>
      </c>
      <c r="BW719" t="s">
        <v>697</v>
      </c>
      <c r="BX719" t="s">
        <v>696</v>
      </c>
      <c r="BY719" t="s">
        <v>696</v>
      </c>
      <c r="BZ719" t="s">
        <v>697</v>
      </c>
      <c r="CA719" t="s">
        <v>700</v>
      </c>
      <c r="CB719" t="s">
        <v>700</v>
      </c>
      <c r="CC719" t="s">
        <v>700</v>
      </c>
    </row>
    <row r="720" spans="1:81" ht="24" customHeight="1" x14ac:dyDescent="0.2">
      <c r="A720">
        <v>11723486359</v>
      </c>
      <c r="B720" s="12">
        <v>44005.796238425923</v>
      </c>
      <c r="C720" s="12">
        <v>44005.80096064815</v>
      </c>
      <c r="H720" t="s">
        <v>712</v>
      </c>
      <c r="I720" t="s">
        <v>711</v>
      </c>
      <c r="J720" t="s">
        <v>710</v>
      </c>
      <c r="K720" t="s">
        <v>709</v>
      </c>
      <c r="L720" t="s">
        <v>708</v>
      </c>
      <c r="N720" t="s">
        <v>707</v>
      </c>
      <c r="O720" t="s">
        <v>55</v>
      </c>
      <c r="P720" t="s">
        <v>706</v>
      </c>
      <c r="Q720" t="s">
        <v>56</v>
      </c>
      <c r="R720" t="s">
        <v>56</v>
      </c>
      <c r="S720" t="s">
        <v>705</v>
      </c>
      <c r="T720" t="s">
        <v>716</v>
      </c>
      <c r="U720" t="s">
        <v>38</v>
      </c>
      <c r="V720">
        <v>7.5</v>
      </c>
      <c r="W720" t="s">
        <v>703</v>
      </c>
      <c r="Y720" t="s">
        <v>93</v>
      </c>
      <c r="AA720">
        <v>5</v>
      </c>
      <c r="AB720" t="s">
        <v>38</v>
      </c>
      <c r="AC720" t="s">
        <v>699</v>
      </c>
      <c r="AD720" t="s">
        <v>722</v>
      </c>
      <c r="AE720" t="s">
        <v>726</v>
      </c>
      <c r="AF720" t="s">
        <v>699</v>
      </c>
      <c r="AG720" t="s">
        <v>699</v>
      </c>
      <c r="AH720" t="s">
        <v>722</v>
      </c>
      <c r="AI720" t="s">
        <v>726</v>
      </c>
      <c r="AJ720" t="s">
        <v>203</v>
      </c>
      <c r="AL720" t="s">
        <v>720</v>
      </c>
      <c r="AM720">
        <v>6</v>
      </c>
      <c r="AN720">
        <v>2</v>
      </c>
      <c r="AO720" t="s">
        <v>719</v>
      </c>
      <c r="AP720" t="s">
        <v>715</v>
      </c>
      <c r="AQ720" t="s">
        <v>718</v>
      </c>
      <c r="AR720" t="s">
        <v>718</v>
      </c>
      <c r="AS720" t="s">
        <v>716</v>
      </c>
      <c r="AT720" t="s">
        <v>716</v>
      </c>
      <c r="AU720" t="s">
        <v>716</v>
      </c>
      <c r="AV720" t="s">
        <v>716</v>
      </c>
      <c r="AW720" t="s">
        <v>716</v>
      </c>
      <c r="AX720" t="s">
        <v>716</v>
      </c>
      <c r="AY720" t="s">
        <v>718</v>
      </c>
      <c r="AZ720" t="s">
        <v>718</v>
      </c>
      <c r="BA720" t="s">
        <v>718</v>
      </c>
      <c r="BB720" t="s">
        <v>716</v>
      </c>
      <c r="BC720" t="s">
        <v>716</v>
      </c>
      <c r="BD720" t="s">
        <v>908</v>
      </c>
      <c r="BE720" t="s">
        <v>52</v>
      </c>
      <c r="BF720" t="s">
        <v>58</v>
      </c>
      <c r="BG720" t="s">
        <v>53</v>
      </c>
      <c r="BH720" t="s">
        <v>27</v>
      </c>
      <c r="BI720" t="s">
        <v>35</v>
      </c>
      <c r="BJ720" t="s">
        <v>74</v>
      </c>
      <c r="BK720" t="s">
        <v>29</v>
      </c>
      <c r="BL720" t="s">
        <v>30</v>
      </c>
      <c r="BM720" t="s">
        <v>31</v>
      </c>
      <c r="BN720" t="s">
        <v>46</v>
      </c>
      <c r="BO720" t="s">
        <v>54</v>
      </c>
      <c r="BP720" t="s">
        <v>64</v>
      </c>
      <c r="BQ720" t="s">
        <v>35</v>
      </c>
      <c r="BR720" t="s">
        <v>700</v>
      </c>
      <c r="BS720" t="s">
        <v>697</v>
      </c>
      <c r="BT720" t="s">
        <v>700</v>
      </c>
      <c r="BU720" t="s">
        <v>697</v>
      </c>
      <c r="BV720" t="s">
        <v>700</v>
      </c>
      <c r="BW720" t="s">
        <v>697</v>
      </c>
      <c r="BX720" t="s">
        <v>697</v>
      </c>
      <c r="BY720" t="s">
        <v>697</v>
      </c>
      <c r="BZ720" t="s">
        <v>697</v>
      </c>
      <c r="CA720" t="s">
        <v>965</v>
      </c>
      <c r="CB720" t="s">
        <v>697</v>
      </c>
      <c r="CC720" t="s">
        <v>697</v>
      </c>
    </row>
    <row r="721" spans="1:81" ht="24" customHeight="1" x14ac:dyDescent="0.2">
      <c r="A721">
        <v>11723485444</v>
      </c>
      <c r="B721" s="12">
        <v>44005.795740740738</v>
      </c>
      <c r="C721" s="12">
        <v>44005.80091435185</v>
      </c>
      <c r="H721" t="s">
        <v>712</v>
      </c>
      <c r="I721" t="s">
        <v>711</v>
      </c>
      <c r="J721" t="s">
        <v>710</v>
      </c>
      <c r="K721" t="s">
        <v>709</v>
      </c>
      <c r="L721" t="s">
        <v>708</v>
      </c>
      <c r="N721" t="s">
        <v>707</v>
      </c>
      <c r="O721" t="s">
        <v>55</v>
      </c>
      <c r="P721" t="s">
        <v>706</v>
      </c>
      <c r="R721" t="s">
        <v>62</v>
      </c>
      <c r="S721" t="s">
        <v>705</v>
      </c>
      <c r="T721" t="s">
        <v>716</v>
      </c>
      <c r="U721" t="s">
        <v>38</v>
      </c>
      <c r="V721">
        <v>8</v>
      </c>
      <c r="W721" t="s">
        <v>703</v>
      </c>
      <c r="Y721" t="s">
        <v>22</v>
      </c>
      <c r="AA721">
        <v>5</v>
      </c>
      <c r="AB721" t="s">
        <v>38</v>
      </c>
      <c r="AC721" t="s">
        <v>722</v>
      </c>
      <c r="AD721" t="s">
        <v>721</v>
      </c>
      <c r="AE721" t="s">
        <v>721</v>
      </c>
      <c r="AF721" t="s">
        <v>722</v>
      </c>
      <c r="AG721" t="s">
        <v>726</v>
      </c>
      <c r="AH721" t="s">
        <v>722</v>
      </c>
      <c r="AI721" t="s">
        <v>721</v>
      </c>
      <c r="AJ721" t="s">
        <v>203</v>
      </c>
      <c r="AL721" t="s">
        <v>720</v>
      </c>
      <c r="AM721">
        <v>5</v>
      </c>
      <c r="AN721">
        <v>1.5</v>
      </c>
      <c r="AO721" t="s">
        <v>719</v>
      </c>
      <c r="AP721" t="s">
        <v>713</v>
      </c>
      <c r="AQ721" t="s">
        <v>713</v>
      </c>
      <c r="AR721" t="s">
        <v>713</v>
      </c>
      <c r="AS721" t="s">
        <v>701</v>
      </c>
      <c r="AT721" t="s">
        <v>701</v>
      </c>
      <c r="AU721" t="s">
        <v>701</v>
      </c>
      <c r="AV721" t="s">
        <v>701</v>
      </c>
      <c r="AW721" t="s">
        <v>715</v>
      </c>
      <c r="AX721" t="s">
        <v>701</v>
      </c>
      <c r="AY721" t="s">
        <v>713</v>
      </c>
      <c r="AZ721" t="s">
        <v>701</v>
      </c>
      <c r="BA721" t="s">
        <v>701</v>
      </c>
      <c r="BB721" t="s">
        <v>718</v>
      </c>
      <c r="BC721" t="s">
        <v>701</v>
      </c>
      <c r="BD721" t="s">
        <v>43</v>
      </c>
      <c r="BE721" t="s">
        <v>68</v>
      </c>
      <c r="BF721" t="s">
        <v>43</v>
      </c>
      <c r="BG721" t="s">
        <v>59</v>
      </c>
      <c r="BH721" t="s">
        <v>69</v>
      </c>
      <c r="BI721" t="s">
        <v>41</v>
      </c>
      <c r="BJ721" t="s">
        <v>61</v>
      </c>
      <c r="BK721" t="s">
        <v>43</v>
      </c>
      <c r="BL721" t="s">
        <v>43</v>
      </c>
      <c r="BM721" t="s">
        <v>45</v>
      </c>
      <c r="BN721" t="s">
        <v>43</v>
      </c>
      <c r="BO721" t="s">
        <v>70</v>
      </c>
      <c r="BP721" t="s">
        <v>43</v>
      </c>
      <c r="BQ721" t="s">
        <v>71</v>
      </c>
      <c r="BR721" t="s">
        <v>696</v>
      </c>
      <c r="BS721" t="s">
        <v>698</v>
      </c>
      <c r="BT721" t="s">
        <v>697</v>
      </c>
      <c r="BU721" t="s">
        <v>700</v>
      </c>
      <c r="BV721" t="s">
        <v>700</v>
      </c>
      <c r="BW721" t="s">
        <v>698</v>
      </c>
      <c r="BX721" t="s">
        <v>698</v>
      </c>
      <c r="BY721" t="s">
        <v>700</v>
      </c>
      <c r="BZ721" t="s">
        <v>965</v>
      </c>
      <c r="CA721" t="s">
        <v>698</v>
      </c>
      <c r="CB721" t="s">
        <v>965</v>
      </c>
      <c r="CC721" t="s">
        <v>965</v>
      </c>
    </row>
    <row r="722" spans="1:81" ht="24" customHeight="1" x14ac:dyDescent="0.2">
      <c r="A722">
        <v>11723479268</v>
      </c>
      <c r="B722" s="12">
        <v>44005.794791666667</v>
      </c>
      <c r="C722" s="12">
        <v>44005.795057870368</v>
      </c>
      <c r="H722" t="s">
        <v>712</v>
      </c>
      <c r="I722" t="s">
        <v>711</v>
      </c>
      <c r="J722" t="s">
        <v>710</v>
      </c>
      <c r="K722" t="s">
        <v>709</v>
      </c>
      <c r="L722" t="s">
        <v>708</v>
      </c>
    </row>
    <row r="723" spans="1:81" ht="24" customHeight="1" x14ac:dyDescent="0.2">
      <c r="A723">
        <v>11723477607</v>
      </c>
      <c r="B723" s="12">
        <v>44005.794270833336</v>
      </c>
      <c r="C723" s="12">
        <v>44005.801030092596</v>
      </c>
      <c r="H723" t="s">
        <v>712</v>
      </c>
      <c r="I723" t="s">
        <v>711</v>
      </c>
      <c r="J723" t="s">
        <v>710</v>
      </c>
      <c r="K723" t="s">
        <v>709</v>
      </c>
      <c r="L723" t="s">
        <v>708</v>
      </c>
      <c r="N723" t="s">
        <v>707</v>
      </c>
      <c r="O723" t="s">
        <v>55</v>
      </c>
      <c r="P723" t="s">
        <v>706</v>
      </c>
      <c r="Q723" t="s">
        <v>702</v>
      </c>
      <c r="R723" t="s">
        <v>62</v>
      </c>
      <c r="S723" t="s">
        <v>705</v>
      </c>
      <c r="T723" t="s">
        <v>728</v>
      </c>
      <c r="U723" t="s">
        <v>702</v>
      </c>
      <c r="V723">
        <v>8.5</v>
      </c>
      <c r="W723" t="s">
        <v>703</v>
      </c>
      <c r="Y723" t="s">
        <v>99</v>
      </c>
      <c r="AA723" t="s">
        <v>115</v>
      </c>
      <c r="AB723" t="s">
        <v>38</v>
      </c>
      <c r="AC723" t="s">
        <v>721</v>
      </c>
      <c r="AD723" t="s">
        <v>721</v>
      </c>
      <c r="AE723" t="s">
        <v>721</v>
      </c>
      <c r="AF723" t="s">
        <v>721</v>
      </c>
      <c r="AG723" t="s">
        <v>722</v>
      </c>
      <c r="AH723" t="s">
        <v>721</v>
      </c>
      <c r="AI723" t="s">
        <v>721</v>
      </c>
      <c r="AJ723" t="s">
        <v>203</v>
      </c>
      <c r="AL723" t="s">
        <v>720</v>
      </c>
      <c r="AM723">
        <v>14</v>
      </c>
      <c r="AN723">
        <v>2</v>
      </c>
      <c r="AO723" t="s">
        <v>719</v>
      </c>
      <c r="AP723" t="s">
        <v>701</v>
      </c>
      <c r="AQ723" t="s">
        <v>715</v>
      </c>
      <c r="AR723" t="s">
        <v>715</v>
      </c>
      <c r="AS723" t="s">
        <v>715</v>
      </c>
      <c r="AT723" t="s">
        <v>715</v>
      </c>
      <c r="AU723" t="s">
        <v>715</v>
      </c>
      <c r="AV723" t="s">
        <v>715</v>
      </c>
      <c r="AW723" t="s">
        <v>716</v>
      </c>
      <c r="AX723" t="s">
        <v>715</v>
      </c>
      <c r="AY723" t="s">
        <v>713</v>
      </c>
      <c r="AZ723" t="s">
        <v>713</v>
      </c>
      <c r="BA723" t="s">
        <v>713</v>
      </c>
      <c r="BB723" t="s">
        <v>701</v>
      </c>
      <c r="BC723" t="s">
        <v>701</v>
      </c>
      <c r="BD723" t="s">
        <v>23</v>
      </c>
      <c r="BE723" t="s">
        <v>52</v>
      </c>
      <c r="BF723" t="s">
        <v>25</v>
      </c>
      <c r="BG723" t="s">
        <v>59</v>
      </c>
      <c r="BH723" t="s">
        <v>60</v>
      </c>
      <c r="BI723" t="s">
        <v>41</v>
      </c>
      <c r="BJ723" t="s">
        <v>74</v>
      </c>
      <c r="BK723" t="s">
        <v>35</v>
      </c>
      <c r="BL723" t="s">
        <v>64</v>
      </c>
      <c r="BM723" t="s">
        <v>31</v>
      </c>
      <c r="BN723" t="s">
        <v>32</v>
      </c>
      <c r="BO723" t="s">
        <v>70</v>
      </c>
      <c r="BP723" t="s">
        <v>34</v>
      </c>
      <c r="BQ723" t="s">
        <v>35</v>
      </c>
      <c r="BR723" t="s">
        <v>697</v>
      </c>
      <c r="BS723" t="s">
        <v>699</v>
      </c>
      <c r="BT723" t="s">
        <v>699</v>
      </c>
      <c r="BU723" t="s">
        <v>700</v>
      </c>
      <c r="BV723" t="s">
        <v>699</v>
      </c>
      <c r="BW723" t="s">
        <v>700</v>
      </c>
      <c r="BX723" t="s">
        <v>700</v>
      </c>
      <c r="BY723" t="s">
        <v>696</v>
      </c>
      <c r="BZ723" t="s">
        <v>965</v>
      </c>
      <c r="CA723" t="s">
        <v>965</v>
      </c>
      <c r="CB723" t="s">
        <v>697</v>
      </c>
      <c r="CC723" t="s">
        <v>697</v>
      </c>
    </row>
    <row r="724" spans="1:81" ht="24" customHeight="1" x14ac:dyDescent="0.2">
      <c r="A724">
        <v>11723477425</v>
      </c>
      <c r="B724" s="12">
        <v>44005.794502314813</v>
      </c>
      <c r="C724" s="12">
        <v>44005.79896990741</v>
      </c>
      <c r="H724" t="s">
        <v>712</v>
      </c>
      <c r="I724" t="s">
        <v>711</v>
      </c>
      <c r="J724" t="s">
        <v>710</v>
      </c>
      <c r="K724" t="s">
        <v>709</v>
      </c>
      <c r="L724" t="s">
        <v>708</v>
      </c>
      <c r="N724" t="s">
        <v>707</v>
      </c>
      <c r="O724" t="s">
        <v>55</v>
      </c>
      <c r="P724" t="s">
        <v>706</v>
      </c>
      <c r="R724" t="s">
        <v>203</v>
      </c>
      <c r="S724" t="s">
        <v>705</v>
      </c>
      <c r="T724" t="s">
        <v>716</v>
      </c>
      <c r="U724" t="s">
        <v>702</v>
      </c>
      <c r="V724">
        <v>5.5</v>
      </c>
      <c r="W724" t="s">
        <v>703</v>
      </c>
      <c r="Y724" t="s">
        <v>78</v>
      </c>
      <c r="AA724">
        <v>4</v>
      </c>
      <c r="AB724" t="s">
        <v>38</v>
      </c>
      <c r="AC724" t="s">
        <v>722</v>
      </c>
      <c r="AD724" t="s">
        <v>722</v>
      </c>
      <c r="AE724" t="s">
        <v>721</v>
      </c>
      <c r="AF724" t="s">
        <v>722</v>
      </c>
      <c r="AG724" t="s">
        <v>722</v>
      </c>
      <c r="AH724" t="s">
        <v>722</v>
      </c>
      <c r="AI724" t="s">
        <v>721</v>
      </c>
      <c r="AJ724" t="s">
        <v>203</v>
      </c>
      <c r="AL724" t="s">
        <v>720</v>
      </c>
      <c r="AM724">
        <v>8</v>
      </c>
      <c r="AN724">
        <v>2.5</v>
      </c>
      <c r="AO724" t="s">
        <v>719</v>
      </c>
      <c r="AP724" t="s">
        <v>714</v>
      </c>
      <c r="AQ724" t="s">
        <v>718</v>
      </c>
      <c r="AR724" t="s">
        <v>718</v>
      </c>
      <c r="AS724" t="s">
        <v>718</v>
      </c>
      <c r="AT724" t="s">
        <v>714</v>
      </c>
      <c r="AU724" t="s">
        <v>714</v>
      </c>
      <c r="AV724" t="s">
        <v>715</v>
      </c>
      <c r="AW724" t="s">
        <v>714</v>
      </c>
      <c r="AX724" t="s">
        <v>714</v>
      </c>
      <c r="AY724" t="s">
        <v>718</v>
      </c>
      <c r="AZ724" t="s">
        <v>715</v>
      </c>
      <c r="BA724" t="s">
        <v>714</v>
      </c>
      <c r="BB724" t="s">
        <v>714</v>
      </c>
      <c r="BC724" t="s">
        <v>714</v>
      </c>
      <c r="BD724" t="s">
        <v>41</v>
      </c>
      <c r="BE724" t="s">
        <v>52</v>
      </c>
      <c r="BF724" t="s">
        <v>58</v>
      </c>
      <c r="BG724" t="s">
        <v>53</v>
      </c>
      <c r="BH724" t="s">
        <v>23</v>
      </c>
      <c r="BI724" t="s">
        <v>28</v>
      </c>
      <c r="BJ724" t="s">
        <v>61</v>
      </c>
      <c r="BK724" t="s">
        <v>29</v>
      </c>
      <c r="BL724" t="s">
        <v>30</v>
      </c>
      <c r="BM724" t="s">
        <v>63</v>
      </c>
      <c r="BN724" t="s">
        <v>32</v>
      </c>
      <c r="BO724" t="s">
        <v>33</v>
      </c>
      <c r="BP724" t="s">
        <v>34</v>
      </c>
      <c r="BQ724" t="s">
        <v>71</v>
      </c>
      <c r="BR724" t="s">
        <v>699</v>
      </c>
      <c r="BS724" t="s">
        <v>699</v>
      </c>
      <c r="BT724" t="s">
        <v>699</v>
      </c>
      <c r="BU724" t="s">
        <v>697</v>
      </c>
      <c r="BV724" t="s">
        <v>697</v>
      </c>
      <c r="BW724" t="s">
        <v>697</v>
      </c>
      <c r="BX724" t="s">
        <v>965</v>
      </c>
      <c r="BY724" t="s">
        <v>696</v>
      </c>
      <c r="BZ724" t="s">
        <v>697</v>
      </c>
      <c r="CA724" t="s">
        <v>965</v>
      </c>
      <c r="CB724" t="s">
        <v>697</v>
      </c>
      <c r="CC724" t="s">
        <v>697</v>
      </c>
    </row>
    <row r="725" spans="1:81" ht="24" customHeight="1" x14ac:dyDescent="0.2">
      <c r="A725">
        <v>11723477184</v>
      </c>
      <c r="B725" s="12">
        <v>44005.792905092596</v>
      </c>
      <c r="C725" s="12">
        <v>44005.796597222223</v>
      </c>
      <c r="H725" t="s">
        <v>712</v>
      </c>
      <c r="I725" t="s">
        <v>711</v>
      </c>
      <c r="J725" t="s">
        <v>710</v>
      </c>
      <c r="K725" t="s">
        <v>709</v>
      </c>
      <c r="L725" t="s">
        <v>708</v>
      </c>
      <c r="N725" t="s">
        <v>707</v>
      </c>
      <c r="O725" t="s">
        <v>20</v>
      </c>
      <c r="P725" t="s">
        <v>21</v>
      </c>
      <c r="Q725" t="s">
        <v>56</v>
      </c>
      <c r="R725" t="s">
        <v>255</v>
      </c>
      <c r="S725" t="s">
        <v>705</v>
      </c>
      <c r="T725" t="s">
        <v>716</v>
      </c>
      <c r="U725" t="s">
        <v>702</v>
      </c>
      <c r="V725">
        <v>6</v>
      </c>
      <c r="W725" t="s">
        <v>703</v>
      </c>
      <c r="Y725">
        <v>0</v>
      </c>
      <c r="AA725">
        <v>4</v>
      </c>
      <c r="AB725" t="s">
        <v>702</v>
      </c>
    </row>
    <row r="726" spans="1:81" ht="24" customHeight="1" x14ac:dyDescent="0.2">
      <c r="A726">
        <v>11723476449</v>
      </c>
      <c r="B726" s="12">
        <v>44005.794259259259</v>
      </c>
      <c r="C726" s="12">
        <v>44005.798773148148</v>
      </c>
      <c r="H726" t="s">
        <v>712</v>
      </c>
      <c r="N726" t="s">
        <v>707</v>
      </c>
      <c r="O726" t="s">
        <v>55</v>
      </c>
      <c r="P726" t="s">
        <v>21</v>
      </c>
      <c r="Q726" t="s">
        <v>702</v>
      </c>
      <c r="R726" t="s">
        <v>62</v>
      </c>
      <c r="S726" t="s">
        <v>705</v>
      </c>
      <c r="T726" t="s">
        <v>704</v>
      </c>
      <c r="U726" t="s">
        <v>38</v>
      </c>
      <c r="V726">
        <v>7</v>
      </c>
      <c r="W726" t="s">
        <v>703</v>
      </c>
      <c r="Y726" t="s">
        <v>78</v>
      </c>
      <c r="AA726">
        <v>3</v>
      </c>
      <c r="AB726" t="s">
        <v>38</v>
      </c>
      <c r="AC726" t="s">
        <v>727</v>
      </c>
      <c r="AD726" t="s">
        <v>699</v>
      </c>
      <c r="AE726" t="s">
        <v>726</v>
      </c>
      <c r="AF726" t="s">
        <v>699</v>
      </c>
      <c r="AG726" t="s">
        <v>738</v>
      </c>
      <c r="AH726" t="s">
        <v>727</v>
      </c>
      <c r="AI726" t="s">
        <v>721</v>
      </c>
      <c r="AJ726" t="s">
        <v>203</v>
      </c>
      <c r="AL726" t="s">
        <v>720</v>
      </c>
      <c r="AM726">
        <v>7</v>
      </c>
      <c r="AN726">
        <v>0</v>
      </c>
      <c r="AO726" t="s">
        <v>719</v>
      </c>
      <c r="AP726" t="s">
        <v>715</v>
      </c>
      <c r="AQ726" t="s">
        <v>713</v>
      </c>
      <c r="AR726" t="s">
        <v>714</v>
      </c>
      <c r="AS726" t="s">
        <v>716</v>
      </c>
      <c r="AT726" t="s">
        <v>716</v>
      </c>
      <c r="AU726" t="s">
        <v>716</v>
      </c>
      <c r="AV726" t="s">
        <v>718</v>
      </c>
      <c r="AW726" t="s">
        <v>716</v>
      </c>
      <c r="AX726" t="s">
        <v>718</v>
      </c>
      <c r="AY726" t="s">
        <v>718</v>
      </c>
      <c r="AZ726" t="s">
        <v>718</v>
      </c>
      <c r="BA726" t="s">
        <v>714</v>
      </c>
      <c r="BB726" t="s">
        <v>714</v>
      </c>
      <c r="BC726" t="s">
        <v>716</v>
      </c>
      <c r="BD726" t="s">
        <v>23</v>
      </c>
      <c r="BE726" t="s">
        <v>68</v>
      </c>
      <c r="BF726" t="s">
        <v>58</v>
      </c>
      <c r="BG726" t="s">
        <v>59</v>
      </c>
      <c r="BH726" t="s">
        <v>23</v>
      </c>
      <c r="BI726" t="s">
        <v>35</v>
      </c>
      <c r="BJ726" t="s">
        <v>74</v>
      </c>
      <c r="BK726" t="s">
        <v>35</v>
      </c>
      <c r="BL726" t="s">
        <v>43</v>
      </c>
      <c r="BM726" t="s">
        <v>63</v>
      </c>
      <c r="BN726" t="s">
        <v>80</v>
      </c>
      <c r="BO726" t="s">
        <v>33</v>
      </c>
      <c r="BP726" t="s">
        <v>43</v>
      </c>
      <c r="BQ726" t="s">
        <v>28</v>
      </c>
      <c r="BR726" t="s">
        <v>699</v>
      </c>
      <c r="BS726" t="s">
        <v>697</v>
      </c>
      <c r="BT726" t="s">
        <v>697</v>
      </c>
      <c r="BU726" t="s">
        <v>699</v>
      </c>
      <c r="BV726" t="s">
        <v>700</v>
      </c>
      <c r="BW726" t="s">
        <v>700</v>
      </c>
      <c r="BX726" t="s">
        <v>696</v>
      </c>
      <c r="BY726" t="s">
        <v>965</v>
      </c>
      <c r="BZ726" t="s">
        <v>700</v>
      </c>
      <c r="CA726" t="s">
        <v>697</v>
      </c>
      <c r="CB726" t="s">
        <v>965</v>
      </c>
      <c r="CC726" t="s">
        <v>700</v>
      </c>
    </row>
    <row r="727" spans="1:81" ht="24" customHeight="1" x14ac:dyDescent="0.2">
      <c r="A727">
        <v>11723475931</v>
      </c>
      <c r="B727" s="12">
        <v>44005.794016203705</v>
      </c>
      <c r="C727" s="12">
        <v>44005.799062500002</v>
      </c>
      <c r="H727" t="s">
        <v>712</v>
      </c>
      <c r="I727" t="s">
        <v>711</v>
      </c>
      <c r="J727" t="s">
        <v>710</v>
      </c>
      <c r="K727" t="s">
        <v>709</v>
      </c>
      <c r="L727" t="s">
        <v>708</v>
      </c>
      <c r="N727" t="s">
        <v>707</v>
      </c>
      <c r="O727" t="s">
        <v>55</v>
      </c>
      <c r="P727" t="s">
        <v>706</v>
      </c>
      <c r="Q727" t="s">
        <v>752</v>
      </c>
      <c r="R727" t="s">
        <v>487</v>
      </c>
      <c r="S727" t="s">
        <v>705</v>
      </c>
      <c r="T727" t="s">
        <v>728</v>
      </c>
      <c r="U727" t="s">
        <v>702</v>
      </c>
      <c r="V727">
        <v>7</v>
      </c>
      <c r="W727" t="s">
        <v>703</v>
      </c>
      <c r="Y727" t="s">
        <v>51</v>
      </c>
      <c r="AA727">
        <v>4</v>
      </c>
      <c r="AB727" t="s">
        <v>38</v>
      </c>
      <c r="AC727" t="s">
        <v>722</v>
      </c>
      <c r="AD727" t="s">
        <v>721</v>
      </c>
      <c r="AE727" t="s">
        <v>726</v>
      </c>
      <c r="AF727" t="s">
        <v>722</v>
      </c>
      <c r="AG727" t="s">
        <v>721</v>
      </c>
      <c r="AH727" t="s">
        <v>722</v>
      </c>
      <c r="AI727" t="s">
        <v>721</v>
      </c>
      <c r="AJ727" t="s">
        <v>203</v>
      </c>
      <c r="AL727" t="s">
        <v>743</v>
      </c>
      <c r="AM727">
        <v>8</v>
      </c>
      <c r="AN727">
        <v>2</v>
      </c>
      <c r="AO727" t="s">
        <v>719</v>
      </c>
      <c r="AP727" t="s">
        <v>714</v>
      </c>
      <c r="AQ727" t="s">
        <v>718</v>
      </c>
      <c r="AR727" t="s">
        <v>715</v>
      </c>
      <c r="AS727" t="s">
        <v>716</v>
      </c>
      <c r="AT727" t="s">
        <v>715</v>
      </c>
      <c r="AU727" t="s">
        <v>716</v>
      </c>
      <c r="AV727" t="s">
        <v>718</v>
      </c>
      <c r="AW727" t="s">
        <v>716</v>
      </c>
      <c r="AX727" t="s">
        <v>718</v>
      </c>
      <c r="AY727" t="s">
        <v>718</v>
      </c>
      <c r="AZ727" t="s">
        <v>714</v>
      </c>
      <c r="BA727" t="s">
        <v>701</v>
      </c>
      <c r="BB727" t="s">
        <v>715</v>
      </c>
      <c r="BC727" t="s">
        <v>718</v>
      </c>
      <c r="BD727" t="s">
        <v>41</v>
      </c>
      <c r="BE727" t="s">
        <v>52</v>
      </c>
      <c r="BF727" t="s">
        <v>43</v>
      </c>
      <c r="BG727" t="s">
        <v>53</v>
      </c>
      <c r="BH727" t="s">
        <v>60</v>
      </c>
      <c r="BI727" t="s">
        <v>35</v>
      </c>
      <c r="BJ727" t="s">
        <v>28</v>
      </c>
      <c r="BK727" t="s">
        <v>29</v>
      </c>
      <c r="BL727" t="s">
        <v>43</v>
      </c>
      <c r="BM727" t="s">
        <v>63</v>
      </c>
      <c r="BN727" t="s">
        <v>43</v>
      </c>
      <c r="BO727" t="s">
        <v>54</v>
      </c>
      <c r="BP727" t="s">
        <v>43</v>
      </c>
      <c r="BQ727" t="s">
        <v>35</v>
      </c>
      <c r="BR727" t="s">
        <v>700</v>
      </c>
      <c r="BS727" t="s">
        <v>697</v>
      </c>
      <c r="BT727" t="s">
        <v>699</v>
      </c>
      <c r="BU727" t="s">
        <v>697</v>
      </c>
      <c r="BV727" t="s">
        <v>697</v>
      </c>
      <c r="BW727" t="s">
        <v>697</v>
      </c>
      <c r="BX727" t="s">
        <v>698</v>
      </c>
      <c r="BY727" t="s">
        <v>696</v>
      </c>
      <c r="BZ727" t="s">
        <v>700</v>
      </c>
      <c r="CA727" t="s">
        <v>697</v>
      </c>
      <c r="CB727" t="s">
        <v>965</v>
      </c>
      <c r="CC727" t="s">
        <v>697</v>
      </c>
    </row>
    <row r="728" spans="1:81" ht="24" customHeight="1" x14ac:dyDescent="0.2">
      <c r="A728">
        <v>11723475044</v>
      </c>
      <c r="B728" s="12">
        <v>44005.793425925927</v>
      </c>
      <c r="C728" s="12">
        <v>44005.799155092594</v>
      </c>
      <c r="H728" t="s">
        <v>712</v>
      </c>
      <c r="I728" t="s">
        <v>711</v>
      </c>
      <c r="J728" t="s">
        <v>710</v>
      </c>
      <c r="K728" t="s">
        <v>709</v>
      </c>
      <c r="L728" t="s">
        <v>708</v>
      </c>
      <c r="N728" t="s">
        <v>707</v>
      </c>
      <c r="O728" t="s">
        <v>20</v>
      </c>
      <c r="P728" t="s">
        <v>706</v>
      </c>
      <c r="Q728" t="s">
        <v>702</v>
      </c>
      <c r="R728" t="s">
        <v>449</v>
      </c>
      <c r="S728" t="s">
        <v>705</v>
      </c>
      <c r="T728" t="s">
        <v>704</v>
      </c>
      <c r="U728" t="s">
        <v>702</v>
      </c>
      <c r="V728">
        <v>7</v>
      </c>
      <c r="W728" t="s">
        <v>724</v>
      </c>
      <c r="X728" t="s">
        <v>773</v>
      </c>
      <c r="Y728" t="s">
        <v>99</v>
      </c>
      <c r="AA728">
        <v>6</v>
      </c>
      <c r="AB728" t="s">
        <v>38</v>
      </c>
      <c r="AC728" t="s">
        <v>722</v>
      </c>
      <c r="AD728" t="s">
        <v>726</v>
      </c>
      <c r="AE728" t="s">
        <v>726</v>
      </c>
      <c r="AF728" t="s">
        <v>726</v>
      </c>
      <c r="AG728" t="s">
        <v>726</v>
      </c>
      <c r="AH728" t="s">
        <v>721</v>
      </c>
      <c r="AI728" t="s">
        <v>726</v>
      </c>
      <c r="AJ728" t="s">
        <v>173</v>
      </c>
      <c r="AL728" t="s">
        <v>720</v>
      </c>
      <c r="AM728">
        <v>2</v>
      </c>
      <c r="AN728">
        <v>4</v>
      </c>
      <c r="AO728" t="s">
        <v>719</v>
      </c>
      <c r="AP728" t="s">
        <v>715</v>
      </c>
      <c r="AQ728" t="s">
        <v>715</v>
      </c>
      <c r="AR728" t="s">
        <v>701</v>
      </c>
      <c r="AS728" t="s">
        <v>718</v>
      </c>
      <c r="AT728" t="s">
        <v>718</v>
      </c>
      <c r="AU728" t="s">
        <v>716</v>
      </c>
      <c r="AV728" t="s">
        <v>716</v>
      </c>
      <c r="AW728" t="s">
        <v>716</v>
      </c>
      <c r="AX728" t="s">
        <v>715</v>
      </c>
      <c r="AY728" t="s">
        <v>718</v>
      </c>
      <c r="AZ728" t="s">
        <v>715</v>
      </c>
      <c r="BA728" t="s">
        <v>714</v>
      </c>
      <c r="BB728" t="s">
        <v>714</v>
      </c>
      <c r="BC728" t="s">
        <v>716</v>
      </c>
      <c r="BD728" t="s">
        <v>23</v>
      </c>
      <c r="BE728" t="s">
        <v>52</v>
      </c>
      <c r="BF728" t="s">
        <v>25</v>
      </c>
      <c r="BG728" t="s">
        <v>26</v>
      </c>
      <c r="BH728" t="s">
        <v>27</v>
      </c>
      <c r="BI728" t="s">
        <v>35</v>
      </c>
      <c r="BJ728" t="s">
        <v>28</v>
      </c>
      <c r="BK728" t="s">
        <v>44</v>
      </c>
      <c r="BL728" t="s">
        <v>30</v>
      </c>
      <c r="BM728" t="s">
        <v>31</v>
      </c>
      <c r="BN728" t="s">
        <v>32</v>
      </c>
      <c r="BO728" t="s">
        <v>54</v>
      </c>
      <c r="BP728" t="s">
        <v>48</v>
      </c>
      <c r="BQ728" t="s">
        <v>35</v>
      </c>
      <c r="BR728" t="s">
        <v>699</v>
      </c>
      <c r="BS728" t="s">
        <v>699</v>
      </c>
      <c r="BT728" t="s">
        <v>699</v>
      </c>
      <c r="BU728" t="s">
        <v>699</v>
      </c>
      <c r="BV728" t="s">
        <v>699</v>
      </c>
      <c r="BW728" t="s">
        <v>699</v>
      </c>
      <c r="BX728" t="s">
        <v>965</v>
      </c>
      <c r="BY728" t="s">
        <v>696</v>
      </c>
      <c r="BZ728" t="s">
        <v>965</v>
      </c>
      <c r="CA728" t="s">
        <v>965</v>
      </c>
      <c r="CB728" t="s">
        <v>965</v>
      </c>
      <c r="CC728" t="s">
        <v>965</v>
      </c>
    </row>
    <row r="729" spans="1:81" ht="24" customHeight="1" x14ac:dyDescent="0.2">
      <c r="A729">
        <v>11723473043</v>
      </c>
      <c r="B729" s="12">
        <v>44005.793182870373</v>
      </c>
      <c r="C729" s="12">
        <v>44005.799131944441</v>
      </c>
      <c r="H729" t="s">
        <v>712</v>
      </c>
      <c r="I729" t="s">
        <v>711</v>
      </c>
      <c r="J729" t="s">
        <v>710</v>
      </c>
      <c r="K729" t="s">
        <v>709</v>
      </c>
      <c r="L729" t="s">
        <v>708</v>
      </c>
      <c r="N729" t="s">
        <v>707</v>
      </c>
      <c r="O729" t="s">
        <v>55</v>
      </c>
      <c r="P729" t="s">
        <v>706</v>
      </c>
      <c r="Q729" t="s">
        <v>768</v>
      </c>
      <c r="R729" t="s">
        <v>62</v>
      </c>
      <c r="S729" t="s">
        <v>705</v>
      </c>
      <c r="T729" t="s">
        <v>716</v>
      </c>
      <c r="U729" t="s">
        <v>702</v>
      </c>
      <c r="V729">
        <v>6.5</v>
      </c>
      <c r="W729" t="s">
        <v>724</v>
      </c>
      <c r="X729" t="s">
        <v>772</v>
      </c>
      <c r="Y729" t="s">
        <v>39</v>
      </c>
      <c r="AA729">
        <v>4</v>
      </c>
      <c r="AB729" t="s">
        <v>38</v>
      </c>
      <c r="AC729" t="s">
        <v>726</v>
      </c>
      <c r="AD729" t="s">
        <v>722</v>
      </c>
      <c r="AE729" t="s">
        <v>722</v>
      </c>
      <c r="AF729" t="s">
        <v>721</v>
      </c>
      <c r="AG729" t="s">
        <v>722</v>
      </c>
      <c r="AH729" t="s">
        <v>721</v>
      </c>
      <c r="AI729" t="s">
        <v>721</v>
      </c>
      <c r="AJ729" t="s">
        <v>203</v>
      </c>
      <c r="AL729" t="s">
        <v>743</v>
      </c>
      <c r="AM729">
        <v>15</v>
      </c>
      <c r="AN729">
        <v>1.5</v>
      </c>
      <c r="AO729" t="s">
        <v>719</v>
      </c>
      <c r="AP729" t="s">
        <v>718</v>
      </c>
      <c r="AQ729" t="s">
        <v>714</v>
      </c>
      <c r="AR729" t="s">
        <v>718</v>
      </c>
      <c r="AS729" t="s">
        <v>718</v>
      </c>
      <c r="AT729" t="s">
        <v>716</v>
      </c>
      <c r="AU729" t="s">
        <v>716</v>
      </c>
      <c r="AV729" t="s">
        <v>718</v>
      </c>
      <c r="AW729" t="s">
        <v>716</v>
      </c>
      <c r="AX729" t="s">
        <v>718</v>
      </c>
      <c r="AY729" t="s">
        <v>714</v>
      </c>
      <c r="AZ729" t="s">
        <v>718</v>
      </c>
      <c r="BA729" t="s">
        <v>701</v>
      </c>
      <c r="BB729" t="s">
        <v>701</v>
      </c>
      <c r="BC729" t="s">
        <v>716</v>
      </c>
      <c r="BD729" t="s">
        <v>41</v>
      </c>
      <c r="BE729" t="s">
        <v>52</v>
      </c>
      <c r="BF729" t="s">
        <v>58</v>
      </c>
      <c r="BG729" t="s">
        <v>26</v>
      </c>
      <c r="BH729" t="s">
        <v>60</v>
      </c>
      <c r="BI729" t="s">
        <v>35</v>
      </c>
      <c r="BJ729" t="s">
        <v>28</v>
      </c>
      <c r="BK729" t="s">
        <v>29</v>
      </c>
      <c r="BL729" t="s">
        <v>43</v>
      </c>
      <c r="BM729" t="s">
        <v>63</v>
      </c>
      <c r="BN729" t="s">
        <v>46</v>
      </c>
      <c r="BO729" t="s">
        <v>33</v>
      </c>
      <c r="BP729" t="s">
        <v>34</v>
      </c>
      <c r="BQ729" t="s">
        <v>71</v>
      </c>
      <c r="BR729" t="s">
        <v>697</v>
      </c>
      <c r="BS729" t="s">
        <v>700</v>
      </c>
      <c r="BT729" t="s">
        <v>697</v>
      </c>
      <c r="BU729" t="s">
        <v>700</v>
      </c>
      <c r="BV729" t="s">
        <v>696</v>
      </c>
      <c r="BW729" t="s">
        <v>700</v>
      </c>
      <c r="BX729" t="s">
        <v>697</v>
      </c>
      <c r="BY729" t="s">
        <v>697</v>
      </c>
      <c r="BZ729" t="s">
        <v>700</v>
      </c>
      <c r="CA729" t="s">
        <v>697</v>
      </c>
      <c r="CB729" t="s">
        <v>697</v>
      </c>
      <c r="CC729" t="s">
        <v>700</v>
      </c>
    </row>
    <row r="730" spans="1:81" ht="24" customHeight="1" x14ac:dyDescent="0.2">
      <c r="A730">
        <v>11723468214</v>
      </c>
      <c r="B730" s="12">
        <v>44005.792199074072</v>
      </c>
      <c r="C730" s="12">
        <v>44005.798622685186</v>
      </c>
      <c r="H730" t="s">
        <v>712</v>
      </c>
      <c r="I730" t="s">
        <v>711</v>
      </c>
      <c r="J730" t="s">
        <v>710</v>
      </c>
      <c r="K730" t="s">
        <v>709</v>
      </c>
      <c r="L730" t="s">
        <v>708</v>
      </c>
      <c r="N730" t="s">
        <v>717</v>
      </c>
      <c r="O730" t="s">
        <v>36</v>
      </c>
      <c r="P730" t="s">
        <v>706</v>
      </c>
      <c r="Q730" t="s">
        <v>752</v>
      </c>
      <c r="R730" t="s">
        <v>488</v>
      </c>
      <c r="S730" t="s">
        <v>732</v>
      </c>
      <c r="T730" t="s">
        <v>716</v>
      </c>
      <c r="U730" t="s">
        <v>38</v>
      </c>
      <c r="V730">
        <v>7</v>
      </c>
      <c r="W730" t="s">
        <v>703</v>
      </c>
      <c r="Y730" t="s">
        <v>39</v>
      </c>
      <c r="AA730">
        <v>4</v>
      </c>
      <c r="AB730" t="s">
        <v>702</v>
      </c>
      <c r="AP730" t="s">
        <v>713</v>
      </c>
      <c r="AQ730" t="s">
        <v>713</v>
      </c>
      <c r="AR730" t="s">
        <v>701</v>
      </c>
      <c r="AS730" t="s">
        <v>701</v>
      </c>
      <c r="AT730" t="s">
        <v>701</v>
      </c>
      <c r="AU730" t="s">
        <v>713</v>
      </c>
      <c r="AV730" t="s">
        <v>701</v>
      </c>
      <c r="AW730" t="s">
        <v>701</v>
      </c>
      <c r="AX730" t="s">
        <v>713</v>
      </c>
      <c r="AY730" t="s">
        <v>713</v>
      </c>
      <c r="AZ730" t="s">
        <v>713</v>
      </c>
      <c r="BA730" t="s">
        <v>713</v>
      </c>
      <c r="BB730" t="s">
        <v>713</v>
      </c>
      <c r="BC730" t="s">
        <v>713</v>
      </c>
      <c r="BD730" t="s">
        <v>908</v>
      </c>
      <c r="BE730" t="s">
        <v>52</v>
      </c>
      <c r="BF730" t="s">
        <v>58</v>
      </c>
      <c r="BG730" t="s">
        <v>59</v>
      </c>
      <c r="BH730" t="s">
        <v>69</v>
      </c>
      <c r="BI730" t="s">
        <v>41</v>
      </c>
      <c r="BJ730" t="s">
        <v>61</v>
      </c>
      <c r="BK730" t="s">
        <v>35</v>
      </c>
      <c r="BL730" t="s">
        <v>43</v>
      </c>
      <c r="BM730" t="s">
        <v>45</v>
      </c>
      <c r="BN730" t="s">
        <v>43</v>
      </c>
      <c r="BO730" t="s">
        <v>70</v>
      </c>
      <c r="BP730" t="s">
        <v>43</v>
      </c>
      <c r="BQ730" t="s">
        <v>71</v>
      </c>
      <c r="BR730" t="s">
        <v>697</v>
      </c>
      <c r="BS730" t="s">
        <v>697</v>
      </c>
      <c r="BT730" t="s">
        <v>696</v>
      </c>
      <c r="BU730" t="s">
        <v>698</v>
      </c>
      <c r="BV730" t="s">
        <v>696</v>
      </c>
      <c r="BW730" t="s">
        <v>698</v>
      </c>
      <c r="BX730" t="s">
        <v>698</v>
      </c>
      <c r="BY730" t="s">
        <v>696</v>
      </c>
      <c r="BZ730" t="s">
        <v>696</v>
      </c>
      <c r="CA730" t="s">
        <v>698</v>
      </c>
      <c r="CB730" t="s">
        <v>696</v>
      </c>
      <c r="CC730" t="s">
        <v>696</v>
      </c>
    </row>
    <row r="731" spans="1:81" ht="24" customHeight="1" x14ac:dyDescent="0.2">
      <c r="A731">
        <v>11723467433</v>
      </c>
      <c r="B731" s="12">
        <v>44005.791400462964</v>
      </c>
      <c r="C731" s="12">
        <v>44005.792812500003</v>
      </c>
      <c r="H731" t="s">
        <v>712</v>
      </c>
      <c r="I731" t="s">
        <v>711</v>
      </c>
      <c r="J731" t="s">
        <v>710</v>
      </c>
      <c r="K731" t="s">
        <v>709</v>
      </c>
      <c r="L731" t="s">
        <v>708</v>
      </c>
    </row>
    <row r="732" spans="1:81" ht="24" customHeight="1" x14ac:dyDescent="0.2">
      <c r="A732">
        <v>11723466254</v>
      </c>
      <c r="B732" s="12">
        <v>44005.791388888887</v>
      </c>
      <c r="C732" s="12">
        <v>44005.797488425924</v>
      </c>
      <c r="H732" t="s">
        <v>712</v>
      </c>
      <c r="I732" t="s">
        <v>711</v>
      </c>
      <c r="J732" t="s">
        <v>710</v>
      </c>
      <c r="K732" t="s">
        <v>709</v>
      </c>
      <c r="L732" t="s">
        <v>708</v>
      </c>
      <c r="N732" t="s">
        <v>717</v>
      </c>
      <c r="O732" t="s">
        <v>136</v>
      </c>
      <c r="P732" t="s">
        <v>706</v>
      </c>
      <c r="Q732" t="s">
        <v>702</v>
      </c>
      <c r="R732" t="s">
        <v>137</v>
      </c>
      <c r="S732" t="s">
        <v>732</v>
      </c>
      <c r="T732" t="s">
        <v>716</v>
      </c>
      <c r="U732" t="s">
        <v>38</v>
      </c>
      <c r="V732">
        <v>7</v>
      </c>
      <c r="W732" t="s">
        <v>703</v>
      </c>
      <c r="Y732" t="s">
        <v>39</v>
      </c>
      <c r="AA732">
        <v>2</v>
      </c>
      <c r="AB732" t="s">
        <v>702</v>
      </c>
      <c r="AP732" t="s">
        <v>701</v>
      </c>
      <c r="AQ732" t="s">
        <v>701</v>
      </c>
      <c r="AR732" t="s">
        <v>701</v>
      </c>
      <c r="AS732" t="s">
        <v>715</v>
      </c>
      <c r="AT732" t="s">
        <v>713</v>
      </c>
      <c r="AU732" t="s">
        <v>715</v>
      </c>
      <c r="AV732" t="s">
        <v>701</v>
      </c>
      <c r="AW732" t="s">
        <v>715</v>
      </c>
      <c r="AX732" t="s">
        <v>701</v>
      </c>
      <c r="AY732" t="s">
        <v>713</v>
      </c>
      <c r="AZ732" t="s">
        <v>701</v>
      </c>
      <c r="BA732" t="s">
        <v>715</v>
      </c>
      <c r="BB732" t="s">
        <v>713</v>
      </c>
      <c r="BC732" t="s">
        <v>713</v>
      </c>
      <c r="BD732" t="s">
        <v>908</v>
      </c>
      <c r="BE732" t="s">
        <v>68</v>
      </c>
      <c r="BF732" t="s">
        <v>58</v>
      </c>
      <c r="BG732" t="s">
        <v>59</v>
      </c>
      <c r="BH732" t="s">
        <v>60</v>
      </c>
      <c r="BI732" t="s">
        <v>41</v>
      </c>
      <c r="BJ732" t="s">
        <v>61</v>
      </c>
      <c r="BK732" t="s">
        <v>35</v>
      </c>
      <c r="BL732" t="s">
        <v>43</v>
      </c>
      <c r="BM732" t="s">
        <v>31</v>
      </c>
      <c r="BN732" t="s">
        <v>43</v>
      </c>
      <c r="BO732" t="s">
        <v>70</v>
      </c>
      <c r="BP732" t="s">
        <v>43</v>
      </c>
      <c r="BQ732" t="s">
        <v>71</v>
      </c>
      <c r="BR732" t="s">
        <v>697</v>
      </c>
      <c r="BS732" t="s">
        <v>700</v>
      </c>
      <c r="BT732" t="s">
        <v>697</v>
      </c>
      <c r="BU732" t="s">
        <v>700</v>
      </c>
      <c r="BV732" t="s">
        <v>697</v>
      </c>
      <c r="BW732" t="s">
        <v>700</v>
      </c>
      <c r="BX732" t="s">
        <v>698</v>
      </c>
      <c r="BY732" t="s">
        <v>697</v>
      </c>
      <c r="BZ732" t="s">
        <v>696</v>
      </c>
      <c r="CA732" t="s">
        <v>698</v>
      </c>
      <c r="CB732" t="s">
        <v>696</v>
      </c>
      <c r="CC732" t="s">
        <v>696</v>
      </c>
    </row>
    <row r="733" spans="1:81" ht="24" customHeight="1" x14ac:dyDescent="0.2">
      <c r="A733">
        <v>11723459275</v>
      </c>
      <c r="B733" s="12">
        <v>44005.790509259263</v>
      </c>
      <c r="C733" s="12">
        <v>44005.795810185184</v>
      </c>
      <c r="H733" t="s">
        <v>712</v>
      </c>
      <c r="I733" t="s">
        <v>711</v>
      </c>
      <c r="J733" t="s">
        <v>710</v>
      </c>
      <c r="K733" t="s">
        <v>709</v>
      </c>
      <c r="L733" t="s">
        <v>708</v>
      </c>
      <c r="N733" t="s">
        <v>707</v>
      </c>
      <c r="O733" t="s">
        <v>159</v>
      </c>
      <c r="P733" t="s">
        <v>21</v>
      </c>
      <c r="Q733" t="s">
        <v>702</v>
      </c>
      <c r="R733" t="s">
        <v>272</v>
      </c>
      <c r="S733" t="s">
        <v>732</v>
      </c>
      <c r="T733" t="s">
        <v>716</v>
      </c>
      <c r="U733" t="s">
        <v>38</v>
      </c>
      <c r="V733">
        <v>9</v>
      </c>
      <c r="W733" t="s">
        <v>724</v>
      </c>
      <c r="X733" t="s">
        <v>771</v>
      </c>
      <c r="Y733" t="s">
        <v>93</v>
      </c>
      <c r="AA733">
        <v>2</v>
      </c>
      <c r="AB733" t="s">
        <v>38</v>
      </c>
      <c r="AC733" t="s">
        <v>721</v>
      </c>
      <c r="AD733" t="s">
        <v>721</v>
      </c>
      <c r="AE733" t="s">
        <v>721</v>
      </c>
      <c r="AF733" t="s">
        <v>722</v>
      </c>
      <c r="AG733" t="s">
        <v>699</v>
      </c>
      <c r="AH733" t="s">
        <v>727</v>
      </c>
      <c r="AI733" t="s">
        <v>727</v>
      </c>
      <c r="AJ733" t="s">
        <v>240</v>
      </c>
      <c r="AL733" t="s">
        <v>743</v>
      </c>
      <c r="AM733">
        <v>12</v>
      </c>
      <c r="AN733">
        <v>4</v>
      </c>
      <c r="AO733" t="s">
        <v>739</v>
      </c>
      <c r="AP733" t="s">
        <v>713</v>
      </c>
      <c r="AQ733" t="s">
        <v>713</v>
      </c>
      <c r="AR733" t="s">
        <v>713</v>
      </c>
      <c r="AS733" t="s">
        <v>701</v>
      </c>
      <c r="AT733" t="s">
        <v>715</v>
      </c>
      <c r="AU733" t="s">
        <v>701</v>
      </c>
      <c r="AV733" t="s">
        <v>701</v>
      </c>
      <c r="AW733" t="s">
        <v>716</v>
      </c>
      <c r="AX733" t="s">
        <v>714</v>
      </c>
      <c r="AY733" t="s">
        <v>713</v>
      </c>
      <c r="AZ733" t="s">
        <v>713</v>
      </c>
      <c r="BA733" t="s">
        <v>713</v>
      </c>
      <c r="BB733" t="s">
        <v>713</v>
      </c>
      <c r="BC733" t="s">
        <v>701</v>
      </c>
      <c r="BD733" t="s">
        <v>43</v>
      </c>
      <c r="BE733" t="s">
        <v>68</v>
      </c>
      <c r="BF733" t="s">
        <v>43</v>
      </c>
      <c r="BG733" t="s">
        <v>59</v>
      </c>
      <c r="BH733" t="s">
        <v>69</v>
      </c>
      <c r="BI733" t="s">
        <v>41</v>
      </c>
      <c r="BJ733" t="s">
        <v>61</v>
      </c>
      <c r="BK733" t="s">
        <v>43</v>
      </c>
      <c r="BL733" t="s">
        <v>43</v>
      </c>
      <c r="BM733" t="s">
        <v>45</v>
      </c>
      <c r="BN733" t="s">
        <v>43</v>
      </c>
      <c r="BO733" t="s">
        <v>70</v>
      </c>
      <c r="BP733" t="s">
        <v>43</v>
      </c>
      <c r="BQ733" t="s">
        <v>71</v>
      </c>
      <c r="BR733" t="s">
        <v>696</v>
      </c>
      <c r="BS733" t="s">
        <v>698</v>
      </c>
      <c r="BT733" t="s">
        <v>696</v>
      </c>
      <c r="BU733" t="s">
        <v>698</v>
      </c>
      <c r="BV733" t="s">
        <v>696</v>
      </c>
      <c r="BW733" t="s">
        <v>698</v>
      </c>
      <c r="BX733" t="s">
        <v>698</v>
      </c>
      <c r="BY733" t="s">
        <v>696</v>
      </c>
      <c r="BZ733" t="s">
        <v>696</v>
      </c>
      <c r="CA733" t="s">
        <v>698</v>
      </c>
      <c r="CB733" t="s">
        <v>696</v>
      </c>
      <c r="CC733" t="s">
        <v>696</v>
      </c>
    </row>
    <row r="734" spans="1:81" ht="24" customHeight="1" x14ac:dyDescent="0.2">
      <c r="A734">
        <v>11723453559</v>
      </c>
      <c r="B734" s="12">
        <v>44005.789479166669</v>
      </c>
      <c r="C734" s="12">
        <v>44005.793043981481</v>
      </c>
      <c r="H734" t="s">
        <v>712</v>
      </c>
      <c r="I734" t="s">
        <v>711</v>
      </c>
      <c r="K734" t="s">
        <v>709</v>
      </c>
      <c r="L734" t="s">
        <v>708</v>
      </c>
      <c r="N734" t="s">
        <v>717</v>
      </c>
      <c r="O734" t="s">
        <v>20</v>
      </c>
      <c r="P734" t="s">
        <v>706</v>
      </c>
      <c r="R734" t="s">
        <v>62</v>
      </c>
      <c r="S734" t="s">
        <v>705</v>
      </c>
      <c r="T734" t="s">
        <v>716</v>
      </c>
      <c r="U734" t="s">
        <v>702</v>
      </c>
      <c r="V734">
        <v>7</v>
      </c>
      <c r="W734" t="s">
        <v>703</v>
      </c>
      <c r="Y734" t="s">
        <v>78</v>
      </c>
      <c r="AA734">
        <v>1</v>
      </c>
      <c r="AB734" t="s">
        <v>702</v>
      </c>
      <c r="AP734" t="s">
        <v>701</v>
      </c>
      <c r="AQ734" t="s">
        <v>701</v>
      </c>
      <c r="AR734" t="s">
        <v>715</v>
      </c>
      <c r="AS734" t="s">
        <v>715</v>
      </c>
      <c r="AT734" t="s">
        <v>713</v>
      </c>
      <c r="AU734" t="s">
        <v>714</v>
      </c>
      <c r="AV734" t="s">
        <v>715</v>
      </c>
      <c r="AW734" t="s">
        <v>701</v>
      </c>
      <c r="AX734" t="s">
        <v>715</v>
      </c>
      <c r="AY734" t="s">
        <v>715</v>
      </c>
      <c r="AZ734" t="s">
        <v>701</v>
      </c>
      <c r="BA734" t="s">
        <v>701</v>
      </c>
      <c r="BB734" t="s">
        <v>701</v>
      </c>
      <c r="BC734" t="s">
        <v>701</v>
      </c>
      <c r="BD734" t="s">
        <v>908</v>
      </c>
      <c r="BE734" t="s">
        <v>68</v>
      </c>
      <c r="BF734" t="s">
        <v>58</v>
      </c>
      <c r="BG734" t="s">
        <v>59</v>
      </c>
      <c r="BH734" t="s">
        <v>60</v>
      </c>
      <c r="BI734" t="s">
        <v>41</v>
      </c>
      <c r="BJ734" t="s">
        <v>74</v>
      </c>
      <c r="BK734" t="s">
        <v>29</v>
      </c>
      <c r="BL734" t="s">
        <v>30</v>
      </c>
      <c r="BM734" t="s">
        <v>31</v>
      </c>
      <c r="BN734" t="s">
        <v>46</v>
      </c>
      <c r="BO734" t="s">
        <v>70</v>
      </c>
      <c r="BP734" t="s">
        <v>34</v>
      </c>
      <c r="BQ734" t="s">
        <v>71</v>
      </c>
      <c r="BR734" t="s">
        <v>697</v>
      </c>
      <c r="BS734" t="s">
        <v>699</v>
      </c>
      <c r="BT734" t="s">
        <v>697</v>
      </c>
      <c r="BU734" t="s">
        <v>700</v>
      </c>
      <c r="BV734" t="s">
        <v>699</v>
      </c>
      <c r="BW734" t="s">
        <v>700</v>
      </c>
      <c r="BX734" t="s">
        <v>700</v>
      </c>
      <c r="BY734" t="s">
        <v>696</v>
      </c>
      <c r="BZ734" t="s">
        <v>697</v>
      </c>
      <c r="CA734" t="s">
        <v>700</v>
      </c>
      <c r="CB734" t="s">
        <v>697</v>
      </c>
      <c r="CC734" t="s">
        <v>696</v>
      </c>
    </row>
    <row r="735" spans="1:81" ht="24" customHeight="1" x14ac:dyDescent="0.2">
      <c r="A735">
        <v>11723453544</v>
      </c>
      <c r="B735" s="12">
        <v>44005.789282407408</v>
      </c>
      <c r="C735" s="12">
        <v>44005.796655092592</v>
      </c>
      <c r="H735" t="s">
        <v>712</v>
      </c>
      <c r="I735" t="s">
        <v>711</v>
      </c>
      <c r="J735" t="s">
        <v>710</v>
      </c>
      <c r="K735" t="s">
        <v>709</v>
      </c>
      <c r="L735" t="s">
        <v>708</v>
      </c>
      <c r="N735" t="s">
        <v>707</v>
      </c>
      <c r="O735" t="s">
        <v>55</v>
      </c>
      <c r="P735" t="s">
        <v>706</v>
      </c>
      <c r="Q735" t="s">
        <v>702</v>
      </c>
      <c r="R735" t="s">
        <v>62</v>
      </c>
      <c r="S735" t="s">
        <v>705</v>
      </c>
      <c r="T735" t="s">
        <v>704</v>
      </c>
      <c r="U735" t="s">
        <v>702</v>
      </c>
      <c r="V735">
        <v>5</v>
      </c>
      <c r="W735" t="s">
        <v>703</v>
      </c>
      <c r="Y735" t="s">
        <v>78</v>
      </c>
      <c r="AA735">
        <v>4</v>
      </c>
      <c r="AB735" t="s">
        <v>38</v>
      </c>
      <c r="AC735" t="s">
        <v>722</v>
      </c>
      <c r="AD735" t="s">
        <v>726</v>
      </c>
      <c r="AE735" t="s">
        <v>699</v>
      </c>
      <c r="AF735" t="s">
        <v>722</v>
      </c>
      <c r="AG735" t="s">
        <v>726</v>
      </c>
      <c r="AH735" t="s">
        <v>699</v>
      </c>
      <c r="AI735" t="s">
        <v>726</v>
      </c>
      <c r="AJ735" t="s">
        <v>203</v>
      </c>
      <c r="AL735" t="s">
        <v>720</v>
      </c>
      <c r="AM735">
        <v>3</v>
      </c>
      <c r="AN735">
        <v>1.5</v>
      </c>
      <c r="AO735" t="s">
        <v>719</v>
      </c>
      <c r="AP735" t="s">
        <v>715</v>
      </c>
      <c r="AQ735" t="s">
        <v>715</v>
      </c>
      <c r="AR735" t="s">
        <v>715</v>
      </c>
      <c r="AS735" t="s">
        <v>718</v>
      </c>
      <c r="AT735" t="s">
        <v>701</v>
      </c>
      <c r="AU735" t="s">
        <v>715</v>
      </c>
      <c r="AV735" t="s">
        <v>701</v>
      </c>
      <c r="AW735" t="s">
        <v>715</v>
      </c>
      <c r="AX735" t="s">
        <v>713</v>
      </c>
      <c r="AY735" t="s">
        <v>701</v>
      </c>
      <c r="AZ735" t="s">
        <v>713</v>
      </c>
      <c r="BA735" t="s">
        <v>716</v>
      </c>
      <c r="BB735" t="s">
        <v>701</v>
      </c>
      <c r="BC735" t="s">
        <v>715</v>
      </c>
      <c r="BD735" t="s">
        <v>908</v>
      </c>
      <c r="BE735" t="s">
        <v>68</v>
      </c>
      <c r="BF735" t="s">
        <v>43</v>
      </c>
      <c r="BG735" t="s">
        <v>59</v>
      </c>
      <c r="BH735" t="s">
        <v>60</v>
      </c>
      <c r="BI735" t="s">
        <v>35</v>
      </c>
      <c r="BJ735" t="s">
        <v>74</v>
      </c>
      <c r="BK735" t="s">
        <v>35</v>
      </c>
      <c r="BL735" t="s">
        <v>43</v>
      </c>
      <c r="BM735" t="s">
        <v>63</v>
      </c>
      <c r="BN735" t="s">
        <v>46</v>
      </c>
      <c r="BO735" t="s">
        <v>70</v>
      </c>
      <c r="BP735" t="s">
        <v>34</v>
      </c>
      <c r="BQ735" t="s">
        <v>35</v>
      </c>
      <c r="BR735" t="s">
        <v>697</v>
      </c>
      <c r="BS735" t="s">
        <v>700</v>
      </c>
      <c r="BT735" t="s">
        <v>697</v>
      </c>
      <c r="BU735" t="s">
        <v>700</v>
      </c>
      <c r="BV735" t="s">
        <v>700</v>
      </c>
      <c r="BW735" t="s">
        <v>700</v>
      </c>
      <c r="BX735" t="s">
        <v>700</v>
      </c>
      <c r="BY735" t="s">
        <v>697</v>
      </c>
      <c r="BZ735" t="s">
        <v>696</v>
      </c>
      <c r="CA735" t="s">
        <v>700</v>
      </c>
      <c r="CB735" t="s">
        <v>696</v>
      </c>
      <c r="CC735" t="s">
        <v>696</v>
      </c>
    </row>
    <row r="736" spans="1:81" ht="24" customHeight="1" x14ac:dyDescent="0.2">
      <c r="A736">
        <v>11723446185</v>
      </c>
      <c r="B736" s="12">
        <v>44005.788124999999</v>
      </c>
      <c r="C736" s="12">
        <v>44005.791203703702</v>
      </c>
      <c r="H736" t="s">
        <v>712</v>
      </c>
      <c r="I736" t="s">
        <v>711</v>
      </c>
      <c r="J736" t="s">
        <v>710</v>
      </c>
      <c r="K736" t="s">
        <v>709</v>
      </c>
      <c r="L736" t="s">
        <v>708</v>
      </c>
      <c r="N736" t="s">
        <v>717</v>
      </c>
      <c r="O736" t="s">
        <v>20</v>
      </c>
      <c r="P736" t="s">
        <v>706</v>
      </c>
      <c r="R736" t="s">
        <v>489</v>
      </c>
      <c r="S736" t="s">
        <v>705</v>
      </c>
      <c r="T736" t="s">
        <v>731</v>
      </c>
      <c r="U736" t="s">
        <v>38</v>
      </c>
      <c r="V736">
        <v>7</v>
      </c>
      <c r="W736" t="s">
        <v>703</v>
      </c>
      <c r="Y736" t="s">
        <v>39</v>
      </c>
      <c r="AA736">
        <v>4</v>
      </c>
      <c r="AB736" t="s">
        <v>702</v>
      </c>
      <c r="AP736" t="s">
        <v>715</v>
      </c>
      <c r="AQ736" t="s">
        <v>701</v>
      </c>
      <c r="AR736" t="s">
        <v>701</v>
      </c>
      <c r="AS736" t="s">
        <v>714</v>
      </c>
      <c r="AT736" t="s">
        <v>715</v>
      </c>
      <c r="AU736" t="s">
        <v>701</v>
      </c>
      <c r="AV736" t="s">
        <v>714</v>
      </c>
      <c r="AW736" t="s">
        <v>715</v>
      </c>
      <c r="AX736" t="s">
        <v>715</v>
      </c>
      <c r="AY736" t="s">
        <v>701</v>
      </c>
      <c r="AZ736" t="s">
        <v>713</v>
      </c>
      <c r="BA736" t="s">
        <v>715</v>
      </c>
      <c r="BB736" t="s">
        <v>713</v>
      </c>
      <c r="BC736" t="s">
        <v>715</v>
      </c>
      <c r="BD736" t="s">
        <v>908</v>
      </c>
      <c r="BE736" t="s">
        <v>68</v>
      </c>
      <c r="BF736" t="s">
        <v>58</v>
      </c>
      <c r="BG736" t="s">
        <v>59</v>
      </c>
      <c r="BH736" t="s">
        <v>69</v>
      </c>
      <c r="BI736" t="s">
        <v>35</v>
      </c>
      <c r="BJ736" t="s">
        <v>74</v>
      </c>
      <c r="BK736" t="s">
        <v>35</v>
      </c>
      <c r="BL736" t="s">
        <v>30</v>
      </c>
      <c r="BM736" t="s">
        <v>31</v>
      </c>
      <c r="BN736" t="s">
        <v>46</v>
      </c>
      <c r="BO736" t="s">
        <v>70</v>
      </c>
      <c r="BP736" t="s">
        <v>34</v>
      </c>
      <c r="BQ736" t="s">
        <v>71</v>
      </c>
      <c r="BR736" t="s">
        <v>699</v>
      </c>
      <c r="BS736" t="s">
        <v>700</v>
      </c>
      <c r="BT736" t="s">
        <v>697</v>
      </c>
      <c r="BU736" t="s">
        <v>700</v>
      </c>
      <c r="BV736" t="s">
        <v>697</v>
      </c>
      <c r="BW736" t="s">
        <v>700</v>
      </c>
      <c r="BX736" t="s">
        <v>965</v>
      </c>
      <c r="BY736" t="s">
        <v>700</v>
      </c>
      <c r="BZ736" t="s">
        <v>965</v>
      </c>
      <c r="CA736" t="s">
        <v>700</v>
      </c>
      <c r="CB736" t="s">
        <v>696</v>
      </c>
      <c r="CC736" t="s">
        <v>696</v>
      </c>
    </row>
    <row r="737" spans="1:81" ht="24" customHeight="1" x14ac:dyDescent="0.2">
      <c r="A737">
        <v>11723444102</v>
      </c>
      <c r="B737" s="12">
        <v>44005.786620370367</v>
      </c>
      <c r="C737" s="12">
        <v>44005.792870370373</v>
      </c>
      <c r="H737" t="s">
        <v>712</v>
      </c>
      <c r="I737" t="s">
        <v>711</v>
      </c>
      <c r="J737" t="s">
        <v>710</v>
      </c>
      <c r="K737" t="s">
        <v>709</v>
      </c>
      <c r="L737" t="s">
        <v>708</v>
      </c>
      <c r="N737" t="s">
        <v>717</v>
      </c>
      <c r="O737" t="s">
        <v>66</v>
      </c>
      <c r="P737" t="s">
        <v>706</v>
      </c>
      <c r="R737" t="s">
        <v>490</v>
      </c>
      <c r="S737" t="s">
        <v>732</v>
      </c>
      <c r="T737" t="s">
        <v>716</v>
      </c>
      <c r="U737" t="s">
        <v>38</v>
      </c>
      <c r="V737">
        <v>7</v>
      </c>
      <c r="W737" t="s">
        <v>703</v>
      </c>
      <c r="Y737" t="s">
        <v>78</v>
      </c>
      <c r="AA737">
        <v>5</v>
      </c>
      <c r="AB737" t="s">
        <v>702</v>
      </c>
      <c r="AP737" t="s">
        <v>713</v>
      </c>
      <c r="AQ737" t="s">
        <v>713</v>
      </c>
      <c r="AR737" t="s">
        <v>713</v>
      </c>
      <c r="AS737" t="s">
        <v>713</v>
      </c>
      <c r="AT737" t="s">
        <v>713</v>
      </c>
      <c r="AU737" t="s">
        <v>715</v>
      </c>
      <c r="AV737" t="s">
        <v>713</v>
      </c>
      <c r="AW737" t="s">
        <v>714</v>
      </c>
      <c r="AX737" t="s">
        <v>701</v>
      </c>
      <c r="AY737" t="s">
        <v>701</v>
      </c>
      <c r="AZ737" t="s">
        <v>713</v>
      </c>
      <c r="BA737" t="s">
        <v>701</v>
      </c>
      <c r="BB737" t="s">
        <v>713</v>
      </c>
      <c r="BC737" t="s">
        <v>713</v>
      </c>
      <c r="BD737" t="s">
        <v>908</v>
      </c>
      <c r="BE737" t="s">
        <v>68</v>
      </c>
      <c r="BF737" t="s">
        <v>58</v>
      </c>
      <c r="BG737" t="s">
        <v>59</v>
      </c>
      <c r="BH737" t="s">
        <v>60</v>
      </c>
      <c r="BI737" t="s">
        <v>41</v>
      </c>
      <c r="BJ737" t="s">
        <v>74</v>
      </c>
      <c r="BK737" t="s">
        <v>35</v>
      </c>
      <c r="BL737" t="s">
        <v>30</v>
      </c>
      <c r="BM737" t="s">
        <v>63</v>
      </c>
      <c r="BN737" t="s">
        <v>32</v>
      </c>
      <c r="BO737" t="s">
        <v>70</v>
      </c>
      <c r="BP737" t="s">
        <v>43</v>
      </c>
      <c r="BQ737" t="s">
        <v>71</v>
      </c>
      <c r="BR737" t="s">
        <v>697</v>
      </c>
      <c r="BS737" t="s">
        <v>700</v>
      </c>
      <c r="BT737" t="s">
        <v>697</v>
      </c>
      <c r="BU737" t="s">
        <v>700</v>
      </c>
      <c r="BV737" t="s">
        <v>697</v>
      </c>
      <c r="BW737" t="s">
        <v>700</v>
      </c>
      <c r="BX737" t="s">
        <v>700</v>
      </c>
      <c r="BY737" t="s">
        <v>700</v>
      </c>
      <c r="BZ737" t="s">
        <v>696</v>
      </c>
      <c r="CA737" t="s">
        <v>700</v>
      </c>
      <c r="CB737" t="s">
        <v>696</v>
      </c>
      <c r="CC737" t="s">
        <v>696</v>
      </c>
    </row>
    <row r="738" spans="1:81" ht="24" customHeight="1" x14ac:dyDescent="0.2">
      <c r="A738">
        <v>11723433733</v>
      </c>
      <c r="B738" s="12">
        <v>44005.781921296293</v>
      </c>
      <c r="C738" s="12">
        <v>44005.786481481482</v>
      </c>
      <c r="H738" t="s">
        <v>712</v>
      </c>
      <c r="I738" t="s">
        <v>711</v>
      </c>
      <c r="J738" t="s">
        <v>710</v>
      </c>
      <c r="K738" t="s">
        <v>709</v>
      </c>
      <c r="L738" t="s">
        <v>708</v>
      </c>
    </row>
    <row r="739" spans="1:81" ht="24" customHeight="1" x14ac:dyDescent="0.2">
      <c r="A739">
        <v>11723426724</v>
      </c>
      <c r="B739" s="12">
        <v>44005.784131944441</v>
      </c>
      <c r="C739" s="12">
        <v>44005.790266203701</v>
      </c>
      <c r="H739" t="s">
        <v>712</v>
      </c>
      <c r="I739" t="s">
        <v>711</v>
      </c>
      <c r="J739" t="s">
        <v>710</v>
      </c>
      <c r="K739" t="s">
        <v>709</v>
      </c>
      <c r="L739" t="s">
        <v>708</v>
      </c>
      <c r="N739" t="s">
        <v>707</v>
      </c>
      <c r="O739" t="s">
        <v>36</v>
      </c>
      <c r="P739" t="s">
        <v>706</v>
      </c>
      <c r="Q739" t="s">
        <v>702</v>
      </c>
      <c r="R739" t="s">
        <v>491</v>
      </c>
      <c r="S739" t="s">
        <v>732</v>
      </c>
      <c r="T739" t="s">
        <v>716</v>
      </c>
      <c r="U739" t="s">
        <v>38</v>
      </c>
      <c r="V739">
        <v>7</v>
      </c>
      <c r="W739" t="s">
        <v>703</v>
      </c>
      <c r="Y739" t="s">
        <v>78</v>
      </c>
      <c r="AA739">
        <v>4</v>
      </c>
      <c r="AB739" t="s">
        <v>38</v>
      </c>
      <c r="AC739" t="s">
        <v>726</v>
      </c>
      <c r="AD739" t="s">
        <v>726</v>
      </c>
      <c r="AE739" t="s">
        <v>699</v>
      </c>
      <c r="AF739" t="s">
        <v>699</v>
      </c>
      <c r="AG739" t="s">
        <v>726</v>
      </c>
      <c r="AH739" t="s">
        <v>722</v>
      </c>
      <c r="AI739" t="s">
        <v>738</v>
      </c>
      <c r="AJ739" t="s">
        <v>203</v>
      </c>
      <c r="AL739" t="s">
        <v>720</v>
      </c>
      <c r="AM739">
        <v>4</v>
      </c>
      <c r="AN739">
        <v>2</v>
      </c>
      <c r="AO739" t="s">
        <v>719</v>
      </c>
      <c r="AP739" t="s">
        <v>701</v>
      </c>
      <c r="AQ739" t="s">
        <v>713</v>
      </c>
      <c r="AR739" t="s">
        <v>701</v>
      </c>
      <c r="AS739" t="s">
        <v>715</v>
      </c>
      <c r="AT739" t="s">
        <v>701</v>
      </c>
      <c r="AU739" t="s">
        <v>715</v>
      </c>
      <c r="AV739" t="s">
        <v>701</v>
      </c>
      <c r="AW739" t="s">
        <v>714</v>
      </c>
      <c r="AX739" t="s">
        <v>701</v>
      </c>
      <c r="AY739" t="s">
        <v>715</v>
      </c>
      <c r="AZ739" t="s">
        <v>715</v>
      </c>
      <c r="BA739" t="s">
        <v>701</v>
      </c>
      <c r="BB739" t="s">
        <v>714</v>
      </c>
      <c r="BC739" t="s">
        <v>713</v>
      </c>
      <c r="BD739" t="s">
        <v>908</v>
      </c>
      <c r="BE739" t="s">
        <v>52</v>
      </c>
      <c r="BF739" t="s">
        <v>43</v>
      </c>
      <c r="BG739" t="s">
        <v>59</v>
      </c>
      <c r="BH739" t="s">
        <v>69</v>
      </c>
      <c r="BI739" t="s">
        <v>41</v>
      </c>
      <c r="BJ739" t="s">
        <v>74</v>
      </c>
      <c r="BK739" t="s">
        <v>35</v>
      </c>
      <c r="BL739" t="s">
        <v>30</v>
      </c>
      <c r="BM739" t="s">
        <v>45</v>
      </c>
      <c r="BN739" t="s">
        <v>46</v>
      </c>
      <c r="BO739" t="s">
        <v>33</v>
      </c>
      <c r="BP739" t="s">
        <v>34</v>
      </c>
      <c r="BQ739" t="s">
        <v>71</v>
      </c>
      <c r="BR739" t="s">
        <v>696</v>
      </c>
      <c r="BS739" t="s">
        <v>700</v>
      </c>
      <c r="BT739" t="s">
        <v>696</v>
      </c>
      <c r="BU739" t="s">
        <v>700</v>
      </c>
      <c r="BV739" t="s">
        <v>697</v>
      </c>
      <c r="BW739" t="s">
        <v>700</v>
      </c>
      <c r="BX739" t="s">
        <v>698</v>
      </c>
      <c r="BY739" t="s">
        <v>697</v>
      </c>
      <c r="BZ739" t="s">
        <v>697</v>
      </c>
      <c r="CA739" t="s">
        <v>700</v>
      </c>
      <c r="CB739" t="s">
        <v>696</v>
      </c>
      <c r="CC739" t="s">
        <v>697</v>
      </c>
    </row>
    <row r="740" spans="1:81" ht="24" customHeight="1" x14ac:dyDescent="0.2">
      <c r="A740">
        <v>11723420112</v>
      </c>
      <c r="B740" s="12">
        <v>44005.783113425925</v>
      </c>
      <c r="C740" s="12">
        <v>44005.786817129629</v>
      </c>
      <c r="H740" t="s">
        <v>712</v>
      </c>
      <c r="I740" t="s">
        <v>711</v>
      </c>
      <c r="J740" t="s">
        <v>710</v>
      </c>
      <c r="K740" t="s">
        <v>709</v>
      </c>
      <c r="L740" t="s">
        <v>708</v>
      </c>
      <c r="N740" t="s">
        <v>707</v>
      </c>
      <c r="O740" t="s">
        <v>20</v>
      </c>
      <c r="P740" t="s">
        <v>706</v>
      </c>
      <c r="Q740" t="s">
        <v>702</v>
      </c>
      <c r="R740" t="s">
        <v>476</v>
      </c>
      <c r="S740" t="s">
        <v>705</v>
      </c>
      <c r="T740" t="s">
        <v>731</v>
      </c>
      <c r="U740" t="s">
        <v>702</v>
      </c>
      <c r="V740">
        <v>7.5</v>
      </c>
      <c r="W740" t="s">
        <v>703</v>
      </c>
      <c r="Y740" t="s">
        <v>93</v>
      </c>
      <c r="AA740" t="s">
        <v>115</v>
      </c>
      <c r="AB740" t="s">
        <v>702</v>
      </c>
      <c r="AP740" t="s">
        <v>715</v>
      </c>
      <c r="AQ740" t="s">
        <v>718</v>
      </c>
      <c r="AR740" t="s">
        <v>715</v>
      </c>
      <c r="AS740" t="s">
        <v>715</v>
      </c>
      <c r="AT740" t="s">
        <v>715</v>
      </c>
      <c r="AU740" t="s">
        <v>715</v>
      </c>
      <c r="AV740" t="s">
        <v>715</v>
      </c>
      <c r="AW740" t="s">
        <v>714</v>
      </c>
      <c r="AX740" t="s">
        <v>714</v>
      </c>
      <c r="AY740" t="s">
        <v>715</v>
      </c>
      <c r="AZ740" t="s">
        <v>713</v>
      </c>
      <c r="BA740" t="s">
        <v>713</v>
      </c>
      <c r="BB740" t="s">
        <v>715</v>
      </c>
      <c r="BC740" t="s">
        <v>715</v>
      </c>
      <c r="BD740" t="s">
        <v>908</v>
      </c>
      <c r="BE740" t="s">
        <v>52</v>
      </c>
      <c r="BF740" t="s">
        <v>25</v>
      </c>
      <c r="BG740" t="s">
        <v>59</v>
      </c>
      <c r="BH740" t="s">
        <v>23</v>
      </c>
      <c r="BI740" t="s">
        <v>41</v>
      </c>
      <c r="BJ740" t="s">
        <v>74</v>
      </c>
      <c r="BK740" t="s">
        <v>43</v>
      </c>
      <c r="BL740" t="s">
        <v>30</v>
      </c>
      <c r="BM740" t="s">
        <v>61</v>
      </c>
      <c r="BN740" t="s">
        <v>32</v>
      </c>
      <c r="BO740" t="s">
        <v>70</v>
      </c>
      <c r="BP740" t="s">
        <v>34</v>
      </c>
      <c r="BQ740" t="s">
        <v>71</v>
      </c>
      <c r="BR740" t="s">
        <v>697</v>
      </c>
      <c r="BS740" t="s">
        <v>700</v>
      </c>
      <c r="BT740" t="s">
        <v>699</v>
      </c>
      <c r="BU740" t="s">
        <v>699</v>
      </c>
      <c r="BV740" t="s">
        <v>697</v>
      </c>
      <c r="BW740" t="s">
        <v>699</v>
      </c>
      <c r="BX740" t="s">
        <v>700</v>
      </c>
      <c r="BY740" t="s">
        <v>697</v>
      </c>
      <c r="BZ740" t="s">
        <v>697</v>
      </c>
      <c r="CA740" t="s">
        <v>965</v>
      </c>
      <c r="CB740" t="s">
        <v>696</v>
      </c>
      <c r="CC740" t="s">
        <v>696</v>
      </c>
    </row>
    <row r="741" spans="1:81" ht="24" customHeight="1" x14ac:dyDescent="0.2">
      <c r="A741">
        <v>11723416705</v>
      </c>
      <c r="B741" s="12">
        <v>44005.782037037039</v>
      </c>
      <c r="C741" s="12">
        <v>44005.785775462966</v>
      </c>
      <c r="H741" t="s">
        <v>712</v>
      </c>
      <c r="I741" t="s">
        <v>711</v>
      </c>
      <c r="J741" t="s">
        <v>710</v>
      </c>
      <c r="K741" t="s">
        <v>709</v>
      </c>
      <c r="L741" t="s">
        <v>708</v>
      </c>
      <c r="N741" t="s">
        <v>707</v>
      </c>
      <c r="O741" t="s">
        <v>20</v>
      </c>
      <c r="P741" t="s">
        <v>706</v>
      </c>
      <c r="R741" t="s">
        <v>492</v>
      </c>
      <c r="S741" t="s">
        <v>705</v>
      </c>
      <c r="T741" t="s">
        <v>716</v>
      </c>
      <c r="U741" t="s">
        <v>38</v>
      </c>
      <c r="V741">
        <v>8</v>
      </c>
      <c r="W741" t="s">
        <v>703</v>
      </c>
      <c r="Y741" t="s">
        <v>39</v>
      </c>
      <c r="AA741">
        <v>4</v>
      </c>
      <c r="AB741" t="s">
        <v>38</v>
      </c>
      <c r="AC741" t="s">
        <v>721</v>
      </c>
      <c r="AD741" t="s">
        <v>721</v>
      </c>
      <c r="AE741" t="s">
        <v>721</v>
      </c>
      <c r="AF741" t="s">
        <v>721</v>
      </c>
      <c r="AG741" t="s">
        <v>721</v>
      </c>
      <c r="AH741" t="s">
        <v>726</v>
      </c>
      <c r="AI741" t="s">
        <v>699</v>
      </c>
      <c r="AJ741" t="s">
        <v>106</v>
      </c>
      <c r="AL741" t="s">
        <v>751</v>
      </c>
      <c r="AM741">
        <v>13</v>
      </c>
      <c r="AN741">
        <v>2</v>
      </c>
      <c r="AO741" t="s">
        <v>739</v>
      </c>
      <c r="AP741" t="s">
        <v>713</v>
      </c>
      <c r="AQ741" t="s">
        <v>701</v>
      </c>
      <c r="AR741" t="s">
        <v>713</v>
      </c>
      <c r="AS741" t="s">
        <v>701</v>
      </c>
      <c r="AT741" t="s">
        <v>701</v>
      </c>
      <c r="AU741" t="s">
        <v>714</v>
      </c>
      <c r="AV741" t="s">
        <v>715</v>
      </c>
      <c r="AW741" t="s">
        <v>701</v>
      </c>
      <c r="AX741" t="s">
        <v>714</v>
      </c>
      <c r="AY741" t="s">
        <v>718</v>
      </c>
      <c r="AZ741" t="s">
        <v>714</v>
      </c>
      <c r="BA741" t="s">
        <v>715</v>
      </c>
      <c r="BB741" t="s">
        <v>715</v>
      </c>
      <c r="BC741" t="s">
        <v>715</v>
      </c>
      <c r="BD741" t="s">
        <v>43</v>
      </c>
      <c r="BE741" t="s">
        <v>68</v>
      </c>
      <c r="BF741" t="s">
        <v>58</v>
      </c>
      <c r="BG741" t="s">
        <v>59</v>
      </c>
      <c r="BH741" t="s">
        <v>60</v>
      </c>
      <c r="BI741" t="s">
        <v>41</v>
      </c>
      <c r="BJ741" t="s">
        <v>61</v>
      </c>
      <c r="BK741" t="s">
        <v>43</v>
      </c>
      <c r="BL741" t="s">
        <v>30</v>
      </c>
      <c r="BM741" t="s">
        <v>63</v>
      </c>
      <c r="BN741" t="s">
        <v>46</v>
      </c>
      <c r="BO741" t="s">
        <v>70</v>
      </c>
      <c r="BP741" t="s">
        <v>43</v>
      </c>
      <c r="BQ741" t="s">
        <v>71</v>
      </c>
      <c r="BR741" t="s">
        <v>696</v>
      </c>
      <c r="BS741" t="s">
        <v>697</v>
      </c>
      <c r="BT741" t="s">
        <v>696</v>
      </c>
      <c r="BU741" t="s">
        <v>700</v>
      </c>
      <c r="BV741" t="s">
        <v>697</v>
      </c>
      <c r="BW741" t="s">
        <v>700</v>
      </c>
      <c r="BX741" t="s">
        <v>698</v>
      </c>
      <c r="BY741" t="s">
        <v>965</v>
      </c>
      <c r="BZ741" t="s">
        <v>697</v>
      </c>
      <c r="CA741" t="s">
        <v>700</v>
      </c>
      <c r="CB741" t="s">
        <v>697</v>
      </c>
      <c r="CC741" t="s">
        <v>696</v>
      </c>
    </row>
    <row r="742" spans="1:81" ht="24" customHeight="1" x14ac:dyDescent="0.2">
      <c r="A742">
        <v>11723416682</v>
      </c>
      <c r="B742" s="12">
        <v>44005.78162037037</v>
      </c>
      <c r="C742" s="12">
        <v>44005.782453703701</v>
      </c>
      <c r="H742" t="s">
        <v>712</v>
      </c>
      <c r="I742" t="s">
        <v>711</v>
      </c>
      <c r="J742" t="s">
        <v>710</v>
      </c>
      <c r="K742" t="s">
        <v>709</v>
      </c>
      <c r="L742" t="s">
        <v>708</v>
      </c>
    </row>
    <row r="743" spans="1:81" ht="24" customHeight="1" x14ac:dyDescent="0.2">
      <c r="A743">
        <v>11723410869</v>
      </c>
      <c r="B743" s="12">
        <v>44005.780729166669</v>
      </c>
      <c r="C743" s="12">
        <v>44005.787233796298</v>
      </c>
      <c r="H743" t="s">
        <v>712</v>
      </c>
      <c r="I743" t="s">
        <v>711</v>
      </c>
      <c r="J743" t="s">
        <v>710</v>
      </c>
      <c r="K743" t="s">
        <v>709</v>
      </c>
      <c r="L743" t="s">
        <v>708</v>
      </c>
      <c r="N743" t="s">
        <v>707</v>
      </c>
      <c r="O743" t="s">
        <v>66</v>
      </c>
      <c r="P743" t="s">
        <v>706</v>
      </c>
      <c r="Q743" t="s">
        <v>702</v>
      </c>
      <c r="R743" t="s">
        <v>443</v>
      </c>
      <c r="S743" t="s">
        <v>705</v>
      </c>
      <c r="T743" t="s">
        <v>716</v>
      </c>
      <c r="U743" t="s">
        <v>38</v>
      </c>
      <c r="V743">
        <v>8</v>
      </c>
      <c r="W743" t="s">
        <v>703</v>
      </c>
      <c r="Y743" t="s">
        <v>39</v>
      </c>
      <c r="AA743">
        <v>1</v>
      </c>
      <c r="AB743" t="s">
        <v>702</v>
      </c>
      <c r="AP743" t="s">
        <v>701</v>
      </c>
      <c r="AQ743" t="s">
        <v>713</v>
      </c>
      <c r="AR743" t="s">
        <v>701</v>
      </c>
      <c r="AS743" t="s">
        <v>713</v>
      </c>
      <c r="AT743" t="s">
        <v>713</v>
      </c>
      <c r="AU743" t="s">
        <v>716</v>
      </c>
      <c r="AV743" t="s">
        <v>718</v>
      </c>
      <c r="AW743" t="s">
        <v>716</v>
      </c>
      <c r="AX743" t="s">
        <v>701</v>
      </c>
      <c r="AY743" t="s">
        <v>701</v>
      </c>
      <c r="AZ743" t="s">
        <v>713</v>
      </c>
      <c r="BA743" t="s">
        <v>701</v>
      </c>
      <c r="BB743" t="s">
        <v>713</v>
      </c>
      <c r="BC743" t="s">
        <v>701</v>
      </c>
      <c r="BD743" t="s">
        <v>908</v>
      </c>
      <c r="BE743" t="s">
        <v>68</v>
      </c>
      <c r="BF743" t="s">
        <v>43</v>
      </c>
      <c r="BG743" t="s">
        <v>59</v>
      </c>
      <c r="BH743" t="s">
        <v>60</v>
      </c>
      <c r="BI743" t="s">
        <v>41</v>
      </c>
      <c r="BJ743" t="s">
        <v>61</v>
      </c>
      <c r="BK743" t="s">
        <v>35</v>
      </c>
      <c r="BL743" t="s">
        <v>30</v>
      </c>
      <c r="BM743" t="s">
        <v>45</v>
      </c>
      <c r="BN743" t="s">
        <v>32</v>
      </c>
      <c r="BO743" t="s">
        <v>70</v>
      </c>
      <c r="BP743" t="s">
        <v>34</v>
      </c>
      <c r="BQ743" t="s">
        <v>71</v>
      </c>
      <c r="BR743" t="s">
        <v>696</v>
      </c>
      <c r="BS743" t="s">
        <v>700</v>
      </c>
      <c r="BT743" t="s">
        <v>700</v>
      </c>
      <c r="BU743" t="s">
        <v>700</v>
      </c>
      <c r="BV743" t="s">
        <v>699</v>
      </c>
      <c r="BW743" t="s">
        <v>700</v>
      </c>
      <c r="BX743" t="s">
        <v>700</v>
      </c>
      <c r="BY743" t="s">
        <v>965</v>
      </c>
      <c r="BZ743" t="s">
        <v>696</v>
      </c>
      <c r="CA743" t="s">
        <v>700</v>
      </c>
      <c r="CB743" t="s">
        <v>696</v>
      </c>
      <c r="CC743" t="s">
        <v>696</v>
      </c>
    </row>
    <row r="744" spans="1:81" ht="24" customHeight="1" x14ac:dyDescent="0.2">
      <c r="A744">
        <v>11723374288</v>
      </c>
      <c r="B744" s="12">
        <v>44005.77238425926</v>
      </c>
      <c r="C744" s="12">
        <v>44005.782430555555</v>
      </c>
      <c r="H744" t="s">
        <v>712</v>
      </c>
      <c r="I744" t="s">
        <v>711</v>
      </c>
      <c r="J744" t="s">
        <v>710</v>
      </c>
      <c r="K744" t="s">
        <v>709</v>
      </c>
      <c r="L744" t="s">
        <v>708</v>
      </c>
      <c r="N744" t="s">
        <v>717</v>
      </c>
      <c r="O744" t="s">
        <v>136</v>
      </c>
      <c r="P744" t="s">
        <v>21</v>
      </c>
      <c r="Q744" t="s">
        <v>56</v>
      </c>
      <c r="R744" t="s">
        <v>493</v>
      </c>
      <c r="S744" t="s">
        <v>749</v>
      </c>
      <c r="T744" t="s">
        <v>716</v>
      </c>
      <c r="U744" t="s">
        <v>702</v>
      </c>
      <c r="V744">
        <v>7</v>
      </c>
      <c r="W744" t="s">
        <v>703</v>
      </c>
      <c r="Y744" t="s">
        <v>22</v>
      </c>
      <c r="AA744">
        <v>1</v>
      </c>
      <c r="AB744" t="s">
        <v>702</v>
      </c>
      <c r="AP744" t="s">
        <v>714</v>
      </c>
      <c r="AQ744" t="s">
        <v>701</v>
      </c>
      <c r="AR744" t="s">
        <v>714</v>
      </c>
      <c r="AS744" t="s">
        <v>718</v>
      </c>
      <c r="AT744" t="s">
        <v>715</v>
      </c>
      <c r="AU744" t="s">
        <v>718</v>
      </c>
      <c r="AV744" t="s">
        <v>701</v>
      </c>
      <c r="AW744" t="s">
        <v>718</v>
      </c>
      <c r="AX744" t="s">
        <v>714</v>
      </c>
      <c r="AY744" t="s">
        <v>701</v>
      </c>
      <c r="AZ744" t="s">
        <v>701</v>
      </c>
      <c r="BA744" t="s">
        <v>701</v>
      </c>
      <c r="BB744" t="s">
        <v>715</v>
      </c>
      <c r="BC744" t="s">
        <v>715</v>
      </c>
      <c r="BD744" t="s">
        <v>23</v>
      </c>
      <c r="BE744" t="s">
        <v>52</v>
      </c>
      <c r="BF744" t="s">
        <v>58</v>
      </c>
      <c r="BG744" t="s">
        <v>59</v>
      </c>
      <c r="BH744" t="s">
        <v>69</v>
      </c>
      <c r="BI744" t="s">
        <v>41</v>
      </c>
      <c r="BJ744" t="s">
        <v>74</v>
      </c>
      <c r="BK744" t="s">
        <v>29</v>
      </c>
      <c r="BL744" t="s">
        <v>30</v>
      </c>
      <c r="BM744" t="s">
        <v>61</v>
      </c>
      <c r="BN744" t="s">
        <v>32</v>
      </c>
      <c r="BO744" t="s">
        <v>54</v>
      </c>
      <c r="BP744" t="s">
        <v>43</v>
      </c>
      <c r="BQ744" t="s">
        <v>71</v>
      </c>
      <c r="BR744" t="s">
        <v>697</v>
      </c>
      <c r="BS744" t="s">
        <v>697</v>
      </c>
      <c r="BT744" t="s">
        <v>697</v>
      </c>
      <c r="BU744" t="s">
        <v>697</v>
      </c>
      <c r="BV744" t="s">
        <v>700</v>
      </c>
      <c r="BW744" t="s">
        <v>697</v>
      </c>
      <c r="BX744" t="s">
        <v>700</v>
      </c>
      <c r="BY744" t="s">
        <v>700</v>
      </c>
      <c r="BZ744" t="s">
        <v>697</v>
      </c>
      <c r="CA744" t="s">
        <v>965</v>
      </c>
      <c r="CB744" t="s">
        <v>697</v>
      </c>
      <c r="CC744" t="s">
        <v>697</v>
      </c>
    </row>
    <row r="745" spans="1:81" ht="24" customHeight="1" x14ac:dyDescent="0.2">
      <c r="A745">
        <v>11723369213</v>
      </c>
      <c r="B745" s="12">
        <v>44005.772152777776</v>
      </c>
      <c r="C745" s="12">
        <v>44005.780381944445</v>
      </c>
      <c r="H745" t="s">
        <v>712</v>
      </c>
      <c r="I745" t="s">
        <v>711</v>
      </c>
      <c r="J745" t="s">
        <v>710</v>
      </c>
      <c r="K745" t="s">
        <v>709</v>
      </c>
      <c r="L745" t="s">
        <v>708</v>
      </c>
      <c r="N745" t="s">
        <v>707</v>
      </c>
      <c r="O745" t="s">
        <v>20</v>
      </c>
      <c r="P745" t="s">
        <v>21</v>
      </c>
      <c r="Q745" t="s">
        <v>702</v>
      </c>
      <c r="R745" t="s">
        <v>494</v>
      </c>
      <c r="S745" t="s">
        <v>705</v>
      </c>
      <c r="T745" t="s">
        <v>704</v>
      </c>
      <c r="U745" t="s">
        <v>38</v>
      </c>
      <c r="V745">
        <v>7.5</v>
      </c>
      <c r="W745" t="s">
        <v>703</v>
      </c>
      <c r="Y745">
        <v>0</v>
      </c>
      <c r="AA745">
        <v>4</v>
      </c>
      <c r="AB745" t="s">
        <v>38</v>
      </c>
      <c r="AC745" t="s">
        <v>722</v>
      </c>
      <c r="AD745" t="s">
        <v>722</v>
      </c>
      <c r="AE745" t="s">
        <v>726</v>
      </c>
      <c r="AF745" t="s">
        <v>721</v>
      </c>
      <c r="AG745" t="s">
        <v>721</v>
      </c>
      <c r="AH745" t="s">
        <v>721</v>
      </c>
      <c r="AI745" t="s">
        <v>726</v>
      </c>
      <c r="AJ745" t="s">
        <v>358</v>
      </c>
      <c r="AL745" t="s">
        <v>720</v>
      </c>
      <c r="AM745">
        <v>4</v>
      </c>
      <c r="AN745">
        <v>0</v>
      </c>
      <c r="AO745" t="s">
        <v>719</v>
      </c>
      <c r="AP745" t="s">
        <v>718</v>
      </c>
      <c r="AQ745" t="s">
        <v>713</v>
      </c>
      <c r="AR745" t="s">
        <v>701</v>
      </c>
      <c r="AS745" t="s">
        <v>715</v>
      </c>
      <c r="AT745" t="s">
        <v>713</v>
      </c>
      <c r="AU745" t="s">
        <v>716</v>
      </c>
      <c r="AV745" t="s">
        <v>715</v>
      </c>
      <c r="AW745" t="s">
        <v>714</v>
      </c>
      <c r="AX745" t="s">
        <v>715</v>
      </c>
      <c r="AY745" t="s">
        <v>701</v>
      </c>
      <c r="AZ745" t="s">
        <v>713</v>
      </c>
      <c r="BA745" t="s">
        <v>714</v>
      </c>
      <c r="BB745" t="s">
        <v>718</v>
      </c>
      <c r="BC745" t="s">
        <v>715</v>
      </c>
      <c r="BD745" t="s">
        <v>23</v>
      </c>
      <c r="BE745" t="s">
        <v>68</v>
      </c>
      <c r="BF745" t="s">
        <v>42</v>
      </c>
      <c r="BG745" t="s">
        <v>59</v>
      </c>
      <c r="BH745" t="s">
        <v>27</v>
      </c>
      <c r="BI745" t="s">
        <v>41</v>
      </c>
      <c r="BJ745" t="s">
        <v>28</v>
      </c>
      <c r="BK745" t="s">
        <v>43</v>
      </c>
      <c r="BL745" t="s">
        <v>64</v>
      </c>
      <c r="BM745" t="s">
        <v>63</v>
      </c>
      <c r="BN745" t="s">
        <v>32</v>
      </c>
      <c r="BO745" t="s">
        <v>70</v>
      </c>
      <c r="BP745" t="s">
        <v>64</v>
      </c>
      <c r="BQ745" t="s">
        <v>71</v>
      </c>
      <c r="BR745" t="s">
        <v>697</v>
      </c>
      <c r="BS745" t="s">
        <v>699</v>
      </c>
      <c r="BT745" t="s">
        <v>699</v>
      </c>
      <c r="BU745" t="s">
        <v>700</v>
      </c>
      <c r="BV745" t="s">
        <v>699</v>
      </c>
      <c r="BW745" t="s">
        <v>700</v>
      </c>
      <c r="BX745" t="s">
        <v>700</v>
      </c>
      <c r="BY745" t="s">
        <v>697</v>
      </c>
      <c r="BZ745" t="s">
        <v>696</v>
      </c>
      <c r="CA745" t="s">
        <v>965</v>
      </c>
      <c r="CB745" t="s">
        <v>696</v>
      </c>
      <c r="CC745" t="s">
        <v>696</v>
      </c>
    </row>
    <row r="746" spans="1:81" ht="24" customHeight="1" x14ac:dyDescent="0.2">
      <c r="A746">
        <v>11723356578</v>
      </c>
      <c r="B746" s="12">
        <v>44005.769444444442</v>
      </c>
      <c r="C746" s="12">
        <v>44005.77039351852</v>
      </c>
      <c r="H746" t="s">
        <v>712</v>
      </c>
      <c r="I746" t="s">
        <v>711</v>
      </c>
      <c r="J746" t="s">
        <v>710</v>
      </c>
      <c r="K746" t="s">
        <v>709</v>
      </c>
      <c r="L746" t="s">
        <v>708</v>
      </c>
    </row>
    <row r="747" spans="1:81" ht="24" customHeight="1" x14ac:dyDescent="0.2">
      <c r="A747">
        <v>11723343801</v>
      </c>
      <c r="B747" s="12">
        <v>44005.766851851855</v>
      </c>
      <c r="C747" s="12">
        <v>44005.774664351855</v>
      </c>
      <c r="H747" t="s">
        <v>712</v>
      </c>
      <c r="I747" t="s">
        <v>711</v>
      </c>
      <c r="J747" t="s">
        <v>710</v>
      </c>
      <c r="K747" t="s">
        <v>709</v>
      </c>
      <c r="L747" t="s">
        <v>708</v>
      </c>
      <c r="N747" t="s">
        <v>707</v>
      </c>
      <c r="O747" t="s">
        <v>159</v>
      </c>
      <c r="P747" t="s">
        <v>706</v>
      </c>
      <c r="Q747" t="s">
        <v>750</v>
      </c>
      <c r="R747" t="s">
        <v>495</v>
      </c>
      <c r="S747" t="s">
        <v>732</v>
      </c>
      <c r="T747" t="s">
        <v>716</v>
      </c>
      <c r="U747" t="s">
        <v>38</v>
      </c>
      <c r="V747">
        <v>6</v>
      </c>
      <c r="W747" t="s">
        <v>703</v>
      </c>
      <c r="Y747" t="s">
        <v>22</v>
      </c>
      <c r="AA747">
        <v>4</v>
      </c>
      <c r="AB747" t="s">
        <v>702</v>
      </c>
      <c r="AP747" t="s">
        <v>701</v>
      </c>
      <c r="AQ747" t="s">
        <v>701</v>
      </c>
      <c r="AR747" t="s">
        <v>701</v>
      </c>
      <c r="AS747" t="s">
        <v>701</v>
      </c>
      <c r="AT747" t="s">
        <v>701</v>
      </c>
      <c r="AU747" t="s">
        <v>715</v>
      </c>
      <c r="AV747" t="s">
        <v>714</v>
      </c>
      <c r="AW747" t="s">
        <v>714</v>
      </c>
      <c r="AX747" t="s">
        <v>701</v>
      </c>
      <c r="AY747" t="s">
        <v>701</v>
      </c>
      <c r="AZ747" t="s">
        <v>715</v>
      </c>
      <c r="BA747" t="s">
        <v>715</v>
      </c>
      <c r="BB747" t="s">
        <v>713</v>
      </c>
      <c r="BC747" t="s">
        <v>701</v>
      </c>
      <c r="BD747" t="s">
        <v>908</v>
      </c>
      <c r="BE747" t="s">
        <v>52</v>
      </c>
      <c r="BF747" t="s">
        <v>58</v>
      </c>
      <c r="BG747" t="s">
        <v>59</v>
      </c>
      <c r="BH747" t="s">
        <v>60</v>
      </c>
      <c r="BI747" t="s">
        <v>35</v>
      </c>
      <c r="BJ747" t="s">
        <v>61</v>
      </c>
      <c r="BK747" t="s">
        <v>35</v>
      </c>
      <c r="BL747" t="s">
        <v>43</v>
      </c>
      <c r="BM747" t="s">
        <v>45</v>
      </c>
      <c r="BN747" t="s">
        <v>43</v>
      </c>
      <c r="BO747" t="s">
        <v>33</v>
      </c>
      <c r="BP747" t="s">
        <v>43</v>
      </c>
      <c r="BQ747" t="s">
        <v>71</v>
      </c>
      <c r="BR747" t="s">
        <v>697</v>
      </c>
      <c r="BS747" t="s">
        <v>700</v>
      </c>
      <c r="BT747" t="s">
        <v>697</v>
      </c>
      <c r="BU747" t="s">
        <v>700</v>
      </c>
      <c r="BV747" t="s">
        <v>697</v>
      </c>
      <c r="BW747" t="s">
        <v>699</v>
      </c>
      <c r="BX747" t="s">
        <v>700</v>
      </c>
      <c r="BY747" t="s">
        <v>700</v>
      </c>
      <c r="BZ747" t="s">
        <v>700</v>
      </c>
      <c r="CA747" t="s">
        <v>965</v>
      </c>
      <c r="CB747" t="s">
        <v>697</v>
      </c>
      <c r="CC747" t="s">
        <v>965</v>
      </c>
    </row>
    <row r="748" spans="1:81" ht="24" customHeight="1" x14ac:dyDescent="0.2">
      <c r="A748">
        <v>11723343491</v>
      </c>
      <c r="B748" s="12">
        <v>44005.767407407409</v>
      </c>
      <c r="C748" s="12">
        <v>44005.771041666667</v>
      </c>
      <c r="H748" t="s">
        <v>712</v>
      </c>
      <c r="I748" t="s">
        <v>711</v>
      </c>
      <c r="J748" t="s">
        <v>710</v>
      </c>
      <c r="K748" t="s">
        <v>709</v>
      </c>
      <c r="L748" t="s">
        <v>708</v>
      </c>
      <c r="N748" t="s">
        <v>717</v>
      </c>
      <c r="O748" t="s">
        <v>36</v>
      </c>
      <c r="P748" t="s">
        <v>706</v>
      </c>
      <c r="Q748" t="s">
        <v>702</v>
      </c>
      <c r="R748" t="s">
        <v>124</v>
      </c>
      <c r="S748" t="s">
        <v>732</v>
      </c>
      <c r="T748" t="s">
        <v>716</v>
      </c>
      <c r="U748" t="s">
        <v>38</v>
      </c>
      <c r="V748">
        <v>6.5</v>
      </c>
      <c r="W748" t="s">
        <v>703</v>
      </c>
      <c r="Y748" t="s">
        <v>22</v>
      </c>
      <c r="AA748">
        <v>2</v>
      </c>
      <c r="AB748" t="s">
        <v>702</v>
      </c>
      <c r="AP748" t="s">
        <v>714</v>
      </c>
      <c r="AQ748" t="s">
        <v>718</v>
      </c>
      <c r="AR748" t="s">
        <v>718</v>
      </c>
      <c r="AS748" t="s">
        <v>716</v>
      </c>
      <c r="AT748" t="s">
        <v>718</v>
      </c>
      <c r="AU748" t="s">
        <v>716</v>
      </c>
      <c r="AV748" t="s">
        <v>718</v>
      </c>
      <c r="AW748" t="s">
        <v>716</v>
      </c>
      <c r="AX748" t="s">
        <v>718</v>
      </c>
      <c r="AY748" t="s">
        <v>715</v>
      </c>
      <c r="AZ748" t="s">
        <v>718</v>
      </c>
      <c r="BA748" t="s">
        <v>716</v>
      </c>
      <c r="BB748" t="s">
        <v>716</v>
      </c>
      <c r="BC748" t="s">
        <v>716</v>
      </c>
      <c r="BD748" t="s">
        <v>41</v>
      </c>
      <c r="BE748" t="s">
        <v>52</v>
      </c>
      <c r="BF748" t="s">
        <v>58</v>
      </c>
      <c r="BG748" t="s">
        <v>26</v>
      </c>
      <c r="BH748" t="s">
        <v>60</v>
      </c>
      <c r="BI748" t="s">
        <v>28</v>
      </c>
      <c r="BJ748" t="s">
        <v>28</v>
      </c>
      <c r="BK748" t="s">
        <v>35</v>
      </c>
      <c r="BL748" t="s">
        <v>43</v>
      </c>
      <c r="BM748" t="s">
        <v>61</v>
      </c>
      <c r="BN748" t="s">
        <v>46</v>
      </c>
      <c r="BO748" t="s">
        <v>54</v>
      </c>
      <c r="BP748" t="s">
        <v>34</v>
      </c>
      <c r="BQ748" t="s">
        <v>35</v>
      </c>
      <c r="BR748" t="s">
        <v>700</v>
      </c>
      <c r="BS748" t="s">
        <v>697</v>
      </c>
      <c r="BT748" t="s">
        <v>700</v>
      </c>
      <c r="BU748" t="s">
        <v>697</v>
      </c>
      <c r="BV748" t="s">
        <v>697</v>
      </c>
      <c r="BW748" t="s">
        <v>697</v>
      </c>
      <c r="BX748" t="s">
        <v>696</v>
      </c>
      <c r="BY748" t="s">
        <v>696</v>
      </c>
      <c r="BZ748" t="s">
        <v>700</v>
      </c>
      <c r="CA748" t="s">
        <v>697</v>
      </c>
      <c r="CB748" t="s">
        <v>700</v>
      </c>
      <c r="CC748" t="s">
        <v>700</v>
      </c>
    </row>
    <row r="749" spans="1:81" ht="24" customHeight="1" x14ac:dyDescent="0.2">
      <c r="A749">
        <v>11723336648</v>
      </c>
      <c r="B749" s="12">
        <v>44005.765925925924</v>
      </c>
      <c r="C749" s="12">
        <v>44005.770902777775</v>
      </c>
      <c r="H749" t="s">
        <v>712</v>
      </c>
      <c r="I749" t="s">
        <v>711</v>
      </c>
      <c r="J749" t="s">
        <v>710</v>
      </c>
      <c r="K749" t="s">
        <v>709</v>
      </c>
      <c r="L749" t="s">
        <v>708</v>
      </c>
      <c r="N749" t="s">
        <v>717</v>
      </c>
      <c r="O749" t="s">
        <v>66</v>
      </c>
      <c r="P749" t="s">
        <v>706</v>
      </c>
      <c r="Q749" t="s">
        <v>770</v>
      </c>
      <c r="R749" t="s">
        <v>496</v>
      </c>
      <c r="S749" t="s">
        <v>732</v>
      </c>
      <c r="T749" t="s">
        <v>716</v>
      </c>
      <c r="U749" t="s">
        <v>38</v>
      </c>
      <c r="V749">
        <v>6.5</v>
      </c>
      <c r="W749" t="s">
        <v>703</v>
      </c>
      <c r="Y749" t="s">
        <v>78</v>
      </c>
      <c r="AA749">
        <v>5</v>
      </c>
      <c r="AB749" t="s">
        <v>702</v>
      </c>
      <c r="AP749" t="s">
        <v>701</v>
      </c>
      <c r="AQ749" t="s">
        <v>713</v>
      </c>
      <c r="AR749" t="s">
        <v>713</v>
      </c>
      <c r="AS749" t="s">
        <v>701</v>
      </c>
      <c r="AT749" t="s">
        <v>701</v>
      </c>
      <c r="AU749" t="s">
        <v>701</v>
      </c>
      <c r="AV749" t="s">
        <v>701</v>
      </c>
      <c r="AW749" t="s">
        <v>701</v>
      </c>
      <c r="AX749" t="s">
        <v>701</v>
      </c>
      <c r="AY749" t="s">
        <v>701</v>
      </c>
      <c r="AZ749" t="s">
        <v>701</v>
      </c>
      <c r="BA749" t="s">
        <v>701</v>
      </c>
      <c r="BB749" t="s">
        <v>701</v>
      </c>
      <c r="BC749" t="s">
        <v>701</v>
      </c>
      <c r="BD749" t="s">
        <v>908</v>
      </c>
      <c r="BE749" t="s">
        <v>68</v>
      </c>
      <c r="BF749" t="s">
        <v>58</v>
      </c>
      <c r="BG749" t="s">
        <v>59</v>
      </c>
      <c r="BH749" t="s">
        <v>69</v>
      </c>
      <c r="BI749" t="s">
        <v>41</v>
      </c>
      <c r="BJ749" t="s">
        <v>74</v>
      </c>
      <c r="BK749" t="s">
        <v>35</v>
      </c>
      <c r="BL749" t="s">
        <v>43</v>
      </c>
      <c r="BM749" t="s">
        <v>45</v>
      </c>
      <c r="BN749" t="s">
        <v>43</v>
      </c>
      <c r="BO749" t="s">
        <v>70</v>
      </c>
      <c r="BP749" t="s">
        <v>43</v>
      </c>
      <c r="BQ749" t="s">
        <v>71</v>
      </c>
      <c r="BR749" t="s">
        <v>697</v>
      </c>
      <c r="BS749" t="s">
        <v>699</v>
      </c>
      <c r="BT749" t="s">
        <v>699</v>
      </c>
      <c r="BU749" t="s">
        <v>699</v>
      </c>
      <c r="BV749" t="s">
        <v>699</v>
      </c>
      <c r="BW749" t="s">
        <v>699</v>
      </c>
      <c r="BX749" t="s">
        <v>698</v>
      </c>
      <c r="BY749" t="s">
        <v>965</v>
      </c>
      <c r="BZ749" t="s">
        <v>697</v>
      </c>
      <c r="CA749" t="s">
        <v>965</v>
      </c>
      <c r="CB749" t="s">
        <v>697</v>
      </c>
      <c r="CC749" t="s">
        <v>697</v>
      </c>
    </row>
    <row r="750" spans="1:81" ht="24" customHeight="1" x14ac:dyDescent="0.2">
      <c r="A750">
        <v>11723330860</v>
      </c>
      <c r="B750" s="12">
        <v>44005.764791666668</v>
      </c>
      <c r="C750" s="12">
        <v>44005.768877314818</v>
      </c>
      <c r="H750" t="s">
        <v>712</v>
      </c>
      <c r="I750" t="s">
        <v>711</v>
      </c>
      <c r="J750" t="s">
        <v>710</v>
      </c>
      <c r="K750" t="s">
        <v>709</v>
      </c>
      <c r="L750" t="s">
        <v>708</v>
      </c>
      <c r="N750" t="s">
        <v>717</v>
      </c>
      <c r="O750" t="s">
        <v>20</v>
      </c>
      <c r="P750" t="s">
        <v>706</v>
      </c>
      <c r="Q750" t="s">
        <v>702</v>
      </c>
      <c r="R750" t="s">
        <v>65</v>
      </c>
      <c r="S750" t="s">
        <v>705</v>
      </c>
      <c r="T750" t="s">
        <v>716</v>
      </c>
      <c r="U750" t="s">
        <v>702</v>
      </c>
      <c r="V750">
        <v>7</v>
      </c>
      <c r="W750" t="s">
        <v>703</v>
      </c>
      <c r="Y750">
        <v>0</v>
      </c>
      <c r="AA750">
        <v>1</v>
      </c>
      <c r="AB750" t="s">
        <v>702</v>
      </c>
      <c r="AP750" t="s">
        <v>701</v>
      </c>
      <c r="AQ750" t="s">
        <v>701</v>
      </c>
      <c r="AR750" t="s">
        <v>701</v>
      </c>
      <c r="AS750" t="s">
        <v>713</v>
      </c>
      <c r="AT750" t="s">
        <v>713</v>
      </c>
      <c r="AU750" t="s">
        <v>715</v>
      </c>
      <c r="AV750" t="s">
        <v>701</v>
      </c>
      <c r="AW750" t="s">
        <v>713</v>
      </c>
      <c r="AX750" t="s">
        <v>715</v>
      </c>
      <c r="AY750" t="s">
        <v>701</v>
      </c>
      <c r="AZ750" t="s">
        <v>701</v>
      </c>
      <c r="BA750" t="s">
        <v>713</v>
      </c>
      <c r="BB750" t="s">
        <v>701</v>
      </c>
      <c r="BC750" t="s">
        <v>701</v>
      </c>
      <c r="BD750" t="s">
        <v>908</v>
      </c>
      <c r="BE750" t="s">
        <v>68</v>
      </c>
      <c r="BF750" t="s">
        <v>43</v>
      </c>
      <c r="BG750" t="s">
        <v>59</v>
      </c>
      <c r="BH750" t="s">
        <v>60</v>
      </c>
      <c r="BI750" t="s">
        <v>41</v>
      </c>
      <c r="BJ750" t="s">
        <v>74</v>
      </c>
      <c r="BK750" t="s">
        <v>43</v>
      </c>
      <c r="BL750" t="s">
        <v>43</v>
      </c>
      <c r="BM750" t="s">
        <v>31</v>
      </c>
      <c r="BN750" t="s">
        <v>32</v>
      </c>
      <c r="BO750" t="s">
        <v>33</v>
      </c>
      <c r="BP750" t="s">
        <v>43</v>
      </c>
      <c r="BQ750" t="s">
        <v>35</v>
      </c>
      <c r="BR750" t="s">
        <v>697</v>
      </c>
      <c r="BS750" t="s">
        <v>700</v>
      </c>
      <c r="BT750" t="s">
        <v>697</v>
      </c>
      <c r="BU750" t="s">
        <v>700</v>
      </c>
      <c r="BV750" t="s">
        <v>699</v>
      </c>
      <c r="BW750" t="s">
        <v>700</v>
      </c>
      <c r="BX750" t="s">
        <v>700</v>
      </c>
      <c r="BY750" t="s">
        <v>697</v>
      </c>
      <c r="BZ750" t="s">
        <v>697</v>
      </c>
      <c r="CA750" t="s">
        <v>700</v>
      </c>
      <c r="CB750" t="s">
        <v>697</v>
      </c>
      <c r="CC750" t="s">
        <v>697</v>
      </c>
    </row>
    <row r="751" spans="1:81" ht="24" customHeight="1" x14ac:dyDescent="0.2">
      <c r="A751">
        <v>11723305782</v>
      </c>
      <c r="B751" s="12">
        <v>44005.759756944448</v>
      </c>
      <c r="C751" s="12">
        <v>44005.767430555556</v>
      </c>
      <c r="H751" t="s">
        <v>712</v>
      </c>
      <c r="I751" t="s">
        <v>711</v>
      </c>
      <c r="J751" t="s">
        <v>710</v>
      </c>
      <c r="K751" t="s">
        <v>709</v>
      </c>
      <c r="L751" t="s">
        <v>708</v>
      </c>
      <c r="N751" t="s">
        <v>707</v>
      </c>
      <c r="O751" t="s">
        <v>136</v>
      </c>
      <c r="P751" t="s">
        <v>706</v>
      </c>
      <c r="Q751" t="s">
        <v>702</v>
      </c>
      <c r="R751" t="s">
        <v>137</v>
      </c>
      <c r="S751" t="s">
        <v>732</v>
      </c>
      <c r="T751" t="s">
        <v>716</v>
      </c>
      <c r="U751" t="s">
        <v>38</v>
      </c>
      <c r="V751">
        <v>6.5</v>
      </c>
      <c r="W751" t="s">
        <v>724</v>
      </c>
      <c r="X751" t="s">
        <v>769</v>
      </c>
      <c r="Y751" t="s">
        <v>39</v>
      </c>
      <c r="AA751">
        <v>2</v>
      </c>
      <c r="AB751" t="s">
        <v>702</v>
      </c>
      <c r="AP751" t="s">
        <v>701</v>
      </c>
      <c r="AQ751" t="s">
        <v>701</v>
      </c>
      <c r="AR751" t="s">
        <v>715</v>
      </c>
      <c r="AS751" t="s">
        <v>716</v>
      </c>
      <c r="AT751" t="s">
        <v>718</v>
      </c>
      <c r="AU751" t="s">
        <v>716</v>
      </c>
      <c r="AV751" t="s">
        <v>716</v>
      </c>
      <c r="AW751" t="s">
        <v>716</v>
      </c>
      <c r="AX751" t="s">
        <v>716</v>
      </c>
      <c r="AY751" t="s">
        <v>715</v>
      </c>
      <c r="AZ751" t="s">
        <v>718</v>
      </c>
      <c r="BA751" t="s">
        <v>718</v>
      </c>
      <c r="BB751" t="s">
        <v>718</v>
      </c>
      <c r="BC751" t="s">
        <v>718</v>
      </c>
      <c r="BD751" t="s">
        <v>43</v>
      </c>
      <c r="BE751" t="s">
        <v>52</v>
      </c>
      <c r="BF751" t="s">
        <v>43</v>
      </c>
      <c r="BG751" t="s">
        <v>59</v>
      </c>
      <c r="BH751" t="s">
        <v>60</v>
      </c>
      <c r="BI751" t="s">
        <v>41</v>
      </c>
      <c r="BJ751" t="s">
        <v>28</v>
      </c>
      <c r="BK751" t="s">
        <v>35</v>
      </c>
      <c r="BL751" t="s">
        <v>43</v>
      </c>
      <c r="BM751" t="s">
        <v>31</v>
      </c>
      <c r="BN751" t="s">
        <v>46</v>
      </c>
      <c r="BO751" t="s">
        <v>33</v>
      </c>
      <c r="BP751" t="s">
        <v>43</v>
      </c>
      <c r="BQ751" t="s">
        <v>71</v>
      </c>
      <c r="BR751" t="s">
        <v>697</v>
      </c>
      <c r="BS751" t="s">
        <v>700</v>
      </c>
      <c r="BT751" t="s">
        <v>697</v>
      </c>
      <c r="BU751" t="s">
        <v>700</v>
      </c>
      <c r="BV751" t="s">
        <v>697</v>
      </c>
      <c r="BW751" t="s">
        <v>700</v>
      </c>
      <c r="BX751" t="s">
        <v>700</v>
      </c>
      <c r="BY751" t="s">
        <v>697</v>
      </c>
      <c r="BZ751" t="s">
        <v>696</v>
      </c>
      <c r="CA751" t="s">
        <v>700</v>
      </c>
      <c r="CB751" t="s">
        <v>696</v>
      </c>
      <c r="CC751" t="s">
        <v>697</v>
      </c>
    </row>
    <row r="752" spans="1:81" ht="24" customHeight="1" x14ac:dyDescent="0.2">
      <c r="A752">
        <v>11723294897</v>
      </c>
      <c r="B752" s="12">
        <v>44005.757604166669</v>
      </c>
      <c r="C752" s="12">
        <v>44005.764907407407</v>
      </c>
      <c r="H752" t="s">
        <v>712</v>
      </c>
      <c r="I752" t="s">
        <v>711</v>
      </c>
      <c r="J752" t="s">
        <v>710</v>
      </c>
      <c r="K752" t="s">
        <v>709</v>
      </c>
      <c r="L752" t="s">
        <v>708</v>
      </c>
      <c r="N752" t="s">
        <v>707</v>
      </c>
      <c r="O752" t="s">
        <v>66</v>
      </c>
      <c r="P752" t="s">
        <v>21</v>
      </c>
      <c r="R752" t="s">
        <v>174</v>
      </c>
      <c r="S752" t="s">
        <v>732</v>
      </c>
      <c r="T752" t="s">
        <v>716</v>
      </c>
      <c r="U752" t="s">
        <v>38</v>
      </c>
      <c r="V752">
        <v>7.5</v>
      </c>
      <c r="W752" t="s">
        <v>703</v>
      </c>
      <c r="Y752" t="s">
        <v>39</v>
      </c>
      <c r="AA752">
        <v>5</v>
      </c>
      <c r="AB752" t="s">
        <v>702</v>
      </c>
      <c r="AP752" t="s">
        <v>715</v>
      </c>
      <c r="AQ752" t="s">
        <v>701</v>
      </c>
      <c r="AR752" t="s">
        <v>701</v>
      </c>
      <c r="AS752" t="s">
        <v>718</v>
      </c>
      <c r="AT752" t="s">
        <v>714</v>
      </c>
      <c r="AU752" t="s">
        <v>718</v>
      </c>
      <c r="AV752" t="s">
        <v>715</v>
      </c>
      <c r="AW752" t="s">
        <v>714</v>
      </c>
      <c r="AX752" t="s">
        <v>715</v>
      </c>
      <c r="AY752" t="s">
        <v>701</v>
      </c>
      <c r="AZ752" t="s">
        <v>701</v>
      </c>
      <c r="BA752" t="s">
        <v>715</v>
      </c>
      <c r="BB752" t="s">
        <v>713</v>
      </c>
      <c r="BC752" t="s">
        <v>713</v>
      </c>
      <c r="BD752" t="s">
        <v>908</v>
      </c>
      <c r="BE752" t="s">
        <v>68</v>
      </c>
      <c r="BF752" t="s">
        <v>43</v>
      </c>
      <c r="BG752" t="s">
        <v>59</v>
      </c>
      <c r="BH752" t="s">
        <v>69</v>
      </c>
      <c r="BI752" t="s">
        <v>41</v>
      </c>
      <c r="BJ752" t="s">
        <v>74</v>
      </c>
      <c r="BK752" t="s">
        <v>43</v>
      </c>
      <c r="BL752" t="s">
        <v>43</v>
      </c>
      <c r="BM752" t="s">
        <v>45</v>
      </c>
      <c r="BN752" t="s">
        <v>43</v>
      </c>
      <c r="BO752" t="s">
        <v>70</v>
      </c>
      <c r="BP752" t="s">
        <v>43</v>
      </c>
      <c r="BQ752" t="s">
        <v>35</v>
      </c>
      <c r="BR752" t="s">
        <v>697</v>
      </c>
      <c r="BS752" t="s">
        <v>700</v>
      </c>
      <c r="BT752" t="s">
        <v>697</v>
      </c>
      <c r="BU752" t="s">
        <v>700</v>
      </c>
      <c r="BV752" t="s">
        <v>699</v>
      </c>
      <c r="BW752" t="s">
        <v>700</v>
      </c>
      <c r="BX752" t="s">
        <v>698</v>
      </c>
      <c r="BY752" t="s">
        <v>698</v>
      </c>
      <c r="BZ752" t="s">
        <v>965</v>
      </c>
      <c r="CA752" t="s">
        <v>698</v>
      </c>
      <c r="CB752" t="s">
        <v>697</v>
      </c>
      <c r="CC752" t="s">
        <v>697</v>
      </c>
    </row>
    <row r="753" spans="1:81" ht="24" customHeight="1" x14ac:dyDescent="0.2">
      <c r="A753">
        <v>11723287123</v>
      </c>
      <c r="B753" s="12">
        <v>44005.755856481483</v>
      </c>
      <c r="C753" s="12">
        <v>44005.758472222224</v>
      </c>
      <c r="H753" t="s">
        <v>712</v>
      </c>
      <c r="I753" t="s">
        <v>711</v>
      </c>
      <c r="J753" t="s">
        <v>710</v>
      </c>
      <c r="K753" t="s">
        <v>709</v>
      </c>
      <c r="L753" t="s">
        <v>708</v>
      </c>
    </row>
    <row r="754" spans="1:81" ht="24" customHeight="1" x14ac:dyDescent="0.2">
      <c r="A754">
        <v>11723283778</v>
      </c>
      <c r="B754" s="12">
        <v>44005.755844907406</v>
      </c>
      <c r="C754" s="12">
        <v>44005.757928240739</v>
      </c>
      <c r="H754" t="s">
        <v>712</v>
      </c>
      <c r="I754" t="s">
        <v>711</v>
      </c>
      <c r="J754" t="s">
        <v>710</v>
      </c>
      <c r="K754" t="s">
        <v>709</v>
      </c>
      <c r="L754" t="s">
        <v>708</v>
      </c>
    </row>
    <row r="755" spans="1:81" ht="24" customHeight="1" x14ac:dyDescent="0.2">
      <c r="A755">
        <v>11723282884</v>
      </c>
      <c r="B755" s="12">
        <v>44005.75576388889</v>
      </c>
      <c r="C755" s="12">
        <v>44005.758159722223</v>
      </c>
      <c r="H755" t="s">
        <v>712</v>
      </c>
      <c r="I755" t="s">
        <v>711</v>
      </c>
      <c r="J755" t="s">
        <v>710</v>
      </c>
      <c r="K755" t="s">
        <v>709</v>
      </c>
      <c r="L755" t="s">
        <v>708</v>
      </c>
      <c r="N755" t="s">
        <v>707</v>
      </c>
      <c r="O755" t="s">
        <v>36</v>
      </c>
      <c r="P755" t="s">
        <v>706</v>
      </c>
      <c r="Q755" t="s">
        <v>702</v>
      </c>
      <c r="R755" t="s">
        <v>160</v>
      </c>
      <c r="S755" t="s">
        <v>733</v>
      </c>
      <c r="T755" t="s">
        <v>716</v>
      </c>
      <c r="U755" t="s">
        <v>702</v>
      </c>
      <c r="V755">
        <v>7</v>
      </c>
      <c r="W755" t="s">
        <v>703</v>
      </c>
      <c r="Y755" t="s">
        <v>78</v>
      </c>
      <c r="AA755">
        <v>3</v>
      </c>
      <c r="AB755" t="s">
        <v>38</v>
      </c>
    </row>
    <row r="756" spans="1:81" ht="24" customHeight="1" x14ac:dyDescent="0.2">
      <c r="A756">
        <v>11723280479</v>
      </c>
      <c r="B756" s="12">
        <v>44005.75545138889</v>
      </c>
      <c r="C756" s="12">
        <v>44005.758564814816</v>
      </c>
      <c r="H756" t="s">
        <v>712</v>
      </c>
      <c r="I756" t="s">
        <v>711</v>
      </c>
      <c r="J756" t="s">
        <v>710</v>
      </c>
      <c r="K756" t="s">
        <v>709</v>
      </c>
      <c r="L756" t="s">
        <v>708</v>
      </c>
      <c r="N756" t="s">
        <v>707</v>
      </c>
      <c r="O756" t="s">
        <v>36</v>
      </c>
      <c r="P756" t="s">
        <v>21</v>
      </c>
      <c r="Q756" t="s">
        <v>702</v>
      </c>
      <c r="R756" t="s">
        <v>497</v>
      </c>
      <c r="S756" t="s">
        <v>732</v>
      </c>
      <c r="T756" t="s">
        <v>716</v>
      </c>
      <c r="U756" t="s">
        <v>702</v>
      </c>
      <c r="V756">
        <v>7</v>
      </c>
      <c r="W756" t="s">
        <v>703</v>
      </c>
      <c r="Y756">
        <v>0</v>
      </c>
      <c r="AA756">
        <v>1</v>
      </c>
      <c r="AB756" t="s">
        <v>38</v>
      </c>
      <c r="AC756" t="s">
        <v>722</v>
      </c>
      <c r="AD756" t="s">
        <v>722</v>
      </c>
      <c r="AE756" t="s">
        <v>721</v>
      </c>
      <c r="AF756" t="s">
        <v>721</v>
      </c>
      <c r="AG756" t="s">
        <v>721</v>
      </c>
      <c r="AH756" t="s">
        <v>721</v>
      </c>
      <c r="AI756" t="s">
        <v>721</v>
      </c>
      <c r="AJ756" t="s">
        <v>302</v>
      </c>
      <c r="AL756" t="s">
        <v>720</v>
      </c>
      <c r="AM756">
        <v>4.5</v>
      </c>
      <c r="AN756">
        <v>2.5</v>
      </c>
      <c r="AO756" t="s">
        <v>719</v>
      </c>
    </row>
    <row r="757" spans="1:81" ht="24" customHeight="1" x14ac:dyDescent="0.2">
      <c r="A757">
        <v>11723272777</v>
      </c>
      <c r="B757" s="12">
        <v>44005.753483796296</v>
      </c>
      <c r="C757" s="12">
        <v>44005.754351851851</v>
      </c>
      <c r="H757" t="s">
        <v>712</v>
      </c>
      <c r="I757" t="s">
        <v>711</v>
      </c>
      <c r="J757" t="s">
        <v>710</v>
      </c>
      <c r="K757" t="s">
        <v>709</v>
      </c>
      <c r="L757" t="s">
        <v>708</v>
      </c>
    </row>
    <row r="758" spans="1:81" ht="24" customHeight="1" x14ac:dyDescent="0.2">
      <c r="A758">
        <v>11723269865</v>
      </c>
      <c r="B758" s="12">
        <v>44005.753182870372</v>
      </c>
      <c r="C758" s="12">
        <v>44005.761863425927</v>
      </c>
      <c r="H758" t="s">
        <v>712</v>
      </c>
      <c r="I758" t="s">
        <v>711</v>
      </c>
      <c r="J758" t="s">
        <v>710</v>
      </c>
      <c r="K758" t="s">
        <v>709</v>
      </c>
      <c r="L758" t="s">
        <v>708</v>
      </c>
      <c r="N758" t="s">
        <v>717</v>
      </c>
      <c r="O758" t="s">
        <v>66</v>
      </c>
      <c r="P758" t="s">
        <v>706</v>
      </c>
      <c r="R758" t="s">
        <v>498</v>
      </c>
      <c r="S758" t="s">
        <v>705</v>
      </c>
      <c r="T758" t="s">
        <v>716</v>
      </c>
      <c r="U758" t="s">
        <v>38</v>
      </c>
      <c r="V758">
        <v>6</v>
      </c>
      <c r="W758" t="s">
        <v>703</v>
      </c>
      <c r="Y758" t="s">
        <v>39</v>
      </c>
      <c r="AA758">
        <v>1</v>
      </c>
      <c r="AB758" t="s">
        <v>38</v>
      </c>
      <c r="AC758" t="s">
        <v>722</v>
      </c>
      <c r="AD758" t="s">
        <v>722</v>
      </c>
      <c r="AE758" t="s">
        <v>727</v>
      </c>
      <c r="AF758" t="s">
        <v>722</v>
      </c>
      <c r="AG758" t="s">
        <v>727</v>
      </c>
      <c r="AH758" t="s">
        <v>699</v>
      </c>
      <c r="AI758" t="s">
        <v>722</v>
      </c>
      <c r="AJ758" t="s">
        <v>740</v>
      </c>
      <c r="AK758" t="s">
        <v>499</v>
      </c>
      <c r="AL758" t="s">
        <v>743</v>
      </c>
      <c r="AM758">
        <v>15</v>
      </c>
      <c r="AN758">
        <v>5</v>
      </c>
      <c r="AO758" t="s">
        <v>739</v>
      </c>
      <c r="AP758" t="s">
        <v>713</v>
      </c>
      <c r="AQ758" t="s">
        <v>713</v>
      </c>
      <c r="AR758" t="s">
        <v>713</v>
      </c>
      <c r="AS758" t="s">
        <v>701</v>
      </c>
      <c r="AT758" t="s">
        <v>701</v>
      </c>
      <c r="AU758" t="s">
        <v>715</v>
      </c>
      <c r="AV758" t="s">
        <v>701</v>
      </c>
      <c r="AW758" t="s">
        <v>715</v>
      </c>
      <c r="AX758" t="s">
        <v>701</v>
      </c>
      <c r="AY758" t="s">
        <v>713</v>
      </c>
      <c r="AZ758" t="s">
        <v>701</v>
      </c>
      <c r="BA758" t="s">
        <v>701</v>
      </c>
      <c r="BB758" t="s">
        <v>713</v>
      </c>
      <c r="BC758" t="s">
        <v>713</v>
      </c>
      <c r="BD758" t="s">
        <v>43</v>
      </c>
      <c r="BE758" t="s">
        <v>68</v>
      </c>
      <c r="BF758" t="s">
        <v>58</v>
      </c>
      <c r="BG758" t="s">
        <v>59</v>
      </c>
      <c r="BH758" t="s">
        <v>69</v>
      </c>
      <c r="BI758" t="s">
        <v>41</v>
      </c>
      <c r="BJ758" t="s">
        <v>61</v>
      </c>
      <c r="BK758" t="s">
        <v>43</v>
      </c>
      <c r="BL758" t="s">
        <v>43</v>
      </c>
      <c r="BM758" t="s">
        <v>31</v>
      </c>
      <c r="BN758" t="s">
        <v>43</v>
      </c>
      <c r="BO758" t="s">
        <v>70</v>
      </c>
      <c r="BP758" t="s">
        <v>43</v>
      </c>
      <c r="BQ758" t="s">
        <v>35</v>
      </c>
      <c r="BR758" t="s">
        <v>696</v>
      </c>
      <c r="BS758" t="s">
        <v>698</v>
      </c>
      <c r="BT758" t="s">
        <v>696</v>
      </c>
      <c r="BU758" t="s">
        <v>698</v>
      </c>
      <c r="BV758" t="s">
        <v>696</v>
      </c>
      <c r="BW758" t="s">
        <v>698</v>
      </c>
      <c r="BX758" t="s">
        <v>698</v>
      </c>
      <c r="BY758" t="s">
        <v>965</v>
      </c>
      <c r="BZ758" t="s">
        <v>696</v>
      </c>
      <c r="CA758" t="s">
        <v>698</v>
      </c>
      <c r="CB758" t="s">
        <v>696</v>
      </c>
      <c r="CC758" t="s">
        <v>697</v>
      </c>
    </row>
    <row r="759" spans="1:81" ht="24" customHeight="1" x14ac:dyDescent="0.2">
      <c r="A759">
        <v>11723268828</v>
      </c>
      <c r="B759" s="12">
        <v>44005.752534722225</v>
      </c>
      <c r="C759" s="12">
        <v>44005.758020833331</v>
      </c>
      <c r="H759" t="s">
        <v>712</v>
      </c>
      <c r="I759" t="s">
        <v>711</v>
      </c>
      <c r="J759" t="s">
        <v>710</v>
      </c>
      <c r="K759" t="s">
        <v>709</v>
      </c>
      <c r="L759" t="s">
        <v>708</v>
      </c>
      <c r="N759" t="s">
        <v>707</v>
      </c>
      <c r="O759" t="s">
        <v>20</v>
      </c>
      <c r="P759" t="s">
        <v>706</v>
      </c>
      <c r="Q759" t="s">
        <v>702</v>
      </c>
      <c r="R759" t="s">
        <v>500</v>
      </c>
      <c r="S759" t="s">
        <v>705</v>
      </c>
      <c r="T759" t="s">
        <v>716</v>
      </c>
      <c r="U759" t="s">
        <v>38</v>
      </c>
      <c r="V759">
        <v>7.5</v>
      </c>
      <c r="W759" t="s">
        <v>703</v>
      </c>
      <c r="Y759" t="s">
        <v>51</v>
      </c>
      <c r="AA759">
        <v>3</v>
      </c>
      <c r="AB759" t="s">
        <v>38</v>
      </c>
      <c r="AC759" t="s">
        <v>726</v>
      </c>
      <c r="AD759" t="s">
        <v>699</v>
      </c>
      <c r="AE759" t="s">
        <v>726</v>
      </c>
      <c r="AF759" t="s">
        <v>699</v>
      </c>
      <c r="AG759" t="s">
        <v>727</v>
      </c>
      <c r="AH759" t="s">
        <v>699</v>
      </c>
      <c r="AI759" t="s">
        <v>726</v>
      </c>
      <c r="AJ759" t="s">
        <v>158</v>
      </c>
      <c r="AL759" t="s">
        <v>720</v>
      </c>
      <c r="AM759">
        <v>8</v>
      </c>
      <c r="AN759">
        <v>0</v>
      </c>
      <c r="AO759" t="s">
        <v>739</v>
      </c>
    </row>
    <row r="760" spans="1:81" ht="24" customHeight="1" x14ac:dyDescent="0.2">
      <c r="A760">
        <v>11723267757</v>
      </c>
      <c r="B760" s="12">
        <v>44005.752627314818</v>
      </c>
      <c r="C760" s="12">
        <v>44005.760451388887</v>
      </c>
      <c r="H760" t="s">
        <v>712</v>
      </c>
      <c r="I760" t="s">
        <v>711</v>
      </c>
      <c r="J760" t="s">
        <v>710</v>
      </c>
      <c r="K760" t="s">
        <v>709</v>
      </c>
      <c r="L760" t="s">
        <v>708</v>
      </c>
      <c r="N760" t="s">
        <v>707</v>
      </c>
      <c r="O760" t="s">
        <v>66</v>
      </c>
      <c r="P760" t="s">
        <v>706</v>
      </c>
      <c r="Q760" t="s">
        <v>768</v>
      </c>
      <c r="R760" t="s">
        <v>501</v>
      </c>
      <c r="S760" t="s">
        <v>732</v>
      </c>
      <c r="T760" t="s">
        <v>716</v>
      </c>
      <c r="U760" t="s">
        <v>38</v>
      </c>
      <c r="V760">
        <v>7.5</v>
      </c>
      <c r="W760" t="s">
        <v>703</v>
      </c>
      <c r="Y760">
        <v>0</v>
      </c>
      <c r="AA760">
        <v>5</v>
      </c>
      <c r="AB760" t="s">
        <v>702</v>
      </c>
      <c r="AP760" t="s">
        <v>713</v>
      </c>
      <c r="AQ760" t="s">
        <v>713</v>
      </c>
      <c r="AR760" t="s">
        <v>713</v>
      </c>
      <c r="AS760" t="s">
        <v>701</v>
      </c>
      <c r="AT760" t="s">
        <v>701</v>
      </c>
      <c r="AU760" t="s">
        <v>715</v>
      </c>
      <c r="AV760" t="s">
        <v>701</v>
      </c>
      <c r="AW760" t="s">
        <v>715</v>
      </c>
      <c r="AX760" t="s">
        <v>701</v>
      </c>
      <c r="AY760" t="s">
        <v>713</v>
      </c>
      <c r="AZ760" t="s">
        <v>713</v>
      </c>
      <c r="BA760" t="s">
        <v>701</v>
      </c>
      <c r="BB760" t="s">
        <v>715</v>
      </c>
      <c r="BC760" t="s">
        <v>713</v>
      </c>
      <c r="BD760" t="s">
        <v>43</v>
      </c>
      <c r="BE760" t="s">
        <v>68</v>
      </c>
      <c r="BF760" t="s">
        <v>43</v>
      </c>
      <c r="BG760" t="s">
        <v>59</v>
      </c>
      <c r="BH760" t="s">
        <v>69</v>
      </c>
      <c r="BI760" t="s">
        <v>41</v>
      </c>
      <c r="BJ760" t="s">
        <v>61</v>
      </c>
      <c r="BK760" t="s">
        <v>29</v>
      </c>
      <c r="BL760" t="s">
        <v>43</v>
      </c>
      <c r="BM760" t="s">
        <v>63</v>
      </c>
      <c r="BN760" t="s">
        <v>80</v>
      </c>
      <c r="BO760" t="s">
        <v>70</v>
      </c>
      <c r="BP760" t="s">
        <v>43</v>
      </c>
      <c r="BQ760" t="s">
        <v>71</v>
      </c>
      <c r="BR760" t="s">
        <v>696</v>
      </c>
      <c r="BS760" t="s">
        <v>698</v>
      </c>
      <c r="BT760" t="s">
        <v>698</v>
      </c>
      <c r="BU760" t="s">
        <v>698</v>
      </c>
      <c r="BV760" t="s">
        <v>696</v>
      </c>
      <c r="BW760" t="s">
        <v>698</v>
      </c>
      <c r="BX760" t="s">
        <v>698</v>
      </c>
      <c r="BY760" t="s">
        <v>697</v>
      </c>
      <c r="BZ760" t="s">
        <v>697</v>
      </c>
      <c r="CA760" t="s">
        <v>700</v>
      </c>
      <c r="CB760" t="s">
        <v>697</v>
      </c>
      <c r="CC760" t="s">
        <v>697</v>
      </c>
    </row>
    <row r="761" spans="1:81" ht="24" customHeight="1" x14ac:dyDescent="0.2">
      <c r="A761">
        <v>11723266587</v>
      </c>
      <c r="B761" s="12">
        <v>44005.752442129633</v>
      </c>
      <c r="C761" s="12">
        <v>44005.758275462962</v>
      </c>
      <c r="H761" t="s">
        <v>712</v>
      </c>
      <c r="I761" t="s">
        <v>711</v>
      </c>
      <c r="J761" t="s">
        <v>710</v>
      </c>
      <c r="K761" t="s">
        <v>709</v>
      </c>
      <c r="L761" t="s">
        <v>708</v>
      </c>
      <c r="N761" t="s">
        <v>717</v>
      </c>
      <c r="O761" t="s">
        <v>20</v>
      </c>
      <c r="P761" t="s">
        <v>21</v>
      </c>
      <c r="Q761" t="s">
        <v>752</v>
      </c>
      <c r="R761" t="s">
        <v>160</v>
      </c>
      <c r="S761" t="s">
        <v>705</v>
      </c>
      <c r="T761" t="s">
        <v>716</v>
      </c>
      <c r="U761" t="s">
        <v>702</v>
      </c>
      <c r="V761">
        <v>7.5</v>
      </c>
      <c r="W761" t="s">
        <v>703</v>
      </c>
      <c r="Y761" t="s">
        <v>22</v>
      </c>
      <c r="AA761">
        <v>2</v>
      </c>
      <c r="AB761" t="s">
        <v>38</v>
      </c>
      <c r="AC761" t="s">
        <v>726</v>
      </c>
      <c r="AD761" t="s">
        <v>726</v>
      </c>
      <c r="AE761" t="s">
        <v>722</v>
      </c>
      <c r="AF761" t="s">
        <v>738</v>
      </c>
      <c r="AG761" t="s">
        <v>698</v>
      </c>
      <c r="AH761" t="s">
        <v>699</v>
      </c>
      <c r="AI761" t="s">
        <v>726</v>
      </c>
      <c r="AJ761" t="s">
        <v>203</v>
      </c>
      <c r="AL761" t="s">
        <v>720</v>
      </c>
      <c r="AM761">
        <v>3</v>
      </c>
      <c r="AN761">
        <v>2</v>
      </c>
      <c r="AO761" t="s">
        <v>719</v>
      </c>
      <c r="AP761" t="s">
        <v>701</v>
      </c>
      <c r="AQ761" t="s">
        <v>713</v>
      </c>
      <c r="AR761" t="s">
        <v>715</v>
      </c>
      <c r="AS761" t="s">
        <v>714</v>
      </c>
      <c r="AT761" t="s">
        <v>718</v>
      </c>
      <c r="AU761" t="s">
        <v>718</v>
      </c>
      <c r="AV761" t="s">
        <v>718</v>
      </c>
      <c r="AW761" t="s">
        <v>718</v>
      </c>
      <c r="AX761" t="s">
        <v>701</v>
      </c>
      <c r="AY761" t="s">
        <v>715</v>
      </c>
      <c r="AZ761" t="s">
        <v>713</v>
      </c>
      <c r="BA761" t="s">
        <v>715</v>
      </c>
      <c r="BB761" t="s">
        <v>701</v>
      </c>
      <c r="BC761" t="s">
        <v>715</v>
      </c>
      <c r="BD761" t="s">
        <v>23</v>
      </c>
      <c r="BE761" t="s">
        <v>52</v>
      </c>
      <c r="BF761" t="s">
        <v>25</v>
      </c>
      <c r="BG761" t="s">
        <v>59</v>
      </c>
      <c r="BH761" t="s">
        <v>60</v>
      </c>
      <c r="BI761" t="s">
        <v>35</v>
      </c>
      <c r="BJ761" t="s">
        <v>28</v>
      </c>
      <c r="BK761" t="s">
        <v>35</v>
      </c>
      <c r="BL761" t="s">
        <v>30</v>
      </c>
      <c r="BM761" t="s">
        <v>63</v>
      </c>
      <c r="BN761" t="s">
        <v>46</v>
      </c>
      <c r="BO761" t="s">
        <v>54</v>
      </c>
      <c r="BP761" t="s">
        <v>64</v>
      </c>
      <c r="BQ761" t="s">
        <v>35</v>
      </c>
    </row>
    <row r="762" spans="1:81" ht="24" customHeight="1" x14ac:dyDescent="0.2">
      <c r="A762">
        <v>11723263569</v>
      </c>
      <c r="B762" s="12">
        <v>44005.75236111111</v>
      </c>
      <c r="C762" s="12">
        <v>44005.759004629632</v>
      </c>
      <c r="H762" t="s">
        <v>712</v>
      </c>
      <c r="I762" t="s">
        <v>711</v>
      </c>
      <c r="J762" t="s">
        <v>710</v>
      </c>
      <c r="K762" t="s">
        <v>709</v>
      </c>
      <c r="L762" t="s">
        <v>708</v>
      </c>
      <c r="N762" t="s">
        <v>707</v>
      </c>
      <c r="O762" t="s">
        <v>20</v>
      </c>
      <c r="P762" t="s">
        <v>706</v>
      </c>
      <c r="Q762" t="s">
        <v>56</v>
      </c>
      <c r="R762" t="s">
        <v>502</v>
      </c>
      <c r="S762" t="s">
        <v>705</v>
      </c>
      <c r="T762" t="s">
        <v>716</v>
      </c>
      <c r="U762" t="s">
        <v>38</v>
      </c>
      <c r="V762">
        <v>6.5</v>
      </c>
      <c r="W762" t="s">
        <v>703</v>
      </c>
      <c r="Y762" t="s">
        <v>39</v>
      </c>
      <c r="AA762">
        <v>4</v>
      </c>
      <c r="AB762" t="s">
        <v>38</v>
      </c>
      <c r="AC762" t="s">
        <v>726</v>
      </c>
      <c r="AD762" t="s">
        <v>722</v>
      </c>
      <c r="AE762" t="s">
        <v>726</v>
      </c>
      <c r="AF762" t="s">
        <v>722</v>
      </c>
      <c r="AG762" t="s">
        <v>721</v>
      </c>
      <c r="AH762" t="s">
        <v>721</v>
      </c>
      <c r="AI762" t="s">
        <v>721</v>
      </c>
      <c r="AJ762" t="s">
        <v>302</v>
      </c>
      <c r="AL762" t="s">
        <v>720</v>
      </c>
      <c r="AM762">
        <v>4</v>
      </c>
      <c r="AN762">
        <v>1.5</v>
      </c>
      <c r="AO762" t="s">
        <v>719</v>
      </c>
      <c r="AP762" t="s">
        <v>715</v>
      </c>
      <c r="AQ762" t="s">
        <v>714</v>
      </c>
      <c r="AR762" t="s">
        <v>715</v>
      </c>
      <c r="AS762" t="s">
        <v>714</v>
      </c>
      <c r="AT762" t="s">
        <v>718</v>
      </c>
      <c r="AU762" t="s">
        <v>718</v>
      </c>
      <c r="AV762" t="s">
        <v>718</v>
      </c>
      <c r="AW762" t="s">
        <v>716</v>
      </c>
      <c r="AX762" t="s">
        <v>718</v>
      </c>
      <c r="AY762" t="s">
        <v>715</v>
      </c>
      <c r="AZ762" t="s">
        <v>701</v>
      </c>
      <c r="BA762" t="s">
        <v>714</v>
      </c>
      <c r="BB762" t="s">
        <v>713</v>
      </c>
      <c r="BC762" t="s">
        <v>713</v>
      </c>
    </row>
    <row r="763" spans="1:81" ht="24" customHeight="1" x14ac:dyDescent="0.2">
      <c r="A763">
        <v>11723260470</v>
      </c>
      <c r="B763" s="12">
        <v>44005.751296296294</v>
      </c>
      <c r="C763" s="12">
        <v>44005.757615740738</v>
      </c>
      <c r="H763" t="s">
        <v>712</v>
      </c>
      <c r="I763" t="s">
        <v>711</v>
      </c>
      <c r="J763" t="s">
        <v>710</v>
      </c>
      <c r="K763" t="s">
        <v>709</v>
      </c>
      <c r="L763" t="s">
        <v>708</v>
      </c>
      <c r="N763" t="s">
        <v>717</v>
      </c>
      <c r="O763" t="s">
        <v>20</v>
      </c>
      <c r="P763" t="s">
        <v>21</v>
      </c>
      <c r="Q763" t="s">
        <v>730</v>
      </c>
      <c r="R763" t="s">
        <v>503</v>
      </c>
      <c r="S763" t="s">
        <v>705</v>
      </c>
      <c r="T763" t="s">
        <v>716</v>
      </c>
      <c r="U763" t="s">
        <v>702</v>
      </c>
      <c r="V763">
        <v>8</v>
      </c>
      <c r="W763" t="s">
        <v>703</v>
      </c>
      <c r="Y763" t="s">
        <v>39</v>
      </c>
      <c r="AA763">
        <v>5</v>
      </c>
      <c r="AB763" t="s">
        <v>38</v>
      </c>
      <c r="AC763" t="s">
        <v>721</v>
      </c>
      <c r="AD763" t="s">
        <v>726</v>
      </c>
      <c r="AE763" t="s">
        <v>726</v>
      </c>
      <c r="AF763" t="s">
        <v>726</v>
      </c>
      <c r="AG763" t="s">
        <v>727</v>
      </c>
      <c r="AH763" t="s">
        <v>726</v>
      </c>
      <c r="AI763" t="s">
        <v>722</v>
      </c>
      <c r="AJ763" t="s">
        <v>79</v>
      </c>
      <c r="AL763" t="s">
        <v>720</v>
      </c>
      <c r="AM763">
        <v>3</v>
      </c>
      <c r="AN763">
        <v>2</v>
      </c>
      <c r="AO763" t="s">
        <v>719</v>
      </c>
      <c r="AP763" t="s">
        <v>701</v>
      </c>
      <c r="AQ763" t="s">
        <v>701</v>
      </c>
      <c r="AR763" t="s">
        <v>715</v>
      </c>
      <c r="AS763" t="s">
        <v>715</v>
      </c>
      <c r="AT763" t="s">
        <v>714</v>
      </c>
      <c r="AU763" t="s">
        <v>718</v>
      </c>
      <c r="AV763" t="s">
        <v>714</v>
      </c>
      <c r="AW763" t="s">
        <v>718</v>
      </c>
      <c r="AX763" t="s">
        <v>714</v>
      </c>
      <c r="AY763" t="s">
        <v>715</v>
      </c>
      <c r="AZ763" t="s">
        <v>714</v>
      </c>
      <c r="BA763" t="s">
        <v>718</v>
      </c>
      <c r="BB763" t="s">
        <v>714</v>
      </c>
      <c r="BC763" t="s">
        <v>715</v>
      </c>
      <c r="BD763" t="s">
        <v>23</v>
      </c>
      <c r="BE763" t="s">
        <v>52</v>
      </c>
      <c r="BF763" t="s">
        <v>42</v>
      </c>
      <c r="BG763" t="s">
        <v>53</v>
      </c>
      <c r="BH763" t="s">
        <v>23</v>
      </c>
      <c r="BI763" t="s">
        <v>35</v>
      </c>
      <c r="BJ763" t="s">
        <v>28</v>
      </c>
      <c r="BK763" t="s">
        <v>29</v>
      </c>
      <c r="BL763" t="s">
        <v>30</v>
      </c>
      <c r="BM763" t="s">
        <v>31</v>
      </c>
      <c r="BN763" t="s">
        <v>46</v>
      </c>
      <c r="BO763" t="s">
        <v>33</v>
      </c>
      <c r="BP763" t="s">
        <v>64</v>
      </c>
      <c r="BQ763" t="s">
        <v>35</v>
      </c>
    </row>
    <row r="764" spans="1:81" ht="24" customHeight="1" x14ac:dyDescent="0.2">
      <c r="A764">
        <v>11723251433</v>
      </c>
      <c r="B764" s="12">
        <v>44005.750277777777</v>
      </c>
      <c r="C764" s="12">
        <v>44005.751018518517</v>
      </c>
      <c r="H764" t="s">
        <v>712</v>
      </c>
      <c r="I764" t="s">
        <v>711</v>
      </c>
      <c r="J764" t="s">
        <v>710</v>
      </c>
      <c r="K764" t="s">
        <v>709</v>
      </c>
      <c r="L764" t="s">
        <v>708</v>
      </c>
      <c r="N764" t="s">
        <v>717</v>
      </c>
      <c r="O764" t="s">
        <v>20</v>
      </c>
      <c r="P764" t="s">
        <v>706</v>
      </c>
      <c r="Q764" t="s">
        <v>752</v>
      </c>
      <c r="R764" t="s">
        <v>132</v>
      </c>
      <c r="S764" t="s">
        <v>705</v>
      </c>
      <c r="T764" t="s">
        <v>716</v>
      </c>
      <c r="U764" t="s">
        <v>702</v>
      </c>
      <c r="V764">
        <v>7.5</v>
      </c>
      <c r="W764" t="s">
        <v>703</v>
      </c>
      <c r="Y764" t="s">
        <v>39</v>
      </c>
      <c r="AA764">
        <v>3</v>
      </c>
      <c r="AB764" t="s">
        <v>702</v>
      </c>
    </row>
    <row r="765" spans="1:81" ht="24" customHeight="1" x14ac:dyDescent="0.2">
      <c r="A765">
        <v>11723243074</v>
      </c>
      <c r="B765" s="12">
        <v>44005.74796296296</v>
      </c>
      <c r="C765" s="12">
        <v>44005.753229166665</v>
      </c>
      <c r="H765" t="s">
        <v>712</v>
      </c>
      <c r="I765" t="s">
        <v>711</v>
      </c>
      <c r="J765" t="s">
        <v>710</v>
      </c>
      <c r="K765" t="s">
        <v>709</v>
      </c>
      <c r="L765" t="s">
        <v>708</v>
      </c>
      <c r="N765" t="s">
        <v>707</v>
      </c>
      <c r="O765" t="s">
        <v>159</v>
      </c>
      <c r="P765" t="s">
        <v>706</v>
      </c>
      <c r="Q765" t="s">
        <v>702</v>
      </c>
      <c r="R765" t="s">
        <v>504</v>
      </c>
      <c r="S765" t="s">
        <v>732</v>
      </c>
      <c r="T765" t="s">
        <v>741</v>
      </c>
      <c r="U765" t="s">
        <v>38</v>
      </c>
      <c r="V765">
        <v>7</v>
      </c>
      <c r="W765" t="s">
        <v>724</v>
      </c>
      <c r="X765" t="s">
        <v>175</v>
      </c>
      <c r="Y765" t="s">
        <v>22</v>
      </c>
      <c r="AA765">
        <v>2</v>
      </c>
      <c r="AB765" t="s">
        <v>702</v>
      </c>
      <c r="AP765" t="s">
        <v>701</v>
      </c>
      <c r="AQ765" t="s">
        <v>713</v>
      </c>
      <c r="AR765" t="s">
        <v>713</v>
      </c>
      <c r="AS765" t="s">
        <v>713</v>
      </c>
      <c r="AT765" t="s">
        <v>713</v>
      </c>
      <c r="AU765" t="s">
        <v>701</v>
      </c>
      <c r="AV765" t="s">
        <v>701</v>
      </c>
      <c r="AW765" t="s">
        <v>701</v>
      </c>
      <c r="AX765" t="s">
        <v>713</v>
      </c>
      <c r="AY765" t="s">
        <v>701</v>
      </c>
      <c r="AZ765" t="s">
        <v>713</v>
      </c>
      <c r="BA765" t="s">
        <v>713</v>
      </c>
      <c r="BB765" t="s">
        <v>713</v>
      </c>
      <c r="BC765" t="s">
        <v>713</v>
      </c>
      <c r="BD765" t="s">
        <v>908</v>
      </c>
      <c r="BE765" t="s">
        <v>52</v>
      </c>
      <c r="BF765" t="s">
        <v>58</v>
      </c>
      <c r="BG765" t="s">
        <v>59</v>
      </c>
      <c r="BH765" t="s">
        <v>60</v>
      </c>
      <c r="BI765" t="s">
        <v>41</v>
      </c>
      <c r="BJ765" t="s">
        <v>61</v>
      </c>
      <c r="BK765" t="s">
        <v>35</v>
      </c>
      <c r="BL765" t="s">
        <v>43</v>
      </c>
      <c r="BM765" t="s">
        <v>45</v>
      </c>
      <c r="BN765" t="s">
        <v>46</v>
      </c>
      <c r="BO765" t="s">
        <v>70</v>
      </c>
      <c r="BP765" t="s">
        <v>34</v>
      </c>
      <c r="BQ765" t="s">
        <v>71</v>
      </c>
      <c r="BR765" t="s">
        <v>696</v>
      </c>
      <c r="BS765" t="s">
        <v>698</v>
      </c>
      <c r="BT765" t="s">
        <v>696</v>
      </c>
      <c r="BU765" t="s">
        <v>698</v>
      </c>
      <c r="BV765" t="s">
        <v>696</v>
      </c>
      <c r="BW765" t="s">
        <v>698</v>
      </c>
      <c r="BX765" t="s">
        <v>698</v>
      </c>
      <c r="BY765" t="s">
        <v>697</v>
      </c>
      <c r="BZ765" t="s">
        <v>696</v>
      </c>
      <c r="CA765" t="s">
        <v>698</v>
      </c>
      <c r="CB765" t="s">
        <v>696</v>
      </c>
      <c r="CC765" t="s">
        <v>696</v>
      </c>
    </row>
    <row r="766" spans="1:81" ht="24" customHeight="1" x14ac:dyDescent="0.2">
      <c r="A766">
        <v>11723241399</v>
      </c>
      <c r="B766" s="12">
        <v>44005.744259259256</v>
      </c>
      <c r="C766" s="12">
        <v>44005.756180555552</v>
      </c>
      <c r="H766" t="s">
        <v>712</v>
      </c>
      <c r="I766" t="s">
        <v>711</v>
      </c>
      <c r="J766" t="s">
        <v>710</v>
      </c>
      <c r="K766" t="s">
        <v>709</v>
      </c>
      <c r="L766" t="s">
        <v>708</v>
      </c>
      <c r="N766" t="s">
        <v>717</v>
      </c>
      <c r="O766" t="s">
        <v>72</v>
      </c>
      <c r="P766" t="s">
        <v>706</v>
      </c>
      <c r="R766" t="s">
        <v>294</v>
      </c>
      <c r="S766" t="s">
        <v>732</v>
      </c>
      <c r="T766" t="s">
        <v>716</v>
      </c>
      <c r="U766" t="s">
        <v>702</v>
      </c>
      <c r="V766">
        <v>7.5</v>
      </c>
      <c r="W766" t="s">
        <v>724</v>
      </c>
      <c r="X766" t="s">
        <v>767</v>
      </c>
      <c r="Y766" t="s">
        <v>78</v>
      </c>
      <c r="AA766">
        <v>2</v>
      </c>
      <c r="AB766" t="s">
        <v>702</v>
      </c>
      <c r="AP766" t="s">
        <v>714</v>
      </c>
      <c r="AQ766" t="s">
        <v>701</v>
      </c>
      <c r="AR766" t="s">
        <v>714</v>
      </c>
      <c r="AS766" t="s">
        <v>715</v>
      </c>
      <c r="AT766" t="s">
        <v>715</v>
      </c>
      <c r="AU766" t="s">
        <v>718</v>
      </c>
      <c r="AV766" t="s">
        <v>715</v>
      </c>
      <c r="AW766" t="s">
        <v>715</v>
      </c>
      <c r="AX766" t="s">
        <v>701</v>
      </c>
      <c r="AY766" t="s">
        <v>701</v>
      </c>
      <c r="AZ766" t="s">
        <v>701</v>
      </c>
      <c r="BA766" t="s">
        <v>718</v>
      </c>
      <c r="BB766" t="s">
        <v>715</v>
      </c>
      <c r="BC766" t="s">
        <v>714</v>
      </c>
      <c r="BD766" t="s">
        <v>23</v>
      </c>
      <c r="BE766" t="s">
        <v>52</v>
      </c>
      <c r="BF766" t="s">
        <v>58</v>
      </c>
      <c r="BG766" t="s">
        <v>59</v>
      </c>
      <c r="BH766" t="s">
        <v>23</v>
      </c>
      <c r="BI766" t="s">
        <v>35</v>
      </c>
      <c r="BJ766" t="s">
        <v>28</v>
      </c>
      <c r="BK766" t="s">
        <v>29</v>
      </c>
      <c r="BL766" t="s">
        <v>30</v>
      </c>
      <c r="BM766" t="s">
        <v>61</v>
      </c>
      <c r="BN766" t="s">
        <v>32</v>
      </c>
      <c r="BO766" t="s">
        <v>54</v>
      </c>
      <c r="BP766" t="s">
        <v>34</v>
      </c>
      <c r="BQ766" t="s">
        <v>35</v>
      </c>
      <c r="BR766" t="s">
        <v>700</v>
      </c>
      <c r="BS766" t="s">
        <v>697</v>
      </c>
      <c r="BT766" t="s">
        <v>700</v>
      </c>
      <c r="BU766" t="s">
        <v>697</v>
      </c>
      <c r="BV766" t="s">
        <v>700</v>
      </c>
      <c r="BW766" t="s">
        <v>697</v>
      </c>
      <c r="BX766" t="s">
        <v>965</v>
      </c>
      <c r="BY766" t="s">
        <v>700</v>
      </c>
      <c r="BZ766" t="s">
        <v>700</v>
      </c>
      <c r="CA766" t="s">
        <v>697</v>
      </c>
      <c r="CB766" t="s">
        <v>697</v>
      </c>
      <c r="CC766" t="s">
        <v>700</v>
      </c>
    </row>
    <row r="767" spans="1:81" ht="24" customHeight="1" x14ac:dyDescent="0.2">
      <c r="A767">
        <v>11723239158</v>
      </c>
      <c r="B767" s="12">
        <v>44005.747349537036</v>
      </c>
      <c r="C767" s="12">
        <v>44005.752743055556</v>
      </c>
      <c r="H767" t="s">
        <v>712</v>
      </c>
      <c r="I767" t="s">
        <v>711</v>
      </c>
      <c r="J767" t="s">
        <v>710</v>
      </c>
      <c r="K767" t="s">
        <v>709</v>
      </c>
      <c r="L767" t="s">
        <v>708</v>
      </c>
      <c r="N767" t="s">
        <v>707</v>
      </c>
      <c r="O767" t="s">
        <v>20</v>
      </c>
      <c r="P767" t="s">
        <v>706</v>
      </c>
      <c r="Q767" t="s">
        <v>702</v>
      </c>
      <c r="R767" t="s">
        <v>92</v>
      </c>
      <c r="S767" t="s">
        <v>705</v>
      </c>
      <c r="T767" t="s">
        <v>716</v>
      </c>
      <c r="U767" t="s">
        <v>38</v>
      </c>
      <c r="V767">
        <v>7</v>
      </c>
      <c r="W767" t="s">
        <v>703</v>
      </c>
      <c r="Y767" t="s">
        <v>99</v>
      </c>
      <c r="AA767">
        <v>5</v>
      </c>
      <c r="AB767" t="s">
        <v>38</v>
      </c>
      <c r="AC767" t="s">
        <v>726</v>
      </c>
      <c r="AD767" t="s">
        <v>722</v>
      </c>
      <c r="AE767" t="s">
        <v>699</v>
      </c>
      <c r="AF767" t="s">
        <v>727</v>
      </c>
      <c r="AG767" t="s">
        <v>699</v>
      </c>
      <c r="AH767" t="s">
        <v>726</v>
      </c>
      <c r="AI767" t="s">
        <v>699</v>
      </c>
      <c r="AJ767" t="s">
        <v>79</v>
      </c>
      <c r="AL767" t="s">
        <v>743</v>
      </c>
      <c r="AM767">
        <v>8</v>
      </c>
      <c r="AN767">
        <v>2</v>
      </c>
      <c r="AO767" t="s">
        <v>719</v>
      </c>
      <c r="AP767" t="s">
        <v>701</v>
      </c>
      <c r="AQ767" t="s">
        <v>713</v>
      </c>
      <c r="AR767" t="s">
        <v>701</v>
      </c>
      <c r="AS767" t="s">
        <v>713</v>
      </c>
      <c r="AT767" t="s">
        <v>701</v>
      </c>
      <c r="AU767" t="s">
        <v>718</v>
      </c>
      <c r="AV767" t="s">
        <v>715</v>
      </c>
      <c r="AW767" t="s">
        <v>716</v>
      </c>
      <c r="AX767" t="s">
        <v>715</v>
      </c>
      <c r="AY767" t="s">
        <v>701</v>
      </c>
      <c r="AZ767" t="s">
        <v>713</v>
      </c>
      <c r="BA767" t="s">
        <v>713</v>
      </c>
      <c r="BB767" t="s">
        <v>701</v>
      </c>
      <c r="BC767" t="s">
        <v>713</v>
      </c>
      <c r="BD767" t="s">
        <v>908</v>
      </c>
      <c r="BE767" t="s">
        <v>68</v>
      </c>
      <c r="BF767" t="s">
        <v>43</v>
      </c>
      <c r="BG767" t="s">
        <v>59</v>
      </c>
      <c r="BH767" t="s">
        <v>60</v>
      </c>
      <c r="BI767" t="s">
        <v>41</v>
      </c>
      <c r="BJ767" t="s">
        <v>74</v>
      </c>
      <c r="BK767" t="s">
        <v>35</v>
      </c>
      <c r="BL767" t="s">
        <v>30</v>
      </c>
      <c r="BM767" t="s">
        <v>45</v>
      </c>
      <c r="BN767" t="s">
        <v>46</v>
      </c>
      <c r="BO767" t="s">
        <v>70</v>
      </c>
      <c r="BP767" t="s">
        <v>43</v>
      </c>
      <c r="BQ767" t="s">
        <v>71</v>
      </c>
      <c r="BR767" t="s">
        <v>697</v>
      </c>
      <c r="BS767" t="s">
        <v>700</v>
      </c>
      <c r="BT767" t="s">
        <v>697</v>
      </c>
      <c r="BU767" t="s">
        <v>700</v>
      </c>
      <c r="BV767" t="s">
        <v>699</v>
      </c>
      <c r="BW767" t="s">
        <v>700</v>
      </c>
      <c r="BX767" t="s">
        <v>698</v>
      </c>
      <c r="BY767" t="s">
        <v>697</v>
      </c>
      <c r="BZ767" t="s">
        <v>696</v>
      </c>
      <c r="CA767" t="s">
        <v>698</v>
      </c>
      <c r="CB767" t="s">
        <v>696</v>
      </c>
      <c r="CC767" t="s">
        <v>696</v>
      </c>
    </row>
    <row r="768" spans="1:81" ht="24" customHeight="1" x14ac:dyDescent="0.2">
      <c r="A768">
        <v>11723238570</v>
      </c>
      <c r="B768" s="12">
        <v>44005.747199074074</v>
      </c>
      <c r="C768" s="12">
        <v>44005.751400462963</v>
      </c>
      <c r="H768" t="s">
        <v>712</v>
      </c>
      <c r="I768" t="s">
        <v>711</v>
      </c>
      <c r="J768" t="s">
        <v>710</v>
      </c>
      <c r="K768" t="s">
        <v>709</v>
      </c>
      <c r="L768" t="s">
        <v>708</v>
      </c>
      <c r="N768" t="s">
        <v>717</v>
      </c>
      <c r="O768" t="s">
        <v>20</v>
      </c>
      <c r="P768" t="s">
        <v>706</v>
      </c>
      <c r="Q768" t="s">
        <v>56</v>
      </c>
      <c r="R768" t="s">
        <v>505</v>
      </c>
      <c r="S768" t="s">
        <v>732</v>
      </c>
      <c r="T768" t="s">
        <v>716</v>
      </c>
      <c r="U768" t="s">
        <v>702</v>
      </c>
      <c r="V768">
        <v>7</v>
      </c>
      <c r="W768" t="s">
        <v>703</v>
      </c>
      <c r="Y768" t="s">
        <v>78</v>
      </c>
      <c r="AA768">
        <v>2</v>
      </c>
      <c r="AB768" t="s">
        <v>702</v>
      </c>
      <c r="AP768" t="s">
        <v>701</v>
      </c>
      <c r="AQ768" t="s">
        <v>701</v>
      </c>
      <c r="AR768" t="s">
        <v>701</v>
      </c>
      <c r="AS768" t="s">
        <v>701</v>
      </c>
      <c r="AT768" t="s">
        <v>715</v>
      </c>
      <c r="AU768" t="s">
        <v>715</v>
      </c>
      <c r="AV768" t="s">
        <v>715</v>
      </c>
      <c r="AW768" t="s">
        <v>714</v>
      </c>
      <c r="AX768" t="s">
        <v>701</v>
      </c>
      <c r="AY768" t="s">
        <v>701</v>
      </c>
      <c r="AZ768" t="s">
        <v>701</v>
      </c>
      <c r="BA768" t="s">
        <v>701</v>
      </c>
      <c r="BB768" t="s">
        <v>701</v>
      </c>
      <c r="BC768" t="s">
        <v>701</v>
      </c>
      <c r="BD768" t="s">
        <v>908</v>
      </c>
      <c r="BE768" t="s">
        <v>68</v>
      </c>
      <c r="BF768" t="s">
        <v>58</v>
      </c>
      <c r="BG768" t="s">
        <v>59</v>
      </c>
      <c r="BH768" t="s">
        <v>60</v>
      </c>
      <c r="BI768" t="s">
        <v>41</v>
      </c>
      <c r="BJ768" t="s">
        <v>74</v>
      </c>
      <c r="BK768" t="s">
        <v>29</v>
      </c>
      <c r="BL768" t="s">
        <v>30</v>
      </c>
      <c r="BM768" t="s">
        <v>31</v>
      </c>
      <c r="BN768" t="s">
        <v>32</v>
      </c>
      <c r="BO768" t="s">
        <v>54</v>
      </c>
      <c r="BP768" t="s">
        <v>34</v>
      </c>
      <c r="BQ768" t="s">
        <v>71</v>
      </c>
      <c r="BR768" t="s">
        <v>697</v>
      </c>
      <c r="BS768" t="s">
        <v>700</v>
      </c>
      <c r="BT768" t="s">
        <v>697</v>
      </c>
      <c r="BU768" t="s">
        <v>697</v>
      </c>
      <c r="BV768" t="s">
        <v>697</v>
      </c>
      <c r="BW768" t="s">
        <v>700</v>
      </c>
      <c r="BX768" t="s">
        <v>700</v>
      </c>
      <c r="BY768" t="s">
        <v>697</v>
      </c>
      <c r="BZ768" t="s">
        <v>697</v>
      </c>
      <c r="CA768" t="s">
        <v>965</v>
      </c>
      <c r="CB768" t="s">
        <v>697</v>
      </c>
      <c r="CC768" t="s">
        <v>697</v>
      </c>
    </row>
    <row r="769" spans="1:81" ht="24" customHeight="1" x14ac:dyDescent="0.2">
      <c r="A769">
        <v>11723238045</v>
      </c>
      <c r="B769" s="12">
        <v>44005.745555555557</v>
      </c>
      <c r="C769" s="12">
        <v>44005.748784722222</v>
      </c>
      <c r="H769" t="s">
        <v>712</v>
      </c>
      <c r="I769" t="s">
        <v>711</v>
      </c>
      <c r="J769" t="s">
        <v>710</v>
      </c>
      <c r="K769" t="s">
        <v>709</v>
      </c>
      <c r="L769" t="s">
        <v>708</v>
      </c>
      <c r="N769" t="s">
        <v>717</v>
      </c>
      <c r="O769" t="s">
        <v>20</v>
      </c>
      <c r="P769" t="s">
        <v>706</v>
      </c>
      <c r="Q769" t="s">
        <v>752</v>
      </c>
      <c r="R769" t="s">
        <v>132</v>
      </c>
      <c r="S769" t="s">
        <v>705</v>
      </c>
      <c r="T769" t="s">
        <v>716</v>
      </c>
      <c r="U769" t="s">
        <v>702</v>
      </c>
      <c r="V769">
        <v>7.5</v>
      </c>
      <c r="W769" t="s">
        <v>703</v>
      </c>
      <c r="Y769" t="s">
        <v>39</v>
      </c>
      <c r="AA769">
        <v>3</v>
      </c>
      <c r="AB769" t="s">
        <v>38</v>
      </c>
    </row>
    <row r="770" spans="1:81" ht="24" customHeight="1" x14ac:dyDescent="0.2">
      <c r="A770">
        <v>11723218324</v>
      </c>
      <c r="B770" s="12">
        <v>44005.743460648147</v>
      </c>
      <c r="C770" s="12">
        <v>44005.743750000001</v>
      </c>
      <c r="H770" t="s">
        <v>712</v>
      </c>
      <c r="I770" t="s">
        <v>711</v>
      </c>
      <c r="J770" t="s">
        <v>710</v>
      </c>
      <c r="K770" t="s">
        <v>709</v>
      </c>
      <c r="L770" t="s">
        <v>708</v>
      </c>
    </row>
    <row r="771" spans="1:81" ht="24" customHeight="1" x14ac:dyDescent="0.2">
      <c r="A771">
        <v>11723203137</v>
      </c>
      <c r="B771" s="12">
        <v>44005.740104166667</v>
      </c>
      <c r="C771" s="12">
        <v>44005.745150462964</v>
      </c>
      <c r="H771" t="s">
        <v>712</v>
      </c>
      <c r="I771" t="s">
        <v>711</v>
      </c>
      <c r="J771" t="s">
        <v>710</v>
      </c>
      <c r="K771" t="s">
        <v>709</v>
      </c>
      <c r="L771" t="s">
        <v>708</v>
      </c>
      <c r="N771" t="s">
        <v>707</v>
      </c>
      <c r="O771" t="s">
        <v>66</v>
      </c>
      <c r="P771" t="s">
        <v>706</v>
      </c>
      <c r="Q771" t="s">
        <v>38</v>
      </c>
      <c r="R771" t="s">
        <v>165</v>
      </c>
      <c r="S771" t="s">
        <v>732</v>
      </c>
      <c r="T771" t="s">
        <v>728</v>
      </c>
      <c r="U771" t="s">
        <v>38</v>
      </c>
      <c r="V771">
        <v>7.5</v>
      </c>
      <c r="W771" t="s">
        <v>703</v>
      </c>
      <c r="Y771" t="s">
        <v>78</v>
      </c>
      <c r="AA771">
        <v>2</v>
      </c>
      <c r="AB771" t="s">
        <v>702</v>
      </c>
      <c r="AP771" t="s">
        <v>701</v>
      </c>
      <c r="AQ771" t="s">
        <v>701</v>
      </c>
      <c r="AR771" t="s">
        <v>701</v>
      </c>
      <c r="AS771" t="s">
        <v>701</v>
      </c>
      <c r="AT771" t="s">
        <v>715</v>
      </c>
      <c r="AU771" t="s">
        <v>715</v>
      </c>
      <c r="AV771" t="s">
        <v>715</v>
      </c>
      <c r="AW771" t="s">
        <v>714</v>
      </c>
      <c r="AX771" t="s">
        <v>715</v>
      </c>
      <c r="AY771" t="s">
        <v>701</v>
      </c>
      <c r="AZ771" t="s">
        <v>701</v>
      </c>
      <c r="BA771" t="s">
        <v>713</v>
      </c>
      <c r="BB771" t="s">
        <v>713</v>
      </c>
      <c r="BC771" t="s">
        <v>701</v>
      </c>
      <c r="BD771" t="s">
        <v>23</v>
      </c>
      <c r="BE771" t="s">
        <v>52</v>
      </c>
      <c r="BF771" t="s">
        <v>58</v>
      </c>
      <c r="BG771" t="s">
        <v>59</v>
      </c>
      <c r="BH771" t="s">
        <v>23</v>
      </c>
      <c r="BI771" t="s">
        <v>35</v>
      </c>
      <c r="BJ771" t="s">
        <v>74</v>
      </c>
      <c r="BK771" t="s">
        <v>35</v>
      </c>
      <c r="BL771" t="s">
        <v>43</v>
      </c>
      <c r="BM771" t="s">
        <v>45</v>
      </c>
      <c r="BN771" t="s">
        <v>46</v>
      </c>
      <c r="BO771" t="s">
        <v>33</v>
      </c>
      <c r="BP771" t="s">
        <v>43</v>
      </c>
      <c r="BQ771" t="s">
        <v>35</v>
      </c>
      <c r="BR771" t="s">
        <v>699</v>
      </c>
      <c r="BS771" t="s">
        <v>699</v>
      </c>
      <c r="BT771" t="s">
        <v>700</v>
      </c>
      <c r="BU771" t="s">
        <v>700</v>
      </c>
      <c r="BV771" t="s">
        <v>700</v>
      </c>
      <c r="BW771" t="s">
        <v>696</v>
      </c>
      <c r="BX771" t="s">
        <v>965</v>
      </c>
      <c r="BY771" t="s">
        <v>965</v>
      </c>
      <c r="BZ771" t="s">
        <v>700</v>
      </c>
      <c r="CA771" t="s">
        <v>965</v>
      </c>
      <c r="CB771" t="s">
        <v>697</v>
      </c>
      <c r="CC771" t="s">
        <v>965</v>
      </c>
    </row>
    <row r="772" spans="1:81" ht="24" customHeight="1" x14ac:dyDescent="0.2">
      <c r="A772">
        <v>11723197096</v>
      </c>
      <c r="B772" s="12">
        <v>44005.737974537034</v>
      </c>
      <c r="C772" s="12">
        <v>44005.747511574074</v>
      </c>
      <c r="H772" t="s">
        <v>712</v>
      </c>
      <c r="I772" t="s">
        <v>711</v>
      </c>
      <c r="J772" t="s">
        <v>710</v>
      </c>
      <c r="K772" t="s">
        <v>709</v>
      </c>
      <c r="L772" t="s">
        <v>708</v>
      </c>
      <c r="N772" t="s">
        <v>717</v>
      </c>
      <c r="O772" t="s">
        <v>159</v>
      </c>
      <c r="P772" t="s">
        <v>706</v>
      </c>
      <c r="Q772" t="s">
        <v>702</v>
      </c>
      <c r="R772" t="s">
        <v>137</v>
      </c>
      <c r="S772" t="s">
        <v>732</v>
      </c>
      <c r="T772" t="s">
        <v>716</v>
      </c>
      <c r="U772" t="s">
        <v>38</v>
      </c>
      <c r="V772">
        <v>6.5</v>
      </c>
      <c r="W772" t="s">
        <v>724</v>
      </c>
      <c r="X772" t="s">
        <v>766</v>
      </c>
      <c r="Y772" t="s">
        <v>51</v>
      </c>
      <c r="AA772">
        <v>2</v>
      </c>
      <c r="AB772" t="s">
        <v>702</v>
      </c>
      <c r="AP772" t="s">
        <v>701</v>
      </c>
      <c r="AQ772" t="s">
        <v>701</v>
      </c>
      <c r="AR772" t="s">
        <v>701</v>
      </c>
      <c r="AS772" t="s">
        <v>715</v>
      </c>
      <c r="AT772" t="s">
        <v>701</v>
      </c>
      <c r="AU772" t="s">
        <v>715</v>
      </c>
      <c r="AV772" t="s">
        <v>701</v>
      </c>
      <c r="AW772" t="s">
        <v>701</v>
      </c>
      <c r="AX772" t="s">
        <v>701</v>
      </c>
      <c r="AY772" t="s">
        <v>713</v>
      </c>
      <c r="AZ772" t="s">
        <v>713</v>
      </c>
      <c r="BA772" t="s">
        <v>715</v>
      </c>
      <c r="BB772" t="s">
        <v>713</v>
      </c>
      <c r="BC772" t="s">
        <v>713</v>
      </c>
      <c r="BD772" t="s">
        <v>908</v>
      </c>
      <c r="BE772" t="s">
        <v>68</v>
      </c>
      <c r="BF772" t="s">
        <v>25</v>
      </c>
      <c r="BG772" t="s">
        <v>59</v>
      </c>
      <c r="BH772" t="s">
        <v>69</v>
      </c>
      <c r="BI772" t="s">
        <v>41</v>
      </c>
      <c r="BJ772" t="s">
        <v>74</v>
      </c>
      <c r="BK772" t="s">
        <v>35</v>
      </c>
      <c r="BL772" t="s">
        <v>30</v>
      </c>
      <c r="BM772" t="s">
        <v>45</v>
      </c>
      <c r="BN772" t="s">
        <v>32</v>
      </c>
      <c r="BO772" t="s">
        <v>70</v>
      </c>
      <c r="BP772" t="s">
        <v>34</v>
      </c>
      <c r="BQ772" t="s">
        <v>71</v>
      </c>
      <c r="BR772" t="s">
        <v>696</v>
      </c>
      <c r="BS772" t="s">
        <v>700</v>
      </c>
      <c r="BT772" t="s">
        <v>699</v>
      </c>
      <c r="BU772" t="s">
        <v>699</v>
      </c>
      <c r="BV772" t="s">
        <v>697</v>
      </c>
      <c r="BW772" t="s">
        <v>699</v>
      </c>
      <c r="BX772" t="s">
        <v>700</v>
      </c>
      <c r="BY772" t="s">
        <v>696</v>
      </c>
      <c r="BZ772" t="s">
        <v>697</v>
      </c>
      <c r="CA772" t="s">
        <v>965</v>
      </c>
      <c r="CB772" t="s">
        <v>697</v>
      </c>
      <c r="CC772" t="s">
        <v>697</v>
      </c>
    </row>
    <row r="773" spans="1:81" ht="24" customHeight="1" x14ac:dyDescent="0.2">
      <c r="A773">
        <v>11723195198</v>
      </c>
      <c r="B773" s="12">
        <v>44005.738622685189</v>
      </c>
      <c r="C773" s="12">
        <v>44005.743020833332</v>
      </c>
      <c r="H773" t="s">
        <v>712</v>
      </c>
      <c r="I773" t="s">
        <v>711</v>
      </c>
      <c r="J773" t="s">
        <v>710</v>
      </c>
      <c r="K773" t="s">
        <v>709</v>
      </c>
      <c r="L773" t="s">
        <v>708</v>
      </c>
      <c r="N773" t="s">
        <v>717</v>
      </c>
      <c r="O773" t="s">
        <v>36</v>
      </c>
      <c r="P773" t="s">
        <v>21</v>
      </c>
      <c r="Q773" t="s">
        <v>765</v>
      </c>
      <c r="R773" t="s">
        <v>133</v>
      </c>
      <c r="S773" t="s">
        <v>705</v>
      </c>
      <c r="T773" t="s">
        <v>741</v>
      </c>
      <c r="U773" t="s">
        <v>702</v>
      </c>
      <c r="V773">
        <v>6.5</v>
      </c>
      <c r="W773" t="s">
        <v>724</v>
      </c>
      <c r="X773" t="s">
        <v>506</v>
      </c>
      <c r="Y773" t="s">
        <v>22</v>
      </c>
      <c r="AA773">
        <v>3</v>
      </c>
      <c r="AB773" t="s">
        <v>38</v>
      </c>
      <c r="AC773" t="s">
        <v>727</v>
      </c>
      <c r="AD773" t="s">
        <v>726</v>
      </c>
      <c r="AE773" t="s">
        <v>727</v>
      </c>
      <c r="AF773" t="s">
        <v>699</v>
      </c>
      <c r="AG773" t="s">
        <v>699</v>
      </c>
      <c r="AH773" t="s">
        <v>726</v>
      </c>
      <c r="AI773" t="s">
        <v>699</v>
      </c>
      <c r="AJ773" t="s">
        <v>79</v>
      </c>
      <c r="AL773" t="s">
        <v>751</v>
      </c>
      <c r="AM773">
        <v>15.5</v>
      </c>
      <c r="AN773">
        <v>0</v>
      </c>
      <c r="AO773" t="s">
        <v>719</v>
      </c>
      <c r="AP773" t="s">
        <v>715</v>
      </c>
      <c r="AQ773" t="s">
        <v>715</v>
      </c>
      <c r="AR773" t="s">
        <v>715</v>
      </c>
      <c r="AS773" t="s">
        <v>714</v>
      </c>
      <c r="AT773" t="s">
        <v>715</v>
      </c>
      <c r="AU773" t="s">
        <v>714</v>
      </c>
      <c r="AV773" t="s">
        <v>714</v>
      </c>
      <c r="AW773" t="s">
        <v>718</v>
      </c>
      <c r="AX773" t="s">
        <v>701</v>
      </c>
      <c r="AY773" t="s">
        <v>701</v>
      </c>
      <c r="AZ773" t="s">
        <v>701</v>
      </c>
      <c r="BA773" t="s">
        <v>714</v>
      </c>
      <c r="BB773" t="s">
        <v>715</v>
      </c>
      <c r="BC773" t="s">
        <v>715</v>
      </c>
      <c r="BD773" t="s">
        <v>908</v>
      </c>
      <c r="BE773" t="s">
        <v>68</v>
      </c>
      <c r="BF773" t="s">
        <v>58</v>
      </c>
      <c r="BG773" t="s">
        <v>59</v>
      </c>
      <c r="BH773" t="s">
        <v>60</v>
      </c>
      <c r="BI773" t="s">
        <v>35</v>
      </c>
      <c r="BJ773" t="s">
        <v>74</v>
      </c>
      <c r="BK773" t="s">
        <v>35</v>
      </c>
      <c r="BL773" t="s">
        <v>30</v>
      </c>
      <c r="BM773" t="s">
        <v>31</v>
      </c>
      <c r="BN773" t="s">
        <v>46</v>
      </c>
      <c r="BO773" t="s">
        <v>70</v>
      </c>
      <c r="BP773" t="s">
        <v>34</v>
      </c>
      <c r="BQ773" t="s">
        <v>71</v>
      </c>
      <c r="BR773" t="s">
        <v>697</v>
      </c>
      <c r="BS773" t="s">
        <v>699</v>
      </c>
      <c r="BT773" t="s">
        <v>699</v>
      </c>
      <c r="BU773" t="s">
        <v>700</v>
      </c>
      <c r="BV773" t="s">
        <v>697</v>
      </c>
      <c r="BW773" t="s">
        <v>700</v>
      </c>
      <c r="BX773" t="s">
        <v>965</v>
      </c>
      <c r="BY773" t="s">
        <v>700</v>
      </c>
      <c r="BZ773" t="s">
        <v>697</v>
      </c>
      <c r="CA773" t="s">
        <v>965</v>
      </c>
      <c r="CB773" t="s">
        <v>697</v>
      </c>
      <c r="CC773" t="s">
        <v>697</v>
      </c>
    </row>
    <row r="774" spans="1:81" ht="24" customHeight="1" x14ac:dyDescent="0.2">
      <c r="A774">
        <v>11723186888</v>
      </c>
      <c r="B774" s="12">
        <v>44005.73641203704</v>
      </c>
      <c r="C774" s="12">
        <v>44005.742627314816</v>
      </c>
      <c r="H774" t="s">
        <v>712</v>
      </c>
      <c r="I774" t="s">
        <v>711</v>
      </c>
      <c r="J774" t="s">
        <v>710</v>
      </c>
      <c r="K774" t="s">
        <v>709</v>
      </c>
      <c r="L774" t="s">
        <v>708</v>
      </c>
      <c r="N774" t="s">
        <v>717</v>
      </c>
      <c r="O774" t="s">
        <v>159</v>
      </c>
      <c r="P774" t="s">
        <v>706</v>
      </c>
      <c r="R774" t="s">
        <v>384</v>
      </c>
      <c r="S774" t="s">
        <v>732</v>
      </c>
      <c r="T774" t="s">
        <v>741</v>
      </c>
      <c r="U774" t="s">
        <v>38</v>
      </c>
      <c r="V774">
        <v>7.5</v>
      </c>
      <c r="W774" t="s">
        <v>724</v>
      </c>
      <c r="X774" t="s">
        <v>764</v>
      </c>
      <c r="Y774" t="s">
        <v>39</v>
      </c>
      <c r="AA774">
        <v>2</v>
      </c>
      <c r="AB774" t="s">
        <v>702</v>
      </c>
      <c r="AP774" t="s">
        <v>715</v>
      </c>
      <c r="AQ774" t="s">
        <v>713</v>
      </c>
      <c r="AR774" t="s">
        <v>718</v>
      </c>
      <c r="AS774" t="s">
        <v>715</v>
      </c>
      <c r="AT774" t="s">
        <v>701</v>
      </c>
      <c r="AU774" t="s">
        <v>715</v>
      </c>
      <c r="AV774" t="s">
        <v>701</v>
      </c>
      <c r="AW774" t="s">
        <v>701</v>
      </c>
      <c r="AX774" t="s">
        <v>715</v>
      </c>
      <c r="AY774" t="s">
        <v>713</v>
      </c>
      <c r="AZ774" t="s">
        <v>713</v>
      </c>
      <c r="BA774" t="s">
        <v>715</v>
      </c>
      <c r="BB774" t="s">
        <v>713</v>
      </c>
      <c r="BC774" t="s">
        <v>701</v>
      </c>
      <c r="BD774" t="s">
        <v>908</v>
      </c>
      <c r="BE774" t="s">
        <v>68</v>
      </c>
      <c r="BF774" t="s">
        <v>58</v>
      </c>
      <c r="BG774" t="s">
        <v>59</v>
      </c>
      <c r="BH774" t="s">
        <v>60</v>
      </c>
      <c r="BI774" t="s">
        <v>41</v>
      </c>
      <c r="BJ774" t="s">
        <v>74</v>
      </c>
      <c r="BK774" t="s">
        <v>35</v>
      </c>
      <c r="BL774" t="s">
        <v>30</v>
      </c>
      <c r="BM774" t="s">
        <v>31</v>
      </c>
      <c r="BN774" t="s">
        <v>32</v>
      </c>
      <c r="BO774" t="s">
        <v>70</v>
      </c>
      <c r="BP774" t="s">
        <v>34</v>
      </c>
      <c r="BQ774" t="s">
        <v>71</v>
      </c>
      <c r="BR774" t="s">
        <v>697</v>
      </c>
      <c r="BS774" t="s">
        <v>700</v>
      </c>
      <c r="BT774" t="s">
        <v>697</v>
      </c>
      <c r="BU774" t="s">
        <v>700</v>
      </c>
      <c r="BV774" t="s">
        <v>697</v>
      </c>
      <c r="BW774" t="s">
        <v>700</v>
      </c>
      <c r="BX774" t="s">
        <v>700</v>
      </c>
      <c r="BY774" t="s">
        <v>696</v>
      </c>
      <c r="BZ774" t="s">
        <v>697</v>
      </c>
      <c r="CA774" t="s">
        <v>700</v>
      </c>
      <c r="CB774" t="s">
        <v>696</v>
      </c>
      <c r="CC774" t="s">
        <v>696</v>
      </c>
    </row>
    <row r="775" spans="1:81" ht="24" customHeight="1" x14ac:dyDescent="0.2">
      <c r="A775">
        <v>11723184615</v>
      </c>
      <c r="B775" s="12">
        <v>44005.736250000002</v>
      </c>
      <c r="C775" s="12">
        <v>44005.741307870368</v>
      </c>
      <c r="H775" t="s">
        <v>712</v>
      </c>
      <c r="I775" t="s">
        <v>711</v>
      </c>
      <c r="J775" t="s">
        <v>710</v>
      </c>
      <c r="K775" t="s">
        <v>709</v>
      </c>
      <c r="L775" t="s">
        <v>708</v>
      </c>
      <c r="N775" t="s">
        <v>707</v>
      </c>
      <c r="O775" t="s">
        <v>72</v>
      </c>
      <c r="P775" t="s">
        <v>706</v>
      </c>
      <c r="Q775" t="s">
        <v>702</v>
      </c>
      <c r="R775" t="s">
        <v>507</v>
      </c>
      <c r="S775" t="s">
        <v>732</v>
      </c>
      <c r="T775" t="s">
        <v>741</v>
      </c>
      <c r="U775" t="s">
        <v>702</v>
      </c>
      <c r="V775">
        <v>7</v>
      </c>
      <c r="W775" t="s">
        <v>703</v>
      </c>
      <c r="Y775" t="s">
        <v>39</v>
      </c>
      <c r="AA775">
        <v>2</v>
      </c>
      <c r="AB775" t="s">
        <v>702</v>
      </c>
      <c r="AP775" t="s">
        <v>701</v>
      </c>
      <c r="AQ775" t="s">
        <v>701</v>
      </c>
      <c r="AR775" t="s">
        <v>701</v>
      </c>
      <c r="AS775" t="s">
        <v>718</v>
      </c>
      <c r="AT775" t="s">
        <v>718</v>
      </c>
      <c r="AU775" t="s">
        <v>716</v>
      </c>
      <c r="AV775" t="s">
        <v>715</v>
      </c>
      <c r="AW775" t="s">
        <v>718</v>
      </c>
      <c r="AX775" t="s">
        <v>715</v>
      </c>
      <c r="AY775" t="s">
        <v>701</v>
      </c>
      <c r="AZ775" t="s">
        <v>701</v>
      </c>
      <c r="BA775" t="s">
        <v>701</v>
      </c>
      <c r="BB775" t="s">
        <v>715</v>
      </c>
      <c r="BC775" t="s">
        <v>714</v>
      </c>
      <c r="BD775" t="s">
        <v>908</v>
      </c>
      <c r="BE775" t="s">
        <v>52</v>
      </c>
      <c r="BF775" t="s">
        <v>25</v>
      </c>
      <c r="BG775" t="s">
        <v>53</v>
      </c>
      <c r="BH775" t="s">
        <v>23</v>
      </c>
      <c r="BI775" t="s">
        <v>35</v>
      </c>
      <c r="BJ775" t="s">
        <v>74</v>
      </c>
      <c r="BK775" t="s">
        <v>35</v>
      </c>
      <c r="BL775" t="s">
        <v>64</v>
      </c>
      <c r="BM775" t="s">
        <v>45</v>
      </c>
      <c r="BN775" t="s">
        <v>46</v>
      </c>
      <c r="BO775" t="s">
        <v>33</v>
      </c>
      <c r="BP775" t="s">
        <v>34</v>
      </c>
      <c r="BQ775" t="s">
        <v>71</v>
      </c>
      <c r="BR775" t="s">
        <v>700</v>
      </c>
      <c r="BS775" t="s">
        <v>697</v>
      </c>
      <c r="BT775" t="s">
        <v>700</v>
      </c>
      <c r="BU775" t="s">
        <v>697</v>
      </c>
      <c r="BV775" t="s">
        <v>700</v>
      </c>
      <c r="BW775" t="s">
        <v>699</v>
      </c>
      <c r="BX775" t="s">
        <v>700</v>
      </c>
      <c r="BY775" t="s">
        <v>965</v>
      </c>
      <c r="BZ775" t="s">
        <v>700</v>
      </c>
      <c r="CA775" t="s">
        <v>700</v>
      </c>
      <c r="CB775" t="s">
        <v>697</v>
      </c>
      <c r="CC775" t="s">
        <v>697</v>
      </c>
    </row>
    <row r="776" spans="1:81" ht="24" customHeight="1" x14ac:dyDescent="0.2">
      <c r="A776">
        <v>11723180147</v>
      </c>
      <c r="B776" s="12">
        <v>44005.735324074078</v>
      </c>
      <c r="C776" s="12">
        <v>44005.740300925929</v>
      </c>
      <c r="H776" t="s">
        <v>712</v>
      </c>
      <c r="I776" t="s">
        <v>711</v>
      </c>
      <c r="J776" t="s">
        <v>710</v>
      </c>
      <c r="K776" t="s">
        <v>709</v>
      </c>
      <c r="L776" t="s">
        <v>708</v>
      </c>
      <c r="N776" t="s">
        <v>707</v>
      </c>
      <c r="O776" t="s">
        <v>72</v>
      </c>
      <c r="P776" t="s">
        <v>706</v>
      </c>
      <c r="Q776" t="s">
        <v>702</v>
      </c>
      <c r="R776" t="s">
        <v>137</v>
      </c>
      <c r="S776" t="s">
        <v>732</v>
      </c>
      <c r="T776" t="s">
        <v>728</v>
      </c>
      <c r="U776" t="s">
        <v>38</v>
      </c>
      <c r="V776">
        <v>6</v>
      </c>
      <c r="W776" t="s">
        <v>703</v>
      </c>
      <c r="Y776" t="s">
        <v>740</v>
      </c>
      <c r="Z776" t="s">
        <v>763</v>
      </c>
      <c r="AA776">
        <v>2</v>
      </c>
      <c r="AB776" t="s">
        <v>702</v>
      </c>
      <c r="AP776" t="s">
        <v>701</v>
      </c>
      <c r="AQ776" t="s">
        <v>713</v>
      </c>
      <c r="AR776" t="s">
        <v>701</v>
      </c>
      <c r="AS776" t="s">
        <v>716</v>
      </c>
      <c r="AT776" t="s">
        <v>715</v>
      </c>
      <c r="AU776" t="s">
        <v>715</v>
      </c>
      <c r="AV776" t="s">
        <v>715</v>
      </c>
      <c r="AW776" t="s">
        <v>716</v>
      </c>
      <c r="AX776" t="s">
        <v>701</v>
      </c>
      <c r="AY776" t="s">
        <v>701</v>
      </c>
      <c r="AZ776" t="s">
        <v>713</v>
      </c>
      <c r="BA776" t="s">
        <v>716</v>
      </c>
      <c r="BB776" t="s">
        <v>701</v>
      </c>
      <c r="BC776" t="s">
        <v>713</v>
      </c>
      <c r="BD776" t="s">
        <v>908</v>
      </c>
      <c r="BE776" t="s">
        <v>68</v>
      </c>
      <c r="BF776" t="s">
        <v>58</v>
      </c>
      <c r="BG776" t="s">
        <v>53</v>
      </c>
      <c r="BH776" t="s">
        <v>60</v>
      </c>
      <c r="BI776" t="s">
        <v>41</v>
      </c>
      <c r="BJ776" t="s">
        <v>61</v>
      </c>
      <c r="BK776" t="s">
        <v>35</v>
      </c>
      <c r="BL776" t="s">
        <v>43</v>
      </c>
      <c r="BM776" t="s">
        <v>31</v>
      </c>
      <c r="BN776" t="s">
        <v>32</v>
      </c>
      <c r="BO776" t="s">
        <v>70</v>
      </c>
      <c r="BP776" t="s">
        <v>34</v>
      </c>
      <c r="BQ776" t="s">
        <v>71</v>
      </c>
      <c r="BR776" t="s">
        <v>700</v>
      </c>
      <c r="BS776" t="s">
        <v>699</v>
      </c>
      <c r="BT776" t="s">
        <v>700</v>
      </c>
      <c r="BU776" t="s">
        <v>697</v>
      </c>
      <c r="BV776" t="s">
        <v>700</v>
      </c>
      <c r="BW776" t="s">
        <v>697</v>
      </c>
      <c r="BX776" t="s">
        <v>698</v>
      </c>
      <c r="BY776" t="s">
        <v>700</v>
      </c>
      <c r="BZ776" t="s">
        <v>965</v>
      </c>
      <c r="CA776" t="s">
        <v>700</v>
      </c>
      <c r="CB776" t="s">
        <v>697</v>
      </c>
      <c r="CC776" t="s">
        <v>697</v>
      </c>
    </row>
    <row r="777" spans="1:81" ht="24" customHeight="1" x14ac:dyDescent="0.2">
      <c r="A777">
        <v>11723166439</v>
      </c>
      <c r="B777" s="12">
        <v>44005.733020833337</v>
      </c>
      <c r="C777" s="12">
        <v>44005.738206018519</v>
      </c>
      <c r="H777" t="s">
        <v>712</v>
      </c>
      <c r="I777" t="s">
        <v>711</v>
      </c>
      <c r="J777" t="s">
        <v>710</v>
      </c>
      <c r="K777" t="s">
        <v>709</v>
      </c>
      <c r="L777" t="s">
        <v>708</v>
      </c>
      <c r="N777" t="s">
        <v>707</v>
      </c>
      <c r="O777" t="s">
        <v>66</v>
      </c>
      <c r="P777" t="s">
        <v>706</v>
      </c>
      <c r="Q777" t="s">
        <v>702</v>
      </c>
      <c r="R777" t="s">
        <v>508</v>
      </c>
      <c r="S777" t="s">
        <v>705</v>
      </c>
      <c r="T777" t="s">
        <v>704</v>
      </c>
      <c r="U777" t="s">
        <v>702</v>
      </c>
      <c r="V777">
        <v>5</v>
      </c>
      <c r="W777" t="s">
        <v>703</v>
      </c>
      <c r="Y777" t="s">
        <v>39</v>
      </c>
      <c r="AA777">
        <v>1</v>
      </c>
      <c r="AB777" t="s">
        <v>702</v>
      </c>
      <c r="AP777" t="s">
        <v>713</v>
      </c>
      <c r="AQ777" t="s">
        <v>713</v>
      </c>
      <c r="AR777" t="s">
        <v>713</v>
      </c>
      <c r="AS777" t="s">
        <v>713</v>
      </c>
      <c r="AT777" t="s">
        <v>718</v>
      </c>
      <c r="AU777" t="s">
        <v>713</v>
      </c>
      <c r="AV777" t="s">
        <v>713</v>
      </c>
      <c r="AW777" t="s">
        <v>716</v>
      </c>
      <c r="AX777" t="s">
        <v>715</v>
      </c>
      <c r="AY777" t="s">
        <v>715</v>
      </c>
      <c r="AZ777" t="s">
        <v>715</v>
      </c>
      <c r="BA777" t="s">
        <v>713</v>
      </c>
      <c r="BB777" t="s">
        <v>713</v>
      </c>
      <c r="BC777" t="s">
        <v>713</v>
      </c>
      <c r="BD777" t="s">
        <v>41</v>
      </c>
      <c r="BE777" t="s">
        <v>68</v>
      </c>
      <c r="BF777" t="s">
        <v>42</v>
      </c>
      <c r="BG777" t="s">
        <v>53</v>
      </c>
      <c r="BH777" t="s">
        <v>27</v>
      </c>
      <c r="BI777" t="s">
        <v>35</v>
      </c>
      <c r="BJ777" t="s">
        <v>61</v>
      </c>
      <c r="BK777" t="s">
        <v>44</v>
      </c>
      <c r="BL777" t="s">
        <v>64</v>
      </c>
      <c r="BM777" t="s">
        <v>63</v>
      </c>
      <c r="BN777" t="s">
        <v>32</v>
      </c>
      <c r="BO777" t="s">
        <v>33</v>
      </c>
      <c r="BP777" t="s">
        <v>48</v>
      </c>
      <c r="BQ777" t="s">
        <v>28</v>
      </c>
      <c r="BR777" t="s">
        <v>698</v>
      </c>
      <c r="BS777" t="s">
        <v>699</v>
      </c>
      <c r="BT777" t="s">
        <v>697</v>
      </c>
      <c r="BU777" t="s">
        <v>697</v>
      </c>
      <c r="BV777" t="s">
        <v>697</v>
      </c>
      <c r="BW777" t="s">
        <v>697</v>
      </c>
      <c r="BX777" t="s">
        <v>696</v>
      </c>
      <c r="BY777" t="s">
        <v>965</v>
      </c>
      <c r="BZ777" t="s">
        <v>700</v>
      </c>
      <c r="CA777" t="s">
        <v>696</v>
      </c>
      <c r="CB777" t="s">
        <v>965</v>
      </c>
      <c r="CC777" t="s">
        <v>965</v>
      </c>
    </row>
    <row r="778" spans="1:81" ht="24" customHeight="1" x14ac:dyDescent="0.2">
      <c r="A778">
        <v>11723165153</v>
      </c>
      <c r="B778" s="12">
        <v>44005.732118055559</v>
      </c>
      <c r="C778" s="12">
        <v>44005.73883101852</v>
      </c>
      <c r="H778" t="s">
        <v>712</v>
      </c>
      <c r="I778" t="s">
        <v>711</v>
      </c>
      <c r="J778" t="s">
        <v>710</v>
      </c>
      <c r="K778" t="s">
        <v>709</v>
      </c>
      <c r="L778" t="s">
        <v>708</v>
      </c>
      <c r="N778" t="s">
        <v>717</v>
      </c>
      <c r="O778" t="s">
        <v>159</v>
      </c>
      <c r="P778" t="s">
        <v>706</v>
      </c>
      <c r="Q778" t="s">
        <v>702</v>
      </c>
      <c r="R778" t="s">
        <v>137</v>
      </c>
      <c r="S778" t="s">
        <v>732</v>
      </c>
      <c r="T778" t="s">
        <v>741</v>
      </c>
      <c r="U778" t="s">
        <v>38</v>
      </c>
      <c r="V778">
        <v>8</v>
      </c>
      <c r="W778" t="s">
        <v>724</v>
      </c>
      <c r="X778" t="s">
        <v>762</v>
      </c>
      <c r="Y778" t="s">
        <v>51</v>
      </c>
      <c r="AA778">
        <v>3</v>
      </c>
      <c r="AB778" t="s">
        <v>702</v>
      </c>
      <c r="AP778" t="s">
        <v>715</v>
      </c>
      <c r="AQ778" t="s">
        <v>715</v>
      </c>
      <c r="AR778" t="s">
        <v>715</v>
      </c>
      <c r="AS778" t="s">
        <v>714</v>
      </c>
      <c r="AT778" t="s">
        <v>715</v>
      </c>
      <c r="AU778" t="s">
        <v>716</v>
      </c>
      <c r="AV778" t="s">
        <v>714</v>
      </c>
      <c r="AW778" t="s">
        <v>718</v>
      </c>
      <c r="AX778" t="s">
        <v>715</v>
      </c>
      <c r="AY778" t="s">
        <v>701</v>
      </c>
      <c r="AZ778" t="s">
        <v>713</v>
      </c>
      <c r="BA778" t="s">
        <v>715</v>
      </c>
      <c r="BB778" t="s">
        <v>701</v>
      </c>
      <c r="BC778" t="s">
        <v>715</v>
      </c>
      <c r="BD778" t="s">
        <v>23</v>
      </c>
      <c r="BE778" t="s">
        <v>52</v>
      </c>
      <c r="BF778" t="s">
        <v>25</v>
      </c>
      <c r="BG778" t="s">
        <v>53</v>
      </c>
      <c r="BH778" t="s">
        <v>23</v>
      </c>
      <c r="BI778" t="s">
        <v>35</v>
      </c>
      <c r="BJ778" t="s">
        <v>28</v>
      </c>
      <c r="BK778" t="s">
        <v>29</v>
      </c>
      <c r="BL778" t="s">
        <v>30</v>
      </c>
      <c r="BM778" t="s">
        <v>31</v>
      </c>
      <c r="BN778" t="s">
        <v>46</v>
      </c>
      <c r="BO778" t="s">
        <v>54</v>
      </c>
      <c r="BP778" t="s">
        <v>34</v>
      </c>
      <c r="BQ778" t="s">
        <v>35</v>
      </c>
      <c r="BR778" t="s">
        <v>696</v>
      </c>
      <c r="BS778" t="s">
        <v>700</v>
      </c>
      <c r="BT778" t="s">
        <v>697</v>
      </c>
      <c r="BU778" t="s">
        <v>700</v>
      </c>
      <c r="BV778" t="s">
        <v>697</v>
      </c>
      <c r="BW778" t="s">
        <v>700</v>
      </c>
      <c r="BX778" t="s">
        <v>697</v>
      </c>
      <c r="BY778" t="s">
        <v>697</v>
      </c>
      <c r="BZ778" t="s">
        <v>700</v>
      </c>
      <c r="CA778" t="s">
        <v>697</v>
      </c>
      <c r="CB778" t="s">
        <v>700</v>
      </c>
      <c r="CC778" t="s">
        <v>700</v>
      </c>
    </row>
    <row r="779" spans="1:81" ht="24" customHeight="1" x14ac:dyDescent="0.2">
      <c r="A779">
        <v>11723152580</v>
      </c>
      <c r="B779" s="12">
        <v>44005.730428240742</v>
      </c>
      <c r="C779" s="12">
        <v>44005.73337962963</v>
      </c>
      <c r="H779" t="s">
        <v>712</v>
      </c>
      <c r="I779" t="s">
        <v>711</v>
      </c>
      <c r="J779" t="s">
        <v>710</v>
      </c>
      <c r="K779" t="s">
        <v>709</v>
      </c>
      <c r="L779" t="s">
        <v>708</v>
      </c>
      <c r="N779" t="s">
        <v>707</v>
      </c>
      <c r="O779" t="s">
        <v>36</v>
      </c>
      <c r="P779" t="s">
        <v>21</v>
      </c>
      <c r="Q779" t="s">
        <v>742</v>
      </c>
      <c r="R779" t="s">
        <v>483</v>
      </c>
      <c r="S779" t="s">
        <v>732</v>
      </c>
      <c r="T779" t="s">
        <v>716</v>
      </c>
      <c r="U779" t="s">
        <v>702</v>
      </c>
      <c r="V779">
        <v>7</v>
      </c>
      <c r="W779" t="s">
        <v>703</v>
      </c>
      <c r="Y779" t="s">
        <v>78</v>
      </c>
      <c r="AA779">
        <v>3</v>
      </c>
      <c r="AB779" t="s">
        <v>702</v>
      </c>
      <c r="AP779" t="s">
        <v>713</v>
      </c>
      <c r="AQ779" t="s">
        <v>701</v>
      </c>
      <c r="AR779" t="s">
        <v>701</v>
      </c>
      <c r="AS779" t="s">
        <v>715</v>
      </c>
      <c r="AT779" t="s">
        <v>713</v>
      </c>
      <c r="AU779" t="s">
        <v>715</v>
      </c>
      <c r="AV779" t="s">
        <v>701</v>
      </c>
      <c r="AW779" t="s">
        <v>714</v>
      </c>
      <c r="AX779" t="s">
        <v>715</v>
      </c>
      <c r="AY779" t="s">
        <v>715</v>
      </c>
      <c r="AZ779" t="s">
        <v>701</v>
      </c>
      <c r="BA779" t="s">
        <v>715</v>
      </c>
      <c r="BB779" t="s">
        <v>716</v>
      </c>
      <c r="BC779" t="s">
        <v>713</v>
      </c>
      <c r="BD779" t="s">
        <v>23</v>
      </c>
      <c r="BE779" t="s">
        <v>52</v>
      </c>
      <c r="BF779" t="s">
        <v>58</v>
      </c>
      <c r="BG779" t="s">
        <v>59</v>
      </c>
      <c r="BH779" t="s">
        <v>69</v>
      </c>
      <c r="BI779" t="s">
        <v>41</v>
      </c>
      <c r="BJ779" t="s">
        <v>74</v>
      </c>
      <c r="BK779" t="s">
        <v>35</v>
      </c>
      <c r="BL779" t="s">
        <v>30</v>
      </c>
      <c r="BM779" t="s">
        <v>31</v>
      </c>
      <c r="BN779" t="s">
        <v>32</v>
      </c>
      <c r="BO779" t="s">
        <v>70</v>
      </c>
      <c r="BP779" t="s">
        <v>43</v>
      </c>
      <c r="BQ779" t="s">
        <v>35</v>
      </c>
    </row>
    <row r="780" spans="1:81" ht="24" customHeight="1" x14ac:dyDescent="0.2">
      <c r="A780">
        <v>11723151428</v>
      </c>
      <c r="B780" s="12">
        <v>44005.730358796296</v>
      </c>
      <c r="C780" s="12">
        <v>44005.734872685185</v>
      </c>
      <c r="H780" t="s">
        <v>712</v>
      </c>
      <c r="I780" t="s">
        <v>711</v>
      </c>
      <c r="J780" t="s">
        <v>710</v>
      </c>
      <c r="K780" t="s">
        <v>709</v>
      </c>
      <c r="L780" t="s">
        <v>708</v>
      </c>
      <c r="N780" t="s">
        <v>707</v>
      </c>
      <c r="O780" t="s">
        <v>159</v>
      </c>
      <c r="P780" t="s">
        <v>21</v>
      </c>
      <c r="Q780" t="s">
        <v>702</v>
      </c>
      <c r="R780" t="s">
        <v>509</v>
      </c>
      <c r="S780" t="s">
        <v>705</v>
      </c>
      <c r="T780" t="s">
        <v>741</v>
      </c>
      <c r="U780" t="s">
        <v>702</v>
      </c>
      <c r="V780">
        <v>8</v>
      </c>
      <c r="W780" t="s">
        <v>703</v>
      </c>
      <c r="Y780" t="s">
        <v>51</v>
      </c>
      <c r="AA780">
        <v>1</v>
      </c>
      <c r="AB780" t="s">
        <v>702</v>
      </c>
      <c r="AP780" t="s">
        <v>713</v>
      </c>
      <c r="AQ780" t="s">
        <v>701</v>
      </c>
      <c r="AR780" t="s">
        <v>701</v>
      </c>
      <c r="AS780" t="s">
        <v>701</v>
      </c>
      <c r="AT780" t="s">
        <v>715</v>
      </c>
      <c r="AU780" t="s">
        <v>716</v>
      </c>
      <c r="AV780" t="s">
        <v>715</v>
      </c>
      <c r="AW780" t="s">
        <v>716</v>
      </c>
      <c r="AX780" t="s">
        <v>715</v>
      </c>
      <c r="AY780" t="s">
        <v>701</v>
      </c>
      <c r="AZ780" t="s">
        <v>714</v>
      </c>
      <c r="BA780" t="s">
        <v>716</v>
      </c>
      <c r="BB780" t="s">
        <v>714</v>
      </c>
      <c r="BC780" t="s">
        <v>714</v>
      </c>
      <c r="BD780" t="s">
        <v>908</v>
      </c>
      <c r="BE780" t="s">
        <v>68</v>
      </c>
      <c r="BF780" t="s">
        <v>58</v>
      </c>
      <c r="BG780" t="s">
        <v>59</v>
      </c>
      <c r="BH780" t="s">
        <v>69</v>
      </c>
      <c r="BI780" t="s">
        <v>35</v>
      </c>
      <c r="BJ780" t="s">
        <v>74</v>
      </c>
      <c r="BK780" t="s">
        <v>35</v>
      </c>
      <c r="BL780" t="s">
        <v>43</v>
      </c>
      <c r="BM780" t="s">
        <v>45</v>
      </c>
      <c r="BN780" t="s">
        <v>46</v>
      </c>
      <c r="BO780" t="s">
        <v>70</v>
      </c>
      <c r="BP780" t="s">
        <v>43</v>
      </c>
      <c r="BQ780" t="s">
        <v>35</v>
      </c>
      <c r="BR780" t="s">
        <v>699</v>
      </c>
      <c r="BS780" t="s">
        <v>697</v>
      </c>
      <c r="BT780" t="s">
        <v>700</v>
      </c>
      <c r="BU780" t="s">
        <v>697</v>
      </c>
      <c r="BV780" t="s">
        <v>700</v>
      </c>
      <c r="BW780" t="s">
        <v>699</v>
      </c>
      <c r="BX780" t="s">
        <v>698</v>
      </c>
      <c r="BY780" t="s">
        <v>697</v>
      </c>
      <c r="BZ780" t="s">
        <v>965</v>
      </c>
      <c r="CA780" t="s">
        <v>698</v>
      </c>
      <c r="CB780" t="s">
        <v>696</v>
      </c>
      <c r="CC780" t="s">
        <v>965</v>
      </c>
    </row>
    <row r="781" spans="1:81" ht="24" customHeight="1" x14ac:dyDescent="0.2">
      <c r="A781">
        <v>11723115443</v>
      </c>
      <c r="B781" s="12">
        <v>44005.723067129627</v>
      </c>
      <c r="C781" s="12">
        <v>44005.728009259263</v>
      </c>
      <c r="H781" t="s">
        <v>712</v>
      </c>
      <c r="I781" t="s">
        <v>711</v>
      </c>
      <c r="J781" t="s">
        <v>710</v>
      </c>
      <c r="K781" t="s">
        <v>709</v>
      </c>
      <c r="L781" t="s">
        <v>708</v>
      </c>
      <c r="N781" t="s">
        <v>707</v>
      </c>
      <c r="O781" t="s">
        <v>20</v>
      </c>
      <c r="P781" t="s">
        <v>706</v>
      </c>
      <c r="Q781" t="s">
        <v>752</v>
      </c>
      <c r="R781" t="s">
        <v>510</v>
      </c>
      <c r="S781" t="s">
        <v>705</v>
      </c>
      <c r="T781" t="s">
        <v>716</v>
      </c>
      <c r="U781" t="s">
        <v>38</v>
      </c>
      <c r="V781">
        <v>8</v>
      </c>
      <c r="W781" t="s">
        <v>703</v>
      </c>
      <c r="Y781" t="s">
        <v>51</v>
      </c>
      <c r="AA781">
        <v>4</v>
      </c>
      <c r="AB781" t="s">
        <v>38</v>
      </c>
      <c r="AC781" t="s">
        <v>727</v>
      </c>
      <c r="AD781" t="s">
        <v>726</v>
      </c>
      <c r="AE781" t="s">
        <v>727</v>
      </c>
      <c r="AF781" t="s">
        <v>727</v>
      </c>
      <c r="AG781" t="s">
        <v>722</v>
      </c>
      <c r="AH781" t="s">
        <v>721</v>
      </c>
      <c r="AI781" t="s">
        <v>722</v>
      </c>
      <c r="AJ781" t="s">
        <v>302</v>
      </c>
      <c r="AL781" t="s">
        <v>720</v>
      </c>
      <c r="AM781">
        <v>5</v>
      </c>
      <c r="AN781">
        <v>2.5</v>
      </c>
      <c r="AO781" t="s">
        <v>719</v>
      </c>
      <c r="AP781" t="s">
        <v>715</v>
      </c>
      <c r="AQ781" t="s">
        <v>715</v>
      </c>
      <c r="AR781" t="s">
        <v>715</v>
      </c>
      <c r="AS781" t="s">
        <v>718</v>
      </c>
      <c r="AT781" t="s">
        <v>718</v>
      </c>
      <c r="AU781" t="s">
        <v>718</v>
      </c>
      <c r="AV781" t="s">
        <v>718</v>
      </c>
      <c r="AW781" t="s">
        <v>718</v>
      </c>
      <c r="AX781" t="s">
        <v>714</v>
      </c>
      <c r="AY781" t="s">
        <v>701</v>
      </c>
      <c r="AZ781" t="s">
        <v>718</v>
      </c>
      <c r="BA781" t="s">
        <v>718</v>
      </c>
      <c r="BB781" t="s">
        <v>718</v>
      </c>
      <c r="BC781" t="s">
        <v>718</v>
      </c>
      <c r="BD781" t="s">
        <v>908</v>
      </c>
      <c r="BE781" t="s">
        <v>52</v>
      </c>
      <c r="BF781" t="s">
        <v>58</v>
      </c>
      <c r="BG781" t="s">
        <v>59</v>
      </c>
      <c r="BH781" t="s">
        <v>60</v>
      </c>
      <c r="BI781" t="s">
        <v>35</v>
      </c>
      <c r="BJ781" t="s">
        <v>61</v>
      </c>
      <c r="BK781" t="s">
        <v>29</v>
      </c>
      <c r="BL781" t="s">
        <v>30</v>
      </c>
      <c r="BM781" t="s">
        <v>63</v>
      </c>
      <c r="BN781" t="s">
        <v>32</v>
      </c>
      <c r="BO781" t="s">
        <v>47</v>
      </c>
      <c r="BP781" t="s">
        <v>43</v>
      </c>
      <c r="BQ781" t="s">
        <v>71</v>
      </c>
      <c r="BR781" t="s">
        <v>696</v>
      </c>
      <c r="BS781" t="s">
        <v>698</v>
      </c>
      <c r="BT781" t="s">
        <v>696</v>
      </c>
      <c r="BU781" t="s">
        <v>698</v>
      </c>
      <c r="BV781" t="s">
        <v>696</v>
      </c>
      <c r="BW781" t="s">
        <v>698</v>
      </c>
      <c r="BX781" t="s">
        <v>965</v>
      </c>
      <c r="BY781" t="s">
        <v>700</v>
      </c>
      <c r="BZ781" t="s">
        <v>700</v>
      </c>
      <c r="CA781" t="s">
        <v>697</v>
      </c>
      <c r="CB781" t="s">
        <v>700</v>
      </c>
      <c r="CC781" t="s">
        <v>965</v>
      </c>
    </row>
    <row r="782" spans="1:81" ht="24" customHeight="1" x14ac:dyDescent="0.2">
      <c r="A782">
        <v>11723055077</v>
      </c>
      <c r="B782" s="12">
        <v>44005.710115740738</v>
      </c>
      <c r="C782" s="12">
        <v>44005.723749999997</v>
      </c>
      <c r="H782" t="s">
        <v>712</v>
      </c>
      <c r="I782" t="s">
        <v>711</v>
      </c>
      <c r="J782" t="s">
        <v>710</v>
      </c>
      <c r="K782" t="s">
        <v>709</v>
      </c>
      <c r="L782" t="s">
        <v>708</v>
      </c>
      <c r="N782" t="s">
        <v>707</v>
      </c>
      <c r="O782" t="s">
        <v>159</v>
      </c>
      <c r="P782" t="s">
        <v>706</v>
      </c>
      <c r="Q782" t="s">
        <v>702</v>
      </c>
      <c r="R782" t="s">
        <v>137</v>
      </c>
      <c r="S782" t="s">
        <v>732</v>
      </c>
      <c r="T782" t="s">
        <v>716</v>
      </c>
      <c r="U782" t="s">
        <v>38</v>
      </c>
      <c r="V782">
        <v>6.5</v>
      </c>
      <c r="W782" t="s">
        <v>703</v>
      </c>
      <c r="Y782" t="s">
        <v>39</v>
      </c>
      <c r="AA782">
        <v>2</v>
      </c>
      <c r="AB782" t="s">
        <v>702</v>
      </c>
      <c r="AP782" t="s">
        <v>713</v>
      </c>
      <c r="AQ782" t="s">
        <v>713</v>
      </c>
      <c r="AR782" t="s">
        <v>713</v>
      </c>
      <c r="AS782" t="s">
        <v>713</v>
      </c>
      <c r="AT782" t="s">
        <v>713</v>
      </c>
      <c r="AU782" t="s">
        <v>713</v>
      </c>
      <c r="AV782" t="s">
        <v>713</v>
      </c>
      <c r="AW782" t="s">
        <v>713</v>
      </c>
      <c r="AX782" t="s">
        <v>713</v>
      </c>
      <c r="AY782" t="s">
        <v>713</v>
      </c>
      <c r="AZ782" t="s">
        <v>713</v>
      </c>
      <c r="BA782" t="s">
        <v>701</v>
      </c>
      <c r="BB782" t="s">
        <v>715</v>
      </c>
      <c r="BC782" t="s">
        <v>713</v>
      </c>
      <c r="BD782" t="s">
        <v>43</v>
      </c>
      <c r="BE782" t="s">
        <v>68</v>
      </c>
      <c r="BF782" t="s">
        <v>43</v>
      </c>
      <c r="BG782" t="s">
        <v>59</v>
      </c>
      <c r="BH782" t="s">
        <v>69</v>
      </c>
      <c r="BI782" t="s">
        <v>41</v>
      </c>
      <c r="BJ782" t="s">
        <v>61</v>
      </c>
      <c r="BK782" t="s">
        <v>43</v>
      </c>
      <c r="BL782" t="s">
        <v>43</v>
      </c>
      <c r="BM782" t="s">
        <v>45</v>
      </c>
      <c r="BN782" t="s">
        <v>43</v>
      </c>
      <c r="BO782" t="s">
        <v>70</v>
      </c>
      <c r="BP782" t="s">
        <v>43</v>
      </c>
      <c r="BQ782" t="s">
        <v>71</v>
      </c>
      <c r="BR782" t="s">
        <v>697</v>
      </c>
      <c r="BS782" t="s">
        <v>700</v>
      </c>
      <c r="BT782" t="s">
        <v>697</v>
      </c>
      <c r="BU782" t="s">
        <v>700</v>
      </c>
      <c r="BV782" t="s">
        <v>697</v>
      </c>
      <c r="BW782" t="s">
        <v>700</v>
      </c>
      <c r="BX782" t="s">
        <v>698</v>
      </c>
      <c r="BY782" t="s">
        <v>698</v>
      </c>
      <c r="BZ782" t="s">
        <v>696</v>
      </c>
      <c r="CA782" t="s">
        <v>698</v>
      </c>
      <c r="CB782" t="s">
        <v>696</v>
      </c>
      <c r="CC782" t="s">
        <v>696</v>
      </c>
    </row>
    <row r="783" spans="1:81" ht="24" customHeight="1" x14ac:dyDescent="0.2">
      <c r="A783">
        <v>11723042438</v>
      </c>
      <c r="B783" s="12">
        <v>44005.710011574076</v>
      </c>
      <c r="C783" s="12">
        <v>44005.716967592591</v>
      </c>
      <c r="H783" t="s">
        <v>712</v>
      </c>
      <c r="I783" t="s">
        <v>711</v>
      </c>
      <c r="J783" t="s">
        <v>710</v>
      </c>
      <c r="K783" t="s">
        <v>709</v>
      </c>
      <c r="L783" t="s">
        <v>708</v>
      </c>
      <c r="N783" t="s">
        <v>707</v>
      </c>
      <c r="O783" t="s">
        <v>20</v>
      </c>
      <c r="P783" t="s">
        <v>21</v>
      </c>
      <c r="Q783" t="s">
        <v>38</v>
      </c>
      <c r="R783" t="s">
        <v>92</v>
      </c>
      <c r="S783" t="s">
        <v>732</v>
      </c>
      <c r="T783" t="s">
        <v>728</v>
      </c>
      <c r="U783" t="s">
        <v>38</v>
      </c>
      <c r="V783">
        <v>7.5</v>
      </c>
      <c r="W783" t="s">
        <v>703</v>
      </c>
      <c r="Y783" t="s">
        <v>78</v>
      </c>
      <c r="AA783">
        <v>4</v>
      </c>
      <c r="AB783" t="s">
        <v>38</v>
      </c>
      <c r="AC783" t="s">
        <v>722</v>
      </c>
      <c r="AD783" t="s">
        <v>726</v>
      </c>
      <c r="AE783" t="s">
        <v>722</v>
      </c>
      <c r="AF783" t="s">
        <v>722</v>
      </c>
      <c r="AG783" t="s">
        <v>722</v>
      </c>
      <c r="AH783" t="s">
        <v>726</v>
      </c>
      <c r="AI783" t="s">
        <v>726</v>
      </c>
      <c r="AJ783" t="s">
        <v>358</v>
      </c>
      <c r="AL783" t="s">
        <v>720</v>
      </c>
      <c r="AM783">
        <v>8</v>
      </c>
      <c r="AN783">
        <v>0</v>
      </c>
      <c r="AO783" t="s">
        <v>719</v>
      </c>
      <c r="AP783" t="s">
        <v>701</v>
      </c>
      <c r="AQ783" t="s">
        <v>701</v>
      </c>
      <c r="AR783" t="s">
        <v>701</v>
      </c>
      <c r="AS783" t="s">
        <v>715</v>
      </c>
      <c r="AT783" t="s">
        <v>714</v>
      </c>
      <c r="AU783" t="s">
        <v>714</v>
      </c>
      <c r="AV783" t="s">
        <v>715</v>
      </c>
      <c r="AW783" t="s">
        <v>715</v>
      </c>
      <c r="AX783" t="s">
        <v>701</v>
      </c>
      <c r="AY783" t="s">
        <v>701</v>
      </c>
      <c r="AZ783" t="s">
        <v>713</v>
      </c>
      <c r="BA783" t="s">
        <v>713</v>
      </c>
      <c r="BB783" t="s">
        <v>713</v>
      </c>
      <c r="BC783" t="s">
        <v>701</v>
      </c>
      <c r="BD783" t="s">
        <v>908</v>
      </c>
      <c r="BE783" t="s">
        <v>68</v>
      </c>
      <c r="BF783" t="s">
        <v>58</v>
      </c>
      <c r="BG783" t="s">
        <v>53</v>
      </c>
      <c r="BH783" t="s">
        <v>23</v>
      </c>
      <c r="BI783" t="s">
        <v>41</v>
      </c>
      <c r="BJ783" t="s">
        <v>74</v>
      </c>
      <c r="BK783" t="s">
        <v>35</v>
      </c>
      <c r="BL783" t="s">
        <v>30</v>
      </c>
      <c r="BM783" t="s">
        <v>45</v>
      </c>
      <c r="BN783" t="s">
        <v>32</v>
      </c>
      <c r="BO783" t="s">
        <v>33</v>
      </c>
      <c r="BP783" t="s">
        <v>34</v>
      </c>
      <c r="BQ783" t="s">
        <v>71</v>
      </c>
      <c r="BR783" t="s">
        <v>697</v>
      </c>
      <c r="BS783" t="s">
        <v>699</v>
      </c>
      <c r="BT783" t="s">
        <v>699</v>
      </c>
      <c r="BU783" t="s">
        <v>700</v>
      </c>
      <c r="BV783" t="s">
        <v>699</v>
      </c>
      <c r="BW783" t="s">
        <v>699</v>
      </c>
      <c r="BX783" t="s">
        <v>698</v>
      </c>
      <c r="BY783" t="s">
        <v>700</v>
      </c>
      <c r="BZ783" t="s">
        <v>696</v>
      </c>
      <c r="CA783" t="s">
        <v>700</v>
      </c>
      <c r="CB783" t="s">
        <v>696</v>
      </c>
      <c r="CC783" t="s">
        <v>696</v>
      </c>
    </row>
    <row r="784" spans="1:81" ht="24" customHeight="1" x14ac:dyDescent="0.2">
      <c r="A784">
        <v>11722983300</v>
      </c>
      <c r="B784" s="12">
        <v>44005.699432870373</v>
      </c>
      <c r="C784" s="12">
        <v>44005.704502314817</v>
      </c>
      <c r="H784" t="s">
        <v>712</v>
      </c>
      <c r="I784" t="s">
        <v>711</v>
      </c>
      <c r="J784" t="s">
        <v>710</v>
      </c>
      <c r="K784" t="s">
        <v>709</v>
      </c>
      <c r="L784" t="s">
        <v>708</v>
      </c>
      <c r="N784" t="s">
        <v>707</v>
      </c>
      <c r="O784" t="s">
        <v>20</v>
      </c>
      <c r="P784" t="s">
        <v>21</v>
      </c>
      <c r="Q784" t="s">
        <v>742</v>
      </c>
      <c r="R784" t="s">
        <v>62</v>
      </c>
      <c r="S784" t="s">
        <v>705</v>
      </c>
      <c r="T784" t="s">
        <v>716</v>
      </c>
      <c r="U784" t="s">
        <v>702</v>
      </c>
      <c r="V784">
        <v>7</v>
      </c>
      <c r="W784" t="s">
        <v>703</v>
      </c>
      <c r="Y784" t="s">
        <v>78</v>
      </c>
      <c r="AA784">
        <v>6</v>
      </c>
      <c r="AB784" t="s">
        <v>38</v>
      </c>
      <c r="AC784" t="s">
        <v>721</v>
      </c>
      <c r="AD784" t="s">
        <v>721</v>
      </c>
      <c r="AE784" t="s">
        <v>721</v>
      </c>
      <c r="AF784" t="s">
        <v>726</v>
      </c>
      <c r="AG784" t="s">
        <v>722</v>
      </c>
      <c r="AH784" t="s">
        <v>721</v>
      </c>
      <c r="AI784" t="s">
        <v>722</v>
      </c>
      <c r="AJ784" t="s">
        <v>302</v>
      </c>
      <c r="AL784" t="s">
        <v>720</v>
      </c>
      <c r="AM784">
        <v>6</v>
      </c>
      <c r="AN784">
        <v>2</v>
      </c>
      <c r="AO784" t="s">
        <v>719</v>
      </c>
      <c r="AP784" t="s">
        <v>701</v>
      </c>
      <c r="AQ784" t="s">
        <v>713</v>
      </c>
      <c r="AR784" t="s">
        <v>701</v>
      </c>
      <c r="AS784" t="s">
        <v>715</v>
      </c>
      <c r="AT784" t="s">
        <v>701</v>
      </c>
      <c r="AU784" t="s">
        <v>716</v>
      </c>
      <c r="AV784" t="s">
        <v>715</v>
      </c>
      <c r="AW784" t="s">
        <v>715</v>
      </c>
      <c r="AX784" t="s">
        <v>718</v>
      </c>
      <c r="AY784" t="s">
        <v>713</v>
      </c>
      <c r="AZ784" t="s">
        <v>713</v>
      </c>
      <c r="BA784" t="s">
        <v>715</v>
      </c>
      <c r="BB784" t="s">
        <v>715</v>
      </c>
      <c r="BC784" t="s">
        <v>701</v>
      </c>
      <c r="BD784" t="s">
        <v>908</v>
      </c>
      <c r="BE784" t="s">
        <v>68</v>
      </c>
      <c r="BF784" t="s">
        <v>43</v>
      </c>
      <c r="BG784" t="s">
        <v>59</v>
      </c>
      <c r="BH784" t="s">
        <v>60</v>
      </c>
      <c r="BI784" t="s">
        <v>41</v>
      </c>
      <c r="BJ784" t="s">
        <v>74</v>
      </c>
      <c r="BK784" t="s">
        <v>35</v>
      </c>
      <c r="BL784" t="s">
        <v>43</v>
      </c>
      <c r="BM784" t="s">
        <v>31</v>
      </c>
      <c r="BN784" t="s">
        <v>46</v>
      </c>
      <c r="BO784" t="s">
        <v>70</v>
      </c>
      <c r="BP784" t="s">
        <v>43</v>
      </c>
      <c r="BQ784" t="s">
        <v>71</v>
      </c>
      <c r="BR784" t="s">
        <v>697</v>
      </c>
      <c r="BS784" t="s">
        <v>699</v>
      </c>
      <c r="BT784" t="s">
        <v>699</v>
      </c>
      <c r="BU784" t="s">
        <v>699</v>
      </c>
      <c r="BV784" t="s">
        <v>700</v>
      </c>
      <c r="BW784" t="s">
        <v>699</v>
      </c>
      <c r="BX784" t="s">
        <v>698</v>
      </c>
      <c r="BY784" t="s">
        <v>697</v>
      </c>
      <c r="BZ784" t="s">
        <v>696</v>
      </c>
      <c r="CA784" t="s">
        <v>965</v>
      </c>
      <c r="CB784" t="s">
        <v>696</v>
      </c>
      <c r="CC784" t="s">
        <v>696</v>
      </c>
    </row>
    <row r="785" spans="1:81" ht="24" customHeight="1" x14ac:dyDescent="0.2">
      <c r="A785">
        <v>11722944306</v>
      </c>
      <c r="B785" s="12">
        <v>44005.686666666668</v>
      </c>
      <c r="C785" s="12">
        <v>44005.701736111114</v>
      </c>
      <c r="H785" t="s">
        <v>712</v>
      </c>
      <c r="I785" t="s">
        <v>711</v>
      </c>
      <c r="J785" t="s">
        <v>710</v>
      </c>
      <c r="K785" t="s">
        <v>709</v>
      </c>
      <c r="L785" t="s">
        <v>708</v>
      </c>
      <c r="N785" t="s">
        <v>707</v>
      </c>
      <c r="O785" t="s">
        <v>159</v>
      </c>
      <c r="P785" t="s">
        <v>706</v>
      </c>
      <c r="Q785" t="s">
        <v>702</v>
      </c>
      <c r="R785" t="s">
        <v>511</v>
      </c>
      <c r="S785" t="s">
        <v>732</v>
      </c>
      <c r="T785" t="s">
        <v>716</v>
      </c>
      <c r="U785" t="s">
        <v>702</v>
      </c>
      <c r="V785">
        <v>7.5</v>
      </c>
      <c r="W785" t="s">
        <v>703</v>
      </c>
      <c r="Y785" t="s">
        <v>78</v>
      </c>
      <c r="AA785">
        <v>2</v>
      </c>
      <c r="AB785" t="s">
        <v>702</v>
      </c>
      <c r="AP785" t="s">
        <v>701</v>
      </c>
      <c r="AQ785" t="s">
        <v>701</v>
      </c>
      <c r="AR785" t="s">
        <v>701</v>
      </c>
      <c r="AS785" t="s">
        <v>716</v>
      </c>
      <c r="AT785" t="s">
        <v>716</v>
      </c>
      <c r="AU785" t="s">
        <v>716</v>
      </c>
      <c r="AV785" t="s">
        <v>713</v>
      </c>
      <c r="AW785" t="s">
        <v>714</v>
      </c>
      <c r="AX785" t="s">
        <v>701</v>
      </c>
      <c r="AY785" t="s">
        <v>701</v>
      </c>
      <c r="AZ785" t="s">
        <v>701</v>
      </c>
      <c r="BA785" t="s">
        <v>718</v>
      </c>
      <c r="BB785" t="s">
        <v>713</v>
      </c>
      <c r="BC785" t="s">
        <v>714</v>
      </c>
      <c r="BD785" t="s">
        <v>43</v>
      </c>
      <c r="BE785" t="s">
        <v>52</v>
      </c>
      <c r="BF785" t="s">
        <v>43</v>
      </c>
      <c r="BG785" t="s">
        <v>59</v>
      </c>
      <c r="BH785" t="s">
        <v>69</v>
      </c>
      <c r="BI785" t="s">
        <v>35</v>
      </c>
      <c r="BJ785" t="s">
        <v>61</v>
      </c>
      <c r="BK785" t="s">
        <v>44</v>
      </c>
      <c r="BL785" t="s">
        <v>43</v>
      </c>
      <c r="BM785" t="s">
        <v>31</v>
      </c>
      <c r="BN785" t="s">
        <v>43</v>
      </c>
      <c r="BO785" t="s">
        <v>54</v>
      </c>
      <c r="BP785" t="s">
        <v>43</v>
      </c>
      <c r="BQ785" t="s">
        <v>71</v>
      </c>
      <c r="BR785" t="s">
        <v>697</v>
      </c>
      <c r="BS785" t="s">
        <v>699</v>
      </c>
      <c r="BT785" t="s">
        <v>699</v>
      </c>
      <c r="BU785" t="s">
        <v>699</v>
      </c>
      <c r="BV785" t="s">
        <v>699</v>
      </c>
      <c r="BW785" t="s">
        <v>700</v>
      </c>
      <c r="BX785" t="s">
        <v>698</v>
      </c>
      <c r="BY785" t="s">
        <v>697</v>
      </c>
      <c r="BZ785" t="s">
        <v>965</v>
      </c>
      <c r="CA785" t="s">
        <v>700</v>
      </c>
      <c r="CB785" t="s">
        <v>697</v>
      </c>
      <c r="CC785" t="s">
        <v>697</v>
      </c>
    </row>
    <row r="786" spans="1:81" ht="24" customHeight="1" x14ac:dyDescent="0.2">
      <c r="A786">
        <v>11722936916</v>
      </c>
      <c r="B786" s="12">
        <v>44005.686331018522</v>
      </c>
      <c r="C786" s="12">
        <v>44005.697615740741</v>
      </c>
      <c r="H786" t="s">
        <v>712</v>
      </c>
      <c r="I786" t="s">
        <v>711</v>
      </c>
      <c r="J786" t="s">
        <v>710</v>
      </c>
      <c r="K786" t="s">
        <v>709</v>
      </c>
      <c r="L786" t="s">
        <v>708</v>
      </c>
      <c r="N786" t="s">
        <v>717</v>
      </c>
      <c r="O786" t="s">
        <v>136</v>
      </c>
      <c r="P786" t="s">
        <v>706</v>
      </c>
      <c r="Q786" t="s">
        <v>702</v>
      </c>
      <c r="R786" t="s">
        <v>137</v>
      </c>
      <c r="S786" t="s">
        <v>749</v>
      </c>
      <c r="T786" t="s">
        <v>716</v>
      </c>
      <c r="U786" t="s">
        <v>38</v>
      </c>
      <c r="V786">
        <v>6.5</v>
      </c>
      <c r="W786" t="s">
        <v>703</v>
      </c>
      <c r="Y786" t="s">
        <v>22</v>
      </c>
      <c r="AA786">
        <v>1</v>
      </c>
      <c r="AB786" t="s">
        <v>38</v>
      </c>
      <c r="AC786" t="s">
        <v>726</v>
      </c>
      <c r="AD786" t="s">
        <v>722</v>
      </c>
      <c r="AE786" t="s">
        <v>722</v>
      </c>
      <c r="AF786" t="s">
        <v>722</v>
      </c>
      <c r="AG786" t="s">
        <v>722</v>
      </c>
      <c r="AH786" t="s">
        <v>726</v>
      </c>
      <c r="AI786" t="s">
        <v>721</v>
      </c>
      <c r="AJ786" t="s">
        <v>321</v>
      </c>
      <c r="AL786" t="s">
        <v>720</v>
      </c>
      <c r="AN786">
        <v>8</v>
      </c>
      <c r="AO786" t="s">
        <v>739</v>
      </c>
      <c r="AP786" t="s">
        <v>701</v>
      </c>
      <c r="AQ786" t="s">
        <v>713</v>
      </c>
      <c r="AR786" t="s">
        <v>701</v>
      </c>
      <c r="AS786" t="s">
        <v>701</v>
      </c>
      <c r="AT786" t="s">
        <v>713</v>
      </c>
      <c r="AU786" t="s">
        <v>713</v>
      </c>
      <c r="AV786" t="s">
        <v>701</v>
      </c>
      <c r="AW786" t="s">
        <v>701</v>
      </c>
      <c r="AX786" t="s">
        <v>701</v>
      </c>
      <c r="AY786" t="s">
        <v>713</v>
      </c>
      <c r="AZ786" t="s">
        <v>701</v>
      </c>
      <c r="BA786" t="s">
        <v>713</v>
      </c>
      <c r="BB786" t="s">
        <v>713</v>
      </c>
      <c r="BC786" t="s">
        <v>713</v>
      </c>
      <c r="BD786" t="s">
        <v>908</v>
      </c>
      <c r="BE786" t="s">
        <v>68</v>
      </c>
      <c r="BF786" t="s">
        <v>58</v>
      </c>
      <c r="BG786" t="s">
        <v>59</v>
      </c>
      <c r="BH786" t="s">
        <v>60</v>
      </c>
      <c r="BI786" t="s">
        <v>41</v>
      </c>
      <c r="BJ786" t="s">
        <v>61</v>
      </c>
      <c r="BK786" t="s">
        <v>35</v>
      </c>
      <c r="BL786" t="s">
        <v>43</v>
      </c>
      <c r="BM786" t="s">
        <v>45</v>
      </c>
      <c r="BN786" t="s">
        <v>32</v>
      </c>
      <c r="BO786" t="s">
        <v>70</v>
      </c>
      <c r="BP786" t="s">
        <v>34</v>
      </c>
      <c r="BQ786" t="s">
        <v>71</v>
      </c>
      <c r="BR786" t="s">
        <v>697</v>
      </c>
      <c r="BS786" t="s">
        <v>700</v>
      </c>
      <c r="BT786" t="s">
        <v>697</v>
      </c>
      <c r="BU786" t="s">
        <v>700</v>
      </c>
      <c r="BV786" t="s">
        <v>697</v>
      </c>
      <c r="BW786" t="s">
        <v>700</v>
      </c>
      <c r="BX786" t="s">
        <v>698</v>
      </c>
      <c r="BY786" t="s">
        <v>696</v>
      </c>
      <c r="BZ786" t="s">
        <v>697</v>
      </c>
      <c r="CA786" t="s">
        <v>698</v>
      </c>
      <c r="CB786" t="s">
        <v>696</v>
      </c>
      <c r="CC786" t="s">
        <v>696</v>
      </c>
    </row>
    <row r="787" spans="1:81" ht="24" customHeight="1" x14ac:dyDescent="0.2">
      <c r="A787">
        <v>11722854647</v>
      </c>
      <c r="B787" s="12">
        <v>44005.674930555557</v>
      </c>
      <c r="C787" s="12">
        <v>44005.681597222225</v>
      </c>
      <c r="H787" t="s">
        <v>712</v>
      </c>
      <c r="I787" t="s">
        <v>711</v>
      </c>
      <c r="J787" t="s">
        <v>710</v>
      </c>
      <c r="K787" t="s">
        <v>709</v>
      </c>
      <c r="L787" t="s">
        <v>708</v>
      </c>
      <c r="N787" t="s">
        <v>717</v>
      </c>
      <c r="O787" t="s">
        <v>36</v>
      </c>
      <c r="P787" t="s">
        <v>21</v>
      </c>
      <c r="Q787" t="s">
        <v>761</v>
      </c>
      <c r="R787" t="s">
        <v>37</v>
      </c>
      <c r="S787" t="s">
        <v>732</v>
      </c>
      <c r="T787" t="s">
        <v>704</v>
      </c>
      <c r="U787" t="s">
        <v>702</v>
      </c>
      <c r="V787">
        <v>7</v>
      </c>
      <c r="W787" t="s">
        <v>703</v>
      </c>
      <c r="Y787" t="s">
        <v>78</v>
      </c>
      <c r="AA787">
        <v>4</v>
      </c>
      <c r="AB787" t="s">
        <v>38</v>
      </c>
      <c r="AC787" t="s">
        <v>726</v>
      </c>
      <c r="AD787" t="s">
        <v>722</v>
      </c>
      <c r="AE787" t="s">
        <v>726</v>
      </c>
      <c r="AF787" t="s">
        <v>727</v>
      </c>
      <c r="AG787" t="s">
        <v>699</v>
      </c>
      <c r="AH787" t="s">
        <v>722</v>
      </c>
      <c r="AI787" t="s">
        <v>721</v>
      </c>
      <c r="AJ787" t="s">
        <v>302</v>
      </c>
      <c r="AL787" t="s">
        <v>720</v>
      </c>
      <c r="AM787">
        <v>3.5</v>
      </c>
      <c r="AN787">
        <v>1.5</v>
      </c>
      <c r="AO787" t="s">
        <v>719</v>
      </c>
      <c r="AP787" t="s">
        <v>701</v>
      </c>
      <c r="AQ787" t="s">
        <v>713</v>
      </c>
      <c r="AR787" t="s">
        <v>701</v>
      </c>
      <c r="AS787" t="s">
        <v>718</v>
      </c>
      <c r="AT787" t="s">
        <v>715</v>
      </c>
      <c r="AU787" t="s">
        <v>718</v>
      </c>
      <c r="AV787" t="s">
        <v>701</v>
      </c>
      <c r="AW787" t="s">
        <v>715</v>
      </c>
      <c r="AX787" t="s">
        <v>715</v>
      </c>
      <c r="AY787" t="s">
        <v>701</v>
      </c>
      <c r="AZ787" t="s">
        <v>701</v>
      </c>
      <c r="BA787" t="s">
        <v>714</v>
      </c>
      <c r="BB787" t="s">
        <v>714</v>
      </c>
      <c r="BC787" t="s">
        <v>714</v>
      </c>
      <c r="BD787" t="s">
        <v>908</v>
      </c>
      <c r="BE787" t="s">
        <v>68</v>
      </c>
      <c r="BF787" t="s">
        <v>58</v>
      </c>
      <c r="BG787" t="s">
        <v>59</v>
      </c>
      <c r="BH787" t="s">
        <v>23</v>
      </c>
      <c r="BI787" t="s">
        <v>35</v>
      </c>
      <c r="BJ787" t="s">
        <v>74</v>
      </c>
      <c r="BK787" t="s">
        <v>29</v>
      </c>
      <c r="BL787" t="s">
        <v>30</v>
      </c>
      <c r="BM787" t="s">
        <v>45</v>
      </c>
      <c r="BN787" t="s">
        <v>32</v>
      </c>
      <c r="BO787" t="s">
        <v>70</v>
      </c>
      <c r="BP787" t="s">
        <v>34</v>
      </c>
      <c r="BQ787" t="s">
        <v>71</v>
      </c>
      <c r="BR787" t="s">
        <v>697</v>
      </c>
      <c r="BS787" t="s">
        <v>697</v>
      </c>
      <c r="BT787" t="s">
        <v>699</v>
      </c>
      <c r="BU787" t="s">
        <v>700</v>
      </c>
      <c r="BV787" t="s">
        <v>700</v>
      </c>
      <c r="BW787" t="s">
        <v>700</v>
      </c>
      <c r="BX787" t="s">
        <v>698</v>
      </c>
      <c r="BY787" t="s">
        <v>697</v>
      </c>
      <c r="BZ787" t="s">
        <v>700</v>
      </c>
      <c r="CA787" t="s">
        <v>965</v>
      </c>
      <c r="CB787" t="s">
        <v>696</v>
      </c>
      <c r="CC787" t="s">
        <v>697</v>
      </c>
    </row>
    <row r="788" spans="1:81" ht="24" customHeight="1" x14ac:dyDescent="0.2">
      <c r="A788">
        <v>11722835408</v>
      </c>
      <c r="B788" s="12">
        <v>44005.671631944446</v>
      </c>
      <c r="C788" s="12">
        <v>44005.672708333332</v>
      </c>
      <c r="I788" t="s">
        <v>711</v>
      </c>
      <c r="J788" t="s">
        <v>710</v>
      </c>
      <c r="K788" t="s">
        <v>709</v>
      </c>
      <c r="L788" t="s">
        <v>708</v>
      </c>
    </row>
    <row r="789" spans="1:81" ht="24" customHeight="1" x14ac:dyDescent="0.2">
      <c r="A789">
        <v>11722834593</v>
      </c>
      <c r="B789" s="12">
        <v>44005.669641203705</v>
      </c>
      <c r="C789" s="12">
        <v>44005.678148148145</v>
      </c>
      <c r="H789" t="s">
        <v>712</v>
      </c>
      <c r="I789" t="s">
        <v>711</v>
      </c>
      <c r="J789" t="s">
        <v>710</v>
      </c>
      <c r="K789" t="s">
        <v>709</v>
      </c>
      <c r="L789" t="s">
        <v>708</v>
      </c>
      <c r="N789" t="s">
        <v>717</v>
      </c>
      <c r="O789" t="s">
        <v>159</v>
      </c>
      <c r="P789" t="s">
        <v>706</v>
      </c>
      <c r="Q789" t="s">
        <v>702</v>
      </c>
      <c r="R789" t="s">
        <v>137</v>
      </c>
      <c r="S789" t="s">
        <v>732</v>
      </c>
      <c r="T789" t="s">
        <v>741</v>
      </c>
      <c r="U789" t="s">
        <v>38</v>
      </c>
      <c r="V789">
        <v>5</v>
      </c>
      <c r="W789" t="s">
        <v>703</v>
      </c>
      <c r="Y789" t="s">
        <v>39</v>
      </c>
      <c r="AA789">
        <v>2</v>
      </c>
      <c r="AB789" t="s">
        <v>702</v>
      </c>
      <c r="AP789" t="s">
        <v>713</v>
      </c>
      <c r="AQ789" t="s">
        <v>713</v>
      </c>
      <c r="AR789" t="s">
        <v>713</v>
      </c>
      <c r="AS789" t="s">
        <v>714</v>
      </c>
      <c r="AT789" t="s">
        <v>714</v>
      </c>
      <c r="AU789" t="s">
        <v>701</v>
      </c>
      <c r="AV789" t="s">
        <v>701</v>
      </c>
      <c r="AW789" t="s">
        <v>701</v>
      </c>
      <c r="AX789" t="s">
        <v>701</v>
      </c>
      <c r="AY789" t="s">
        <v>713</v>
      </c>
      <c r="AZ789" t="s">
        <v>713</v>
      </c>
      <c r="BA789" t="s">
        <v>718</v>
      </c>
      <c r="BB789" t="s">
        <v>713</v>
      </c>
      <c r="BC789" t="s">
        <v>713</v>
      </c>
      <c r="BD789" t="s">
        <v>908</v>
      </c>
      <c r="BE789" t="s">
        <v>68</v>
      </c>
      <c r="BF789" t="s">
        <v>43</v>
      </c>
      <c r="BG789" t="s">
        <v>59</v>
      </c>
      <c r="BH789" t="s">
        <v>69</v>
      </c>
      <c r="BI789" t="s">
        <v>41</v>
      </c>
      <c r="BJ789" t="s">
        <v>61</v>
      </c>
      <c r="BK789" t="s">
        <v>43</v>
      </c>
      <c r="BL789" t="s">
        <v>43</v>
      </c>
      <c r="BM789" t="s">
        <v>45</v>
      </c>
      <c r="BN789" t="s">
        <v>43</v>
      </c>
      <c r="BO789" t="s">
        <v>70</v>
      </c>
      <c r="BP789" t="s">
        <v>43</v>
      </c>
      <c r="BQ789" t="s">
        <v>71</v>
      </c>
      <c r="BR789" t="s">
        <v>696</v>
      </c>
      <c r="BS789" t="s">
        <v>700</v>
      </c>
      <c r="BT789" t="s">
        <v>696</v>
      </c>
      <c r="BU789" t="s">
        <v>696</v>
      </c>
      <c r="BV789" t="s">
        <v>696</v>
      </c>
      <c r="BW789" t="s">
        <v>698</v>
      </c>
      <c r="BX789" t="s">
        <v>698</v>
      </c>
      <c r="BY789" t="s">
        <v>698</v>
      </c>
      <c r="BZ789" t="s">
        <v>696</v>
      </c>
      <c r="CA789" t="s">
        <v>698</v>
      </c>
      <c r="CB789" t="s">
        <v>696</v>
      </c>
      <c r="CC789" t="s">
        <v>696</v>
      </c>
    </row>
    <row r="790" spans="1:81" ht="24" customHeight="1" x14ac:dyDescent="0.2">
      <c r="A790">
        <v>11722829677</v>
      </c>
      <c r="B790" s="12">
        <v>44005.669895833336</v>
      </c>
      <c r="C790" s="12">
        <v>44005.678159722222</v>
      </c>
      <c r="H790" t="s">
        <v>712</v>
      </c>
      <c r="I790" t="s">
        <v>711</v>
      </c>
      <c r="J790" t="s">
        <v>710</v>
      </c>
      <c r="K790" t="s">
        <v>709</v>
      </c>
      <c r="L790" t="s">
        <v>708</v>
      </c>
      <c r="N790" t="s">
        <v>717</v>
      </c>
      <c r="O790" t="s">
        <v>159</v>
      </c>
      <c r="P790" t="s">
        <v>706</v>
      </c>
      <c r="Q790" t="s">
        <v>702</v>
      </c>
      <c r="R790" t="s">
        <v>137</v>
      </c>
      <c r="S790" t="s">
        <v>705</v>
      </c>
      <c r="T790" t="s">
        <v>716</v>
      </c>
      <c r="U790" t="s">
        <v>702</v>
      </c>
      <c r="V790">
        <v>7</v>
      </c>
      <c r="W790" t="s">
        <v>703</v>
      </c>
      <c r="Y790" t="s">
        <v>78</v>
      </c>
      <c r="AA790">
        <v>1</v>
      </c>
      <c r="AB790" t="s">
        <v>702</v>
      </c>
      <c r="AP790" t="s">
        <v>715</v>
      </c>
      <c r="AQ790" t="s">
        <v>715</v>
      </c>
      <c r="AR790" t="s">
        <v>715</v>
      </c>
      <c r="AS790" t="s">
        <v>716</v>
      </c>
      <c r="AT790" t="s">
        <v>718</v>
      </c>
      <c r="AU790" t="s">
        <v>716</v>
      </c>
      <c r="AV790" t="s">
        <v>701</v>
      </c>
      <c r="AW790" t="s">
        <v>715</v>
      </c>
      <c r="AX790" t="s">
        <v>715</v>
      </c>
      <c r="AY790" t="s">
        <v>715</v>
      </c>
      <c r="AZ790" t="s">
        <v>715</v>
      </c>
      <c r="BA790" t="s">
        <v>715</v>
      </c>
      <c r="BB790" t="s">
        <v>715</v>
      </c>
      <c r="BC790" t="s">
        <v>714</v>
      </c>
      <c r="BD790" t="s">
        <v>23</v>
      </c>
      <c r="BE790" t="s">
        <v>52</v>
      </c>
      <c r="BF790" t="s">
        <v>43</v>
      </c>
      <c r="BG790" t="s">
        <v>26</v>
      </c>
      <c r="BH790" t="s">
        <v>23</v>
      </c>
      <c r="BI790" t="s">
        <v>35</v>
      </c>
      <c r="BJ790" t="s">
        <v>28</v>
      </c>
      <c r="BK790" t="s">
        <v>35</v>
      </c>
      <c r="BL790" t="s">
        <v>30</v>
      </c>
      <c r="BM790" t="s">
        <v>61</v>
      </c>
      <c r="BN790" t="s">
        <v>46</v>
      </c>
      <c r="BO790" t="s">
        <v>33</v>
      </c>
      <c r="BP790" t="s">
        <v>34</v>
      </c>
      <c r="BQ790" t="s">
        <v>71</v>
      </c>
      <c r="BR790" t="s">
        <v>699</v>
      </c>
      <c r="BS790" t="s">
        <v>699</v>
      </c>
      <c r="BT790" t="s">
        <v>697</v>
      </c>
      <c r="BU790" t="s">
        <v>700</v>
      </c>
      <c r="BV790" t="s">
        <v>700</v>
      </c>
      <c r="BW790" t="s">
        <v>697</v>
      </c>
      <c r="BX790" t="s">
        <v>697</v>
      </c>
      <c r="BY790" t="s">
        <v>696</v>
      </c>
      <c r="BZ790" t="s">
        <v>965</v>
      </c>
      <c r="CA790" t="s">
        <v>697</v>
      </c>
      <c r="CB790" t="s">
        <v>965</v>
      </c>
      <c r="CC790" t="s">
        <v>965</v>
      </c>
    </row>
    <row r="791" spans="1:81" ht="24" customHeight="1" x14ac:dyDescent="0.2">
      <c r="A791">
        <v>11722820609</v>
      </c>
      <c r="B791" s="12">
        <v>44005.667951388888</v>
      </c>
      <c r="C791" s="12">
        <v>44005.673483796294</v>
      </c>
      <c r="H791" t="s">
        <v>712</v>
      </c>
      <c r="I791" t="s">
        <v>711</v>
      </c>
      <c r="J791" t="s">
        <v>710</v>
      </c>
      <c r="K791" t="s">
        <v>709</v>
      </c>
      <c r="L791" t="s">
        <v>708</v>
      </c>
      <c r="N791" t="s">
        <v>717</v>
      </c>
      <c r="O791" t="s">
        <v>20</v>
      </c>
      <c r="P791" t="s">
        <v>21</v>
      </c>
      <c r="Q791" t="s">
        <v>702</v>
      </c>
      <c r="R791" t="s">
        <v>62</v>
      </c>
      <c r="S791" t="s">
        <v>705</v>
      </c>
      <c r="T791" t="s">
        <v>728</v>
      </c>
      <c r="U791" t="s">
        <v>38</v>
      </c>
      <c r="V791">
        <v>8.5</v>
      </c>
      <c r="W791" t="s">
        <v>703</v>
      </c>
      <c r="Y791" t="s">
        <v>51</v>
      </c>
      <c r="AA791">
        <v>5</v>
      </c>
      <c r="AB791" t="s">
        <v>702</v>
      </c>
      <c r="AP791" t="s">
        <v>701</v>
      </c>
      <c r="AQ791" t="s">
        <v>701</v>
      </c>
      <c r="AR791" t="s">
        <v>715</v>
      </c>
      <c r="AS791" t="s">
        <v>715</v>
      </c>
      <c r="AT791" t="s">
        <v>715</v>
      </c>
      <c r="AU791" t="s">
        <v>715</v>
      </c>
      <c r="AV791" t="s">
        <v>701</v>
      </c>
      <c r="AW791" t="s">
        <v>701</v>
      </c>
      <c r="AX791" t="s">
        <v>701</v>
      </c>
      <c r="AY791" t="s">
        <v>701</v>
      </c>
      <c r="AZ791" t="s">
        <v>701</v>
      </c>
      <c r="BA791" t="s">
        <v>701</v>
      </c>
      <c r="BB791" t="s">
        <v>701</v>
      </c>
      <c r="BC791" t="s">
        <v>701</v>
      </c>
      <c r="BD791" t="s">
        <v>908</v>
      </c>
      <c r="BE791" t="s">
        <v>52</v>
      </c>
      <c r="BF791" t="s">
        <v>58</v>
      </c>
      <c r="BG791" t="s">
        <v>59</v>
      </c>
      <c r="BH791" t="s">
        <v>69</v>
      </c>
      <c r="BI791" t="s">
        <v>41</v>
      </c>
      <c r="BJ791" t="s">
        <v>74</v>
      </c>
      <c r="BK791" t="s">
        <v>35</v>
      </c>
      <c r="BL791" t="s">
        <v>30</v>
      </c>
      <c r="BM791" t="s">
        <v>31</v>
      </c>
      <c r="BN791" t="s">
        <v>32</v>
      </c>
      <c r="BO791" t="s">
        <v>70</v>
      </c>
      <c r="BP791" t="s">
        <v>34</v>
      </c>
      <c r="BQ791" t="s">
        <v>28</v>
      </c>
      <c r="BR791" t="s">
        <v>697</v>
      </c>
      <c r="BS791" t="s">
        <v>700</v>
      </c>
      <c r="BT791" t="s">
        <v>697</v>
      </c>
      <c r="BU791" t="s">
        <v>700</v>
      </c>
      <c r="BV791" t="s">
        <v>700</v>
      </c>
      <c r="BW791" t="s">
        <v>700</v>
      </c>
    </row>
    <row r="792" spans="1:81" ht="24" customHeight="1" x14ac:dyDescent="0.2">
      <c r="A792">
        <v>11722781981</v>
      </c>
      <c r="B792" s="12">
        <v>44005.662152777775</v>
      </c>
      <c r="C792" s="12">
        <v>44005.667118055557</v>
      </c>
      <c r="H792" t="s">
        <v>712</v>
      </c>
      <c r="I792" t="s">
        <v>711</v>
      </c>
      <c r="J792" t="s">
        <v>710</v>
      </c>
      <c r="K792" t="s">
        <v>709</v>
      </c>
      <c r="L792" t="s">
        <v>708</v>
      </c>
      <c r="N792" t="s">
        <v>717</v>
      </c>
      <c r="O792" t="s">
        <v>159</v>
      </c>
      <c r="P792" t="s">
        <v>706</v>
      </c>
      <c r="Q792" t="s">
        <v>702</v>
      </c>
      <c r="R792" t="s">
        <v>137</v>
      </c>
      <c r="S792" t="s">
        <v>732</v>
      </c>
      <c r="T792" t="s">
        <v>731</v>
      </c>
      <c r="U792" t="s">
        <v>38</v>
      </c>
      <c r="V792">
        <v>7.5</v>
      </c>
      <c r="W792" t="s">
        <v>703</v>
      </c>
      <c r="Y792" t="s">
        <v>740</v>
      </c>
      <c r="Z792" t="s">
        <v>760</v>
      </c>
      <c r="AA792">
        <v>2</v>
      </c>
      <c r="AB792" t="s">
        <v>702</v>
      </c>
      <c r="AP792" t="s">
        <v>701</v>
      </c>
      <c r="AQ792" t="s">
        <v>713</v>
      </c>
      <c r="AR792" t="s">
        <v>701</v>
      </c>
      <c r="AS792" t="s">
        <v>701</v>
      </c>
      <c r="AT792" t="s">
        <v>701</v>
      </c>
      <c r="AU792" t="s">
        <v>715</v>
      </c>
      <c r="AV792" t="s">
        <v>715</v>
      </c>
      <c r="AW792" t="s">
        <v>715</v>
      </c>
      <c r="AX792" t="s">
        <v>715</v>
      </c>
      <c r="AY792" t="s">
        <v>715</v>
      </c>
      <c r="AZ792" t="s">
        <v>713</v>
      </c>
      <c r="BA792" t="s">
        <v>715</v>
      </c>
      <c r="BB792" t="s">
        <v>701</v>
      </c>
      <c r="BC792" t="s">
        <v>701</v>
      </c>
      <c r="BD792" t="s">
        <v>43</v>
      </c>
      <c r="BE792" t="s">
        <v>68</v>
      </c>
      <c r="BF792" t="s">
        <v>58</v>
      </c>
      <c r="BG792" t="s">
        <v>59</v>
      </c>
      <c r="BH792" t="s">
        <v>69</v>
      </c>
      <c r="BI792" t="s">
        <v>41</v>
      </c>
      <c r="BJ792" t="s">
        <v>61</v>
      </c>
      <c r="BK792" t="s">
        <v>35</v>
      </c>
      <c r="BL792" t="s">
        <v>43</v>
      </c>
      <c r="BM792" t="s">
        <v>45</v>
      </c>
      <c r="BN792" t="s">
        <v>32</v>
      </c>
      <c r="BO792" t="s">
        <v>70</v>
      </c>
      <c r="BP792" t="s">
        <v>43</v>
      </c>
      <c r="BQ792" t="s">
        <v>71</v>
      </c>
      <c r="BR792" t="s">
        <v>696</v>
      </c>
      <c r="BS792" t="s">
        <v>698</v>
      </c>
      <c r="BT792" t="s">
        <v>696</v>
      </c>
      <c r="BU792" t="s">
        <v>698</v>
      </c>
      <c r="BV792" t="s">
        <v>696</v>
      </c>
      <c r="BW792" t="s">
        <v>698</v>
      </c>
      <c r="BX792" t="s">
        <v>698</v>
      </c>
      <c r="BY792" t="s">
        <v>696</v>
      </c>
      <c r="BZ792" t="s">
        <v>698</v>
      </c>
      <c r="CA792" t="s">
        <v>700</v>
      </c>
      <c r="CB792" t="s">
        <v>696</v>
      </c>
      <c r="CC792" t="s">
        <v>696</v>
      </c>
    </row>
    <row r="793" spans="1:81" ht="24" customHeight="1" x14ac:dyDescent="0.2">
      <c r="A793">
        <v>11722775058</v>
      </c>
      <c r="B793" s="12">
        <v>44005.65934027778</v>
      </c>
      <c r="C793" s="12">
        <v>44005.665937500002</v>
      </c>
      <c r="H793" t="s">
        <v>712</v>
      </c>
      <c r="I793" t="s">
        <v>711</v>
      </c>
      <c r="J793" t="s">
        <v>710</v>
      </c>
      <c r="K793" t="s">
        <v>709</v>
      </c>
      <c r="L793" t="s">
        <v>708</v>
      </c>
      <c r="N793" t="s">
        <v>717</v>
      </c>
      <c r="O793" t="s">
        <v>36</v>
      </c>
      <c r="P793" t="s">
        <v>706</v>
      </c>
      <c r="Q793" t="s">
        <v>759</v>
      </c>
      <c r="R793" t="s">
        <v>352</v>
      </c>
      <c r="S793" t="s">
        <v>705</v>
      </c>
      <c r="T793" t="s">
        <v>716</v>
      </c>
      <c r="U793" t="s">
        <v>702</v>
      </c>
      <c r="V793">
        <v>5</v>
      </c>
      <c r="W793" t="s">
        <v>703</v>
      </c>
      <c r="Y793" t="s">
        <v>740</v>
      </c>
      <c r="Z793" t="s">
        <v>758</v>
      </c>
      <c r="AA793" t="s">
        <v>115</v>
      </c>
      <c r="AB793" t="s">
        <v>702</v>
      </c>
      <c r="AP793" t="s">
        <v>701</v>
      </c>
      <c r="AQ793" t="s">
        <v>701</v>
      </c>
      <c r="AR793" t="s">
        <v>701</v>
      </c>
      <c r="AS793" t="s">
        <v>701</v>
      </c>
      <c r="AT793" t="s">
        <v>716</v>
      </c>
      <c r="AU793" t="s">
        <v>715</v>
      </c>
      <c r="AV793" t="s">
        <v>713</v>
      </c>
      <c r="AW793" t="s">
        <v>715</v>
      </c>
      <c r="AX793" t="s">
        <v>715</v>
      </c>
      <c r="AY793" t="s">
        <v>715</v>
      </c>
      <c r="AZ793" t="s">
        <v>713</v>
      </c>
      <c r="BA793" t="s">
        <v>701</v>
      </c>
      <c r="BB793" t="s">
        <v>713</v>
      </c>
      <c r="BC793" t="s">
        <v>715</v>
      </c>
      <c r="BD793" t="s">
        <v>908</v>
      </c>
      <c r="BE793" t="s">
        <v>68</v>
      </c>
      <c r="BF793" t="s">
        <v>58</v>
      </c>
      <c r="BG793" t="s">
        <v>59</v>
      </c>
      <c r="BH793" t="s">
        <v>60</v>
      </c>
      <c r="BI793" t="s">
        <v>41</v>
      </c>
      <c r="BJ793" t="s">
        <v>61</v>
      </c>
      <c r="BK793" t="s">
        <v>43</v>
      </c>
      <c r="BL793" t="s">
        <v>43</v>
      </c>
      <c r="BM793" t="s">
        <v>45</v>
      </c>
      <c r="BN793" t="s">
        <v>80</v>
      </c>
      <c r="BO793" t="s">
        <v>70</v>
      </c>
      <c r="BP793" t="s">
        <v>34</v>
      </c>
      <c r="BQ793" t="s">
        <v>71</v>
      </c>
      <c r="BR793" t="s">
        <v>696</v>
      </c>
      <c r="BS793" t="s">
        <v>699</v>
      </c>
      <c r="BT793" t="s">
        <v>697</v>
      </c>
      <c r="BU793" t="s">
        <v>697</v>
      </c>
      <c r="BV793" t="s">
        <v>699</v>
      </c>
      <c r="BW793" t="s">
        <v>697</v>
      </c>
      <c r="BX793" t="s">
        <v>700</v>
      </c>
      <c r="BY793" t="s">
        <v>696</v>
      </c>
      <c r="BZ793" t="s">
        <v>700</v>
      </c>
      <c r="CA793" t="s">
        <v>965</v>
      </c>
      <c r="CB793" t="s">
        <v>965</v>
      </c>
      <c r="CC793" t="s">
        <v>965</v>
      </c>
    </row>
    <row r="794" spans="1:81" ht="24" customHeight="1" x14ac:dyDescent="0.2">
      <c r="A794">
        <v>11722762138</v>
      </c>
      <c r="B794" s="12">
        <v>44005.657905092594</v>
      </c>
      <c r="C794" s="12">
        <v>44005.663900462961</v>
      </c>
      <c r="H794" t="s">
        <v>712</v>
      </c>
      <c r="I794" t="s">
        <v>711</v>
      </c>
      <c r="J794" t="s">
        <v>710</v>
      </c>
      <c r="K794" t="s">
        <v>709</v>
      </c>
      <c r="L794" t="s">
        <v>708</v>
      </c>
      <c r="N794" t="s">
        <v>707</v>
      </c>
      <c r="O794" t="s">
        <v>55</v>
      </c>
      <c r="P794" t="s">
        <v>706</v>
      </c>
      <c r="Q794" t="s">
        <v>757</v>
      </c>
      <c r="R794" t="s">
        <v>135</v>
      </c>
      <c r="S794" t="s">
        <v>732</v>
      </c>
      <c r="T794" t="s">
        <v>716</v>
      </c>
      <c r="U794" t="s">
        <v>38</v>
      </c>
      <c r="V794">
        <v>8</v>
      </c>
      <c r="W794" t="s">
        <v>703</v>
      </c>
      <c r="Y794" t="s">
        <v>39</v>
      </c>
      <c r="AA794">
        <v>6</v>
      </c>
      <c r="AB794" t="s">
        <v>38</v>
      </c>
      <c r="AC794" t="s">
        <v>721</v>
      </c>
      <c r="AD794" t="s">
        <v>722</v>
      </c>
      <c r="AE794" t="s">
        <v>726</v>
      </c>
      <c r="AF794" t="s">
        <v>699</v>
      </c>
      <c r="AG794" t="s">
        <v>727</v>
      </c>
      <c r="AH794" t="s">
        <v>726</v>
      </c>
      <c r="AI794" t="s">
        <v>738</v>
      </c>
      <c r="AJ794" t="s">
        <v>57</v>
      </c>
      <c r="AL794" t="s">
        <v>720</v>
      </c>
      <c r="AM794">
        <v>6</v>
      </c>
      <c r="AN794">
        <v>2</v>
      </c>
      <c r="AO794" t="s">
        <v>719</v>
      </c>
      <c r="AP794" t="s">
        <v>701</v>
      </c>
      <c r="AQ794" t="s">
        <v>713</v>
      </c>
      <c r="AR794" t="s">
        <v>701</v>
      </c>
      <c r="AS794" t="s">
        <v>701</v>
      </c>
      <c r="AT794" t="s">
        <v>715</v>
      </c>
      <c r="AU794" t="s">
        <v>718</v>
      </c>
      <c r="AV794" t="s">
        <v>718</v>
      </c>
      <c r="AW794" t="s">
        <v>716</v>
      </c>
      <c r="AX794" t="s">
        <v>701</v>
      </c>
      <c r="AY794" t="s">
        <v>715</v>
      </c>
      <c r="AZ794" t="s">
        <v>701</v>
      </c>
      <c r="BA794" t="s">
        <v>714</v>
      </c>
      <c r="BB794" t="s">
        <v>713</v>
      </c>
      <c r="BC794" t="s">
        <v>701</v>
      </c>
      <c r="BD794" t="s">
        <v>908</v>
      </c>
      <c r="BE794" t="s">
        <v>68</v>
      </c>
      <c r="BF794" t="s">
        <v>58</v>
      </c>
      <c r="BG794" t="s">
        <v>59</v>
      </c>
      <c r="BH794" t="s">
        <v>60</v>
      </c>
      <c r="BI794" t="s">
        <v>41</v>
      </c>
      <c r="BJ794" t="s">
        <v>74</v>
      </c>
      <c r="BK794" t="s">
        <v>35</v>
      </c>
      <c r="BL794" t="s">
        <v>30</v>
      </c>
      <c r="BM794" t="s">
        <v>63</v>
      </c>
      <c r="BN794" t="s">
        <v>46</v>
      </c>
      <c r="BO794" t="s">
        <v>70</v>
      </c>
      <c r="BP794" t="s">
        <v>34</v>
      </c>
      <c r="BQ794" t="s">
        <v>71</v>
      </c>
      <c r="BR794" t="s">
        <v>697</v>
      </c>
      <c r="BS794" t="s">
        <v>700</v>
      </c>
      <c r="BT794" t="s">
        <v>697</v>
      </c>
      <c r="BU794" t="s">
        <v>700</v>
      </c>
      <c r="BV794" t="s">
        <v>697</v>
      </c>
      <c r="BW794" t="s">
        <v>698</v>
      </c>
      <c r="BX794" t="s">
        <v>698</v>
      </c>
      <c r="BY794" t="s">
        <v>696</v>
      </c>
      <c r="BZ794" t="s">
        <v>697</v>
      </c>
      <c r="CA794" t="s">
        <v>698</v>
      </c>
      <c r="CB794" t="s">
        <v>696</v>
      </c>
      <c r="CC794" t="s">
        <v>696</v>
      </c>
    </row>
    <row r="795" spans="1:81" ht="24" customHeight="1" x14ac:dyDescent="0.2">
      <c r="A795">
        <v>11722714578</v>
      </c>
      <c r="B795" s="12">
        <v>44005.646226851852</v>
      </c>
      <c r="C795" s="12">
        <v>44005.657581018517</v>
      </c>
      <c r="H795" t="s">
        <v>712</v>
      </c>
      <c r="I795" t="s">
        <v>711</v>
      </c>
      <c r="J795" t="s">
        <v>710</v>
      </c>
      <c r="K795" t="s">
        <v>709</v>
      </c>
      <c r="L795" t="s">
        <v>708</v>
      </c>
      <c r="N795" t="s">
        <v>717</v>
      </c>
      <c r="O795" t="s">
        <v>136</v>
      </c>
      <c r="P795" t="s">
        <v>706</v>
      </c>
      <c r="Q795" t="s">
        <v>702</v>
      </c>
      <c r="R795" t="s">
        <v>137</v>
      </c>
      <c r="S795" t="s">
        <v>732</v>
      </c>
      <c r="T795" t="s">
        <v>716</v>
      </c>
      <c r="U795" t="s">
        <v>38</v>
      </c>
      <c r="V795">
        <v>8.5</v>
      </c>
      <c r="W795" t="s">
        <v>724</v>
      </c>
      <c r="X795" t="s">
        <v>756</v>
      </c>
      <c r="Y795" t="s">
        <v>78</v>
      </c>
      <c r="AA795">
        <v>2</v>
      </c>
      <c r="AB795" t="s">
        <v>702</v>
      </c>
      <c r="AP795" t="s">
        <v>713</v>
      </c>
      <c r="AQ795" t="s">
        <v>713</v>
      </c>
      <c r="AR795" t="s">
        <v>701</v>
      </c>
      <c r="AS795" t="s">
        <v>715</v>
      </c>
      <c r="AT795" t="s">
        <v>715</v>
      </c>
      <c r="AU795" t="s">
        <v>715</v>
      </c>
      <c r="AV795" t="s">
        <v>715</v>
      </c>
      <c r="AW795" t="s">
        <v>715</v>
      </c>
      <c r="AX795" t="s">
        <v>701</v>
      </c>
      <c r="AY795" t="s">
        <v>713</v>
      </c>
      <c r="AZ795" t="s">
        <v>713</v>
      </c>
      <c r="BA795" t="s">
        <v>713</v>
      </c>
      <c r="BB795" t="s">
        <v>713</v>
      </c>
      <c r="BC795" t="s">
        <v>713</v>
      </c>
      <c r="BD795" t="s">
        <v>908</v>
      </c>
      <c r="BE795" t="s">
        <v>52</v>
      </c>
      <c r="BF795" t="s">
        <v>43</v>
      </c>
      <c r="BG795" t="s">
        <v>59</v>
      </c>
      <c r="BH795" t="s">
        <v>60</v>
      </c>
      <c r="BI795" t="s">
        <v>41</v>
      </c>
      <c r="BJ795" t="s">
        <v>74</v>
      </c>
      <c r="BK795" t="s">
        <v>35</v>
      </c>
      <c r="BL795" t="s">
        <v>43</v>
      </c>
      <c r="BM795" t="s">
        <v>31</v>
      </c>
      <c r="BN795" t="s">
        <v>32</v>
      </c>
      <c r="BO795" t="s">
        <v>70</v>
      </c>
      <c r="BP795" t="s">
        <v>43</v>
      </c>
      <c r="BQ795" t="s">
        <v>71</v>
      </c>
      <c r="BR795" t="s">
        <v>697</v>
      </c>
      <c r="BS795" t="s">
        <v>700</v>
      </c>
      <c r="BT795" t="s">
        <v>699</v>
      </c>
      <c r="BU795" t="s">
        <v>699</v>
      </c>
      <c r="BV795" t="s">
        <v>699</v>
      </c>
      <c r="BW795" t="s">
        <v>699</v>
      </c>
      <c r="BX795" t="s">
        <v>700</v>
      </c>
      <c r="BY795" t="s">
        <v>697</v>
      </c>
      <c r="BZ795" t="s">
        <v>697</v>
      </c>
      <c r="CA795" t="s">
        <v>700</v>
      </c>
      <c r="CB795" t="s">
        <v>697</v>
      </c>
      <c r="CC795" t="s">
        <v>697</v>
      </c>
    </row>
    <row r="796" spans="1:81" ht="24" customHeight="1" x14ac:dyDescent="0.2">
      <c r="A796">
        <v>11722687295</v>
      </c>
      <c r="B796" s="12">
        <v>44005.644189814811</v>
      </c>
      <c r="C796" s="12">
        <v>44005.649687500001</v>
      </c>
      <c r="H796" t="s">
        <v>712</v>
      </c>
      <c r="I796" t="s">
        <v>711</v>
      </c>
      <c r="J796" t="s">
        <v>710</v>
      </c>
      <c r="K796" t="s">
        <v>709</v>
      </c>
      <c r="L796" t="s">
        <v>708</v>
      </c>
      <c r="N796" t="s">
        <v>707</v>
      </c>
      <c r="O796" t="s">
        <v>66</v>
      </c>
      <c r="P796" t="s">
        <v>706</v>
      </c>
      <c r="R796" t="s">
        <v>512</v>
      </c>
      <c r="S796" t="s">
        <v>753</v>
      </c>
      <c r="T796" t="s">
        <v>716</v>
      </c>
      <c r="U796" t="s">
        <v>38</v>
      </c>
      <c r="V796">
        <v>6</v>
      </c>
      <c r="W796" t="s">
        <v>703</v>
      </c>
      <c r="Y796">
        <v>0</v>
      </c>
      <c r="AA796">
        <v>1</v>
      </c>
      <c r="AB796" t="s">
        <v>38</v>
      </c>
      <c r="AC796" t="s">
        <v>721</v>
      </c>
      <c r="AD796" t="s">
        <v>721</v>
      </c>
      <c r="AE796" t="s">
        <v>721</v>
      </c>
      <c r="AF796" t="s">
        <v>721</v>
      </c>
      <c r="AG796" t="s">
        <v>721</v>
      </c>
      <c r="AH796" t="s">
        <v>721</v>
      </c>
      <c r="AI796" t="s">
        <v>721</v>
      </c>
      <c r="AJ796" t="s">
        <v>203</v>
      </c>
      <c r="AL796" t="s">
        <v>720</v>
      </c>
      <c r="AM796">
        <v>4</v>
      </c>
      <c r="AN796">
        <v>1.5</v>
      </c>
      <c r="AO796" t="s">
        <v>719</v>
      </c>
      <c r="AP796" t="s">
        <v>715</v>
      </c>
      <c r="AQ796" t="s">
        <v>715</v>
      </c>
      <c r="AR796" t="s">
        <v>714</v>
      </c>
      <c r="AS796" t="s">
        <v>716</v>
      </c>
      <c r="AT796" t="s">
        <v>716</v>
      </c>
      <c r="AU796" t="s">
        <v>716</v>
      </c>
      <c r="AV796" t="s">
        <v>714</v>
      </c>
      <c r="AW796" t="s">
        <v>716</v>
      </c>
      <c r="AX796" t="s">
        <v>716</v>
      </c>
      <c r="AY796" t="s">
        <v>714</v>
      </c>
      <c r="AZ796" t="s">
        <v>715</v>
      </c>
      <c r="BA796" t="s">
        <v>714</v>
      </c>
      <c r="BB796" t="s">
        <v>713</v>
      </c>
      <c r="BC796" t="s">
        <v>716</v>
      </c>
      <c r="BD796" t="s">
        <v>41</v>
      </c>
      <c r="BE796" t="s">
        <v>68</v>
      </c>
      <c r="BF796" t="s">
        <v>25</v>
      </c>
      <c r="BG796" t="s">
        <v>59</v>
      </c>
      <c r="BH796" t="s">
        <v>69</v>
      </c>
      <c r="BI796" t="s">
        <v>28</v>
      </c>
      <c r="BJ796" t="s">
        <v>28</v>
      </c>
      <c r="BK796" t="s">
        <v>43</v>
      </c>
      <c r="BL796" t="s">
        <v>43</v>
      </c>
      <c r="BM796" t="s">
        <v>45</v>
      </c>
      <c r="BN796" t="s">
        <v>80</v>
      </c>
      <c r="BO796" t="s">
        <v>70</v>
      </c>
      <c r="BP796" t="s">
        <v>34</v>
      </c>
      <c r="BQ796" t="s">
        <v>71</v>
      </c>
      <c r="BR796" t="s">
        <v>696</v>
      </c>
      <c r="BS796" t="s">
        <v>698</v>
      </c>
      <c r="BT796" t="s">
        <v>696</v>
      </c>
      <c r="BU796" t="s">
        <v>698</v>
      </c>
      <c r="BV796" t="s">
        <v>696</v>
      </c>
      <c r="BW796" t="s">
        <v>698</v>
      </c>
      <c r="BX796" t="s">
        <v>696</v>
      </c>
      <c r="BY796" t="s">
        <v>965</v>
      </c>
      <c r="BZ796" t="s">
        <v>700</v>
      </c>
      <c r="CA796" t="s">
        <v>965</v>
      </c>
      <c r="CB796" t="s">
        <v>965</v>
      </c>
      <c r="CC796" t="s">
        <v>965</v>
      </c>
    </row>
    <row r="797" spans="1:81" ht="24" customHeight="1" x14ac:dyDescent="0.2">
      <c r="A797">
        <v>11722674481</v>
      </c>
      <c r="B797" s="12">
        <v>44005.641689814816</v>
      </c>
      <c r="C797" s="12">
        <v>44005.642268518517</v>
      </c>
      <c r="H797" t="s">
        <v>712</v>
      </c>
      <c r="I797" t="s">
        <v>711</v>
      </c>
      <c r="J797" t="s">
        <v>710</v>
      </c>
      <c r="K797" t="s">
        <v>709</v>
      </c>
      <c r="L797" t="s">
        <v>708</v>
      </c>
    </row>
    <row r="798" spans="1:81" ht="24" customHeight="1" x14ac:dyDescent="0.2">
      <c r="A798">
        <v>11722653961</v>
      </c>
      <c r="B798" s="12">
        <v>44005.637430555558</v>
      </c>
      <c r="C798" s="12">
        <v>44005.642453703702</v>
      </c>
      <c r="H798" t="s">
        <v>712</v>
      </c>
      <c r="I798" t="s">
        <v>711</v>
      </c>
      <c r="J798" t="s">
        <v>710</v>
      </c>
      <c r="K798" t="s">
        <v>709</v>
      </c>
      <c r="L798" t="s">
        <v>708</v>
      </c>
      <c r="N798" t="s">
        <v>707</v>
      </c>
      <c r="O798" t="s">
        <v>72</v>
      </c>
      <c r="P798" t="s">
        <v>706</v>
      </c>
      <c r="Q798" t="s">
        <v>56</v>
      </c>
      <c r="R798" t="s">
        <v>513</v>
      </c>
      <c r="S798" t="s">
        <v>732</v>
      </c>
      <c r="T798" t="s">
        <v>716</v>
      </c>
      <c r="U798" t="s">
        <v>38</v>
      </c>
      <c r="V798">
        <v>8</v>
      </c>
      <c r="W798" t="s">
        <v>703</v>
      </c>
      <c r="Y798" t="s">
        <v>93</v>
      </c>
      <c r="AA798">
        <v>3</v>
      </c>
      <c r="AB798" t="s">
        <v>702</v>
      </c>
      <c r="AP798" t="s">
        <v>701</v>
      </c>
      <c r="AQ798" t="s">
        <v>713</v>
      </c>
      <c r="AR798" t="s">
        <v>701</v>
      </c>
      <c r="AS798" t="s">
        <v>715</v>
      </c>
      <c r="AT798" t="s">
        <v>701</v>
      </c>
      <c r="AU798" t="s">
        <v>715</v>
      </c>
      <c r="AV798" t="s">
        <v>715</v>
      </c>
      <c r="AW798" t="s">
        <v>701</v>
      </c>
      <c r="AX798" t="s">
        <v>701</v>
      </c>
      <c r="AY798" t="s">
        <v>701</v>
      </c>
      <c r="AZ798" t="s">
        <v>713</v>
      </c>
      <c r="BA798" t="s">
        <v>714</v>
      </c>
      <c r="BB798" t="s">
        <v>713</v>
      </c>
      <c r="BC798" t="s">
        <v>701</v>
      </c>
      <c r="BD798" t="s">
        <v>908</v>
      </c>
      <c r="BE798" t="s">
        <v>52</v>
      </c>
      <c r="BF798" t="s">
        <v>43</v>
      </c>
      <c r="BG798" t="s">
        <v>53</v>
      </c>
      <c r="BH798" t="s">
        <v>69</v>
      </c>
      <c r="BI798" t="s">
        <v>41</v>
      </c>
      <c r="BJ798" t="s">
        <v>74</v>
      </c>
      <c r="BK798" t="s">
        <v>35</v>
      </c>
      <c r="BL798" t="s">
        <v>43</v>
      </c>
      <c r="BM798" t="s">
        <v>31</v>
      </c>
      <c r="BN798" t="s">
        <v>32</v>
      </c>
      <c r="BO798" t="s">
        <v>33</v>
      </c>
      <c r="BP798" t="s">
        <v>43</v>
      </c>
      <c r="BQ798" t="s">
        <v>71</v>
      </c>
      <c r="BR798" t="s">
        <v>697</v>
      </c>
      <c r="BS798" t="s">
        <v>700</v>
      </c>
      <c r="BT798" t="s">
        <v>697</v>
      </c>
      <c r="BU798" t="s">
        <v>700</v>
      </c>
      <c r="BV798" t="s">
        <v>697</v>
      </c>
      <c r="BW798" t="s">
        <v>700</v>
      </c>
      <c r="BX798" t="s">
        <v>698</v>
      </c>
      <c r="BY798" t="s">
        <v>696</v>
      </c>
      <c r="BZ798" t="s">
        <v>697</v>
      </c>
      <c r="CA798" t="s">
        <v>698</v>
      </c>
      <c r="CB798" t="s">
        <v>697</v>
      </c>
      <c r="CC798" t="s">
        <v>697</v>
      </c>
    </row>
    <row r="799" spans="1:81" ht="24" customHeight="1" x14ac:dyDescent="0.2">
      <c r="A799">
        <v>11722642603</v>
      </c>
      <c r="B799" s="12">
        <v>44005.634930555556</v>
      </c>
      <c r="C799" s="12">
        <v>44005.651956018519</v>
      </c>
      <c r="H799" t="s">
        <v>712</v>
      </c>
      <c r="I799" t="s">
        <v>711</v>
      </c>
      <c r="J799" t="s">
        <v>710</v>
      </c>
      <c r="K799" t="s">
        <v>709</v>
      </c>
      <c r="L799" t="s">
        <v>708</v>
      </c>
      <c r="N799" t="s">
        <v>707</v>
      </c>
      <c r="O799" t="s">
        <v>20</v>
      </c>
      <c r="P799" t="s">
        <v>706</v>
      </c>
      <c r="R799" t="s">
        <v>62</v>
      </c>
      <c r="S799" t="s">
        <v>732</v>
      </c>
      <c r="T799" t="s">
        <v>716</v>
      </c>
      <c r="U799" t="s">
        <v>38</v>
      </c>
      <c r="V799">
        <v>7.5</v>
      </c>
      <c r="W799" t="s">
        <v>703</v>
      </c>
      <c r="Y799" t="s">
        <v>22</v>
      </c>
      <c r="AA799">
        <v>5</v>
      </c>
      <c r="AB799" t="s">
        <v>38</v>
      </c>
      <c r="AC799" t="s">
        <v>722</v>
      </c>
      <c r="AD799" t="s">
        <v>722</v>
      </c>
      <c r="AE799" t="s">
        <v>722</v>
      </c>
      <c r="AF799" t="s">
        <v>727</v>
      </c>
      <c r="AG799" t="s">
        <v>726</v>
      </c>
      <c r="AH799" t="s">
        <v>722</v>
      </c>
      <c r="AI799" t="s">
        <v>726</v>
      </c>
      <c r="AJ799" t="s">
        <v>173</v>
      </c>
      <c r="AL799" t="s">
        <v>720</v>
      </c>
      <c r="AM799">
        <v>4.5</v>
      </c>
      <c r="AN799">
        <v>6</v>
      </c>
      <c r="AO799" t="s">
        <v>719</v>
      </c>
      <c r="AP799" t="s">
        <v>701</v>
      </c>
      <c r="AQ799" t="s">
        <v>701</v>
      </c>
      <c r="AR799" t="s">
        <v>701</v>
      </c>
      <c r="AS799" t="s">
        <v>718</v>
      </c>
      <c r="AT799" t="s">
        <v>714</v>
      </c>
      <c r="AU799" t="s">
        <v>716</v>
      </c>
      <c r="AV799" t="s">
        <v>715</v>
      </c>
      <c r="AW799" t="s">
        <v>714</v>
      </c>
      <c r="AX799" t="s">
        <v>701</v>
      </c>
      <c r="AY799" t="s">
        <v>701</v>
      </c>
      <c r="AZ799" t="s">
        <v>713</v>
      </c>
      <c r="BA799" t="s">
        <v>714</v>
      </c>
      <c r="BB799" t="s">
        <v>715</v>
      </c>
      <c r="BC799" t="s">
        <v>701</v>
      </c>
      <c r="BD799" t="s">
        <v>908</v>
      </c>
      <c r="BE799" t="s">
        <v>68</v>
      </c>
      <c r="BF799" t="s">
        <v>43</v>
      </c>
      <c r="BG799" t="s">
        <v>59</v>
      </c>
      <c r="BH799" t="s">
        <v>60</v>
      </c>
      <c r="BI799" t="s">
        <v>35</v>
      </c>
      <c r="BJ799" t="s">
        <v>74</v>
      </c>
      <c r="BK799" t="s">
        <v>43</v>
      </c>
      <c r="BL799" t="s">
        <v>30</v>
      </c>
      <c r="BM799" t="s">
        <v>63</v>
      </c>
      <c r="BN799" t="s">
        <v>46</v>
      </c>
      <c r="BO799" t="s">
        <v>33</v>
      </c>
      <c r="BP799" t="s">
        <v>34</v>
      </c>
      <c r="BQ799" t="s">
        <v>35</v>
      </c>
      <c r="BR799" t="s">
        <v>700</v>
      </c>
      <c r="BS799" t="s">
        <v>699</v>
      </c>
      <c r="BT799" t="s">
        <v>700</v>
      </c>
      <c r="BU799" t="s">
        <v>699</v>
      </c>
      <c r="BV799" t="s">
        <v>697</v>
      </c>
      <c r="BW799" t="s">
        <v>700</v>
      </c>
      <c r="BX799" t="s">
        <v>965</v>
      </c>
      <c r="BY799" t="s">
        <v>965</v>
      </c>
      <c r="BZ799" t="s">
        <v>700</v>
      </c>
      <c r="CA799" t="s">
        <v>700</v>
      </c>
      <c r="CB799" t="s">
        <v>697</v>
      </c>
      <c r="CC799" t="s">
        <v>697</v>
      </c>
    </row>
    <row r="800" spans="1:81" ht="24" customHeight="1" x14ac:dyDescent="0.2">
      <c r="A800">
        <v>11722642477</v>
      </c>
      <c r="B800" s="12">
        <v>44005.605821759258</v>
      </c>
      <c r="C800" s="12">
        <v>44005.636053240742</v>
      </c>
      <c r="H800" t="s">
        <v>712</v>
      </c>
      <c r="I800" t="s">
        <v>711</v>
      </c>
      <c r="J800" t="s">
        <v>710</v>
      </c>
      <c r="K800" t="s">
        <v>709</v>
      </c>
      <c r="L800" t="s">
        <v>708</v>
      </c>
    </row>
    <row r="801" spans="1:81" ht="24" customHeight="1" x14ac:dyDescent="0.2">
      <c r="A801">
        <v>11722615141</v>
      </c>
      <c r="B801" s="12">
        <v>44005.629386574074</v>
      </c>
      <c r="C801" s="12">
        <v>44005.641099537039</v>
      </c>
      <c r="H801" t="s">
        <v>712</v>
      </c>
      <c r="I801" t="s">
        <v>711</v>
      </c>
      <c r="J801" t="s">
        <v>710</v>
      </c>
      <c r="K801" t="s">
        <v>709</v>
      </c>
      <c r="L801" t="s">
        <v>708</v>
      </c>
      <c r="N801" t="s">
        <v>707</v>
      </c>
      <c r="O801" t="s">
        <v>159</v>
      </c>
      <c r="P801" t="s">
        <v>706</v>
      </c>
      <c r="R801" t="s">
        <v>137</v>
      </c>
      <c r="S801" t="s">
        <v>732</v>
      </c>
      <c r="T801" t="s">
        <v>716</v>
      </c>
      <c r="U801" t="s">
        <v>38</v>
      </c>
      <c r="V801">
        <v>8</v>
      </c>
      <c r="W801" t="s">
        <v>703</v>
      </c>
      <c r="Y801" t="s">
        <v>78</v>
      </c>
      <c r="AA801">
        <v>5</v>
      </c>
      <c r="AB801" t="s">
        <v>38</v>
      </c>
      <c r="AC801" t="s">
        <v>721</v>
      </c>
      <c r="AD801" t="s">
        <v>722</v>
      </c>
      <c r="AE801" t="s">
        <v>722</v>
      </c>
      <c r="AF801" t="s">
        <v>699</v>
      </c>
      <c r="AG801" t="s">
        <v>726</v>
      </c>
      <c r="AH801" t="s">
        <v>738</v>
      </c>
      <c r="AI801" t="s">
        <v>698</v>
      </c>
      <c r="AJ801" t="s">
        <v>240</v>
      </c>
      <c r="AL801" t="s">
        <v>720</v>
      </c>
      <c r="AM801">
        <v>17</v>
      </c>
      <c r="AN801">
        <v>2</v>
      </c>
      <c r="AO801" t="s">
        <v>739</v>
      </c>
      <c r="AP801" t="s">
        <v>713</v>
      </c>
      <c r="AQ801" t="s">
        <v>713</v>
      </c>
      <c r="AR801" t="s">
        <v>713</v>
      </c>
      <c r="AS801" t="s">
        <v>713</v>
      </c>
      <c r="AT801" t="s">
        <v>701</v>
      </c>
      <c r="AU801" t="s">
        <v>716</v>
      </c>
      <c r="AV801" t="s">
        <v>715</v>
      </c>
      <c r="AW801" t="s">
        <v>701</v>
      </c>
      <c r="AX801" t="s">
        <v>713</v>
      </c>
      <c r="AY801" t="s">
        <v>713</v>
      </c>
      <c r="AZ801" t="s">
        <v>713</v>
      </c>
      <c r="BA801" t="s">
        <v>715</v>
      </c>
      <c r="BB801" t="s">
        <v>713</v>
      </c>
      <c r="BC801" t="s">
        <v>713</v>
      </c>
      <c r="BD801" t="s">
        <v>43</v>
      </c>
      <c r="BE801" t="s">
        <v>68</v>
      </c>
      <c r="BF801" t="s">
        <v>43</v>
      </c>
      <c r="BG801" t="s">
        <v>59</v>
      </c>
      <c r="BH801" t="s">
        <v>69</v>
      </c>
      <c r="BI801" t="s">
        <v>41</v>
      </c>
      <c r="BJ801" t="s">
        <v>61</v>
      </c>
      <c r="BK801" t="s">
        <v>43</v>
      </c>
      <c r="BL801" t="s">
        <v>43</v>
      </c>
      <c r="BM801" t="s">
        <v>45</v>
      </c>
      <c r="BN801" t="s">
        <v>32</v>
      </c>
      <c r="BO801" t="s">
        <v>70</v>
      </c>
      <c r="BP801" t="s">
        <v>43</v>
      </c>
      <c r="BQ801" t="s">
        <v>35</v>
      </c>
      <c r="BR801" t="s">
        <v>697</v>
      </c>
      <c r="BS801" t="s">
        <v>700</v>
      </c>
      <c r="BT801" t="s">
        <v>697</v>
      </c>
      <c r="BU801" t="s">
        <v>698</v>
      </c>
      <c r="BV801" t="s">
        <v>697</v>
      </c>
      <c r="BW801" t="s">
        <v>698</v>
      </c>
      <c r="BX801" t="s">
        <v>698</v>
      </c>
      <c r="BY801" t="s">
        <v>965</v>
      </c>
      <c r="BZ801" t="s">
        <v>697</v>
      </c>
      <c r="CA801" t="s">
        <v>698</v>
      </c>
      <c r="CB801" t="s">
        <v>696</v>
      </c>
      <c r="CC801" t="s">
        <v>697</v>
      </c>
    </row>
    <row r="802" spans="1:81" ht="24" customHeight="1" x14ac:dyDescent="0.2">
      <c r="A802">
        <v>11722612444</v>
      </c>
      <c r="B802" s="12">
        <v>44005.628287037034</v>
      </c>
      <c r="C802" s="12">
        <v>44005.630185185182</v>
      </c>
      <c r="H802" t="s">
        <v>712</v>
      </c>
      <c r="I802" t="s">
        <v>711</v>
      </c>
      <c r="J802" t="s">
        <v>710</v>
      </c>
      <c r="K802" t="s">
        <v>709</v>
      </c>
      <c r="L802" t="s">
        <v>708</v>
      </c>
    </row>
    <row r="803" spans="1:81" ht="24" customHeight="1" x14ac:dyDescent="0.2">
      <c r="A803">
        <v>11722612317</v>
      </c>
      <c r="B803" s="12">
        <v>44005.629317129627</v>
      </c>
      <c r="C803" s="12">
        <v>44005.633900462963</v>
      </c>
      <c r="H803" t="s">
        <v>712</v>
      </c>
      <c r="I803" t="s">
        <v>711</v>
      </c>
      <c r="J803" t="s">
        <v>710</v>
      </c>
      <c r="K803" t="s">
        <v>709</v>
      </c>
      <c r="L803" t="s">
        <v>708</v>
      </c>
      <c r="N803" t="s">
        <v>717</v>
      </c>
      <c r="O803" t="s">
        <v>66</v>
      </c>
      <c r="P803" t="s">
        <v>706</v>
      </c>
      <c r="Q803" t="s">
        <v>56</v>
      </c>
      <c r="R803" t="s">
        <v>207</v>
      </c>
      <c r="S803" t="s">
        <v>732</v>
      </c>
      <c r="T803" t="s">
        <v>716</v>
      </c>
      <c r="U803" t="s">
        <v>702</v>
      </c>
      <c r="V803">
        <v>5</v>
      </c>
      <c r="W803" t="s">
        <v>703</v>
      </c>
      <c r="Y803" t="s">
        <v>51</v>
      </c>
      <c r="AA803">
        <v>4</v>
      </c>
      <c r="AB803" t="s">
        <v>702</v>
      </c>
      <c r="AP803" t="s">
        <v>701</v>
      </c>
      <c r="AQ803" t="s">
        <v>701</v>
      </c>
      <c r="AR803" t="s">
        <v>701</v>
      </c>
      <c r="AS803" t="s">
        <v>701</v>
      </c>
      <c r="AT803" t="s">
        <v>713</v>
      </c>
      <c r="AU803" t="s">
        <v>701</v>
      </c>
      <c r="AV803" t="s">
        <v>715</v>
      </c>
      <c r="AW803" t="s">
        <v>715</v>
      </c>
      <c r="AX803" t="s">
        <v>701</v>
      </c>
      <c r="AY803" t="s">
        <v>715</v>
      </c>
      <c r="AZ803" t="s">
        <v>701</v>
      </c>
      <c r="BA803" t="s">
        <v>701</v>
      </c>
      <c r="BB803" t="s">
        <v>713</v>
      </c>
      <c r="BC803" t="s">
        <v>701</v>
      </c>
      <c r="BD803" t="s">
        <v>908</v>
      </c>
      <c r="BE803" t="s">
        <v>68</v>
      </c>
      <c r="BF803" t="s">
        <v>58</v>
      </c>
      <c r="BG803" t="s">
        <v>59</v>
      </c>
      <c r="BH803" t="s">
        <v>60</v>
      </c>
      <c r="BI803" t="s">
        <v>41</v>
      </c>
      <c r="BJ803" t="s">
        <v>74</v>
      </c>
      <c r="BK803" t="s">
        <v>43</v>
      </c>
      <c r="BL803" t="s">
        <v>30</v>
      </c>
      <c r="BM803" t="s">
        <v>45</v>
      </c>
      <c r="BN803" t="s">
        <v>46</v>
      </c>
      <c r="BO803" t="s">
        <v>70</v>
      </c>
      <c r="BP803" t="s">
        <v>43</v>
      </c>
      <c r="BQ803" t="s">
        <v>71</v>
      </c>
      <c r="BR803" t="s">
        <v>699</v>
      </c>
      <c r="BS803" t="s">
        <v>697</v>
      </c>
      <c r="BT803" t="s">
        <v>700</v>
      </c>
      <c r="BU803" t="s">
        <v>699</v>
      </c>
      <c r="BV803" t="s">
        <v>699</v>
      </c>
      <c r="BW803" t="s">
        <v>697</v>
      </c>
      <c r="BX803" t="s">
        <v>698</v>
      </c>
      <c r="BY803" t="s">
        <v>700</v>
      </c>
      <c r="BZ803" t="s">
        <v>698</v>
      </c>
      <c r="CA803" t="s">
        <v>700</v>
      </c>
      <c r="CB803" t="s">
        <v>697</v>
      </c>
      <c r="CC803" t="s">
        <v>697</v>
      </c>
    </row>
    <row r="804" spans="1:81" ht="24" customHeight="1" x14ac:dyDescent="0.2">
      <c r="A804">
        <v>11722609984</v>
      </c>
      <c r="B804" s="12">
        <v>44005.629340277781</v>
      </c>
      <c r="C804" s="12">
        <v>44005.634386574071</v>
      </c>
      <c r="H804" t="s">
        <v>712</v>
      </c>
      <c r="I804" t="s">
        <v>711</v>
      </c>
      <c r="J804" t="s">
        <v>710</v>
      </c>
      <c r="K804" t="s">
        <v>709</v>
      </c>
      <c r="L804" t="s">
        <v>708</v>
      </c>
      <c r="N804" t="s">
        <v>717</v>
      </c>
      <c r="O804" t="s">
        <v>55</v>
      </c>
      <c r="P804" t="s">
        <v>706</v>
      </c>
      <c r="Q804" t="s">
        <v>702</v>
      </c>
      <c r="R804" t="s">
        <v>514</v>
      </c>
      <c r="S804" t="s">
        <v>732</v>
      </c>
      <c r="T804" t="s">
        <v>731</v>
      </c>
      <c r="U804" t="s">
        <v>702</v>
      </c>
      <c r="V804">
        <v>7</v>
      </c>
      <c r="W804" t="s">
        <v>703</v>
      </c>
      <c r="Y804" t="s">
        <v>78</v>
      </c>
      <c r="AA804">
        <v>4</v>
      </c>
      <c r="AB804" t="s">
        <v>702</v>
      </c>
      <c r="AP804" t="s">
        <v>715</v>
      </c>
      <c r="AQ804" t="s">
        <v>714</v>
      </c>
      <c r="AR804" t="s">
        <v>701</v>
      </c>
      <c r="AS804" t="s">
        <v>716</v>
      </c>
      <c r="AT804" t="s">
        <v>716</v>
      </c>
      <c r="AU804" t="s">
        <v>716</v>
      </c>
      <c r="AV804" t="s">
        <v>701</v>
      </c>
      <c r="AW804" t="s">
        <v>716</v>
      </c>
      <c r="AX804" t="s">
        <v>718</v>
      </c>
      <c r="AY804" t="s">
        <v>713</v>
      </c>
      <c r="AZ804" t="s">
        <v>713</v>
      </c>
      <c r="BA804" t="s">
        <v>714</v>
      </c>
      <c r="BB804" t="s">
        <v>713</v>
      </c>
      <c r="BC804" t="s">
        <v>718</v>
      </c>
      <c r="BD804" t="s">
        <v>23</v>
      </c>
      <c r="BE804" t="s">
        <v>68</v>
      </c>
      <c r="BF804" t="s">
        <v>42</v>
      </c>
      <c r="BG804" t="s">
        <v>59</v>
      </c>
      <c r="BH804" t="s">
        <v>27</v>
      </c>
      <c r="BI804" t="s">
        <v>28</v>
      </c>
      <c r="BJ804" t="s">
        <v>74</v>
      </c>
      <c r="BK804" t="s">
        <v>29</v>
      </c>
      <c r="BL804" t="s">
        <v>30</v>
      </c>
      <c r="BM804" t="s">
        <v>61</v>
      </c>
      <c r="BN804" t="s">
        <v>80</v>
      </c>
      <c r="BO804" t="s">
        <v>33</v>
      </c>
      <c r="BP804" t="s">
        <v>34</v>
      </c>
      <c r="BQ804" t="s">
        <v>71</v>
      </c>
    </row>
    <row r="805" spans="1:81" ht="24" customHeight="1" x14ac:dyDescent="0.2">
      <c r="A805">
        <v>11722606943</v>
      </c>
      <c r="B805" s="12">
        <v>44005.628275462965</v>
      </c>
      <c r="C805" s="12">
        <v>44005.629953703705</v>
      </c>
      <c r="H805" t="s">
        <v>712</v>
      </c>
      <c r="I805" t="s">
        <v>711</v>
      </c>
      <c r="J805" t="s">
        <v>710</v>
      </c>
      <c r="K805" t="s">
        <v>709</v>
      </c>
      <c r="L805" t="s">
        <v>708</v>
      </c>
      <c r="N805" t="s">
        <v>717</v>
      </c>
      <c r="O805" t="s">
        <v>20</v>
      </c>
      <c r="P805" t="s">
        <v>706</v>
      </c>
      <c r="Q805" t="s">
        <v>702</v>
      </c>
      <c r="R805" t="s">
        <v>340</v>
      </c>
      <c r="S805" t="s">
        <v>705</v>
      </c>
      <c r="T805" t="s">
        <v>716</v>
      </c>
      <c r="U805" t="s">
        <v>38</v>
      </c>
      <c r="V805">
        <v>7</v>
      </c>
      <c r="W805" t="s">
        <v>703</v>
      </c>
      <c r="Y805" t="s">
        <v>39</v>
      </c>
      <c r="AA805">
        <v>2</v>
      </c>
      <c r="AB805" t="s">
        <v>702</v>
      </c>
    </row>
    <row r="806" spans="1:81" ht="24" customHeight="1" x14ac:dyDescent="0.2">
      <c r="A806">
        <v>11722599151</v>
      </c>
      <c r="B806" s="12">
        <v>44005.625208333331</v>
      </c>
      <c r="C806" s="12">
        <v>44005.643750000003</v>
      </c>
      <c r="H806" t="s">
        <v>712</v>
      </c>
      <c r="I806" t="s">
        <v>711</v>
      </c>
      <c r="J806" t="s">
        <v>710</v>
      </c>
      <c r="K806" t="s">
        <v>709</v>
      </c>
      <c r="L806" t="s">
        <v>708</v>
      </c>
      <c r="N806" t="s">
        <v>717</v>
      </c>
      <c r="O806" t="s">
        <v>136</v>
      </c>
      <c r="P806" t="s">
        <v>706</v>
      </c>
      <c r="Q806" t="s">
        <v>702</v>
      </c>
      <c r="R806" t="s">
        <v>137</v>
      </c>
      <c r="S806" t="s">
        <v>732</v>
      </c>
      <c r="T806" t="s">
        <v>716</v>
      </c>
      <c r="U806" t="s">
        <v>38</v>
      </c>
      <c r="V806">
        <v>8.5</v>
      </c>
      <c r="W806" t="s">
        <v>724</v>
      </c>
      <c r="X806" t="s">
        <v>755</v>
      </c>
      <c r="Y806" t="s">
        <v>78</v>
      </c>
      <c r="AA806">
        <v>2</v>
      </c>
      <c r="AB806" t="s">
        <v>702</v>
      </c>
      <c r="AP806" t="s">
        <v>701</v>
      </c>
      <c r="AQ806" t="s">
        <v>701</v>
      </c>
      <c r="AR806" t="s">
        <v>701</v>
      </c>
      <c r="AS806" t="s">
        <v>715</v>
      </c>
      <c r="AT806" t="s">
        <v>715</v>
      </c>
      <c r="AU806" t="s">
        <v>715</v>
      </c>
      <c r="AV806" t="s">
        <v>701</v>
      </c>
      <c r="AW806" t="s">
        <v>715</v>
      </c>
      <c r="AX806" t="s">
        <v>713</v>
      </c>
      <c r="AY806" t="s">
        <v>713</v>
      </c>
      <c r="AZ806" t="s">
        <v>713</v>
      </c>
      <c r="BA806" t="s">
        <v>713</v>
      </c>
      <c r="BB806" t="s">
        <v>713</v>
      </c>
      <c r="BC806" t="s">
        <v>713</v>
      </c>
      <c r="BD806" t="s">
        <v>908</v>
      </c>
      <c r="BE806" t="s">
        <v>52</v>
      </c>
      <c r="BF806" t="s">
        <v>43</v>
      </c>
      <c r="BG806" t="s">
        <v>59</v>
      </c>
      <c r="BH806" t="s">
        <v>60</v>
      </c>
      <c r="BI806" t="s">
        <v>35</v>
      </c>
      <c r="BJ806" t="s">
        <v>61</v>
      </c>
      <c r="BK806" t="s">
        <v>35</v>
      </c>
      <c r="BL806" t="s">
        <v>43</v>
      </c>
      <c r="BM806" t="s">
        <v>31</v>
      </c>
      <c r="BN806" t="s">
        <v>43</v>
      </c>
      <c r="BO806" t="s">
        <v>33</v>
      </c>
      <c r="BP806" t="s">
        <v>43</v>
      </c>
      <c r="BQ806" t="s">
        <v>71</v>
      </c>
      <c r="BR806" t="s">
        <v>697</v>
      </c>
      <c r="BS806" t="s">
        <v>700</v>
      </c>
      <c r="BT806" t="s">
        <v>699</v>
      </c>
      <c r="BU806" t="s">
        <v>699</v>
      </c>
      <c r="BV806" t="s">
        <v>699</v>
      </c>
      <c r="BW806" t="s">
        <v>699</v>
      </c>
      <c r="BX806" t="s">
        <v>700</v>
      </c>
      <c r="BY806" t="s">
        <v>697</v>
      </c>
      <c r="BZ806" t="s">
        <v>697</v>
      </c>
      <c r="CA806" t="s">
        <v>700</v>
      </c>
      <c r="CB806" t="s">
        <v>697</v>
      </c>
      <c r="CC806" t="s">
        <v>697</v>
      </c>
    </row>
    <row r="807" spans="1:81" ht="24" customHeight="1" x14ac:dyDescent="0.2">
      <c r="A807">
        <v>11722579057</v>
      </c>
      <c r="B807" s="12">
        <v>44005.62363425926</v>
      </c>
      <c r="C807" s="12">
        <v>44005.627812500003</v>
      </c>
      <c r="H807" t="s">
        <v>712</v>
      </c>
      <c r="I807" t="s">
        <v>711</v>
      </c>
      <c r="J807" t="s">
        <v>710</v>
      </c>
      <c r="K807" t="s">
        <v>709</v>
      </c>
      <c r="L807" t="s">
        <v>708</v>
      </c>
      <c r="N807" t="s">
        <v>707</v>
      </c>
      <c r="O807" t="s">
        <v>72</v>
      </c>
      <c r="P807" t="s">
        <v>706</v>
      </c>
      <c r="Q807" t="s">
        <v>702</v>
      </c>
      <c r="R807" t="s">
        <v>515</v>
      </c>
      <c r="S807" t="s">
        <v>732</v>
      </c>
      <c r="T807" t="s">
        <v>716</v>
      </c>
      <c r="U807" t="s">
        <v>702</v>
      </c>
      <c r="V807">
        <v>6</v>
      </c>
      <c r="W807" t="s">
        <v>703</v>
      </c>
      <c r="Y807" t="s">
        <v>39</v>
      </c>
      <c r="AA807">
        <v>4</v>
      </c>
      <c r="AB807" t="s">
        <v>702</v>
      </c>
      <c r="AP807" t="s">
        <v>715</v>
      </c>
      <c r="AQ807" t="s">
        <v>701</v>
      </c>
      <c r="AR807" t="s">
        <v>715</v>
      </c>
      <c r="AS807" t="s">
        <v>716</v>
      </c>
      <c r="AT807" t="s">
        <v>714</v>
      </c>
      <c r="AU807" t="s">
        <v>716</v>
      </c>
      <c r="AV807" t="s">
        <v>715</v>
      </c>
      <c r="AW807" t="s">
        <v>715</v>
      </c>
      <c r="AX807" t="s">
        <v>718</v>
      </c>
      <c r="AY807" t="s">
        <v>715</v>
      </c>
      <c r="AZ807" t="s">
        <v>713</v>
      </c>
      <c r="BA807" t="s">
        <v>718</v>
      </c>
      <c r="BB807" t="s">
        <v>701</v>
      </c>
      <c r="BC807" t="s">
        <v>715</v>
      </c>
      <c r="BD807" t="s">
        <v>908</v>
      </c>
      <c r="BE807" t="s">
        <v>52</v>
      </c>
      <c r="BF807" t="s">
        <v>58</v>
      </c>
      <c r="BG807" t="s">
        <v>53</v>
      </c>
      <c r="BH807" t="s">
        <v>60</v>
      </c>
      <c r="BI807" t="s">
        <v>35</v>
      </c>
      <c r="BJ807" t="s">
        <v>74</v>
      </c>
      <c r="BK807" t="s">
        <v>35</v>
      </c>
      <c r="BL807" t="s">
        <v>43</v>
      </c>
      <c r="BM807" t="s">
        <v>31</v>
      </c>
      <c r="BN807" t="s">
        <v>32</v>
      </c>
      <c r="BO807" t="s">
        <v>33</v>
      </c>
      <c r="BP807" t="s">
        <v>43</v>
      </c>
      <c r="BQ807" t="s">
        <v>71</v>
      </c>
      <c r="BR807" t="s">
        <v>699</v>
      </c>
      <c r="BS807" t="s">
        <v>697</v>
      </c>
      <c r="BT807" t="s">
        <v>697</v>
      </c>
      <c r="BU807" t="s">
        <v>699</v>
      </c>
      <c r="BV807" t="s">
        <v>700</v>
      </c>
      <c r="BW807" t="s">
        <v>700</v>
      </c>
      <c r="BX807" t="s">
        <v>700</v>
      </c>
      <c r="BY807" t="s">
        <v>700</v>
      </c>
      <c r="BZ807" t="s">
        <v>697</v>
      </c>
      <c r="CA807" t="s">
        <v>700</v>
      </c>
      <c r="CB807" t="s">
        <v>697</v>
      </c>
      <c r="CC807" t="s">
        <v>965</v>
      </c>
    </row>
    <row r="808" spans="1:81" ht="24" customHeight="1" x14ac:dyDescent="0.2">
      <c r="A808">
        <v>11722575354</v>
      </c>
      <c r="B808" s="12">
        <v>44005.622615740744</v>
      </c>
      <c r="C808" s="12">
        <v>44005.623159722221</v>
      </c>
      <c r="H808" t="s">
        <v>712</v>
      </c>
      <c r="I808" t="s">
        <v>711</v>
      </c>
      <c r="J808" t="s">
        <v>710</v>
      </c>
      <c r="K808" t="s">
        <v>709</v>
      </c>
      <c r="L808" t="s">
        <v>708</v>
      </c>
    </row>
    <row r="809" spans="1:81" ht="24" customHeight="1" x14ac:dyDescent="0.2">
      <c r="A809">
        <v>11722554810</v>
      </c>
      <c r="B809" s="12">
        <v>44005.618078703701</v>
      </c>
      <c r="C809" s="12">
        <v>44005.623194444444</v>
      </c>
      <c r="H809" t="s">
        <v>712</v>
      </c>
      <c r="I809" t="s">
        <v>711</v>
      </c>
      <c r="J809" t="s">
        <v>710</v>
      </c>
      <c r="K809" t="s">
        <v>709</v>
      </c>
      <c r="L809" t="s">
        <v>708</v>
      </c>
      <c r="N809" t="s">
        <v>717</v>
      </c>
      <c r="O809" t="s">
        <v>36</v>
      </c>
      <c r="P809" t="s">
        <v>706</v>
      </c>
      <c r="Q809" t="s">
        <v>702</v>
      </c>
      <c r="R809" t="s">
        <v>516</v>
      </c>
      <c r="S809" t="s">
        <v>705</v>
      </c>
      <c r="T809" t="s">
        <v>716</v>
      </c>
      <c r="U809" t="s">
        <v>38</v>
      </c>
      <c r="V809">
        <v>8</v>
      </c>
      <c r="W809" t="s">
        <v>703</v>
      </c>
      <c r="Y809" t="s">
        <v>39</v>
      </c>
      <c r="AA809">
        <v>2</v>
      </c>
      <c r="AB809" t="s">
        <v>702</v>
      </c>
      <c r="AP809" t="s">
        <v>715</v>
      </c>
      <c r="AQ809" t="s">
        <v>701</v>
      </c>
      <c r="AR809" t="s">
        <v>715</v>
      </c>
      <c r="AS809" t="s">
        <v>718</v>
      </c>
      <c r="AT809" t="s">
        <v>701</v>
      </c>
      <c r="AU809" t="s">
        <v>714</v>
      </c>
      <c r="AV809" t="s">
        <v>714</v>
      </c>
      <c r="AW809" t="s">
        <v>718</v>
      </c>
      <c r="AX809" t="s">
        <v>714</v>
      </c>
      <c r="AY809" t="s">
        <v>715</v>
      </c>
      <c r="AZ809" t="s">
        <v>715</v>
      </c>
      <c r="BA809" t="s">
        <v>714</v>
      </c>
      <c r="BB809" t="s">
        <v>714</v>
      </c>
      <c r="BC809" t="s">
        <v>714</v>
      </c>
      <c r="BD809" t="s">
        <v>908</v>
      </c>
      <c r="BE809" t="s">
        <v>52</v>
      </c>
      <c r="BF809" t="s">
        <v>25</v>
      </c>
      <c r="BG809" t="s">
        <v>59</v>
      </c>
      <c r="BH809" t="s">
        <v>60</v>
      </c>
      <c r="BI809" t="s">
        <v>35</v>
      </c>
      <c r="BJ809" t="s">
        <v>74</v>
      </c>
      <c r="BK809" t="s">
        <v>43</v>
      </c>
      <c r="BL809" t="s">
        <v>30</v>
      </c>
      <c r="BM809" t="s">
        <v>63</v>
      </c>
      <c r="BN809" t="s">
        <v>32</v>
      </c>
      <c r="BO809" t="s">
        <v>33</v>
      </c>
      <c r="BP809" t="s">
        <v>34</v>
      </c>
      <c r="BQ809" t="s">
        <v>71</v>
      </c>
      <c r="BR809" t="s">
        <v>697</v>
      </c>
      <c r="BS809" t="s">
        <v>699</v>
      </c>
      <c r="BT809" t="s">
        <v>697</v>
      </c>
      <c r="BU809" t="s">
        <v>700</v>
      </c>
      <c r="BV809" t="s">
        <v>697</v>
      </c>
      <c r="BW809" t="s">
        <v>700</v>
      </c>
      <c r="BX809" t="s">
        <v>700</v>
      </c>
      <c r="BY809" t="s">
        <v>697</v>
      </c>
      <c r="BZ809" t="s">
        <v>697</v>
      </c>
      <c r="CA809" t="s">
        <v>965</v>
      </c>
      <c r="CB809" t="s">
        <v>697</v>
      </c>
      <c r="CC809" t="s">
        <v>696</v>
      </c>
    </row>
    <row r="810" spans="1:81" ht="24" customHeight="1" x14ac:dyDescent="0.2">
      <c r="A810">
        <v>11722538533</v>
      </c>
      <c r="B810" s="12">
        <v>44005.61509259259</v>
      </c>
      <c r="C810" s="12">
        <v>44005.620393518519</v>
      </c>
      <c r="H810" t="s">
        <v>712</v>
      </c>
      <c r="I810" t="s">
        <v>711</v>
      </c>
      <c r="J810" t="s">
        <v>710</v>
      </c>
      <c r="K810" t="s">
        <v>709</v>
      </c>
      <c r="L810" t="s">
        <v>708</v>
      </c>
      <c r="N810" t="s">
        <v>707</v>
      </c>
      <c r="O810" t="s">
        <v>20</v>
      </c>
      <c r="P810" t="s">
        <v>706</v>
      </c>
      <c r="Q810" t="s">
        <v>702</v>
      </c>
      <c r="R810" t="s">
        <v>218</v>
      </c>
      <c r="S810" t="s">
        <v>732</v>
      </c>
      <c r="T810" t="s">
        <v>704</v>
      </c>
      <c r="U810" t="s">
        <v>38</v>
      </c>
      <c r="V810">
        <v>8</v>
      </c>
      <c r="W810" t="s">
        <v>724</v>
      </c>
      <c r="X810" t="s">
        <v>517</v>
      </c>
      <c r="Y810" t="s">
        <v>39</v>
      </c>
      <c r="AA810">
        <v>3</v>
      </c>
      <c r="AB810" t="s">
        <v>38</v>
      </c>
      <c r="AC810" t="s">
        <v>726</v>
      </c>
      <c r="AD810" t="s">
        <v>722</v>
      </c>
      <c r="AE810" t="s">
        <v>726</v>
      </c>
      <c r="AF810" t="s">
        <v>699</v>
      </c>
      <c r="AG810" t="s">
        <v>726</v>
      </c>
      <c r="AH810" t="s">
        <v>722</v>
      </c>
      <c r="AI810" t="s">
        <v>726</v>
      </c>
      <c r="AJ810" t="s">
        <v>203</v>
      </c>
      <c r="AL810" t="s">
        <v>720</v>
      </c>
      <c r="AM810">
        <v>4</v>
      </c>
      <c r="AN810">
        <v>2</v>
      </c>
      <c r="AO810" t="s">
        <v>719</v>
      </c>
      <c r="AP810" t="s">
        <v>715</v>
      </c>
      <c r="AQ810" t="s">
        <v>701</v>
      </c>
      <c r="AR810" t="s">
        <v>715</v>
      </c>
      <c r="AS810" t="s">
        <v>714</v>
      </c>
      <c r="AT810" t="s">
        <v>701</v>
      </c>
      <c r="AU810" t="s">
        <v>701</v>
      </c>
      <c r="AV810" t="s">
        <v>701</v>
      </c>
      <c r="AW810" t="s">
        <v>701</v>
      </c>
      <c r="AX810" t="s">
        <v>701</v>
      </c>
      <c r="AY810" t="s">
        <v>715</v>
      </c>
      <c r="AZ810" t="s">
        <v>713</v>
      </c>
      <c r="BA810" t="s">
        <v>701</v>
      </c>
      <c r="BB810" t="s">
        <v>713</v>
      </c>
      <c r="BC810" t="s">
        <v>715</v>
      </c>
      <c r="BD810" t="s">
        <v>908</v>
      </c>
      <c r="BE810" t="s">
        <v>24</v>
      </c>
      <c r="BF810" t="s">
        <v>43</v>
      </c>
      <c r="BG810" t="s">
        <v>59</v>
      </c>
      <c r="BH810" t="s">
        <v>23</v>
      </c>
      <c r="BI810" t="s">
        <v>35</v>
      </c>
      <c r="BJ810" t="s">
        <v>74</v>
      </c>
      <c r="BK810" t="s">
        <v>29</v>
      </c>
      <c r="BL810" t="s">
        <v>30</v>
      </c>
      <c r="BM810" t="s">
        <v>45</v>
      </c>
      <c r="BN810" t="s">
        <v>80</v>
      </c>
      <c r="BO810" t="s">
        <v>33</v>
      </c>
      <c r="BP810" t="s">
        <v>34</v>
      </c>
      <c r="BQ810" t="s">
        <v>71</v>
      </c>
      <c r="BR810" t="s">
        <v>697</v>
      </c>
      <c r="BS810" t="s">
        <v>700</v>
      </c>
      <c r="BT810" t="s">
        <v>697</v>
      </c>
      <c r="BU810" t="s">
        <v>699</v>
      </c>
      <c r="BV810" t="s">
        <v>697</v>
      </c>
      <c r="BW810" t="s">
        <v>700</v>
      </c>
      <c r="BX810" t="s">
        <v>698</v>
      </c>
      <c r="BY810" t="s">
        <v>696</v>
      </c>
      <c r="BZ810" t="s">
        <v>965</v>
      </c>
      <c r="CA810" t="s">
        <v>700</v>
      </c>
      <c r="CB810" t="s">
        <v>697</v>
      </c>
      <c r="CC810" t="s">
        <v>965</v>
      </c>
    </row>
    <row r="811" spans="1:81" ht="24" customHeight="1" x14ac:dyDescent="0.2">
      <c r="A811">
        <v>11722533703</v>
      </c>
      <c r="B811" s="12">
        <v>44005.605196759258</v>
      </c>
      <c r="C811" s="12">
        <v>44005.622615740744</v>
      </c>
      <c r="H811" t="s">
        <v>712</v>
      </c>
      <c r="I811" t="s">
        <v>711</v>
      </c>
      <c r="J811" t="s">
        <v>710</v>
      </c>
      <c r="K811" t="s">
        <v>709</v>
      </c>
      <c r="L811" t="s">
        <v>708</v>
      </c>
      <c r="N811" t="s">
        <v>707</v>
      </c>
      <c r="O811" t="s">
        <v>36</v>
      </c>
      <c r="P811" t="s">
        <v>706</v>
      </c>
      <c r="Q811" t="s">
        <v>730</v>
      </c>
      <c r="R811" t="s">
        <v>157</v>
      </c>
      <c r="S811" t="s">
        <v>732</v>
      </c>
      <c r="T811" t="s">
        <v>716</v>
      </c>
      <c r="U811" t="s">
        <v>702</v>
      </c>
      <c r="V811">
        <v>7.5</v>
      </c>
      <c r="W811" t="s">
        <v>703</v>
      </c>
      <c r="Y811" t="s">
        <v>39</v>
      </c>
      <c r="AA811">
        <v>4</v>
      </c>
      <c r="AB811" t="s">
        <v>702</v>
      </c>
      <c r="AP811" t="s">
        <v>701</v>
      </c>
      <c r="AQ811" t="s">
        <v>715</v>
      </c>
      <c r="AR811" t="s">
        <v>715</v>
      </c>
      <c r="AS811" t="s">
        <v>715</v>
      </c>
      <c r="AT811" t="s">
        <v>718</v>
      </c>
      <c r="AU811" t="s">
        <v>716</v>
      </c>
      <c r="AV811" t="s">
        <v>718</v>
      </c>
      <c r="AW811" t="s">
        <v>716</v>
      </c>
      <c r="AX811" t="s">
        <v>718</v>
      </c>
      <c r="AY811" t="s">
        <v>715</v>
      </c>
      <c r="AZ811" t="s">
        <v>715</v>
      </c>
      <c r="BA811" t="s">
        <v>701</v>
      </c>
      <c r="BB811" t="s">
        <v>715</v>
      </c>
      <c r="BC811" t="s">
        <v>715</v>
      </c>
      <c r="BD811" t="s">
        <v>23</v>
      </c>
      <c r="BE811" t="s">
        <v>24</v>
      </c>
      <c r="BF811" t="s">
        <v>25</v>
      </c>
      <c r="BG811" t="s">
        <v>59</v>
      </c>
      <c r="BH811" t="s">
        <v>23</v>
      </c>
      <c r="BI811" t="s">
        <v>35</v>
      </c>
      <c r="BJ811" t="s">
        <v>28</v>
      </c>
      <c r="BK811" t="s">
        <v>35</v>
      </c>
      <c r="BL811" t="s">
        <v>30</v>
      </c>
      <c r="BM811" t="s">
        <v>63</v>
      </c>
      <c r="BN811" t="s">
        <v>32</v>
      </c>
      <c r="BO811" t="s">
        <v>54</v>
      </c>
      <c r="BP811" t="s">
        <v>64</v>
      </c>
      <c r="BQ811" t="s">
        <v>35</v>
      </c>
      <c r="BR811" t="s">
        <v>700</v>
      </c>
      <c r="BS811" t="s">
        <v>697</v>
      </c>
      <c r="BT811" t="s">
        <v>700</v>
      </c>
      <c r="BU811" t="s">
        <v>699</v>
      </c>
      <c r="BV811" t="s">
        <v>700</v>
      </c>
      <c r="BW811" t="s">
        <v>696</v>
      </c>
      <c r="BX811" t="s">
        <v>697</v>
      </c>
      <c r="BY811" t="s">
        <v>698</v>
      </c>
      <c r="BZ811" t="s">
        <v>698</v>
      </c>
      <c r="CA811" t="s">
        <v>697</v>
      </c>
      <c r="CB811" t="s">
        <v>700</v>
      </c>
      <c r="CC811" t="s">
        <v>965</v>
      </c>
    </row>
    <row r="812" spans="1:81" ht="24" customHeight="1" x14ac:dyDescent="0.2">
      <c r="A812">
        <v>11722531891</v>
      </c>
      <c r="B812" s="12">
        <v>44005.613402777781</v>
      </c>
      <c r="C812" s="12">
        <v>44005.618194444447</v>
      </c>
      <c r="H812" t="s">
        <v>712</v>
      </c>
      <c r="I812" t="s">
        <v>711</v>
      </c>
      <c r="J812" t="s">
        <v>710</v>
      </c>
      <c r="K812" t="s">
        <v>709</v>
      </c>
      <c r="L812" t="s">
        <v>708</v>
      </c>
      <c r="N812" t="s">
        <v>707</v>
      </c>
      <c r="O812" t="s">
        <v>20</v>
      </c>
      <c r="P812" t="s">
        <v>706</v>
      </c>
      <c r="Q812" t="s">
        <v>754</v>
      </c>
      <c r="R812" t="s">
        <v>119</v>
      </c>
      <c r="S812" t="s">
        <v>732</v>
      </c>
      <c r="T812" t="s">
        <v>731</v>
      </c>
      <c r="U812" t="s">
        <v>702</v>
      </c>
      <c r="V812">
        <v>7</v>
      </c>
      <c r="W812" t="s">
        <v>703</v>
      </c>
      <c r="Y812" t="s">
        <v>39</v>
      </c>
      <c r="AA812">
        <v>2</v>
      </c>
      <c r="AB812" t="s">
        <v>702</v>
      </c>
      <c r="AP812" t="s">
        <v>701</v>
      </c>
      <c r="AQ812" t="s">
        <v>701</v>
      </c>
      <c r="AR812" t="s">
        <v>701</v>
      </c>
      <c r="AS812" t="s">
        <v>701</v>
      </c>
      <c r="AT812" t="s">
        <v>701</v>
      </c>
      <c r="AU812" t="s">
        <v>701</v>
      </c>
      <c r="AV812" t="s">
        <v>701</v>
      </c>
      <c r="AW812" t="s">
        <v>714</v>
      </c>
      <c r="AX812" t="s">
        <v>701</v>
      </c>
      <c r="AY812" t="s">
        <v>701</v>
      </c>
      <c r="AZ812" t="s">
        <v>715</v>
      </c>
      <c r="BA812" t="s">
        <v>715</v>
      </c>
      <c r="BB812" t="s">
        <v>715</v>
      </c>
      <c r="BC812" t="s">
        <v>718</v>
      </c>
      <c r="BD812" t="s">
        <v>908</v>
      </c>
      <c r="BE812" t="s">
        <v>52</v>
      </c>
      <c r="BF812" t="s">
        <v>25</v>
      </c>
      <c r="BG812" t="s">
        <v>59</v>
      </c>
      <c r="BH812" t="s">
        <v>23</v>
      </c>
      <c r="BI812" t="s">
        <v>41</v>
      </c>
      <c r="BJ812" t="s">
        <v>74</v>
      </c>
      <c r="BK812" t="s">
        <v>35</v>
      </c>
      <c r="BL812" t="s">
        <v>64</v>
      </c>
      <c r="BM812" t="s">
        <v>63</v>
      </c>
      <c r="BN812" t="s">
        <v>46</v>
      </c>
      <c r="BO812" t="s">
        <v>33</v>
      </c>
      <c r="BP812" t="s">
        <v>34</v>
      </c>
      <c r="BQ812" t="s">
        <v>71</v>
      </c>
      <c r="BR812" t="s">
        <v>699</v>
      </c>
      <c r="BS812" t="s">
        <v>697</v>
      </c>
      <c r="BT812" t="s">
        <v>699</v>
      </c>
      <c r="BU812" t="s">
        <v>697</v>
      </c>
      <c r="BV812" t="s">
        <v>697</v>
      </c>
      <c r="BW812" t="s">
        <v>697</v>
      </c>
      <c r="BX812" t="s">
        <v>965</v>
      </c>
      <c r="BY812" t="s">
        <v>697</v>
      </c>
      <c r="BZ812" t="s">
        <v>697</v>
      </c>
      <c r="CA812" t="s">
        <v>965</v>
      </c>
      <c r="CB812" t="s">
        <v>697</v>
      </c>
      <c r="CC812" t="s">
        <v>697</v>
      </c>
    </row>
    <row r="813" spans="1:81" ht="24" customHeight="1" x14ac:dyDescent="0.2">
      <c r="A813">
        <v>11722516303</v>
      </c>
      <c r="B813" s="12">
        <v>44005.610682870371</v>
      </c>
      <c r="C813" s="12">
        <v>44005.615520833337</v>
      </c>
      <c r="H813" t="s">
        <v>712</v>
      </c>
      <c r="I813" t="s">
        <v>711</v>
      </c>
      <c r="J813" t="s">
        <v>710</v>
      </c>
      <c r="K813" t="s">
        <v>709</v>
      </c>
      <c r="L813" t="s">
        <v>708</v>
      </c>
      <c r="N813" t="s">
        <v>707</v>
      </c>
      <c r="O813" t="s">
        <v>20</v>
      </c>
      <c r="P813" t="s">
        <v>706</v>
      </c>
      <c r="Q813" t="s">
        <v>702</v>
      </c>
      <c r="R813" t="s">
        <v>518</v>
      </c>
      <c r="S813" t="s">
        <v>732</v>
      </c>
      <c r="T813" t="s">
        <v>716</v>
      </c>
      <c r="U813" t="s">
        <v>702</v>
      </c>
      <c r="V813">
        <v>8.5</v>
      </c>
      <c r="W813" t="s">
        <v>703</v>
      </c>
      <c r="Y813" t="s">
        <v>78</v>
      </c>
      <c r="AA813">
        <v>2</v>
      </c>
      <c r="AB813" t="s">
        <v>38</v>
      </c>
      <c r="AC813" t="s">
        <v>721</v>
      </c>
      <c r="AD813" t="s">
        <v>726</v>
      </c>
      <c r="AE813" t="s">
        <v>721</v>
      </c>
      <c r="AF813" t="s">
        <v>726</v>
      </c>
      <c r="AG813" t="s">
        <v>699</v>
      </c>
      <c r="AH813" t="s">
        <v>722</v>
      </c>
      <c r="AI813" t="s">
        <v>726</v>
      </c>
      <c r="AJ813" t="s">
        <v>173</v>
      </c>
      <c r="AL813" t="s">
        <v>720</v>
      </c>
      <c r="AM813">
        <v>4</v>
      </c>
      <c r="AN813">
        <v>8</v>
      </c>
      <c r="AO813" t="s">
        <v>719</v>
      </c>
      <c r="AP813" t="s">
        <v>701</v>
      </c>
      <c r="AQ813" t="s">
        <v>713</v>
      </c>
      <c r="AR813" t="s">
        <v>715</v>
      </c>
      <c r="AS813" t="s">
        <v>715</v>
      </c>
      <c r="AT813" t="s">
        <v>701</v>
      </c>
      <c r="AU813" t="s">
        <v>715</v>
      </c>
      <c r="AV813" t="s">
        <v>715</v>
      </c>
      <c r="AW813" t="s">
        <v>715</v>
      </c>
      <c r="AX813" t="s">
        <v>715</v>
      </c>
      <c r="AY813" t="s">
        <v>701</v>
      </c>
      <c r="AZ813" t="s">
        <v>713</v>
      </c>
      <c r="BA813" t="s">
        <v>714</v>
      </c>
      <c r="BB813" t="s">
        <v>715</v>
      </c>
      <c r="BC813" t="s">
        <v>714</v>
      </c>
      <c r="BD813" t="s">
        <v>908</v>
      </c>
      <c r="BE813" t="s">
        <v>24</v>
      </c>
      <c r="BF813" t="s">
        <v>43</v>
      </c>
      <c r="BG813" t="s">
        <v>59</v>
      </c>
      <c r="BH813" t="s">
        <v>27</v>
      </c>
      <c r="BI813" t="s">
        <v>35</v>
      </c>
      <c r="BJ813" t="s">
        <v>74</v>
      </c>
      <c r="BK813" t="s">
        <v>44</v>
      </c>
      <c r="BL813" t="s">
        <v>30</v>
      </c>
      <c r="BM813" t="s">
        <v>31</v>
      </c>
      <c r="BN813" t="s">
        <v>32</v>
      </c>
      <c r="BO813" t="s">
        <v>70</v>
      </c>
      <c r="BP813" t="s">
        <v>34</v>
      </c>
      <c r="BQ813" t="s">
        <v>71</v>
      </c>
      <c r="BR813" t="s">
        <v>697</v>
      </c>
      <c r="BS813" t="s">
        <v>700</v>
      </c>
      <c r="BT813" t="s">
        <v>697</v>
      </c>
      <c r="BU813" t="s">
        <v>700</v>
      </c>
      <c r="BV813" t="s">
        <v>697</v>
      </c>
      <c r="BW813" t="s">
        <v>700</v>
      </c>
      <c r="BX813" t="s">
        <v>965</v>
      </c>
      <c r="BY813" t="s">
        <v>696</v>
      </c>
      <c r="BZ813" t="s">
        <v>700</v>
      </c>
      <c r="CA813" t="s">
        <v>965</v>
      </c>
      <c r="CB813" t="s">
        <v>696</v>
      </c>
      <c r="CC813" t="s">
        <v>697</v>
      </c>
    </row>
    <row r="814" spans="1:81" ht="24" customHeight="1" x14ac:dyDescent="0.2">
      <c r="A814">
        <v>11722509498</v>
      </c>
      <c r="B814" s="12">
        <v>44005.608923611115</v>
      </c>
      <c r="C814" s="12">
        <v>44005.613657407404</v>
      </c>
      <c r="H814" t="s">
        <v>712</v>
      </c>
      <c r="I814" t="s">
        <v>711</v>
      </c>
      <c r="J814" t="s">
        <v>710</v>
      </c>
      <c r="K814" t="s">
        <v>709</v>
      </c>
      <c r="L814" t="s">
        <v>708</v>
      </c>
      <c r="N814" t="s">
        <v>707</v>
      </c>
      <c r="O814" t="s">
        <v>159</v>
      </c>
      <c r="P814" t="s">
        <v>706</v>
      </c>
      <c r="Q814" t="s">
        <v>702</v>
      </c>
      <c r="R814" t="s">
        <v>519</v>
      </c>
      <c r="S814" t="s">
        <v>732</v>
      </c>
      <c r="T814" t="s">
        <v>716</v>
      </c>
      <c r="U814" t="s">
        <v>702</v>
      </c>
      <c r="V814">
        <v>7.5</v>
      </c>
      <c r="W814" t="s">
        <v>703</v>
      </c>
      <c r="Y814" t="s">
        <v>78</v>
      </c>
      <c r="AA814">
        <v>3</v>
      </c>
      <c r="AB814" t="s">
        <v>702</v>
      </c>
      <c r="AP814" t="s">
        <v>715</v>
      </c>
      <c r="AQ814" t="s">
        <v>701</v>
      </c>
      <c r="AR814" t="s">
        <v>701</v>
      </c>
      <c r="AS814" t="s">
        <v>714</v>
      </c>
      <c r="AT814" t="s">
        <v>715</v>
      </c>
      <c r="AU814" t="s">
        <v>716</v>
      </c>
      <c r="AV814" t="s">
        <v>715</v>
      </c>
      <c r="AW814" t="s">
        <v>714</v>
      </c>
      <c r="AX814" t="s">
        <v>701</v>
      </c>
      <c r="AY814" t="s">
        <v>713</v>
      </c>
      <c r="AZ814" t="s">
        <v>701</v>
      </c>
      <c r="BA814" t="s">
        <v>715</v>
      </c>
      <c r="BB814" t="s">
        <v>701</v>
      </c>
      <c r="BC814" t="s">
        <v>701</v>
      </c>
      <c r="BD814" t="s">
        <v>43</v>
      </c>
      <c r="BE814" t="s">
        <v>52</v>
      </c>
      <c r="BF814" t="s">
        <v>43</v>
      </c>
      <c r="BG814" t="s">
        <v>59</v>
      </c>
      <c r="BH814" t="s">
        <v>69</v>
      </c>
      <c r="BI814" t="s">
        <v>41</v>
      </c>
      <c r="BJ814" t="s">
        <v>61</v>
      </c>
      <c r="BK814" t="s">
        <v>43</v>
      </c>
      <c r="BL814" t="s">
        <v>43</v>
      </c>
      <c r="BM814" t="s">
        <v>31</v>
      </c>
      <c r="BN814" t="s">
        <v>32</v>
      </c>
      <c r="BO814" t="s">
        <v>33</v>
      </c>
      <c r="BP814" t="s">
        <v>43</v>
      </c>
      <c r="BQ814" t="s">
        <v>71</v>
      </c>
      <c r="BR814" t="s">
        <v>697</v>
      </c>
      <c r="BS814" t="s">
        <v>700</v>
      </c>
      <c r="BT814" t="s">
        <v>697</v>
      </c>
      <c r="BU814" t="s">
        <v>700</v>
      </c>
      <c r="BV814" t="s">
        <v>697</v>
      </c>
      <c r="BW814" t="s">
        <v>700</v>
      </c>
      <c r="BX814" t="s">
        <v>700</v>
      </c>
      <c r="BY814" t="s">
        <v>697</v>
      </c>
      <c r="BZ814" t="s">
        <v>965</v>
      </c>
      <c r="CA814" t="s">
        <v>700</v>
      </c>
      <c r="CB814" t="s">
        <v>697</v>
      </c>
      <c r="CC814" t="s">
        <v>696</v>
      </c>
    </row>
    <row r="815" spans="1:81" ht="24" customHeight="1" x14ac:dyDescent="0.2">
      <c r="A815">
        <v>11722507646</v>
      </c>
      <c r="B815" s="12">
        <v>44005.607442129629</v>
      </c>
      <c r="C815" s="12">
        <v>44005.616307870368</v>
      </c>
      <c r="H815" t="s">
        <v>712</v>
      </c>
      <c r="I815" t="s">
        <v>711</v>
      </c>
      <c r="J815" t="s">
        <v>710</v>
      </c>
      <c r="K815" t="s">
        <v>709</v>
      </c>
      <c r="L815" t="s">
        <v>708</v>
      </c>
      <c r="N815" t="s">
        <v>717</v>
      </c>
      <c r="O815" t="s">
        <v>20</v>
      </c>
      <c r="P815" t="s">
        <v>21</v>
      </c>
      <c r="Q815" t="s">
        <v>702</v>
      </c>
      <c r="R815" t="s">
        <v>62</v>
      </c>
      <c r="S815" t="s">
        <v>732</v>
      </c>
      <c r="T815" t="s">
        <v>704</v>
      </c>
      <c r="U815" t="s">
        <v>38</v>
      </c>
      <c r="V815">
        <v>7</v>
      </c>
      <c r="W815" t="s">
        <v>703</v>
      </c>
      <c r="Y815" t="s">
        <v>78</v>
      </c>
      <c r="AA815">
        <v>2</v>
      </c>
      <c r="AB815" t="s">
        <v>702</v>
      </c>
      <c r="AP815" t="s">
        <v>701</v>
      </c>
      <c r="AQ815" t="s">
        <v>715</v>
      </c>
      <c r="AR815" t="s">
        <v>701</v>
      </c>
      <c r="AS815" t="s">
        <v>715</v>
      </c>
      <c r="AT815" t="s">
        <v>715</v>
      </c>
      <c r="AU815" t="s">
        <v>714</v>
      </c>
      <c r="AV815" t="s">
        <v>715</v>
      </c>
      <c r="AW815" t="s">
        <v>714</v>
      </c>
      <c r="AX815" t="s">
        <v>715</v>
      </c>
      <c r="AY815" t="s">
        <v>715</v>
      </c>
      <c r="AZ815" t="s">
        <v>701</v>
      </c>
      <c r="BA815" t="s">
        <v>715</v>
      </c>
      <c r="BB815" t="s">
        <v>715</v>
      </c>
      <c r="BC815" t="s">
        <v>714</v>
      </c>
      <c r="BD815" t="s">
        <v>908</v>
      </c>
      <c r="BE815" t="s">
        <v>68</v>
      </c>
      <c r="BF815" t="s">
        <v>25</v>
      </c>
      <c r="BG815" t="s">
        <v>59</v>
      </c>
      <c r="BH815" t="s">
        <v>23</v>
      </c>
      <c r="BI815" t="s">
        <v>35</v>
      </c>
      <c r="BJ815" t="s">
        <v>74</v>
      </c>
      <c r="BK815" t="s">
        <v>35</v>
      </c>
      <c r="BL815" t="s">
        <v>30</v>
      </c>
      <c r="BM815" t="s">
        <v>31</v>
      </c>
      <c r="BN815" t="s">
        <v>32</v>
      </c>
      <c r="BO815" t="s">
        <v>70</v>
      </c>
      <c r="BP815" t="s">
        <v>64</v>
      </c>
      <c r="BQ815" t="s">
        <v>35</v>
      </c>
      <c r="BR815" t="s">
        <v>697</v>
      </c>
      <c r="BS815" t="s">
        <v>700</v>
      </c>
      <c r="BT815" t="s">
        <v>699</v>
      </c>
      <c r="BU815" t="s">
        <v>699</v>
      </c>
      <c r="BV815" t="s">
        <v>697</v>
      </c>
      <c r="BW815" t="s">
        <v>700</v>
      </c>
      <c r="BX815" t="s">
        <v>965</v>
      </c>
      <c r="BY815" t="s">
        <v>696</v>
      </c>
      <c r="BZ815" t="s">
        <v>697</v>
      </c>
      <c r="CA815" t="s">
        <v>700</v>
      </c>
      <c r="CB815" t="s">
        <v>696</v>
      </c>
      <c r="CC815" t="s">
        <v>697</v>
      </c>
    </row>
    <row r="816" spans="1:81" ht="24" customHeight="1" x14ac:dyDescent="0.2">
      <c r="A816">
        <v>11722504131</v>
      </c>
      <c r="B816" s="12">
        <v>44005.605138888888</v>
      </c>
      <c r="C816" s="12">
        <v>44005.617673611108</v>
      </c>
      <c r="H816" t="s">
        <v>712</v>
      </c>
      <c r="I816" t="s">
        <v>711</v>
      </c>
      <c r="J816" t="s">
        <v>710</v>
      </c>
      <c r="K816" t="s">
        <v>709</v>
      </c>
      <c r="L816" t="s">
        <v>708</v>
      </c>
      <c r="N816" t="s">
        <v>717</v>
      </c>
      <c r="O816" t="s">
        <v>136</v>
      </c>
      <c r="P816" t="s">
        <v>706</v>
      </c>
      <c r="Q816" t="s">
        <v>38</v>
      </c>
      <c r="R816" t="s">
        <v>137</v>
      </c>
      <c r="S816" t="s">
        <v>732</v>
      </c>
      <c r="T816" t="s">
        <v>728</v>
      </c>
      <c r="U816" t="s">
        <v>38</v>
      </c>
      <c r="V816">
        <v>10.5</v>
      </c>
      <c r="W816" t="s">
        <v>703</v>
      </c>
      <c r="Y816" t="s">
        <v>78</v>
      </c>
      <c r="AA816">
        <v>3</v>
      </c>
      <c r="AB816" t="s">
        <v>702</v>
      </c>
      <c r="AP816" t="s">
        <v>718</v>
      </c>
      <c r="AQ816" t="s">
        <v>715</v>
      </c>
      <c r="AR816" t="s">
        <v>701</v>
      </c>
      <c r="AS816" t="s">
        <v>718</v>
      </c>
      <c r="AT816" t="s">
        <v>718</v>
      </c>
      <c r="AU816" t="s">
        <v>716</v>
      </c>
      <c r="AV816" t="s">
        <v>718</v>
      </c>
      <c r="AW816" t="s">
        <v>718</v>
      </c>
      <c r="AX816" t="s">
        <v>718</v>
      </c>
      <c r="AY816" t="s">
        <v>701</v>
      </c>
      <c r="AZ816" t="s">
        <v>718</v>
      </c>
      <c r="BA816" t="s">
        <v>716</v>
      </c>
      <c r="BB816" t="s">
        <v>718</v>
      </c>
      <c r="BC816" t="s">
        <v>716</v>
      </c>
      <c r="BD816" t="s">
        <v>23</v>
      </c>
      <c r="BE816" t="s">
        <v>24</v>
      </c>
      <c r="BF816" t="s">
        <v>42</v>
      </c>
      <c r="BG816" t="s">
        <v>53</v>
      </c>
      <c r="BH816" t="s">
        <v>23</v>
      </c>
      <c r="BI816" t="s">
        <v>35</v>
      </c>
      <c r="BJ816" t="s">
        <v>28</v>
      </c>
      <c r="BK816" t="s">
        <v>35</v>
      </c>
      <c r="BL816" t="s">
        <v>29</v>
      </c>
      <c r="BM816" t="s">
        <v>31</v>
      </c>
      <c r="BN816" t="s">
        <v>32</v>
      </c>
      <c r="BO816" t="s">
        <v>33</v>
      </c>
      <c r="BP816" t="s">
        <v>48</v>
      </c>
      <c r="BQ816" t="s">
        <v>35</v>
      </c>
      <c r="BR816" t="s">
        <v>699</v>
      </c>
      <c r="BS816" t="s">
        <v>699</v>
      </c>
      <c r="BT816" t="s">
        <v>699</v>
      </c>
      <c r="BU816" t="s">
        <v>697</v>
      </c>
      <c r="BV816" t="s">
        <v>699</v>
      </c>
      <c r="BW816" t="s">
        <v>699</v>
      </c>
      <c r="BX816" t="s">
        <v>697</v>
      </c>
      <c r="BY816" t="s">
        <v>697</v>
      </c>
      <c r="BZ816" t="s">
        <v>700</v>
      </c>
      <c r="CA816" t="s">
        <v>697</v>
      </c>
      <c r="CB816" t="s">
        <v>700</v>
      </c>
      <c r="CC816" t="s">
        <v>700</v>
      </c>
    </row>
    <row r="817" spans="1:81" ht="24" customHeight="1" x14ac:dyDescent="0.2">
      <c r="A817">
        <v>11722502272</v>
      </c>
      <c r="B817" s="12">
        <v>44005.605821759258</v>
      </c>
      <c r="C817" s="12">
        <v>44005.608298611114</v>
      </c>
      <c r="H817" t="s">
        <v>712</v>
      </c>
      <c r="I817" t="s">
        <v>711</v>
      </c>
      <c r="J817" t="s">
        <v>710</v>
      </c>
      <c r="K817" t="s">
        <v>709</v>
      </c>
      <c r="L817" t="s">
        <v>708</v>
      </c>
    </row>
    <row r="818" spans="1:81" ht="24" customHeight="1" x14ac:dyDescent="0.2">
      <c r="A818">
        <v>11722486832</v>
      </c>
      <c r="B818" s="12">
        <v>44005.602962962963</v>
      </c>
      <c r="C818" s="12">
        <v>44005.606504629628</v>
      </c>
      <c r="H818" t="s">
        <v>712</v>
      </c>
      <c r="I818" t="s">
        <v>711</v>
      </c>
      <c r="J818" t="s">
        <v>710</v>
      </c>
      <c r="K818" t="s">
        <v>709</v>
      </c>
      <c r="L818" t="s">
        <v>708</v>
      </c>
      <c r="N818" t="s">
        <v>707</v>
      </c>
      <c r="O818" t="s">
        <v>20</v>
      </c>
      <c r="P818" t="s">
        <v>706</v>
      </c>
      <c r="Q818" t="s">
        <v>752</v>
      </c>
      <c r="R818" t="s">
        <v>196</v>
      </c>
      <c r="S818" t="s">
        <v>732</v>
      </c>
      <c r="T818" t="s">
        <v>716</v>
      </c>
      <c r="U818" t="s">
        <v>38</v>
      </c>
      <c r="V818">
        <v>8</v>
      </c>
      <c r="W818" t="s">
        <v>703</v>
      </c>
      <c r="Y818" t="s">
        <v>78</v>
      </c>
      <c r="AA818">
        <v>2</v>
      </c>
      <c r="AB818" t="s">
        <v>702</v>
      </c>
    </row>
    <row r="819" spans="1:81" ht="24" customHeight="1" x14ac:dyDescent="0.2">
      <c r="A819">
        <v>11722481887</v>
      </c>
      <c r="B819" s="12">
        <v>44005.602766203701</v>
      </c>
      <c r="C819" s="12">
        <v>44005.611331018517</v>
      </c>
      <c r="H819" t="s">
        <v>712</v>
      </c>
      <c r="I819" t="s">
        <v>711</v>
      </c>
      <c r="J819" t="s">
        <v>710</v>
      </c>
      <c r="K819" t="s">
        <v>709</v>
      </c>
      <c r="L819" t="s">
        <v>708</v>
      </c>
      <c r="N819" t="s">
        <v>707</v>
      </c>
      <c r="O819" t="s">
        <v>159</v>
      </c>
      <c r="P819" t="s">
        <v>706</v>
      </c>
      <c r="Q819" t="s">
        <v>702</v>
      </c>
      <c r="R819" t="s">
        <v>137</v>
      </c>
      <c r="S819" t="s">
        <v>732</v>
      </c>
      <c r="T819" t="s">
        <v>741</v>
      </c>
      <c r="U819" t="s">
        <v>38</v>
      </c>
      <c r="V819">
        <v>8.5</v>
      </c>
      <c r="W819" t="s">
        <v>703</v>
      </c>
      <c r="Y819" t="s">
        <v>39</v>
      </c>
      <c r="AA819">
        <v>2</v>
      </c>
      <c r="AB819" t="s">
        <v>38</v>
      </c>
      <c r="AC819" t="s">
        <v>722</v>
      </c>
      <c r="AD819" t="s">
        <v>722</v>
      </c>
      <c r="AE819" t="s">
        <v>721</v>
      </c>
      <c r="AF819" t="s">
        <v>726</v>
      </c>
      <c r="AG819" t="s">
        <v>727</v>
      </c>
      <c r="AH819" t="s">
        <v>726</v>
      </c>
      <c r="AI819" t="s">
        <v>721</v>
      </c>
      <c r="AJ819" t="s">
        <v>740</v>
      </c>
      <c r="AK819" t="s">
        <v>520</v>
      </c>
      <c r="AL819" t="s">
        <v>720</v>
      </c>
      <c r="AN819">
        <v>1.5</v>
      </c>
      <c r="AO819" t="s">
        <v>739</v>
      </c>
      <c r="AP819" t="s">
        <v>701</v>
      </c>
      <c r="AQ819" t="s">
        <v>713</v>
      </c>
      <c r="AR819" t="s">
        <v>701</v>
      </c>
      <c r="AS819" t="s">
        <v>701</v>
      </c>
      <c r="AT819" t="s">
        <v>715</v>
      </c>
      <c r="AU819" t="s">
        <v>715</v>
      </c>
      <c r="AV819" t="s">
        <v>715</v>
      </c>
      <c r="AW819" t="s">
        <v>701</v>
      </c>
      <c r="AX819" t="s">
        <v>701</v>
      </c>
      <c r="AY819" t="s">
        <v>713</v>
      </c>
      <c r="AZ819" t="s">
        <v>701</v>
      </c>
      <c r="BA819" t="s">
        <v>701</v>
      </c>
      <c r="BB819" t="s">
        <v>701</v>
      </c>
      <c r="BC819" t="s">
        <v>701</v>
      </c>
      <c r="BD819" t="s">
        <v>908</v>
      </c>
      <c r="BE819" t="s">
        <v>68</v>
      </c>
      <c r="BF819" t="s">
        <v>43</v>
      </c>
      <c r="BG819" t="s">
        <v>59</v>
      </c>
      <c r="BH819" t="s">
        <v>60</v>
      </c>
      <c r="BI819" t="s">
        <v>35</v>
      </c>
      <c r="BJ819" t="s">
        <v>61</v>
      </c>
      <c r="BK819" t="s">
        <v>35</v>
      </c>
      <c r="BL819" t="s">
        <v>43</v>
      </c>
      <c r="BM819" t="s">
        <v>45</v>
      </c>
      <c r="BN819" t="s">
        <v>46</v>
      </c>
      <c r="BO819" t="s">
        <v>70</v>
      </c>
      <c r="BP819" t="s">
        <v>43</v>
      </c>
      <c r="BQ819" t="s">
        <v>71</v>
      </c>
      <c r="BR819" t="s">
        <v>696</v>
      </c>
      <c r="BS819" t="s">
        <v>700</v>
      </c>
      <c r="BT819" t="s">
        <v>696</v>
      </c>
      <c r="BU819" t="s">
        <v>698</v>
      </c>
      <c r="BV819" t="s">
        <v>696</v>
      </c>
      <c r="BW819" t="s">
        <v>700</v>
      </c>
      <c r="BX819" t="s">
        <v>700</v>
      </c>
      <c r="BY819" t="s">
        <v>697</v>
      </c>
      <c r="BZ819" t="s">
        <v>696</v>
      </c>
      <c r="CA819" t="s">
        <v>700</v>
      </c>
      <c r="CB819" t="s">
        <v>697</v>
      </c>
      <c r="CC819" t="s">
        <v>697</v>
      </c>
    </row>
    <row r="820" spans="1:81" ht="24" customHeight="1" x14ac:dyDescent="0.2">
      <c r="A820">
        <v>11722474201</v>
      </c>
      <c r="B820" s="12">
        <v>44005.599918981483</v>
      </c>
      <c r="C820" s="12">
        <v>44005.608159722222</v>
      </c>
      <c r="H820" t="s">
        <v>712</v>
      </c>
      <c r="I820" t="s">
        <v>711</v>
      </c>
      <c r="J820" t="s">
        <v>710</v>
      </c>
      <c r="K820" t="s">
        <v>709</v>
      </c>
      <c r="L820" t="s">
        <v>708</v>
      </c>
      <c r="N820" t="s">
        <v>707</v>
      </c>
      <c r="O820" t="s">
        <v>72</v>
      </c>
      <c r="P820" t="s">
        <v>706</v>
      </c>
      <c r="Q820" t="s">
        <v>702</v>
      </c>
      <c r="R820" t="s">
        <v>137</v>
      </c>
      <c r="S820" t="s">
        <v>732</v>
      </c>
      <c r="T820" t="s">
        <v>716</v>
      </c>
      <c r="U820" t="s">
        <v>702</v>
      </c>
      <c r="V820">
        <v>1.5</v>
      </c>
      <c r="W820" t="s">
        <v>703</v>
      </c>
      <c r="Y820" t="s">
        <v>39</v>
      </c>
      <c r="AA820">
        <v>4</v>
      </c>
      <c r="AB820" t="s">
        <v>702</v>
      </c>
      <c r="AP820" t="s">
        <v>701</v>
      </c>
      <c r="AQ820" t="s">
        <v>701</v>
      </c>
      <c r="AR820" t="s">
        <v>701</v>
      </c>
      <c r="AS820" t="s">
        <v>715</v>
      </c>
      <c r="AT820" t="s">
        <v>713</v>
      </c>
      <c r="AU820" t="s">
        <v>716</v>
      </c>
      <c r="AV820" t="s">
        <v>715</v>
      </c>
      <c r="AW820" t="s">
        <v>715</v>
      </c>
      <c r="AX820" t="s">
        <v>713</v>
      </c>
      <c r="AY820" t="s">
        <v>713</v>
      </c>
      <c r="AZ820" t="s">
        <v>713</v>
      </c>
      <c r="BA820" t="s">
        <v>713</v>
      </c>
      <c r="BB820" t="s">
        <v>713</v>
      </c>
      <c r="BC820" t="s">
        <v>701</v>
      </c>
      <c r="BD820" t="s">
        <v>908</v>
      </c>
      <c r="BE820" t="s">
        <v>68</v>
      </c>
      <c r="BF820" t="s">
        <v>43</v>
      </c>
      <c r="BG820" t="s">
        <v>59</v>
      </c>
      <c r="BH820" t="s">
        <v>69</v>
      </c>
      <c r="BI820" t="s">
        <v>41</v>
      </c>
      <c r="BJ820" t="s">
        <v>74</v>
      </c>
      <c r="BK820" t="s">
        <v>35</v>
      </c>
      <c r="BL820" t="s">
        <v>43</v>
      </c>
      <c r="BM820" t="s">
        <v>45</v>
      </c>
      <c r="BN820" t="s">
        <v>32</v>
      </c>
      <c r="BO820" t="s">
        <v>70</v>
      </c>
      <c r="BP820" t="s">
        <v>43</v>
      </c>
      <c r="BQ820" t="s">
        <v>71</v>
      </c>
      <c r="BR820" t="s">
        <v>696</v>
      </c>
      <c r="BS820" t="s">
        <v>698</v>
      </c>
      <c r="BT820" t="s">
        <v>696</v>
      </c>
      <c r="BU820" t="s">
        <v>698</v>
      </c>
      <c r="BV820" t="s">
        <v>696</v>
      </c>
      <c r="BW820" t="s">
        <v>698</v>
      </c>
      <c r="BX820" t="s">
        <v>700</v>
      </c>
      <c r="BY820" t="s">
        <v>697</v>
      </c>
      <c r="BZ820" t="s">
        <v>700</v>
      </c>
      <c r="CA820" t="s">
        <v>700</v>
      </c>
      <c r="CB820" t="s">
        <v>965</v>
      </c>
      <c r="CC820" t="s">
        <v>697</v>
      </c>
    </row>
    <row r="821" spans="1:81" ht="24" customHeight="1" x14ac:dyDescent="0.2">
      <c r="A821">
        <v>11722460348</v>
      </c>
      <c r="B821" s="12">
        <v>44005.599328703705</v>
      </c>
      <c r="C821" s="12">
        <v>44005.605613425927</v>
      </c>
      <c r="H821" t="s">
        <v>712</v>
      </c>
      <c r="I821" t="s">
        <v>711</v>
      </c>
      <c r="J821" t="s">
        <v>710</v>
      </c>
      <c r="K821" t="s">
        <v>709</v>
      </c>
      <c r="L821" t="s">
        <v>708</v>
      </c>
      <c r="N821" t="s">
        <v>707</v>
      </c>
      <c r="O821" t="s">
        <v>36</v>
      </c>
      <c r="P821" t="s">
        <v>706</v>
      </c>
      <c r="Q821" t="s">
        <v>56</v>
      </c>
      <c r="R821" t="s">
        <v>362</v>
      </c>
      <c r="S821" t="s">
        <v>749</v>
      </c>
      <c r="T821" t="s">
        <v>728</v>
      </c>
      <c r="U821" t="s">
        <v>702</v>
      </c>
      <c r="V821">
        <v>8</v>
      </c>
      <c r="W821" t="s">
        <v>703</v>
      </c>
      <c r="Y821">
        <v>0</v>
      </c>
      <c r="AA821">
        <v>3</v>
      </c>
      <c r="AB821" t="s">
        <v>38</v>
      </c>
      <c r="AC821" t="s">
        <v>699</v>
      </c>
      <c r="AD821" t="s">
        <v>727</v>
      </c>
      <c r="AE821" t="s">
        <v>726</v>
      </c>
      <c r="AF821" t="s">
        <v>726</v>
      </c>
      <c r="AG821" t="s">
        <v>698</v>
      </c>
      <c r="AH821" t="s">
        <v>727</v>
      </c>
      <c r="AI821" t="s">
        <v>738</v>
      </c>
      <c r="AJ821" t="s">
        <v>203</v>
      </c>
      <c r="AL821" t="s">
        <v>720</v>
      </c>
      <c r="AM821">
        <v>5</v>
      </c>
      <c r="AN821">
        <v>1</v>
      </c>
      <c r="AO821" t="s">
        <v>719</v>
      </c>
      <c r="AP821" t="s">
        <v>701</v>
      </c>
      <c r="AQ821" t="s">
        <v>701</v>
      </c>
      <c r="AR821" t="s">
        <v>701</v>
      </c>
      <c r="AS821" t="s">
        <v>713</v>
      </c>
      <c r="AT821" t="s">
        <v>713</v>
      </c>
      <c r="AU821" t="s">
        <v>713</v>
      </c>
      <c r="AV821" t="s">
        <v>701</v>
      </c>
      <c r="AW821" t="s">
        <v>713</v>
      </c>
      <c r="AX821" t="s">
        <v>713</v>
      </c>
      <c r="AY821" t="s">
        <v>713</v>
      </c>
      <c r="AZ821" t="s">
        <v>713</v>
      </c>
      <c r="BA821" t="s">
        <v>713</v>
      </c>
      <c r="BB821" t="s">
        <v>713</v>
      </c>
      <c r="BC821" t="s">
        <v>713</v>
      </c>
      <c r="BD821" t="s">
        <v>908</v>
      </c>
      <c r="BE821" t="s">
        <v>52</v>
      </c>
      <c r="BF821" t="s">
        <v>43</v>
      </c>
      <c r="BG821" t="s">
        <v>59</v>
      </c>
      <c r="BH821" t="s">
        <v>69</v>
      </c>
      <c r="BI821" t="s">
        <v>41</v>
      </c>
      <c r="BJ821" t="s">
        <v>61</v>
      </c>
      <c r="BK821" t="s">
        <v>43</v>
      </c>
      <c r="BL821" t="s">
        <v>43</v>
      </c>
      <c r="BM821" t="s">
        <v>61</v>
      </c>
      <c r="BN821" t="s">
        <v>43</v>
      </c>
      <c r="BO821" t="s">
        <v>54</v>
      </c>
      <c r="BP821" t="s">
        <v>43</v>
      </c>
      <c r="BQ821" t="s">
        <v>71</v>
      </c>
      <c r="BR821" t="s">
        <v>696</v>
      </c>
      <c r="BS821" t="s">
        <v>699</v>
      </c>
      <c r="BT821" t="s">
        <v>696</v>
      </c>
      <c r="BU821" t="s">
        <v>700</v>
      </c>
      <c r="BV821" t="s">
        <v>699</v>
      </c>
      <c r="BW821" t="s">
        <v>700</v>
      </c>
      <c r="BX821" t="s">
        <v>700</v>
      </c>
      <c r="BY821" t="s">
        <v>965</v>
      </c>
      <c r="BZ821" t="s">
        <v>696</v>
      </c>
      <c r="CA821" t="s">
        <v>700</v>
      </c>
      <c r="CB821" t="s">
        <v>696</v>
      </c>
      <c r="CC821" t="s">
        <v>696</v>
      </c>
    </row>
    <row r="822" spans="1:81" ht="24" customHeight="1" x14ac:dyDescent="0.2">
      <c r="A822">
        <v>11722455390</v>
      </c>
      <c r="B822" s="12">
        <v>44005.594409722224</v>
      </c>
      <c r="C822" s="12">
        <v>44005.607418981483</v>
      </c>
      <c r="H822" t="s">
        <v>712</v>
      </c>
      <c r="I822" t="s">
        <v>711</v>
      </c>
      <c r="J822" t="s">
        <v>710</v>
      </c>
      <c r="K822" t="s">
        <v>709</v>
      </c>
      <c r="L822" t="s">
        <v>708</v>
      </c>
      <c r="N822" t="s">
        <v>717</v>
      </c>
      <c r="O822" t="s">
        <v>66</v>
      </c>
      <c r="P822" t="s">
        <v>21</v>
      </c>
      <c r="R822" t="s">
        <v>521</v>
      </c>
      <c r="S822" t="s">
        <v>753</v>
      </c>
      <c r="T822" t="s">
        <v>716</v>
      </c>
      <c r="U822" t="s">
        <v>38</v>
      </c>
      <c r="V822">
        <v>7</v>
      </c>
      <c r="W822" t="s">
        <v>703</v>
      </c>
      <c r="Y822" t="s">
        <v>39</v>
      </c>
      <c r="AA822">
        <v>3</v>
      </c>
      <c r="AB822" t="s">
        <v>702</v>
      </c>
      <c r="AP822" t="s">
        <v>701</v>
      </c>
      <c r="AQ822" t="s">
        <v>701</v>
      </c>
      <c r="AR822" t="s">
        <v>701</v>
      </c>
      <c r="AS822" t="s">
        <v>714</v>
      </c>
      <c r="AT822" t="s">
        <v>713</v>
      </c>
      <c r="AU822" t="s">
        <v>714</v>
      </c>
      <c r="AV822" t="s">
        <v>701</v>
      </c>
      <c r="AW822" t="s">
        <v>701</v>
      </c>
      <c r="AX822" t="s">
        <v>701</v>
      </c>
      <c r="AY822" t="s">
        <v>715</v>
      </c>
      <c r="AZ822" t="s">
        <v>713</v>
      </c>
      <c r="BA822" t="s">
        <v>718</v>
      </c>
      <c r="BB822" t="s">
        <v>714</v>
      </c>
      <c r="BC822" t="s">
        <v>713</v>
      </c>
      <c r="BD822" t="s">
        <v>908</v>
      </c>
      <c r="BE822" t="s">
        <v>47</v>
      </c>
      <c r="BF822" t="s">
        <v>43</v>
      </c>
      <c r="BG822" t="s">
        <v>59</v>
      </c>
      <c r="BH822" t="s">
        <v>69</v>
      </c>
      <c r="BI822" t="s">
        <v>41</v>
      </c>
      <c r="BJ822" t="s">
        <v>61</v>
      </c>
      <c r="BK822" t="s">
        <v>29</v>
      </c>
      <c r="BL822" t="s">
        <v>43</v>
      </c>
      <c r="BM822" t="s">
        <v>31</v>
      </c>
      <c r="BN822" t="s">
        <v>46</v>
      </c>
      <c r="BO822" t="s">
        <v>70</v>
      </c>
      <c r="BP822" t="s">
        <v>43</v>
      </c>
      <c r="BQ822" t="s">
        <v>71</v>
      </c>
      <c r="BR822" t="s">
        <v>697</v>
      </c>
      <c r="BS822" t="s">
        <v>700</v>
      </c>
      <c r="BT822" t="s">
        <v>697</v>
      </c>
      <c r="BU822" t="s">
        <v>700</v>
      </c>
      <c r="BV822" t="s">
        <v>697</v>
      </c>
      <c r="BW822" t="s">
        <v>700</v>
      </c>
      <c r="BX822" t="s">
        <v>700</v>
      </c>
      <c r="BY822" t="s">
        <v>697</v>
      </c>
      <c r="BZ822" t="s">
        <v>700</v>
      </c>
      <c r="CA822" t="s">
        <v>700</v>
      </c>
      <c r="CB822" t="s">
        <v>697</v>
      </c>
      <c r="CC822" t="s">
        <v>696</v>
      </c>
    </row>
    <row r="823" spans="1:81" ht="24" customHeight="1" x14ac:dyDescent="0.2">
      <c r="A823">
        <v>11722444339</v>
      </c>
      <c r="B823" s="12">
        <v>44005.595462962963</v>
      </c>
      <c r="C823" s="12">
        <v>44005.601145833331</v>
      </c>
      <c r="H823" t="s">
        <v>712</v>
      </c>
      <c r="I823" t="s">
        <v>711</v>
      </c>
      <c r="J823" t="s">
        <v>710</v>
      </c>
      <c r="K823" t="s">
        <v>709</v>
      </c>
      <c r="L823" t="s">
        <v>708</v>
      </c>
      <c r="N823" t="s">
        <v>707</v>
      </c>
      <c r="O823" t="s">
        <v>20</v>
      </c>
      <c r="P823" t="s">
        <v>706</v>
      </c>
      <c r="Q823" t="s">
        <v>752</v>
      </c>
      <c r="R823" t="s">
        <v>522</v>
      </c>
      <c r="S823" t="s">
        <v>705</v>
      </c>
      <c r="T823" t="s">
        <v>731</v>
      </c>
      <c r="U823" t="s">
        <v>702</v>
      </c>
      <c r="V823">
        <v>7.5</v>
      </c>
      <c r="W823" t="s">
        <v>703</v>
      </c>
      <c r="Y823" t="s">
        <v>22</v>
      </c>
      <c r="AA823">
        <v>1</v>
      </c>
      <c r="AB823" t="s">
        <v>702</v>
      </c>
      <c r="AP823" t="s">
        <v>715</v>
      </c>
      <c r="AQ823" t="s">
        <v>715</v>
      </c>
      <c r="AR823" t="s">
        <v>701</v>
      </c>
      <c r="AS823" t="s">
        <v>715</v>
      </c>
      <c r="AT823" t="s">
        <v>716</v>
      </c>
      <c r="AU823" t="s">
        <v>715</v>
      </c>
      <c r="AV823" t="s">
        <v>715</v>
      </c>
      <c r="AW823" t="s">
        <v>701</v>
      </c>
      <c r="AX823" t="s">
        <v>701</v>
      </c>
      <c r="AY823" t="s">
        <v>715</v>
      </c>
      <c r="AZ823" t="s">
        <v>701</v>
      </c>
      <c r="BA823" t="s">
        <v>714</v>
      </c>
      <c r="BB823" t="s">
        <v>701</v>
      </c>
      <c r="BC823" t="s">
        <v>715</v>
      </c>
      <c r="BD823" t="s">
        <v>23</v>
      </c>
      <c r="BE823" t="s">
        <v>68</v>
      </c>
      <c r="BF823" t="s">
        <v>25</v>
      </c>
      <c r="BG823" t="s">
        <v>53</v>
      </c>
      <c r="BH823" t="s">
        <v>23</v>
      </c>
      <c r="BI823" t="s">
        <v>35</v>
      </c>
      <c r="BJ823" t="s">
        <v>74</v>
      </c>
      <c r="BK823" t="s">
        <v>29</v>
      </c>
      <c r="BL823" t="s">
        <v>64</v>
      </c>
      <c r="BM823" t="s">
        <v>63</v>
      </c>
      <c r="BN823" t="s">
        <v>46</v>
      </c>
      <c r="BO823" t="s">
        <v>33</v>
      </c>
      <c r="BP823" t="s">
        <v>34</v>
      </c>
      <c r="BQ823" t="s">
        <v>35</v>
      </c>
      <c r="BR823" t="s">
        <v>697</v>
      </c>
      <c r="BS823" t="s">
        <v>697</v>
      </c>
      <c r="BT823" t="s">
        <v>699</v>
      </c>
      <c r="BU823" t="s">
        <v>699</v>
      </c>
      <c r="BV823" t="s">
        <v>699</v>
      </c>
      <c r="BW823" t="s">
        <v>699</v>
      </c>
      <c r="BX823" t="s">
        <v>697</v>
      </c>
      <c r="BY823" t="s">
        <v>696</v>
      </c>
      <c r="BZ823" t="s">
        <v>697</v>
      </c>
      <c r="CA823" t="s">
        <v>965</v>
      </c>
      <c r="CB823" t="s">
        <v>697</v>
      </c>
      <c r="CC823" t="s">
        <v>697</v>
      </c>
    </row>
    <row r="824" spans="1:81" ht="24" customHeight="1" x14ac:dyDescent="0.2">
      <c r="A824">
        <v>11722439781</v>
      </c>
      <c r="B824" s="12">
        <v>44005.594629629632</v>
      </c>
      <c r="C824" s="12">
        <v>44005.599722222221</v>
      </c>
      <c r="H824" t="s">
        <v>712</v>
      </c>
      <c r="I824" t="s">
        <v>711</v>
      </c>
      <c r="J824" t="s">
        <v>710</v>
      </c>
      <c r="K824" t="s">
        <v>709</v>
      </c>
      <c r="L824" t="s">
        <v>708</v>
      </c>
      <c r="N824" t="s">
        <v>717</v>
      </c>
      <c r="O824" t="s">
        <v>20</v>
      </c>
      <c r="P824" t="s">
        <v>706</v>
      </c>
      <c r="Q824" t="s">
        <v>702</v>
      </c>
      <c r="R824" t="s">
        <v>113</v>
      </c>
      <c r="S824" t="s">
        <v>705</v>
      </c>
      <c r="T824" t="s">
        <v>704</v>
      </c>
      <c r="U824" t="s">
        <v>38</v>
      </c>
      <c r="V824">
        <v>9</v>
      </c>
      <c r="W824" t="s">
        <v>703</v>
      </c>
      <c r="Y824" t="s">
        <v>99</v>
      </c>
      <c r="AA824">
        <v>3</v>
      </c>
      <c r="AB824" t="s">
        <v>38</v>
      </c>
      <c r="AC824" t="s">
        <v>721</v>
      </c>
      <c r="AD824" t="s">
        <v>721</v>
      </c>
      <c r="AE824" t="s">
        <v>699</v>
      </c>
      <c r="AF824" t="s">
        <v>722</v>
      </c>
      <c r="AG824" t="s">
        <v>722</v>
      </c>
      <c r="AH824" t="s">
        <v>721</v>
      </c>
      <c r="AI824" t="s">
        <v>721</v>
      </c>
      <c r="AJ824" t="s">
        <v>740</v>
      </c>
      <c r="AK824" t="s">
        <v>523</v>
      </c>
      <c r="AL824" t="s">
        <v>751</v>
      </c>
      <c r="AM824">
        <v>25</v>
      </c>
      <c r="AN824">
        <v>4</v>
      </c>
      <c r="AO824" t="s">
        <v>739</v>
      </c>
      <c r="AP824" t="s">
        <v>701</v>
      </c>
      <c r="AQ824" t="s">
        <v>701</v>
      </c>
      <c r="AR824" t="s">
        <v>715</v>
      </c>
      <c r="AS824" t="s">
        <v>715</v>
      </c>
      <c r="AT824" t="s">
        <v>715</v>
      </c>
      <c r="AU824" t="s">
        <v>715</v>
      </c>
      <c r="AV824" t="s">
        <v>701</v>
      </c>
      <c r="AW824" t="s">
        <v>715</v>
      </c>
      <c r="AX824" t="s">
        <v>701</v>
      </c>
      <c r="AY824" t="s">
        <v>715</v>
      </c>
      <c r="AZ824" t="s">
        <v>713</v>
      </c>
      <c r="BA824" t="s">
        <v>701</v>
      </c>
      <c r="BB824" t="s">
        <v>713</v>
      </c>
      <c r="BC824" t="s">
        <v>701</v>
      </c>
      <c r="BD824" t="s">
        <v>23</v>
      </c>
      <c r="BE824" t="s">
        <v>52</v>
      </c>
      <c r="BF824" t="s">
        <v>58</v>
      </c>
      <c r="BG824" t="s">
        <v>59</v>
      </c>
      <c r="BH824" t="s">
        <v>23</v>
      </c>
      <c r="BI824" t="s">
        <v>41</v>
      </c>
      <c r="BJ824" t="s">
        <v>74</v>
      </c>
      <c r="BK824" t="s">
        <v>44</v>
      </c>
      <c r="BL824" t="s">
        <v>30</v>
      </c>
      <c r="BM824" t="s">
        <v>31</v>
      </c>
      <c r="BN824" t="s">
        <v>46</v>
      </c>
      <c r="BO824" t="s">
        <v>70</v>
      </c>
      <c r="BP824" t="s">
        <v>64</v>
      </c>
      <c r="BQ824" t="s">
        <v>35</v>
      </c>
      <c r="BR824" t="s">
        <v>696</v>
      </c>
      <c r="BS824" t="s">
        <v>700</v>
      </c>
      <c r="BT824" t="s">
        <v>696</v>
      </c>
      <c r="BU824" t="s">
        <v>700</v>
      </c>
      <c r="BV824" t="s">
        <v>699</v>
      </c>
      <c r="BW824" t="s">
        <v>700</v>
      </c>
      <c r="BX824" t="s">
        <v>965</v>
      </c>
      <c r="BY824" t="s">
        <v>696</v>
      </c>
      <c r="BZ824" t="s">
        <v>697</v>
      </c>
      <c r="CA824" t="s">
        <v>700</v>
      </c>
      <c r="CB824" t="s">
        <v>696</v>
      </c>
      <c r="CC824" t="s">
        <v>696</v>
      </c>
    </row>
    <row r="825" spans="1:81" ht="24" customHeight="1" x14ac:dyDescent="0.2">
      <c r="A825">
        <v>11722438393</v>
      </c>
      <c r="B825" s="12">
        <v>44005.593912037039</v>
      </c>
      <c r="C825" s="12">
        <v>44005.602511574078</v>
      </c>
      <c r="H825" t="s">
        <v>712</v>
      </c>
      <c r="I825" t="s">
        <v>711</v>
      </c>
      <c r="J825" t="s">
        <v>710</v>
      </c>
      <c r="K825" t="s">
        <v>709</v>
      </c>
      <c r="L825" t="s">
        <v>708</v>
      </c>
      <c r="N825" t="s">
        <v>707</v>
      </c>
      <c r="O825" t="s">
        <v>66</v>
      </c>
      <c r="P825" t="s">
        <v>706</v>
      </c>
      <c r="Q825" t="s">
        <v>702</v>
      </c>
      <c r="R825" t="s">
        <v>245</v>
      </c>
      <c r="S825" t="s">
        <v>732</v>
      </c>
      <c r="T825" t="s">
        <v>716</v>
      </c>
      <c r="U825" t="s">
        <v>702</v>
      </c>
      <c r="V825">
        <v>6</v>
      </c>
      <c r="W825" t="s">
        <v>703</v>
      </c>
      <c r="Y825" t="s">
        <v>51</v>
      </c>
      <c r="AA825">
        <v>4</v>
      </c>
      <c r="AB825" t="s">
        <v>38</v>
      </c>
      <c r="AC825" t="s">
        <v>722</v>
      </c>
      <c r="AD825" t="s">
        <v>721</v>
      </c>
      <c r="AE825" t="s">
        <v>722</v>
      </c>
      <c r="AF825" t="s">
        <v>727</v>
      </c>
      <c r="AG825" t="s">
        <v>738</v>
      </c>
      <c r="AH825" t="s">
        <v>722</v>
      </c>
      <c r="AI825" t="s">
        <v>726</v>
      </c>
      <c r="AJ825" t="s">
        <v>203</v>
      </c>
      <c r="AL825" t="s">
        <v>720</v>
      </c>
      <c r="AM825">
        <v>3</v>
      </c>
      <c r="AN825">
        <v>2</v>
      </c>
      <c r="AO825" t="s">
        <v>719</v>
      </c>
      <c r="AP825" t="s">
        <v>713</v>
      </c>
      <c r="AQ825" t="s">
        <v>713</v>
      </c>
      <c r="AR825" t="s">
        <v>701</v>
      </c>
      <c r="AS825" t="s">
        <v>713</v>
      </c>
      <c r="AT825" t="s">
        <v>713</v>
      </c>
      <c r="AU825" t="s">
        <v>718</v>
      </c>
      <c r="AV825" t="s">
        <v>715</v>
      </c>
      <c r="AW825" t="s">
        <v>715</v>
      </c>
      <c r="AX825" t="s">
        <v>713</v>
      </c>
      <c r="AY825" t="s">
        <v>701</v>
      </c>
      <c r="AZ825" t="s">
        <v>713</v>
      </c>
      <c r="BA825" t="s">
        <v>701</v>
      </c>
      <c r="BB825" t="s">
        <v>713</v>
      </c>
      <c r="BC825" t="s">
        <v>713</v>
      </c>
      <c r="BD825" t="s">
        <v>908</v>
      </c>
      <c r="BE825" t="s">
        <v>24</v>
      </c>
      <c r="BF825" t="s">
        <v>43</v>
      </c>
      <c r="BG825" t="s">
        <v>59</v>
      </c>
      <c r="BH825" t="s">
        <v>23</v>
      </c>
      <c r="BI825" t="s">
        <v>41</v>
      </c>
      <c r="BJ825" t="s">
        <v>74</v>
      </c>
      <c r="BK825" t="s">
        <v>29</v>
      </c>
      <c r="BL825" t="s">
        <v>43</v>
      </c>
      <c r="BM825" t="s">
        <v>31</v>
      </c>
      <c r="BN825" t="s">
        <v>32</v>
      </c>
      <c r="BO825" t="s">
        <v>33</v>
      </c>
      <c r="BP825" t="s">
        <v>43</v>
      </c>
      <c r="BQ825" t="s">
        <v>71</v>
      </c>
      <c r="BR825" t="s">
        <v>697</v>
      </c>
      <c r="BS825" t="s">
        <v>697</v>
      </c>
      <c r="BT825" t="s">
        <v>697</v>
      </c>
      <c r="BU825" t="s">
        <v>700</v>
      </c>
      <c r="BV825" t="s">
        <v>697</v>
      </c>
      <c r="BW825" t="s">
        <v>700</v>
      </c>
      <c r="BX825" t="s">
        <v>700</v>
      </c>
      <c r="BY825" t="s">
        <v>697</v>
      </c>
      <c r="BZ825" t="s">
        <v>700</v>
      </c>
      <c r="CA825" t="s">
        <v>700</v>
      </c>
      <c r="CB825" t="s">
        <v>697</v>
      </c>
      <c r="CC825" t="s">
        <v>697</v>
      </c>
    </row>
    <row r="826" spans="1:81" ht="24" customHeight="1" x14ac:dyDescent="0.2">
      <c r="A826">
        <v>11722423198</v>
      </c>
      <c r="B826" s="12">
        <v>44005.590104166666</v>
      </c>
      <c r="C826" s="12">
        <v>44005.594108796293</v>
      </c>
      <c r="H826" t="s">
        <v>712</v>
      </c>
      <c r="J826" t="s">
        <v>710</v>
      </c>
      <c r="K826" t="s">
        <v>709</v>
      </c>
      <c r="L826" t="s">
        <v>708</v>
      </c>
    </row>
    <row r="827" spans="1:81" ht="24" customHeight="1" x14ac:dyDescent="0.2">
      <c r="A827">
        <v>11722418521</v>
      </c>
      <c r="B827" s="12">
        <v>44005.589988425927</v>
      </c>
      <c r="C827" s="12">
        <v>44005.597303240742</v>
      </c>
      <c r="H827" t="s">
        <v>712</v>
      </c>
      <c r="I827" t="s">
        <v>711</v>
      </c>
      <c r="J827" t="s">
        <v>710</v>
      </c>
      <c r="K827" t="s">
        <v>709</v>
      </c>
      <c r="L827" t="s">
        <v>708</v>
      </c>
      <c r="N827" t="s">
        <v>707</v>
      </c>
      <c r="O827" t="s">
        <v>159</v>
      </c>
      <c r="P827" t="s">
        <v>706</v>
      </c>
      <c r="R827" t="s">
        <v>394</v>
      </c>
      <c r="S827" t="s">
        <v>732</v>
      </c>
      <c r="T827" t="s">
        <v>716</v>
      </c>
      <c r="U827" t="s">
        <v>38</v>
      </c>
      <c r="V827">
        <v>7.5</v>
      </c>
      <c r="W827" t="s">
        <v>703</v>
      </c>
      <c r="Y827" t="s">
        <v>39</v>
      </c>
      <c r="AA827">
        <v>2</v>
      </c>
      <c r="AB827" t="s">
        <v>702</v>
      </c>
      <c r="AP827" t="s">
        <v>713</v>
      </c>
      <c r="AQ827" t="s">
        <v>701</v>
      </c>
      <c r="AR827" t="s">
        <v>701</v>
      </c>
      <c r="AS827" t="s">
        <v>701</v>
      </c>
      <c r="AT827" t="s">
        <v>715</v>
      </c>
      <c r="AU827" t="s">
        <v>715</v>
      </c>
      <c r="AV827" t="s">
        <v>714</v>
      </c>
      <c r="AW827" t="s">
        <v>718</v>
      </c>
      <c r="AX827" t="s">
        <v>701</v>
      </c>
      <c r="AY827" t="s">
        <v>713</v>
      </c>
      <c r="AZ827" t="s">
        <v>713</v>
      </c>
      <c r="BA827" t="s">
        <v>715</v>
      </c>
      <c r="BB827" t="s">
        <v>701</v>
      </c>
      <c r="BC827" t="s">
        <v>713</v>
      </c>
      <c r="BD827" t="s">
        <v>43</v>
      </c>
      <c r="BE827" t="s">
        <v>68</v>
      </c>
      <c r="BF827" t="s">
        <v>43</v>
      </c>
      <c r="BG827" t="s">
        <v>59</v>
      </c>
      <c r="BH827" t="s">
        <v>69</v>
      </c>
      <c r="BI827" t="s">
        <v>41</v>
      </c>
      <c r="BJ827" t="s">
        <v>61</v>
      </c>
      <c r="BK827" t="s">
        <v>43</v>
      </c>
      <c r="BL827" t="s">
        <v>43</v>
      </c>
      <c r="BM827" t="s">
        <v>45</v>
      </c>
      <c r="BN827" t="s">
        <v>46</v>
      </c>
      <c r="BO827" t="s">
        <v>33</v>
      </c>
      <c r="BP827" t="s">
        <v>43</v>
      </c>
      <c r="BQ827" t="s">
        <v>71</v>
      </c>
      <c r="BR827" t="s">
        <v>696</v>
      </c>
      <c r="BS827" t="s">
        <v>700</v>
      </c>
      <c r="BT827" t="s">
        <v>696</v>
      </c>
      <c r="BU827" t="s">
        <v>698</v>
      </c>
      <c r="BV827" t="s">
        <v>696</v>
      </c>
      <c r="BW827" t="s">
        <v>698</v>
      </c>
      <c r="BX827" t="s">
        <v>698</v>
      </c>
      <c r="BY827" t="s">
        <v>697</v>
      </c>
      <c r="BZ827" t="s">
        <v>697</v>
      </c>
      <c r="CA827" t="s">
        <v>698</v>
      </c>
      <c r="CB827" t="s">
        <v>698</v>
      </c>
      <c r="CC827" t="s">
        <v>697</v>
      </c>
    </row>
    <row r="828" spans="1:81" ht="24" customHeight="1" x14ac:dyDescent="0.2">
      <c r="A828">
        <v>11722405404</v>
      </c>
      <c r="B828" s="12">
        <v>44005.587916666664</v>
      </c>
      <c r="C828" s="12">
        <v>44005.591840277775</v>
      </c>
      <c r="H828" t="s">
        <v>712</v>
      </c>
      <c r="I828" t="s">
        <v>711</v>
      </c>
      <c r="J828" t="s">
        <v>710</v>
      </c>
      <c r="K828" t="s">
        <v>709</v>
      </c>
      <c r="L828" t="s">
        <v>708</v>
      </c>
      <c r="N828" t="s">
        <v>707</v>
      </c>
      <c r="O828" t="s">
        <v>55</v>
      </c>
      <c r="P828" t="s">
        <v>706</v>
      </c>
      <c r="Q828" t="s">
        <v>750</v>
      </c>
      <c r="R828" t="s">
        <v>135</v>
      </c>
      <c r="S828" t="s">
        <v>705</v>
      </c>
      <c r="T828" t="s">
        <v>716</v>
      </c>
      <c r="U828" t="s">
        <v>702</v>
      </c>
      <c r="V828">
        <v>8</v>
      </c>
      <c r="W828" t="s">
        <v>703</v>
      </c>
      <c r="Y828" t="s">
        <v>78</v>
      </c>
      <c r="AA828">
        <v>3</v>
      </c>
      <c r="AB828" t="s">
        <v>38</v>
      </c>
      <c r="AC828" t="s">
        <v>721</v>
      </c>
      <c r="AD828" t="s">
        <v>721</v>
      </c>
      <c r="AE828" t="s">
        <v>721</v>
      </c>
      <c r="AF828" t="s">
        <v>721</v>
      </c>
      <c r="AG828" t="s">
        <v>722</v>
      </c>
      <c r="AH828" t="s">
        <v>721</v>
      </c>
      <c r="AI828" t="s">
        <v>722</v>
      </c>
      <c r="AJ828" t="s">
        <v>203</v>
      </c>
      <c r="AL828" t="s">
        <v>720</v>
      </c>
      <c r="AM828">
        <v>6</v>
      </c>
      <c r="AN828">
        <v>1.5</v>
      </c>
      <c r="AO828" t="s">
        <v>719</v>
      </c>
      <c r="AP828" t="s">
        <v>715</v>
      </c>
      <c r="AQ828" t="s">
        <v>715</v>
      </c>
      <c r="AR828" t="s">
        <v>715</v>
      </c>
      <c r="AS828" t="s">
        <v>714</v>
      </c>
      <c r="AT828" t="s">
        <v>701</v>
      </c>
      <c r="AU828" t="s">
        <v>715</v>
      </c>
      <c r="AV828" t="s">
        <v>713</v>
      </c>
      <c r="AW828" t="s">
        <v>701</v>
      </c>
      <c r="AX828" t="s">
        <v>701</v>
      </c>
      <c r="AY828" t="s">
        <v>713</v>
      </c>
      <c r="AZ828" t="s">
        <v>713</v>
      </c>
      <c r="BA828" t="s">
        <v>701</v>
      </c>
      <c r="BB828" t="s">
        <v>701</v>
      </c>
      <c r="BC828" t="s">
        <v>701</v>
      </c>
      <c r="BD828" t="s">
        <v>908</v>
      </c>
      <c r="BE828" t="s">
        <v>68</v>
      </c>
      <c r="BF828" t="s">
        <v>43</v>
      </c>
      <c r="BG828" t="s">
        <v>59</v>
      </c>
      <c r="BH828" t="s">
        <v>60</v>
      </c>
      <c r="BI828" t="s">
        <v>35</v>
      </c>
      <c r="BJ828" t="s">
        <v>74</v>
      </c>
      <c r="BK828" t="s">
        <v>35</v>
      </c>
      <c r="BL828" t="s">
        <v>30</v>
      </c>
      <c r="BM828" t="s">
        <v>45</v>
      </c>
      <c r="BN828" t="s">
        <v>32</v>
      </c>
      <c r="BO828" t="s">
        <v>70</v>
      </c>
      <c r="BP828" t="s">
        <v>34</v>
      </c>
      <c r="BQ828" t="s">
        <v>71</v>
      </c>
      <c r="BR828" t="s">
        <v>699</v>
      </c>
      <c r="BS828" t="s">
        <v>697</v>
      </c>
      <c r="BT828" t="s">
        <v>700</v>
      </c>
      <c r="BU828" t="s">
        <v>700</v>
      </c>
      <c r="BV828" t="s">
        <v>699</v>
      </c>
      <c r="BW828" t="s">
        <v>699</v>
      </c>
      <c r="BX828" t="s">
        <v>700</v>
      </c>
      <c r="BY828" t="s">
        <v>697</v>
      </c>
      <c r="BZ828" t="s">
        <v>697</v>
      </c>
      <c r="CA828" t="s">
        <v>698</v>
      </c>
      <c r="CB828" t="s">
        <v>697</v>
      </c>
      <c r="CC828" t="s">
        <v>696</v>
      </c>
    </row>
    <row r="829" spans="1:81" ht="24" customHeight="1" x14ac:dyDescent="0.2">
      <c r="A829">
        <v>11722402025</v>
      </c>
      <c r="B829" s="12">
        <v>44005.586157407408</v>
      </c>
      <c r="C829" s="12">
        <v>44005.593090277776</v>
      </c>
      <c r="H829" t="s">
        <v>712</v>
      </c>
      <c r="I829" t="s">
        <v>711</v>
      </c>
      <c r="J829" t="s">
        <v>710</v>
      </c>
      <c r="K829" t="s">
        <v>709</v>
      </c>
      <c r="L829" t="s">
        <v>708</v>
      </c>
      <c r="N829" t="s">
        <v>717</v>
      </c>
      <c r="O829" t="s">
        <v>66</v>
      </c>
      <c r="P829" t="s">
        <v>706</v>
      </c>
      <c r="Q829" t="s">
        <v>702</v>
      </c>
      <c r="R829" t="s">
        <v>524</v>
      </c>
      <c r="S829" t="s">
        <v>749</v>
      </c>
      <c r="T829" t="s">
        <v>716</v>
      </c>
      <c r="U829" t="s">
        <v>702</v>
      </c>
      <c r="V829">
        <v>6</v>
      </c>
      <c r="W829" t="s">
        <v>703</v>
      </c>
      <c r="Y829" t="s">
        <v>93</v>
      </c>
      <c r="AA829">
        <v>2</v>
      </c>
      <c r="AB829" t="s">
        <v>702</v>
      </c>
      <c r="AP829" t="s">
        <v>701</v>
      </c>
      <c r="AQ829" t="s">
        <v>713</v>
      </c>
      <c r="AR829" t="s">
        <v>701</v>
      </c>
      <c r="AS829" t="s">
        <v>715</v>
      </c>
      <c r="AT829" t="s">
        <v>714</v>
      </c>
      <c r="AU829" t="s">
        <v>716</v>
      </c>
      <c r="AV829" t="s">
        <v>701</v>
      </c>
      <c r="AW829" t="s">
        <v>716</v>
      </c>
      <c r="AX829" t="s">
        <v>701</v>
      </c>
      <c r="AY829" t="s">
        <v>715</v>
      </c>
      <c r="AZ829" t="s">
        <v>713</v>
      </c>
      <c r="BA829" t="s">
        <v>701</v>
      </c>
      <c r="BB829" t="s">
        <v>701</v>
      </c>
      <c r="BC829" t="s">
        <v>715</v>
      </c>
    </row>
    <row r="830" spans="1:81" ht="24" customHeight="1" x14ac:dyDescent="0.2">
      <c r="A830">
        <v>11722400836</v>
      </c>
      <c r="B830" s="12">
        <v>44005.586851851855</v>
      </c>
      <c r="C830" s="12">
        <v>44005.592546296299</v>
      </c>
      <c r="H830" t="s">
        <v>712</v>
      </c>
      <c r="I830" t="s">
        <v>711</v>
      </c>
      <c r="J830" t="s">
        <v>710</v>
      </c>
      <c r="K830" t="s">
        <v>709</v>
      </c>
      <c r="L830" t="s">
        <v>708</v>
      </c>
      <c r="N830" t="s">
        <v>717</v>
      </c>
      <c r="O830" t="s">
        <v>20</v>
      </c>
      <c r="P830" t="s">
        <v>706</v>
      </c>
      <c r="Q830" t="s">
        <v>702</v>
      </c>
      <c r="R830" t="s">
        <v>525</v>
      </c>
      <c r="S830" t="s">
        <v>732</v>
      </c>
      <c r="T830" t="s">
        <v>716</v>
      </c>
      <c r="U830" t="s">
        <v>38</v>
      </c>
      <c r="V830">
        <v>6.5</v>
      </c>
      <c r="W830" t="s">
        <v>724</v>
      </c>
      <c r="X830" t="s">
        <v>748</v>
      </c>
      <c r="Y830" t="s">
        <v>78</v>
      </c>
      <c r="AA830">
        <v>2</v>
      </c>
      <c r="AB830" t="s">
        <v>38</v>
      </c>
      <c r="AC830" t="s">
        <v>698</v>
      </c>
      <c r="AD830" t="s">
        <v>721</v>
      </c>
      <c r="AE830" t="s">
        <v>738</v>
      </c>
      <c r="AF830" t="s">
        <v>726</v>
      </c>
      <c r="AG830" t="s">
        <v>699</v>
      </c>
      <c r="AH830" t="s">
        <v>722</v>
      </c>
      <c r="AI830" t="s">
        <v>722</v>
      </c>
      <c r="AJ830" t="s">
        <v>740</v>
      </c>
      <c r="AK830" t="s">
        <v>747</v>
      </c>
      <c r="AL830" t="s">
        <v>720</v>
      </c>
      <c r="AM830">
        <v>15</v>
      </c>
      <c r="AN830">
        <v>0</v>
      </c>
      <c r="AO830" t="s">
        <v>739</v>
      </c>
      <c r="AP830" t="s">
        <v>701</v>
      </c>
      <c r="AQ830" t="s">
        <v>713</v>
      </c>
      <c r="AR830" t="s">
        <v>716</v>
      </c>
      <c r="AS830" t="s">
        <v>718</v>
      </c>
      <c r="AT830" t="s">
        <v>701</v>
      </c>
      <c r="AU830" t="s">
        <v>718</v>
      </c>
      <c r="AV830" t="s">
        <v>715</v>
      </c>
      <c r="AW830" t="s">
        <v>716</v>
      </c>
      <c r="AX830" t="s">
        <v>718</v>
      </c>
      <c r="AY830" t="s">
        <v>718</v>
      </c>
      <c r="AZ830" t="s">
        <v>718</v>
      </c>
      <c r="BA830" t="s">
        <v>701</v>
      </c>
      <c r="BB830" t="s">
        <v>701</v>
      </c>
      <c r="BC830" t="s">
        <v>713</v>
      </c>
      <c r="BD830" t="s">
        <v>908</v>
      </c>
      <c r="BE830" t="s">
        <v>68</v>
      </c>
      <c r="BF830" t="s">
        <v>43</v>
      </c>
      <c r="BG830" t="s">
        <v>59</v>
      </c>
      <c r="BH830" t="s">
        <v>60</v>
      </c>
      <c r="BI830" t="s">
        <v>41</v>
      </c>
      <c r="BJ830" t="s">
        <v>74</v>
      </c>
      <c r="BK830" t="s">
        <v>35</v>
      </c>
      <c r="BL830" t="s">
        <v>30</v>
      </c>
      <c r="BM830" t="s">
        <v>63</v>
      </c>
      <c r="BN830" t="s">
        <v>46</v>
      </c>
      <c r="BO830" t="s">
        <v>70</v>
      </c>
      <c r="BP830" t="s">
        <v>34</v>
      </c>
      <c r="BQ830" t="s">
        <v>71</v>
      </c>
      <c r="BR830" t="s">
        <v>697</v>
      </c>
      <c r="BS830" t="s">
        <v>699</v>
      </c>
      <c r="BT830" t="s">
        <v>697</v>
      </c>
      <c r="BU830" t="s">
        <v>697</v>
      </c>
      <c r="BV830" t="s">
        <v>699</v>
      </c>
      <c r="BW830" t="s">
        <v>699</v>
      </c>
    </row>
    <row r="831" spans="1:81" ht="24" customHeight="1" x14ac:dyDescent="0.2">
      <c r="A831">
        <v>11722392043</v>
      </c>
      <c r="B831" s="12">
        <v>44005.584537037037</v>
      </c>
      <c r="C831" s="12">
        <v>44005.598078703704</v>
      </c>
      <c r="H831" t="s">
        <v>712</v>
      </c>
      <c r="I831" t="s">
        <v>711</v>
      </c>
      <c r="J831" t="s">
        <v>710</v>
      </c>
      <c r="K831" t="s">
        <v>709</v>
      </c>
      <c r="L831" t="s">
        <v>708</v>
      </c>
      <c r="N831" t="s">
        <v>717</v>
      </c>
      <c r="O831" t="s">
        <v>159</v>
      </c>
      <c r="P831" t="s">
        <v>706</v>
      </c>
      <c r="Q831" t="s">
        <v>56</v>
      </c>
      <c r="R831" t="s">
        <v>137</v>
      </c>
      <c r="S831" t="s">
        <v>732</v>
      </c>
      <c r="T831" t="s">
        <v>716</v>
      </c>
      <c r="U831" t="s">
        <v>38</v>
      </c>
      <c r="V831">
        <v>8.5</v>
      </c>
      <c r="W831" t="s">
        <v>703</v>
      </c>
      <c r="Y831" t="s">
        <v>39</v>
      </c>
      <c r="AA831">
        <v>2</v>
      </c>
      <c r="AB831" t="s">
        <v>702</v>
      </c>
      <c r="AP831" t="s">
        <v>701</v>
      </c>
      <c r="AQ831" t="s">
        <v>701</v>
      </c>
      <c r="AR831" t="s">
        <v>701</v>
      </c>
      <c r="AS831" t="s">
        <v>718</v>
      </c>
      <c r="AT831" t="s">
        <v>701</v>
      </c>
      <c r="AU831" t="s">
        <v>701</v>
      </c>
      <c r="AV831" t="s">
        <v>701</v>
      </c>
      <c r="AW831" t="s">
        <v>715</v>
      </c>
      <c r="AX831" t="s">
        <v>715</v>
      </c>
      <c r="AY831" t="s">
        <v>701</v>
      </c>
      <c r="AZ831" t="s">
        <v>701</v>
      </c>
      <c r="BA831" t="s">
        <v>715</v>
      </c>
      <c r="BB831" t="s">
        <v>713</v>
      </c>
      <c r="BC831" t="s">
        <v>701</v>
      </c>
      <c r="BD831" t="s">
        <v>43</v>
      </c>
      <c r="BE831" t="s">
        <v>52</v>
      </c>
      <c r="BF831" t="s">
        <v>58</v>
      </c>
      <c r="BG831" t="s">
        <v>59</v>
      </c>
      <c r="BH831" t="s">
        <v>69</v>
      </c>
      <c r="BI831" t="s">
        <v>41</v>
      </c>
      <c r="BJ831" t="s">
        <v>61</v>
      </c>
      <c r="BK831" t="s">
        <v>29</v>
      </c>
      <c r="BL831" t="s">
        <v>43</v>
      </c>
      <c r="BM831" t="s">
        <v>45</v>
      </c>
      <c r="BN831" t="s">
        <v>43</v>
      </c>
      <c r="BO831" t="s">
        <v>33</v>
      </c>
      <c r="BP831" t="s">
        <v>43</v>
      </c>
      <c r="BQ831" t="s">
        <v>71</v>
      </c>
      <c r="BR831" t="s">
        <v>697</v>
      </c>
      <c r="BS831" t="s">
        <v>699</v>
      </c>
      <c r="BT831" t="s">
        <v>699</v>
      </c>
      <c r="BU831" t="s">
        <v>699</v>
      </c>
      <c r="BV831" t="s">
        <v>697</v>
      </c>
      <c r="BW831" t="s">
        <v>699</v>
      </c>
      <c r="BX831" t="s">
        <v>700</v>
      </c>
      <c r="BY831" t="s">
        <v>697</v>
      </c>
      <c r="BZ831" t="s">
        <v>696</v>
      </c>
      <c r="CA831" t="s">
        <v>698</v>
      </c>
      <c r="CB831" t="s">
        <v>696</v>
      </c>
      <c r="CC831" t="s">
        <v>696</v>
      </c>
    </row>
    <row r="832" spans="1:81" ht="24" customHeight="1" x14ac:dyDescent="0.2">
      <c r="A832">
        <v>11722382137</v>
      </c>
      <c r="B832" s="12">
        <v>44005.582037037035</v>
      </c>
      <c r="C832" s="12">
        <v>44005.590694444443</v>
      </c>
      <c r="H832" t="s">
        <v>712</v>
      </c>
      <c r="I832" t="s">
        <v>711</v>
      </c>
      <c r="J832" t="s">
        <v>710</v>
      </c>
      <c r="K832" t="s">
        <v>709</v>
      </c>
      <c r="L832" t="s">
        <v>708</v>
      </c>
      <c r="N832" t="s">
        <v>717</v>
      </c>
      <c r="O832" t="s">
        <v>72</v>
      </c>
      <c r="P832" t="s">
        <v>706</v>
      </c>
      <c r="Q832" t="s">
        <v>702</v>
      </c>
      <c r="R832" t="s">
        <v>137</v>
      </c>
      <c r="S832" t="s">
        <v>732</v>
      </c>
      <c r="T832" t="s">
        <v>716</v>
      </c>
      <c r="U832" t="s">
        <v>38</v>
      </c>
      <c r="V832">
        <v>4.5</v>
      </c>
      <c r="W832" t="s">
        <v>724</v>
      </c>
      <c r="X832" t="s">
        <v>746</v>
      </c>
      <c r="Y832" t="s">
        <v>39</v>
      </c>
      <c r="AA832">
        <v>2</v>
      </c>
      <c r="AB832" t="s">
        <v>702</v>
      </c>
      <c r="AP832" t="s">
        <v>701</v>
      </c>
      <c r="AQ832" t="s">
        <v>701</v>
      </c>
      <c r="AR832" t="s">
        <v>701</v>
      </c>
      <c r="AS832" t="s">
        <v>701</v>
      </c>
      <c r="AT832" t="s">
        <v>701</v>
      </c>
      <c r="AU832" t="s">
        <v>701</v>
      </c>
      <c r="AV832" t="s">
        <v>701</v>
      </c>
      <c r="AW832" t="s">
        <v>715</v>
      </c>
      <c r="AX832" t="s">
        <v>715</v>
      </c>
      <c r="AY832" t="s">
        <v>713</v>
      </c>
      <c r="AZ832" t="s">
        <v>701</v>
      </c>
      <c r="BA832" t="s">
        <v>701</v>
      </c>
      <c r="BB832" t="s">
        <v>701</v>
      </c>
      <c r="BC832" t="s">
        <v>701</v>
      </c>
      <c r="BD832" t="s">
        <v>23</v>
      </c>
      <c r="BE832" t="s">
        <v>68</v>
      </c>
      <c r="BF832" t="s">
        <v>25</v>
      </c>
      <c r="BG832" t="s">
        <v>59</v>
      </c>
      <c r="BH832" t="s">
        <v>23</v>
      </c>
      <c r="BI832" t="s">
        <v>35</v>
      </c>
      <c r="BJ832" t="s">
        <v>74</v>
      </c>
      <c r="BK832" t="s">
        <v>35</v>
      </c>
      <c r="BL832" t="s">
        <v>64</v>
      </c>
      <c r="BM832" t="s">
        <v>61</v>
      </c>
      <c r="BN832" t="s">
        <v>46</v>
      </c>
      <c r="BO832" t="s">
        <v>70</v>
      </c>
      <c r="BP832" t="s">
        <v>64</v>
      </c>
      <c r="BQ832" t="s">
        <v>71</v>
      </c>
      <c r="BR832" t="s">
        <v>699</v>
      </c>
      <c r="BS832" t="s">
        <v>700</v>
      </c>
      <c r="BT832" t="s">
        <v>699</v>
      </c>
      <c r="BU832" t="s">
        <v>699</v>
      </c>
      <c r="BV832" t="s">
        <v>699</v>
      </c>
      <c r="BW832" t="s">
        <v>697</v>
      </c>
      <c r="BX832" t="s">
        <v>697</v>
      </c>
      <c r="BY832" t="s">
        <v>965</v>
      </c>
      <c r="BZ832" t="s">
        <v>697</v>
      </c>
      <c r="CA832" t="s">
        <v>965</v>
      </c>
      <c r="CB832" t="s">
        <v>697</v>
      </c>
      <c r="CC832" t="s">
        <v>697</v>
      </c>
    </row>
    <row r="833" spans="1:81" ht="24" customHeight="1" x14ac:dyDescent="0.2">
      <c r="A833">
        <v>11722381075</v>
      </c>
      <c r="B833" s="12">
        <v>44005.582870370374</v>
      </c>
      <c r="C833" s="12">
        <v>44005.584363425929</v>
      </c>
      <c r="H833" t="s">
        <v>712</v>
      </c>
      <c r="I833" t="s">
        <v>711</v>
      </c>
      <c r="J833" t="s">
        <v>710</v>
      </c>
      <c r="K833" t="s">
        <v>709</v>
      </c>
      <c r="L833" t="s">
        <v>708</v>
      </c>
      <c r="N833" t="s">
        <v>717</v>
      </c>
      <c r="O833" t="s">
        <v>20</v>
      </c>
      <c r="P833" t="s">
        <v>21</v>
      </c>
      <c r="Q833" t="s">
        <v>745</v>
      </c>
      <c r="R833" t="s">
        <v>62</v>
      </c>
      <c r="S833" t="s">
        <v>705</v>
      </c>
      <c r="T833" t="s">
        <v>716</v>
      </c>
      <c r="U833" t="s">
        <v>702</v>
      </c>
      <c r="V833">
        <v>6</v>
      </c>
      <c r="W833" t="s">
        <v>703</v>
      </c>
      <c r="Y833" t="s">
        <v>22</v>
      </c>
      <c r="AA833">
        <v>4</v>
      </c>
      <c r="AB833" t="s">
        <v>702</v>
      </c>
    </row>
    <row r="834" spans="1:81" ht="24" customHeight="1" x14ac:dyDescent="0.2">
      <c r="A834">
        <v>11722380253</v>
      </c>
      <c r="B834" s="12">
        <v>44005.582361111112</v>
      </c>
      <c r="C834" s="12">
        <v>44005.590428240743</v>
      </c>
      <c r="H834" t="s">
        <v>712</v>
      </c>
      <c r="I834" t="s">
        <v>711</v>
      </c>
      <c r="J834" t="s">
        <v>710</v>
      </c>
      <c r="K834" t="s">
        <v>709</v>
      </c>
      <c r="L834" t="s">
        <v>708</v>
      </c>
      <c r="N834" t="s">
        <v>707</v>
      </c>
      <c r="O834" t="s">
        <v>159</v>
      </c>
      <c r="P834" t="s">
        <v>706</v>
      </c>
      <c r="Q834" t="s">
        <v>702</v>
      </c>
      <c r="R834" t="s">
        <v>137</v>
      </c>
      <c r="S834" t="s">
        <v>732</v>
      </c>
      <c r="T834" t="s">
        <v>716</v>
      </c>
      <c r="U834" t="s">
        <v>38</v>
      </c>
      <c r="V834">
        <v>8</v>
      </c>
      <c r="W834" t="s">
        <v>703</v>
      </c>
      <c r="Y834" t="s">
        <v>39</v>
      </c>
      <c r="AA834">
        <v>2</v>
      </c>
      <c r="AB834" t="s">
        <v>702</v>
      </c>
      <c r="AP834" t="s">
        <v>713</v>
      </c>
      <c r="AQ834" t="s">
        <v>713</v>
      </c>
      <c r="AR834" t="s">
        <v>713</v>
      </c>
      <c r="AS834" t="s">
        <v>701</v>
      </c>
      <c r="AT834" t="s">
        <v>713</v>
      </c>
      <c r="AU834" t="s">
        <v>701</v>
      </c>
      <c r="AV834" t="s">
        <v>713</v>
      </c>
      <c r="AW834" t="s">
        <v>701</v>
      </c>
      <c r="AX834" t="s">
        <v>713</v>
      </c>
      <c r="AY834" t="s">
        <v>713</v>
      </c>
      <c r="AZ834" t="s">
        <v>713</v>
      </c>
      <c r="BA834" t="s">
        <v>713</v>
      </c>
      <c r="BB834" t="s">
        <v>713</v>
      </c>
      <c r="BC834" t="s">
        <v>713</v>
      </c>
      <c r="BD834" t="s">
        <v>908</v>
      </c>
      <c r="BE834" t="s">
        <v>68</v>
      </c>
      <c r="BF834" t="s">
        <v>43</v>
      </c>
      <c r="BG834" t="s">
        <v>59</v>
      </c>
      <c r="BH834" t="s">
        <v>69</v>
      </c>
      <c r="BI834" t="s">
        <v>41</v>
      </c>
      <c r="BJ834" t="s">
        <v>61</v>
      </c>
      <c r="BK834" t="s">
        <v>35</v>
      </c>
      <c r="BL834" t="s">
        <v>43</v>
      </c>
      <c r="BM834" t="s">
        <v>45</v>
      </c>
      <c r="BN834" t="s">
        <v>43</v>
      </c>
      <c r="BO834" t="s">
        <v>70</v>
      </c>
      <c r="BP834" t="s">
        <v>43</v>
      </c>
      <c r="BQ834" t="s">
        <v>71</v>
      </c>
      <c r="BR834" t="s">
        <v>697</v>
      </c>
      <c r="BS834" t="s">
        <v>700</v>
      </c>
      <c r="BT834" t="s">
        <v>697</v>
      </c>
      <c r="BU834" t="s">
        <v>700</v>
      </c>
      <c r="BV834" t="s">
        <v>699</v>
      </c>
      <c r="BW834" t="s">
        <v>700</v>
      </c>
      <c r="BX834" t="s">
        <v>698</v>
      </c>
      <c r="BY834" t="s">
        <v>696</v>
      </c>
      <c r="BZ834" t="s">
        <v>696</v>
      </c>
      <c r="CA834" t="s">
        <v>698</v>
      </c>
      <c r="CB834" t="s">
        <v>696</v>
      </c>
      <c r="CC834" t="s">
        <v>696</v>
      </c>
    </row>
    <row r="835" spans="1:81" ht="24" customHeight="1" x14ac:dyDescent="0.2">
      <c r="A835">
        <v>11722380093</v>
      </c>
      <c r="B835" s="12">
        <v>44005.582754629628</v>
      </c>
      <c r="C835" s="12">
        <v>44005.587789351855</v>
      </c>
      <c r="H835" t="s">
        <v>712</v>
      </c>
      <c r="I835" t="s">
        <v>711</v>
      </c>
      <c r="J835" t="s">
        <v>710</v>
      </c>
      <c r="K835" t="s">
        <v>709</v>
      </c>
      <c r="L835" t="s">
        <v>708</v>
      </c>
      <c r="N835" t="s">
        <v>707</v>
      </c>
      <c r="O835" t="s">
        <v>55</v>
      </c>
      <c r="P835" t="s">
        <v>706</v>
      </c>
      <c r="Q835" t="s">
        <v>744</v>
      </c>
      <c r="R835" t="s">
        <v>62</v>
      </c>
      <c r="S835" t="s">
        <v>705</v>
      </c>
      <c r="T835" t="s">
        <v>716</v>
      </c>
      <c r="U835" t="s">
        <v>38</v>
      </c>
      <c r="V835">
        <v>4.5</v>
      </c>
      <c r="W835" t="s">
        <v>703</v>
      </c>
      <c r="Y835" t="s">
        <v>99</v>
      </c>
      <c r="AA835">
        <v>1</v>
      </c>
      <c r="AB835" t="s">
        <v>38</v>
      </c>
      <c r="AC835" t="s">
        <v>722</v>
      </c>
      <c r="AD835" t="s">
        <v>722</v>
      </c>
      <c r="AE835" t="s">
        <v>721</v>
      </c>
      <c r="AF835" t="s">
        <v>726</v>
      </c>
      <c r="AG835" t="s">
        <v>726</v>
      </c>
      <c r="AH835" t="s">
        <v>722</v>
      </c>
      <c r="AI835" t="s">
        <v>726</v>
      </c>
      <c r="AJ835" t="s">
        <v>203</v>
      </c>
      <c r="AL835" t="s">
        <v>743</v>
      </c>
      <c r="AM835">
        <v>7</v>
      </c>
      <c r="AN835">
        <v>2</v>
      </c>
      <c r="AO835" t="s">
        <v>719</v>
      </c>
      <c r="AP835" t="s">
        <v>701</v>
      </c>
      <c r="AQ835" t="s">
        <v>713</v>
      </c>
      <c r="AR835" t="s">
        <v>701</v>
      </c>
      <c r="AS835" t="s">
        <v>715</v>
      </c>
      <c r="AT835" t="s">
        <v>718</v>
      </c>
      <c r="AU835" t="s">
        <v>701</v>
      </c>
      <c r="AV835" t="s">
        <v>715</v>
      </c>
      <c r="AW835" t="s">
        <v>715</v>
      </c>
      <c r="AX835" t="s">
        <v>701</v>
      </c>
      <c r="AY835" t="s">
        <v>701</v>
      </c>
      <c r="AZ835" t="s">
        <v>701</v>
      </c>
      <c r="BA835" t="s">
        <v>715</v>
      </c>
      <c r="BB835" t="s">
        <v>701</v>
      </c>
      <c r="BC835" t="s">
        <v>701</v>
      </c>
    </row>
    <row r="836" spans="1:81" ht="24" customHeight="1" x14ac:dyDescent="0.2">
      <c r="A836">
        <v>11722378296</v>
      </c>
      <c r="B836" s="12">
        <v>44005.58185185185</v>
      </c>
      <c r="C836" s="12">
        <v>44005.588229166664</v>
      </c>
      <c r="H836" t="s">
        <v>712</v>
      </c>
      <c r="I836" t="s">
        <v>711</v>
      </c>
      <c r="J836" t="s">
        <v>710</v>
      </c>
      <c r="K836" t="s">
        <v>709</v>
      </c>
      <c r="L836" t="s">
        <v>708</v>
      </c>
      <c r="N836" t="s">
        <v>717</v>
      </c>
      <c r="O836" t="s">
        <v>66</v>
      </c>
      <c r="P836" t="s">
        <v>706</v>
      </c>
      <c r="Q836" t="s">
        <v>702</v>
      </c>
      <c r="R836" t="s">
        <v>92</v>
      </c>
      <c r="S836" t="s">
        <v>732</v>
      </c>
      <c r="T836" t="s">
        <v>741</v>
      </c>
      <c r="U836" t="s">
        <v>38</v>
      </c>
      <c r="V836">
        <v>6.5</v>
      </c>
      <c r="W836" t="s">
        <v>703</v>
      </c>
      <c r="Y836" t="s">
        <v>39</v>
      </c>
      <c r="AA836">
        <v>4</v>
      </c>
      <c r="AB836" t="s">
        <v>702</v>
      </c>
      <c r="AP836" t="s">
        <v>701</v>
      </c>
      <c r="AQ836" t="s">
        <v>701</v>
      </c>
      <c r="AR836" t="s">
        <v>701</v>
      </c>
      <c r="AS836" t="s">
        <v>718</v>
      </c>
      <c r="AT836" t="s">
        <v>714</v>
      </c>
      <c r="AU836" t="s">
        <v>716</v>
      </c>
      <c r="AV836" t="s">
        <v>715</v>
      </c>
      <c r="AW836" t="s">
        <v>716</v>
      </c>
      <c r="AX836" t="s">
        <v>718</v>
      </c>
      <c r="AY836" t="s">
        <v>718</v>
      </c>
      <c r="AZ836" t="s">
        <v>701</v>
      </c>
      <c r="BA836" t="s">
        <v>718</v>
      </c>
      <c r="BB836" t="s">
        <v>714</v>
      </c>
      <c r="BC836" t="s">
        <v>718</v>
      </c>
      <c r="BD836" t="s">
        <v>908</v>
      </c>
      <c r="BE836" t="s">
        <v>68</v>
      </c>
      <c r="BF836" t="s">
        <v>43</v>
      </c>
      <c r="BG836" t="s">
        <v>59</v>
      </c>
      <c r="BH836" t="s">
        <v>69</v>
      </c>
      <c r="BI836" t="s">
        <v>35</v>
      </c>
      <c r="BJ836" t="s">
        <v>61</v>
      </c>
      <c r="BK836" t="s">
        <v>43</v>
      </c>
      <c r="BL836" t="s">
        <v>43</v>
      </c>
      <c r="BM836" t="s">
        <v>31</v>
      </c>
      <c r="BN836" t="s">
        <v>43</v>
      </c>
      <c r="BO836" t="s">
        <v>70</v>
      </c>
      <c r="BP836" t="s">
        <v>43</v>
      </c>
      <c r="BQ836" t="s">
        <v>71</v>
      </c>
      <c r="BR836" t="s">
        <v>699</v>
      </c>
      <c r="BS836" t="s">
        <v>699</v>
      </c>
      <c r="BT836" t="s">
        <v>699</v>
      </c>
      <c r="BU836" t="s">
        <v>699</v>
      </c>
      <c r="BV836" t="s">
        <v>699</v>
      </c>
      <c r="BW836" t="s">
        <v>699</v>
      </c>
      <c r="BX836" t="s">
        <v>700</v>
      </c>
      <c r="BY836" t="s">
        <v>965</v>
      </c>
      <c r="BZ836" t="s">
        <v>697</v>
      </c>
      <c r="CA836" t="s">
        <v>700</v>
      </c>
      <c r="CB836" t="s">
        <v>697</v>
      </c>
      <c r="CC836" t="s">
        <v>965</v>
      </c>
    </row>
    <row r="837" spans="1:81" ht="24" customHeight="1" x14ac:dyDescent="0.2">
      <c r="A837">
        <v>11722378032</v>
      </c>
      <c r="B837" s="12">
        <v>44005.582245370373</v>
      </c>
      <c r="C837" s="12">
        <v>44006.63417824074</v>
      </c>
      <c r="H837" t="s">
        <v>712</v>
      </c>
      <c r="I837" t="s">
        <v>711</v>
      </c>
      <c r="J837" t="s">
        <v>710</v>
      </c>
      <c r="K837" t="s">
        <v>709</v>
      </c>
      <c r="L837" t="s">
        <v>708</v>
      </c>
      <c r="N837" t="s">
        <v>717</v>
      </c>
      <c r="O837" t="s">
        <v>55</v>
      </c>
      <c r="P837" t="s">
        <v>706</v>
      </c>
      <c r="Q837" t="s">
        <v>702</v>
      </c>
      <c r="R837" t="s">
        <v>62</v>
      </c>
      <c r="S837" t="s">
        <v>705</v>
      </c>
      <c r="T837" t="s">
        <v>716</v>
      </c>
      <c r="U837" t="s">
        <v>702</v>
      </c>
      <c r="V837">
        <v>7.5</v>
      </c>
      <c r="W837" t="s">
        <v>703</v>
      </c>
      <c r="Y837" t="s">
        <v>39</v>
      </c>
      <c r="AA837">
        <v>5</v>
      </c>
      <c r="AB837" t="s">
        <v>702</v>
      </c>
      <c r="AP837" t="s">
        <v>715</v>
      </c>
      <c r="AQ837" t="s">
        <v>714</v>
      </c>
      <c r="AR837" t="s">
        <v>701</v>
      </c>
      <c r="AS837" t="s">
        <v>716</v>
      </c>
      <c r="AT837" t="s">
        <v>718</v>
      </c>
      <c r="AU837" t="s">
        <v>716</v>
      </c>
      <c r="AV837" t="s">
        <v>715</v>
      </c>
      <c r="AW837" t="s">
        <v>715</v>
      </c>
      <c r="AX837" t="s">
        <v>714</v>
      </c>
      <c r="AY837" t="s">
        <v>718</v>
      </c>
      <c r="AZ837" t="s">
        <v>714</v>
      </c>
      <c r="BA837" t="s">
        <v>716</v>
      </c>
      <c r="BB837" t="s">
        <v>718</v>
      </c>
      <c r="BC837" t="s">
        <v>716</v>
      </c>
      <c r="BD837" t="s">
        <v>908</v>
      </c>
      <c r="BE837" t="s">
        <v>52</v>
      </c>
      <c r="BF837" t="s">
        <v>58</v>
      </c>
      <c r="BG837" t="s">
        <v>53</v>
      </c>
      <c r="BH837" t="s">
        <v>60</v>
      </c>
      <c r="BI837" t="s">
        <v>35</v>
      </c>
      <c r="BJ837" t="s">
        <v>28</v>
      </c>
      <c r="BK837" t="s">
        <v>29</v>
      </c>
      <c r="BL837" t="s">
        <v>43</v>
      </c>
      <c r="BM837" t="s">
        <v>45</v>
      </c>
      <c r="BN837" t="s">
        <v>32</v>
      </c>
      <c r="BO837" t="s">
        <v>54</v>
      </c>
      <c r="BP837" t="s">
        <v>34</v>
      </c>
      <c r="BQ837" t="s">
        <v>49</v>
      </c>
    </row>
    <row r="838" spans="1:81" ht="24" customHeight="1" x14ac:dyDescent="0.2">
      <c r="A838">
        <v>11722377607</v>
      </c>
      <c r="B838" s="12">
        <v>44005.581736111111</v>
      </c>
      <c r="C838" s="12">
        <v>44005.585879629631</v>
      </c>
      <c r="H838" t="s">
        <v>712</v>
      </c>
      <c r="I838" t="s">
        <v>711</v>
      </c>
      <c r="J838" t="s">
        <v>710</v>
      </c>
      <c r="K838" t="s">
        <v>709</v>
      </c>
      <c r="L838" t="s">
        <v>708</v>
      </c>
      <c r="N838" t="s">
        <v>707</v>
      </c>
      <c r="O838" t="s">
        <v>55</v>
      </c>
      <c r="P838" t="s">
        <v>706</v>
      </c>
      <c r="R838" t="s">
        <v>56</v>
      </c>
      <c r="S838" t="s">
        <v>705</v>
      </c>
      <c r="T838" t="s">
        <v>716</v>
      </c>
      <c r="U838" t="s">
        <v>38</v>
      </c>
      <c r="V838">
        <v>6</v>
      </c>
      <c r="W838" t="s">
        <v>703</v>
      </c>
      <c r="Y838" t="s">
        <v>51</v>
      </c>
      <c r="AA838">
        <v>6</v>
      </c>
      <c r="AB838" t="s">
        <v>38</v>
      </c>
      <c r="AC838" t="s">
        <v>722</v>
      </c>
      <c r="AD838" t="s">
        <v>722</v>
      </c>
      <c r="AE838" t="s">
        <v>726</v>
      </c>
      <c r="AF838" t="s">
        <v>726</v>
      </c>
      <c r="AG838" t="s">
        <v>722</v>
      </c>
      <c r="AH838" t="s">
        <v>722</v>
      </c>
      <c r="AI838" t="s">
        <v>721</v>
      </c>
      <c r="AJ838" t="s">
        <v>203</v>
      </c>
      <c r="AL838" t="s">
        <v>720</v>
      </c>
      <c r="AM838">
        <v>6</v>
      </c>
      <c r="AN838">
        <v>2</v>
      </c>
      <c r="AO838" t="s">
        <v>719</v>
      </c>
      <c r="AP838" t="s">
        <v>716</v>
      </c>
      <c r="AQ838" t="s">
        <v>716</v>
      </c>
      <c r="AR838" t="s">
        <v>716</v>
      </c>
      <c r="AS838" t="s">
        <v>716</v>
      </c>
      <c r="AT838" t="s">
        <v>718</v>
      </c>
      <c r="AU838" t="s">
        <v>716</v>
      </c>
      <c r="AV838" t="s">
        <v>718</v>
      </c>
      <c r="AW838" t="s">
        <v>715</v>
      </c>
      <c r="AX838" t="s">
        <v>716</v>
      </c>
      <c r="AY838" t="s">
        <v>716</v>
      </c>
      <c r="AZ838" t="s">
        <v>716</v>
      </c>
      <c r="BA838" t="s">
        <v>714</v>
      </c>
      <c r="BB838" t="s">
        <v>718</v>
      </c>
      <c r="BC838" t="s">
        <v>718</v>
      </c>
    </row>
    <row r="839" spans="1:81" ht="24" customHeight="1" x14ac:dyDescent="0.2">
      <c r="A839">
        <v>11722377431</v>
      </c>
      <c r="B839" s="12">
        <v>44005.581493055557</v>
      </c>
      <c r="C839" s="12">
        <v>44005.586041666669</v>
      </c>
      <c r="H839" t="s">
        <v>712</v>
      </c>
      <c r="I839" t="s">
        <v>711</v>
      </c>
      <c r="J839" t="s">
        <v>710</v>
      </c>
      <c r="K839" t="s">
        <v>709</v>
      </c>
      <c r="L839" t="s">
        <v>708</v>
      </c>
      <c r="N839" t="s">
        <v>717</v>
      </c>
      <c r="O839" t="s">
        <v>159</v>
      </c>
      <c r="P839" t="s">
        <v>706</v>
      </c>
      <c r="R839" t="s">
        <v>137</v>
      </c>
      <c r="S839" t="s">
        <v>732</v>
      </c>
      <c r="T839" t="s">
        <v>741</v>
      </c>
      <c r="U839" t="s">
        <v>38</v>
      </c>
      <c r="V839">
        <v>8</v>
      </c>
      <c r="W839" t="s">
        <v>703</v>
      </c>
      <c r="Y839" t="s">
        <v>39</v>
      </c>
      <c r="AA839">
        <v>2</v>
      </c>
      <c r="AB839" t="s">
        <v>702</v>
      </c>
      <c r="AP839" t="s">
        <v>701</v>
      </c>
      <c r="AQ839" t="s">
        <v>701</v>
      </c>
      <c r="AR839" t="s">
        <v>701</v>
      </c>
      <c r="AS839" t="s">
        <v>715</v>
      </c>
      <c r="AT839" t="s">
        <v>701</v>
      </c>
      <c r="AU839" t="s">
        <v>715</v>
      </c>
      <c r="AV839" t="s">
        <v>713</v>
      </c>
      <c r="AW839" t="s">
        <v>718</v>
      </c>
      <c r="AX839" t="s">
        <v>713</v>
      </c>
      <c r="AY839" t="s">
        <v>713</v>
      </c>
      <c r="AZ839" t="s">
        <v>713</v>
      </c>
      <c r="BA839" t="s">
        <v>701</v>
      </c>
      <c r="BB839" t="s">
        <v>713</v>
      </c>
      <c r="BC839" t="s">
        <v>701</v>
      </c>
    </row>
    <row r="840" spans="1:81" ht="24" customHeight="1" x14ac:dyDescent="0.2">
      <c r="A840">
        <v>11722367457</v>
      </c>
      <c r="B840" s="12">
        <v>44005.579942129632</v>
      </c>
      <c r="C840" s="12">
        <v>44005.583414351851</v>
      </c>
      <c r="H840" t="s">
        <v>712</v>
      </c>
      <c r="I840" t="s">
        <v>711</v>
      </c>
      <c r="J840" t="s">
        <v>710</v>
      </c>
      <c r="K840" t="s">
        <v>709</v>
      </c>
      <c r="L840" t="s">
        <v>708</v>
      </c>
      <c r="N840" t="s">
        <v>717</v>
      </c>
      <c r="O840" t="s">
        <v>36</v>
      </c>
      <c r="P840" t="s">
        <v>706</v>
      </c>
      <c r="Q840" t="s">
        <v>702</v>
      </c>
      <c r="R840" t="s">
        <v>526</v>
      </c>
      <c r="S840" t="s">
        <v>732</v>
      </c>
      <c r="T840" t="s">
        <v>728</v>
      </c>
      <c r="U840" t="s">
        <v>38</v>
      </c>
      <c r="V840">
        <v>8</v>
      </c>
      <c r="W840" t="s">
        <v>703</v>
      </c>
      <c r="Y840" t="s">
        <v>78</v>
      </c>
      <c r="AA840">
        <v>2</v>
      </c>
      <c r="AB840" t="s">
        <v>702</v>
      </c>
      <c r="AP840" t="s">
        <v>715</v>
      </c>
      <c r="AQ840" t="s">
        <v>701</v>
      </c>
      <c r="AR840" t="s">
        <v>718</v>
      </c>
      <c r="AS840" t="s">
        <v>718</v>
      </c>
      <c r="AT840" t="s">
        <v>718</v>
      </c>
      <c r="AU840" t="s">
        <v>715</v>
      </c>
      <c r="AV840" t="s">
        <v>715</v>
      </c>
      <c r="AW840" t="s">
        <v>715</v>
      </c>
      <c r="AX840" t="s">
        <v>718</v>
      </c>
      <c r="AY840" t="s">
        <v>715</v>
      </c>
      <c r="AZ840" t="s">
        <v>713</v>
      </c>
      <c r="BA840" t="s">
        <v>701</v>
      </c>
      <c r="BB840" t="s">
        <v>714</v>
      </c>
      <c r="BC840" t="s">
        <v>715</v>
      </c>
      <c r="BD840" t="s">
        <v>23</v>
      </c>
      <c r="BE840" t="s">
        <v>24</v>
      </c>
      <c r="BF840" t="s">
        <v>42</v>
      </c>
      <c r="BG840" t="s">
        <v>53</v>
      </c>
      <c r="BH840" t="s">
        <v>23</v>
      </c>
      <c r="BI840" t="s">
        <v>35</v>
      </c>
      <c r="BJ840" t="s">
        <v>28</v>
      </c>
      <c r="BK840" t="s">
        <v>35</v>
      </c>
      <c r="BL840" t="s">
        <v>30</v>
      </c>
      <c r="BM840" t="s">
        <v>31</v>
      </c>
      <c r="BN840" t="s">
        <v>46</v>
      </c>
      <c r="BO840" t="s">
        <v>70</v>
      </c>
      <c r="BP840" t="s">
        <v>64</v>
      </c>
      <c r="BQ840" t="s">
        <v>71</v>
      </c>
      <c r="BR840" t="s">
        <v>697</v>
      </c>
      <c r="BS840" t="s">
        <v>696</v>
      </c>
      <c r="BT840" t="s">
        <v>698</v>
      </c>
      <c r="BU840" t="s">
        <v>696</v>
      </c>
      <c r="BV840" t="s">
        <v>696</v>
      </c>
      <c r="BW840" t="s">
        <v>696</v>
      </c>
      <c r="BX840" t="s">
        <v>965</v>
      </c>
      <c r="BY840" t="s">
        <v>700</v>
      </c>
      <c r="BZ840" t="s">
        <v>696</v>
      </c>
      <c r="CA840" t="s">
        <v>696</v>
      </c>
      <c r="CB840" t="s">
        <v>696</v>
      </c>
      <c r="CC840" t="s">
        <v>696</v>
      </c>
    </row>
    <row r="841" spans="1:81" ht="24" customHeight="1" x14ac:dyDescent="0.2">
      <c r="A841">
        <v>11722343771</v>
      </c>
      <c r="B841" s="12">
        <v>44005.572523148148</v>
      </c>
      <c r="C841" s="12">
        <v>44005.58222222222</v>
      </c>
      <c r="H841" t="s">
        <v>712</v>
      </c>
      <c r="I841" t="s">
        <v>711</v>
      </c>
      <c r="J841" t="s">
        <v>710</v>
      </c>
      <c r="K841" t="s">
        <v>709</v>
      </c>
      <c r="L841" t="s">
        <v>708</v>
      </c>
      <c r="N841" t="s">
        <v>717</v>
      </c>
      <c r="O841" t="s">
        <v>20</v>
      </c>
      <c r="P841" t="s">
        <v>706</v>
      </c>
      <c r="Q841" t="s">
        <v>742</v>
      </c>
      <c r="R841" t="s">
        <v>62</v>
      </c>
      <c r="S841" t="s">
        <v>705</v>
      </c>
      <c r="T841" t="s">
        <v>716</v>
      </c>
      <c r="U841" t="s">
        <v>702</v>
      </c>
      <c r="V841">
        <v>4</v>
      </c>
      <c r="W841" t="s">
        <v>703</v>
      </c>
      <c r="Y841" t="s">
        <v>51</v>
      </c>
      <c r="AA841">
        <v>3</v>
      </c>
      <c r="AB841" t="s">
        <v>702</v>
      </c>
      <c r="AP841" t="s">
        <v>714</v>
      </c>
      <c r="AQ841" t="s">
        <v>714</v>
      </c>
      <c r="AR841" t="s">
        <v>716</v>
      </c>
      <c r="AS841" t="s">
        <v>715</v>
      </c>
      <c r="AT841" t="s">
        <v>701</v>
      </c>
      <c r="AU841" t="s">
        <v>718</v>
      </c>
      <c r="AV841" t="s">
        <v>718</v>
      </c>
      <c r="AW841" t="s">
        <v>716</v>
      </c>
      <c r="AX841" t="s">
        <v>718</v>
      </c>
      <c r="AY841" t="s">
        <v>714</v>
      </c>
      <c r="AZ841" t="s">
        <v>715</v>
      </c>
      <c r="BA841" t="s">
        <v>714</v>
      </c>
      <c r="BB841" t="s">
        <v>718</v>
      </c>
      <c r="BC841" t="s">
        <v>718</v>
      </c>
      <c r="BD841" t="s">
        <v>43</v>
      </c>
      <c r="BE841" t="s">
        <v>68</v>
      </c>
      <c r="BF841" t="s">
        <v>42</v>
      </c>
      <c r="BG841" t="s">
        <v>53</v>
      </c>
      <c r="BH841" t="s">
        <v>27</v>
      </c>
      <c r="BI841" t="s">
        <v>28</v>
      </c>
      <c r="BJ841" t="s">
        <v>74</v>
      </c>
      <c r="BK841" t="s">
        <v>29</v>
      </c>
      <c r="BL841" t="s">
        <v>30</v>
      </c>
      <c r="BM841" t="s">
        <v>61</v>
      </c>
      <c r="BN841" t="s">
        <v>32</v>
      </c>
      <c r="BO841" t="s">
        <v>33</v>
      </c>
      <c r="BP841" t="s">
        <v>48</v>
      </c>
      <c r="BQ841" t="s">
        <v>71</v>
      </c>
      <c r="BR841" t="s">
        <v>697</v>
      </c>
      <c r="BS841" t="s">
        <v>699</v>
      </c>
      <c r="BT841" t="s">
        <v>697</v>
      </c>
      <c r="BU841" t="s">
        <v>699</v>
      </c>
      <c r="BV841" t="s">
        <v>697</v>
      </c>
      <c r="BW841" t="s">
        <v>699</v>
      </c>
      <c r="BX841" t="s">
        <v>696</v>
      </c>
      <c r="BY841" t="s">
        <v>965</v>
      </c>
      <c r="BZ841" t="s">
        <v>965</v>
      </c>
      <c r="CA841" t="s">
        <v>696</v>
      </c>
      <c r="CB841" t="s">
        <v>965</v>
      </c>
      <c r="CC841" t="s">
        <v>697</v>
      </c>
    </row>
    <row r="842" spans="1:81" ht="24" customHeight="1" x14ac:dyDescent="0.2">
      <c r="A842">
        <v>11722338224</v>
      </c>
      <c r="B842" s="12">
        <v>44005.573518518519</v>
      </c>
      <c r="C842" s="12">
        <v>44005.579201388886</v>
      </c>
      <c r="H842" t="s">
        <v>712</v>
      </c>
      <c r="I842" t="s">
        <v>711</v>
      </c>
      <c r="J842" t="s">
        <v>710</v>
      </c>
      <c r="K842" t="s">
        <v>709</v>
      </c>
      <c r="L842" t="s">
        <v>708</v>
      </c>
      <c r="N842" t="s">
        <v>707</v>
      </c>
      <c r="O842" t="s">
        <v>36</v>
      </c>
      <c r="P842" t="s">
        <v>706</v>
      </c>
      <c r="Q842" t="s">
        <v>702</v>
      </c>
      <c r="R842" t="s">
        <v>527</v>
      </c>
      <c r="S842" t="s">
        <v>732</v>
      </c>
      <c r="T842" t="s">
        <v>741</v>
      </c>
      <c r="U842" t="s">
        <v>38</v>
      </c>
      <c r="V842">
        <v>7.5</v>
      </c>
      <c r="W842" t="s">
        <v>703</v>
      </c>
      <c r="Y842" t="s">
        <v>39</v>
      </c>
      <c r="AA842">
        <v>4</v>
      </c>
      <c r="AB842" t="s">
        <v>38</v>
      </c>
      <c r="AC842" t="s">
        <v>726</v>
      </c>
      <c r="AD842" t="s">
        <v>721</v>
      </c>
      <c r="AE842" t="s">
        <v>722</v>
      </c>
      <c r="AF842" t="s">
        <v>721</v>
      </c>
      <c r="AG842" t="s">
        <v>738</v>
      </c>
      <c r="AH842" t="s">
        <v>726</v>
      </c>
      <c r="AI842" t="s">
        <v>699</v>
      </c>
      <c r="AJ842" t="s">
        <v>203</v>
      </c>
      <c r="AL842" t="s">
        <v>720</v>
      </c>
      <c r="AM842">
        <v>4</v>
      </c>
      <c r="AN842">
        <v>2</v>
      </c>
      <c r="AO842" t="s">
        <v>719</v>
      </c>
      <c r="AP842" t="s">
        <v>701</v>
      </c>
      <c r="AQ842" t="s">
        <v>713</v>
      </c>
      <c r="AR842" t="s">
        <v>701</v>
      </c>
      <c r="AS842" t="s">
        <v>713</v>
      </c>
      <c r="AT842" t="s">
        <v>713</v>
      </c>
      <c r="AU842" t="s">
        <v>714</v>
      </c>
      <c r="AV842" t="s">
        <v>701</v>
      </c>
      <c r="AW842" t="s">
        <v>716</v>
      </c>
      <c r="AX842" t="s">
        <v>701</v>
      </c>
      <c r="AY842" t="s">
        <v>701</v>
      </c>
      <c r="AZ842" t="s">
        <v>713</v>
      </c>
      <c r="BA842" t="s">
        <v>701</v>
      </c>
      <c r="BB842" t="s">
        <v>713</v>
      </c>
      <c r="BC842" t="s">
        <v>713</v>
      </c>
      <c r="BD842" t="s">
        <v>908</v>
      </c>
      <c r="BE842" t="s">
        <v>68</v>
      </c>
      <c r="BF842" t="s">
        <v>25</v>
      </c>
      <c r="BG842" t="s">
        <v>59</v>
      </c>
      <c r="BH842" t="s">
        <v>69</v>
      </c>
      <c r="BI842" t="s">
        <v>41</v>
      </c>
      <c r="BJ842" t="s">
        <v>28</v>
      </c>
      <c r="BK842" t="s">
        <v>35</v>
      </c>
      <c r="BL842" t="s">
        <v>30</v>
      </c>
      <c r="BM842" t="s">
        <v>45</v>
      </c>
      <c r="BN842" t="s">
        <v>80</v>
      </c>
      <c r="BO842" t="s">
        <v>70</v>
      </c>
      <c r="BP842" t="s">
        <v>43</v>
      </c>
      <c r="BQ842" t="s">
        <v>71</v>
      </c>
      <c r="BR842" t="s">
        <v>696</v>
      </c>
      <c r="BS842" t="s">
        <v>698</v>
      </c>
      <c r="BT842" t="s">
        <v>696</v>
      </c>
      <c r="BU842" t="s">
        <v>698</v>
      </c>
      <c r="BV842" t="s">
        <v>697</v>
      </c>
      <c r="BW842" t="s">
        <v>698</v>
      </c>
      <c r="BX842" t="s">
        <v>698</v>
      </c>
      <c r="BY842" t="s">
        <v>697</v>
      </c>
      <c r="BZ842" t="s">
        <v>697</v>
      </c>
      <c r="CA842" t="s">
        <v>700</v>
      </c>
      <c r="CB842" t="s">
        <v>696</v>
      </c>
      <c r="CC842" t="s">
        <v>696</v>
      </c>
    </row>
    <row r="843" spans="1:81" ht="24" customHeight="1" x14ac:dyDescent="0.2">
      <c r="A843">
        <v>11722336877</v>
      </c>
      <c r="B843" s="12">
        <v>44005.572291666664</v>
      </c>
      <c r="C843" s="12">
        <v>44005.579143518517</v>
      </c>
      <c r="H843" t="s">
        <v>712</v>
      </c>
      <c r="I843" t="s">
        <v>711</v>
      </c>
      <c r="J843" t="s">
        <v>710</v>
      </c>
      <c r="K843" t="s">
        <v>709</v>
      </c>
      <c r="L843" t="s">
        <v>708</v>
      </c>
      <c r="N843" t="s">
        <v>707</v>
      </c>
      <c r="O843" t="s">
        <v>36</v>
      </c>
      <c r="P843" t="s">
        <v>706</v>
      </c>
      <c r="Q843" t="s">
        <v>729</v>
      </c>
      <c r="R843" t="s">
        <v>375</v>
      </c>
      <c r="S843" t="s">
        <v>705</v>
      </c>
      <c r="T843" t="s">
        <v>716</v>
      </c>
      <c r="U843" t="s">
        <v>702</v>
      </c>
      <c r="V843">
        <v>8</v>
      </c>
      <c r="W843" t="s">
        <v>703</v>
      </c>
      <c r="Y843" t="s">
        <v>39</v>
      </c>
      <c r="AA843">
        <v>1</v>
      </c>
      <c r="AB843" t="s">
        <v>38</v>
      </c>
      <c r="AC843" t="s">
        <v>699</v>
      </c>
      <c r="AD843" t="s">
        <v>738</v>
      </c>
      <c r="AE843" t="s">
        <v>738</v>
      </c>
      <c r="AF843" t="s">
        <v>698</v>
      </c>
      <c r="AG843" t="s">
        <v>698</v>
      </c>
      <c r="AH843" t="s">
        <v>727</v>
      </c>
      <c r="AI843" t="s">
        <v>738</v>
      </c>
      <c r="AJ843" t="s">
        <v>203</v>
      </c>
      <c r="AL843" t="s">
        <v>720</v>
      </c>
      <c r="AM843">
        <v>0</v>
      </c>
      <c r="AN843">
        <v>1.5</v>
      </c>
      <c r="AO843" t="s">
        <v>719</v>
      </c>
      <c r="AP843" t="s">
        <v>715</v>
      </c>
      <c r="AQ843" t="s">
        <v>714</v>
      </c>
      <c r="AR843" t="s">
        <v>718</v>
      </c>
      <c r="AS843" t="s">
        <v>716</v>
      </c>
      <c r="AT843" t="s">
        <v>718</v>
      </c>
      <c r="AU843" t="s">
        <v>716</v>
      </c>
      <c r="AV843" t="s">
        <v>716</v>
      </c>
      <c r="AW843" t="s">
        <v>716</v>
      </c>
      <c r="AX843" t="s">
        <v>714</v>
      </c>
      <c r="AY843" t="s">
        <v>701</v>
      </c>
      <c r="AZ843" t="s">
        <v>701</v>
      </c>
      <c r="BA843" t="s">
        <v>718</v>
      </c>
      <c r="BB843" t="s">
        <v>714</v>
      </c>
      <c r="BC843" t="s">
        <v>716</v>
      </c>
      <c r="BD843" t="s">
        <v>23</v>
      </c>
      <c r="BE843" t="s">
        <v>52</v>
      </c>
      <c r="BF843" t="s">
        <v>25</v>
      </c>
      <c r="BG843" t="s">
        <v>53</v>
      </c>
      <c r="BH843" t="s">
        <v>23</v>
      </c>
      <c r="BI843" t="s">
        <v>28</v>
      </c>
      <c r="BJ843" t="s">
        <v>28</v>
      </c>
      <c r="BK843" t="s">
        <v>35</v>
      </c>
      <c r="BL843" t="s">
        <v>64</v>
      </c>
      <c r="BM843" t="s">
        <v>63</v>
      </c>
      <c r="BN843" t="s">
        <v>32</v>
      </c>
      <c r="BO843" t="s">
        <v>33</v>
      </c>
      <c r="BP843" t="s">
        <v>64</v>
      </c>
      <c r="BQ843" t="s">
        <v>35</v>
      </c>
      <c r="BR843" t="s">
        <v>699</v>
      </c>
      <c r="BS843" t="s">
        <v>697</v>
      </c>
      <c r="BT843" t="s">
        <v>700</v>
      </c>
      <c r="BU843" t="s">
        <v>697</v>
      </c>
      <c r="BV843" t="s">
        <v>700</v>
      </c>
      <c r="BW843" t="s">
        <v>696</v>
      </c>
      <c r="BX843" t="s">
        <v>696</v>
      </c>
      <c r="BY843" t="s">
        <v>697</v>
      </c>
      <c r="BZ843" t="s">
        <v>700</v>
      </c>
      <c r="CA843" t="s">
        <v>696</v>
      </c>
      <c r="CB843" t="s">
        <v>965</v>
      </c>
      <c r="CC843" t="s">
        <v>700</v>
      </c>
    </row>
    <row r="844" spans="1:81" ht="24" customHeight="1" x14ac:dyDescent="0.2">
      <c r="A844">
        <v>11722332466</v>
      </c>
      <c r="B844" s="12">
        <v>44005.571793981479</v>
      </c>
      <c r="C844" s="12">
        <v>44005.573807870373</v>
      </c>
      <c r="H844" t="s">
        <v>712</v>
      </c>
      <c r="I844" t="s">
        <v>711</v>
      </c>
      <c r="J844" t="s">
        <v>710</v>
      </c>
      <c r="K844" t="s">
        <v>709</v>
      </c>
      <c r="L844" t="s">
        <v>708</v>
      </c>
      <c r="N844" t="s">
        <v>707</v>
      </c>
      <c r="O844" t="s">
        <v>20</v>
      </c>
      <c r="P844" t="s">
        <v>706</v>
      </c>
      <c r="Q844" t="s">
        <v>702</v>
      </c>
      <c r="R844" t="s">
        <v>469</v>
      </c>
      <c r="S844" t="s">
        <v>705</v>
      </c>
      <c r="T844" t="s">
        <v>716</v>
      </c>
      <c r="U844" t="s">
        <v>702</v>
      </c>
      <c r="V844">
        <v>6</v>
      </c>
      <c r="W844" t="s">
        <v>703</v>
      </c>
      <c r="Y844" t="s">
        <v>78</v>
      </c>
      <c r="AA844">
        <v>5</v>
      </c>
      <c r="AB844" t="s">
        <v>702</v>
      </c>
    </row>
    <row r="845" spans="1:81" ht="24" customHeight="1" x14ac:dyDescent="0.2">
      <c r="A845">
        <v>11722328535</v>
      </c>
      <c r="B845" s="12">
        <v>44005.57104166667</v>
      </c>
      <c r="C845" s="12">
        <v>44005.578368055554</v>
      </c>
      <c r="H845" t="s">
        <v>712</v>
      </c>
      <c r="I845" t="s">
        <v>711</v>
      </c>
      <c r="J845" t="s">
        <v>710</v>
      </c>
      <c r="K845" t="s">
        <v>709</v>
      </c>
      <c r="L845" t="s">
        <v>708</v>
      </c>
      <c r="N845" t="s">
        <v>707</v>
      </c>
      <c r="O845" t="s">
        <v>20</v>
      </c>
      <c r="P845" t="s">
        <v>706</v>
      </c>
      <c r="Q845" t="s">
        <v>702</v>
      </c>
      <c r="R845" t="s">
        <v>528</v>
      </c>
      <c r="S845" t="s">
        <v>732</v>
      </c>
      <c r="T845" t="s">
        <v>704</v>
      </c>
      <c r="U845" t="s">
        <v>702</v>
      </c>
      <c r="V845">
        <v>8</v>
      </c>
      <c r="W845" t="s">
        <v>703</v>
      </c>
      <c r="Y845" t="s">
        <v>39</v>
      </c>
      <c r="AA845">
        <v>5</v>
      </c>
      <c r="AB845" t="s">
        <v>702</v>
      </c>
      <c r="AP845" t="s">
        <v>701</v>
      </c>
      <c r="AQ845" t="s">
        <v>701</v>
      </c>
      <c r="AR845" t="s">
        <v>701</v>
      </c>
      <c r="AS845" t="s">
        <v>701</v>
      </c>
      <c r="AT845" t="s">
        <v>713</v>
      </c>
      <c r="AU845" t="s">
        <v>718</v>
      </c>
      <c r="AV845" t="s">
        <v>714</v>
      </c>
      <c r="AW845" t="s">
        <v>715</v>
      </c>
      <c r="AX845" t="s">
        <v>701</v>
      </c>
      <c r="AY845" t="s">
        <v>701</v>
      </c>
      <c r="AZ845" t="s">
        <v>713</v>
      </c>
      <c r="BA845" t="s">
        <v>718</v>
      </c>
      <c r="BB845" t="s">
        <v>701</v>
      </c>
      <c r="BC845" t="s">
        <v>715</v>
      </c>
      <c r="BD845" t="s">
        <v>908</v>
      </c>
      <c r="BE845" t="s">
        <v>68</v>
      </c>
      <c r="BF845" t="s">
        <v>43</v>
      </c>
      <c r="BG845" t="s">
        <v>59</v>
      </c>
      <c r="BH845" t="s">
        <v>69</v>
      </c>
      <c r="BI845" t="s">
        <v>41</v>
      </c>
      <c r="BJ845" t="s">
        <v>61</v>
      </c>
      <c r="BK845" t="s">
        <v>35</v>
      </c>
      <c r="BL845" t="s">
        <v>43</v>
      </c>
      <c r="BM845" t="s">
        <v>31</v>
      </c>
      <c r="BN845" t="s">
        <v>32</v>
      </c>
      <c r="BO845" t="s">
        <v>33</v>
      </c>
      <c r="BP845" t="s">
        <v>43</v>
      </c>
      <c r="BQ845" t="s">
        <v>71</v>
      </c>
      <c r="BR845" t="s">
        <v>697</v>
      </c>
      <c r="BS845" t="s">
        <v>699</v>
      </c>
      <c r="BT845" t="s">
        <v>697</v>
      </c>
      <c r="BU845" t="s">
        <v>699</v>
      </c>
      <c r="BV845" t="s">
        <v>700</v>
      </c>
      <c r="BW845" t="s">
        <v>700</v>
      </c>
      <c r="BX845" t="s">
        <v>698</v>
      </c>
      <c r="BY845" t="s">
        <v>696</v>
      </c>
      <c r="BZ845" t="s">
        <v>696</v>
      </c>
      <c r="CA845" t="s">
        <v>700</v>
      </c>
      <c r="CB845" t="s">
        <v>697</v>
      </c>
      <c r="CC845" t="s">
        <v>696</v>
      </c>
    </row>
    <row r="846" spans="1:81" ht="24" customHeight="1" x14ac:dyDescent="0.2">
      <c r="A846">
        <v>11722323249</v>
      </c>
      <c r="B846" s="12">
        <v>44005.56994212963</v>
      </c>
      <c r="C846" s="12">
        <v>44005.57576388889</v>
      </c>
      <c r="H846" t="s">
        <v>712</v>
      </c>
      <c r="I846" t="s">
        <v>711</v>
      </c>
      <c r="J846" t="s">
        <v>710</v>
      </c>
      <c r="K846" t="s">
        <v>709</v>
      </c>
      <c r="L846" t="s">
        <v>708</v>
      </c>
      <c r="N846" t="s">
        <v>707</v>
      </c>
      <c r="O846" t="s">
        <v>20</v>
      </c>
      <c r="P846" t="s">
        <v>706</v>
      </c>
      <c r="Q846" t="s">
        <v>702</v>
      </c>
      <c r="R846" t="s">
        <v>529</v>
      </c>
      <c r="S846" t="s">
        <v>705</v>
      </c>
      <c r="T846" t="s">
        <v>716</v>
      </c>
      <c r="U846" t="s">
        <v>38</v>
      </c>
      <c r="V846">
        <v>7.5</v>
      </c>
      <c r="W846" t="s">
        <v>703</v>
      </c>
      <c r="Y846" t="s">
        <v>39</v>
      </c>
      <c r="AA846">
        <v>3</v>
      </c>
      <c r="AB846" t="s">
        <v>38</v>
      </c>
      <c r="AC846" t="s">
        <v>721</v>
      </c>
      <c r="AD846" t="s">
        <v>721</v>
      </c>
      <c r="AE846" t="s">
        <v>726</v>
      </c>
      <c r="AF846" t="s">
        <v>698</v>
      </c>
      <c r="AG846" t="s">
        <v>699</v>
      </c>
      <c r="AH846" t="s">
        <v>722</v>
      </c>
      <c r="AI846" t="s">
        <v>726</v>
      </c>
      <c r="AJ846" t="s">
        <v>740</v>
      </c>
      <c r="AK846" t="s">
        <v>530</v>
      </c>
      <c r="AL846" t="s">
        <v>720</v>
      </c>
      <c r="AM846">
        <v>20</v>
      </c>
      <c r="AN846">
        <v>0</v>
      </c>
      <c r="AO846" t="s">
        <v>739</v>
      </c>
      <c r="AP846" t="s">
        <v>701</v>
      </c>
      <c r="AQ846" t="s">
        <v>701</v>
      </c>
      <c r="AR846" t="s">
        <v>701</v>
      </c>
      <c r="AS846" t="s">
        <v>701</v>
      </c>
      <c r="AT846" t="s">
        <v>713</v>
      </c>
      <c r="AU846" t="s">
        <v>716</v>
      </c>
      <c r="AV846" t="s">
        <v>718</v>
      </c>
      <c r="AW846" t="s">
        <v>716</v>
      </c>
      <c r="AX846" t="s">
        <v>718</v>
      </c>
      <c r="AY846" t="s">
        <v>715</v>
      </c>
      <c r="AZ846" t="s">
        <v>701</v>
      </c>
      <c r="BA846" t="s">
        <v>714</v>
      </c>
      <c r="BB846" t="s">
        <v>714</v>
      </c>
      <c r="BC846" t="s">
        <v>714</v>
      </c>
      <c r="BD846" t="s">
        <v>23</v>
      </c>
      <c r="BE846" t="s">
        <v>52</v>
      </c>
      <c r="BF846" t="s">
        <v>42</v>
      </c>
      <c r="BG846" t="s">
        <v>53</v>
      </c>
      <c r="BH846" t="s">
        <v>60</v>
      </c>
      <c r="BI846" t="s">
        <v>41</v>
      </c>
      <c r="BJ846" t="s">
        <v>28</v>
      </c>
      <c r="BK846" t="s">
        <v>35</v>
      </c>
      <c r="BL846" t="s">
        <v>64</v>
      </c>
      <c r="BM846" t="s">
        <v>31</v>
      </c>
      <c r="BN846" t="s">
        <v>80</v>
      </c>
      <c r="BO846" t="s">
        <v>33</v>
      </c>
      <c r="BP846" t="s">
        <v>64</v>
      </c>
      <c r="BQ846" t="s">
        <v>35</v>
      </c>
      <c r="BR846" t="s">
        <v>697</v>
      </c>
      <c r="BS846" t="s">
        <v>697</v>
      </c>
      <c r="BT846" t="s">
        <v>700</v>
      </c>
      <c r="BU846" t="s">
        <v>697</v>
      </c>
      <c r="BV846" t="s">
        <v>700</v>
      </c>
      <c r="BW846" t="s">
        <v>699</v>
      </c>
      <c r="BX846" t="s">
        <v>698</v>
      </c>
      <c r="BY846" t="s">
        <v>697</v>
      </c>
      <c r="BZ846" t="s">
        <v>697</v>
      </c>
      <c r="CA846" t="s">
        <v>700</v>
      </c>
      <c r="CB846" t="s">
        <v>697</v>
      </c>
      <c r="CC846" t="s">
        <v>697</v>
      </c>
    </row>
    <row r="847" spans="1:81" ht="24" customHeight="1" x14ac:dyDescent="0.2">
      <c r="A847">
        <v>11722317979</v>
      </c>
      <c r="B847" s="12">
        <v>44005.568495370368</v>
      </c>
      <c r="C847" s="12">
        <v>44005.574872685182</v>
      </c>
      <c r="H847" t="s">
        <v>712</v>
      </c>
      <c r="I847" t="s">
        <v>711</v>
      </c>
      <c r="J847" t="s">
        <v>710</v>
      </c>
      <c r="K847" t="s">
        <v>709</v>
      </c>
      <c r="L847" t="s">
        <v>708</v>
      </c>
      <c r="N847" t="s">
        <v>717</v>
      </c>
      <c r="O847" t="s">
        <v>20</v>
      </c>
      <c r="P847" t="s">
        <v>706</v>
      </c>
      <c r="Q847" t="s">
        <v>702</v>
      </c>
      <c r="R847" t="s">
        <v>531</v>
      </c>
      <c r="S847" t="s">
        <v>732</v>
      </c>
      <c r="T847" t="s">
        <v>716</v>
      </c>
      <c r="U847" t="s">
        <v>702</v>
      </c>
      <c r="V847">
        <v>8</v>
      </c>
      <c r="W847" t="s">
        <v>703</v>
      </c>
      <c r="Y847" t="s">
        <v>93</v>
      </c>
      <c r="AA847">
        <v>2</v>
      </c>
      <c r="AB847" t="s">
        <v>702</v>
      </c>
      <c r="AP847" t="s">
        <v>714</v>
      </c>
      <c r="AQ847" t="s">
        <v>714</v>
      </c>
      <c r="AR847" t="s">
        <v>715</v>
      </c>
      <c r="AS847" t="s">
        <v>716</v>
      </c>
      <c r="AT847" t="s">
        <v>718</v>
      </c>
      <c r="AU847" t="s">
        <v>716</v>
      </c>
      <c r="AV847" t="s">
        <v>718</v>
      </c>
      <c r="AW847" t="s">
        <v>718</v>
      </c>
      <c r="AX847" t="s">
        <v>715</v>
      </c>
      <c r="AY847" t="s">
        <v>715</v>
      </c>
      <c r="AZ847" t="s">
        <v>714</v>
      </c>
      <c r="BA847" t="s">
        <v>715</v>
      </c>
      <c r="BB847" t="s">
        <v>701</v>
      </c>
      <c r="BC847" t="s">
        <v>714</v>
      </c>
      <c r="BD847" t="s">
        <v>908</v>
      </c>
      <c r="BE847" t="s">
        <v>52</v>
      </c>
      <c r="BF847" t="s">
        <v>58</v>
      </c>
      <c r="BG847" t="s">
        <v>59</v>
      </c>
      <c r="BH847" t="s">
        <v>27</v>
      </c>
      <c r="BI847" t="s">
        <v>35</v>
      </c>
      <c r="BJ847" t="s">
        <v>74</v>
      </c>
      <c r="BK847" t="s">
        <v>35</v>
      </c>
      <c r="BL847" t="s">
        <v>64</v>
      </c>
      <c r="BM847" t="s">
        <v>63</v>
      </c>
      <c r="BN847" t="s">
        <v>32</v>
      </c>
      <c r="BO847" t="s">
        <v>33</v>
      </c>
      <c r="BP847" t="s">
        <v>34</v>
      </c>
      <c r="BQ847" t="s">
        <v>71</v>
      </c>
      <c r="BR847" t="s">
        <v>697</v>
      </c>
      <c r="BS847" t="s">
        <v>699</v>
      </c>
      <c r="BT847" t="s">
        <v>699</v>
      </c>
      <c r="BU847" t="s">
        <v>700</v>
      </c>
      <c r="BV847" t="s">
        <v>697</v>
      </c>
      <c r="BW847" t="s">
        <v>700</v>
      </c>
      <c r="BX847" t="s">
        <v>700</v>
      </c>
      <c r="BY847" t="s">
        <v>697</v>
      </c>
      <c r="BZ847" t="s">
        <v>697</v>
      </c>
      <c r="CA847" t="s">
        <v>965</v>
      </c>
      <c r="CB847" t="s">
        <v>697</v>
      </c>
      <c r="CC847" t="s">
        <v>697</v>
      </c>
    </row>
    <row r="848" spans="1:81" ht="24" customHeight="1" x14ac:dyDescent="0.2">
      <c r="A848">
        <v>11722316217</v>
      </c>
      <c r="B848" s="12">
        <v>44005.56790509259</v>
      </c>
      <c r="C848" s="12">
        <v>44005.575115740743</v>
      </c>
      <c r="H848" t="s">
        <v>712</v>
      </c>
      <c r="I848" t="s">
        <v>711</v>
      </c>
      <c r="J848" t="s">
        <v>710</v>
      </c>
      <c r="K848" t="s">
        <v>709</v>
      </c>
      <c r="L848" t="s">
        <v>708</v>
      </c>
      <c r="N848" t="s">
        <v>707</v>
      </c>
      <c r="O848" t="s">
        <v>20</v>
      </c>
      <c r="P848" t="s">
        <v>706</v>
      </c>
      <c r="Q848" t="s">
        <v>702</v>
      </c>
      <c r="R848" t="s">
        <v>280</v>
      </c>
      <c r="S848" t="s">
        <v>705</v>
      </c>
      <c r="T848" t="s">
        <v>716</v>
      </c>
      <c r="U848" t="s">
        <v>38</v>
      </c>
      <c r="V848">
        <v>8</v>
      </c>
      <c r="W848" t="s">
        <v>703</v>
      </c>
      <c r="Y848" t="s">
        <v>39</v>
      </c>
      <c r="AA848">
        <v>3</v>
      </c>
      <c r="AB848" t="s">
        <v>702</v>
      </c>
      <c r="AP848" t="s">
        <v>713</v>
      </c>
      <c r="AQ848" t="s">
        <v>701</v>
      </c>
      <c r="AR848" t="s">
        <v>701</v>
      </c>
      <c r="AS848" t="s">
        <v>701</v>
      </c>
      <c r="AT848" t="s">
        <v>701</v>
      </c>
      <c r="AU848" t="s">
        <v>714</v>
      </c>
      <c r="AV848" t="s">
        <v>715</v>
      </c>
      <c r="AW848" t="s">
        <v>718</v>
      </c>
      <c r="AX848" t="s">
        <v>701</v>
      </c>
      <c r="AY848" t="s">
        <v>701</v>
      </c>
      <c r="AZ848" t="s">
        <v>713</v>
      </c>
      <c r="BA848" t="s">
        <v>714</v>
      </c>
      <c r="BB848" t="s">
        <v>701</v>
      </c>
      <c r="BC848" t="s">
        <v>701</v>
      </c>
    </row>
    <row r="849" spans="1:81" ht="24" customHeight="1" x14ac:dyDescent="0.2">
      <c r="A849">
        <v>11722315921</v>
      </c>
      <c r="B849" s="12">
        <v>44005.568298611113</v>
      </c>
      <c r="C849" s="12">
        <v>44005.574108796296</v>
      </c>
      <c r="H849" t="s">
        <v>712</v>
      </c>
      <c r="I849" t="s">
        <v>711</v>
      </c>
      <c r="J849" t="s">
        <v>710</v>
      </c>
      <c r="K849" t="s">
        <v>709</v>
      </c>
      <c r="L849" t="s">
        <v>708</v>
      </c>
      <c r="N849" t="s">
        <v>707</v>
      </c>
      <c r="O849" t="s">
        <v>20</v>
      </c>
      <c r="P849" t="s">
        <v>706</v>
      </c>
      <c r="Q849" t="s">
        <v>702</v>
      </c>
      <c r="R849" t="s">
        <v>532</v>
      </c>
      <c r="S849" t="s">
        <v>732</v>
      </c>
      <c r="T849" t="s">
        <v>716</v>
      </c>
      <c r="U849" t="s">
        <v>702</v>
      </c>
      <c r="V849">
        <v>7</v>
      </c>
      <c r="W849" t="s">
        <v>703</v>
      </c>
      <c r="Y849" t="s">
        <v>39</v>
      </c>
      <c r="AA849">
        <v>2</v>
      </c>
      <c r="AB849" t="s">
        <v>38</v>
      </c>
      <c r="AC849" t="s">
        <v>722</v>
      </c>
      <c r="AD849" t="s">
        <v>722</v>
      </c>
      <c r="AE849" t="s">
        <v>722</v>
      </c>
      <c r="AF849" t="s">
        <v>722</v>
      </c>
      <c r="AG849" t="s">
        <v>722</v>
      </c>
      <c r="AH849" t="s">
        <v>722</v>
      </c>
      <c r="AI849" t="s">
        <v>721</v>
      </c>
      <c r="AJ849" t="s">
        <v>203</v>
      </c>
      <c r="AL849" t="s">
        <v>720</v>
      </c>
      <c r="AM849">
        <v>4</v>
      </c>
      <c r="AN849">
        <v>1.5</v>
      </c>
      <c r="AO849" t="s">
        <v>719</v>
      </c>
      <c r="AP849" t="s">
        <v>714</v>
      </c>
      <c r="AQ849" t="s">
        <v>718</v>
      </c>
      <c r="AR849" t="s">
        <v>718</v>
      </c>
      <c r="AS849" t="s">
        <v>716</v>
      </c>
      <c r="AT849" t="s">
        <v>718</v>
      </c>
      <c r="AU849" t="s">
        <v>718</v>
      </c>
      <c r="AV849" t="s">
        <v>714</v>
      </c>
      <c r="AW849" t="s">
        <v>718</v>
      </c>
      <c r="AX849" t="s">
        <v>718</v>
      </c>
      <c r="AY849" t="s">
        <v>714</v>
      </c>
      <c r="AZ849" t="s">
        <v>714</v>
      </c>
      <c r="BA849" t="s">
        <v>714</v>
      </c>
      <c r="BB849" t="s">
        <v>714</v>
      </c>
      <c r="BC849" t="s">
        <v>718</v>
      </c>
      <c r="BD849" t="s">
        <v>23</v>
      </c>
      <c r="BE849" t="s">
        <v>52</v>
      </c>
      <c r="BF849" t="s">
        <v>25</v>
      </c>
      <c r="BG849" t="s">
        <v>59</v>
      </c>
      <c r="BH849" t="s">
        <v>23</v>
      </c>
      <c r="BI849" t="s">
        <v>35</v>
      </c>
      <c r="BJ849" t="s">
        <v>74</v>
      </c>
      <c r="BK849" t="s">
        <v>29</v>
      </c>
      <c r="BL849" t="s">
        <v>64</v>
      </c>
      <c r="BM849" t="s">
        <v>31</v>
      </c>
      <c r="BN849" t="s">
        <v>46</v>
      </c>
      <c r="BO849" t="s">
        <v>33</v>
      </c>
      <c r="BP849" t="s">
        <v>64</v>
      </c>
      <c r="BQ849" t="s">
        <v>28</v>
      </c>
      <c r="BR849" t="s">
        <v>697</v>
      </c>
      <c r="BS849" t="s">
        <v>699</v>
      </c>
      <c r="BT849" t="s">
        <v>699</v>
      </c>
      <c r="BU849" t="s">
        <v>699</v>
      </c>
      <c r="BV849" t="s">
        <v>697</v>
      </c>
      <c r="BW849" t="s">
        <v>700</v>
      </c>
      <c r="BX849" t="s">
        <v>697</v>
      </c>
      <c r="BY849" t="s">
        <v>965</v>
      </c>
      <c r="BZ849" t="s">
        <v>700</v>
      </c>
      <c r="CA849" t="s">
        <v>697</v>
      </c>
      <c r="CB849" t="s">
        <v>700</v>
      </c>
      <c r="CC849" t="s">
        <v>700</v>
      </c>
    </row>
    <row r="850" spans="1:81" ht="24" customHeight="1" x14ac:dyDescent="0.2">
      <c r="A850">
        <v>11722314512</v>
      </c>
      <c r="B850" s="12">
        <v>44005.565601851849</v>
      </c>
      <c r="C850" s="12">
        <v>44005.578333333331</v>
      </c>
      <c r="H850" t="s">
        <v>712</v>
      </c>
      <c r="I850" t="s">
        <v>711</v>
      </c>
      <c r="J850" t="s">
        <v>710</v>
      </c>
      <c r="K850" t="s">
        <v>709</v>
      </c>
      <c r="L850" t="s">
        <v>708</v>
      </c>
      <c r="N850" t="s">
        <v>707</v>
      </c>
      <c r="O850" t="s">
        <v>36</v>
      </c>
      <c r="P850" t="s">
        <v>706</v>
      </c>
      <c r="Q850" t="s">
        <v>702</v>
      </c>
      <c r="R850" t="s">
        <v>533</v>
      </c>
      <c r="S850" t="s">
        <v>732</v>
      </c>
      <c r="T850" t="s">
        <v>728</v>
      </c>
      <c r="U850" t="s">
        <v>702</v>
      </c>
      <c r="V850">
        <v>7.5</v>
      </c>
      <c r="W850" t="s">
        <v>703</v>
      </c>
      <c r="Y850" t="s">
        <v>39</v>
      </c>
      <c r="AA850">
        <v>3</v>
      </c>
      <c r="AB850" t="s">
        <v>38</v>
      </c>
      <c r="AC850" t="s">
        <v>726</v>
      </c>
      <c r="AD850" t="s">
        <v>722</v>
      </c>
      <c r="AE850" t="s">
        <v>722</v>
      </c>
      <c r="AF850" t="s">
        <v>722</v>
      </c>
      <c r="AG850" t="s">
        <v>726</v>
      </c>
      <c r="AH850" t="s">
        <v>722</v>
      </c>
      <c r="AI850" t="s">
        <v>699</v>
      </c>
      <c r="AJ850" t="s">
        <v>203</v>
      </c>
      <c r="AL850" t="s">
        <v>720</v>
      </c>
      <c r="AM850">
        <v>7</v>
      </c>
      <c r="AN850">
        <v>2</v>
      </c>
      <c r="AO850" t="s">
        <v>719</v>
      </c>
      <c r="AP850" t="s">
        <v>701</v>
      </c>
      <c r="AQ850" t="s">
        <v>713</v>
      </c>
      <c r="AR850" t="s">
        <v>715</v>
      </c>
      <c r="AS850" t="s">
        <v>718</v>
      </c>
      <c r="AT850" t="s">
        <v>713</v>
      </c>
      <c r="AU850" t="s">
        <v>718</v>
      </c>
      <c r="AV850" t="s">
        <v>713</v>
      </c>
      <c r="AW850" t="s">
        <v>701</v>
      </c>
      <c r="AX850" t="s">
        <v>715</v>
      </c>
      <c r="AY850" t="s">
        <v>718</v>
      </c>
      <c r="AZ850" t="s">
        <v>713</v>
      </c>
      <c r="BA850" t="s">
        <v>718</v>
      </c>
      <c r="BB850" t="s">
        <v>718</v>
      </c>
      <c r="BC850" t="s">
        <v>718</v>
      </c>
      <c r="BD850" t="s">
        <v>908</v>
      </c>
      <c r="BE850" t="s">
        <v>52</v>
      </c>
      <c r="BF850" t="s">
        <v>25</v>
      </c>
      <c r="BG850" t="s">
        <v>59</v>
      </c>
      <c r="BH850" t="s">
        <v>60</v>
      </c>
      <c r="BI850" t="s">
        <v>41</v>
      </c>
      <c r="BJ850" t="s">
        <v>74</v>
      </c>
      <c r="BK850" t="s">
        <v>29</v>
      </c>
      <c r="BL850" t="s">
        <v>30</v>
      </c>
      <c r="BM850" t="s">
        <v>63</v>
      </c>
      <c r="BN850" t="s">
        <v>43</v>
      </c>
      <c r="BO850" t="s">
        <v>70</v>
      </c>
      <c r="BP850" t="s">
        <v>34</v>
      </c>
      <c r="BQ850" t="s">
        <v>71</v>
      </c>
      <c r="BR850" t="s">
        <v>699</v>
      </c>
      <c r="BS850" t="s">
        <v>697</v>
      </c>
      <c r="BT850" t="s">
        <v>697</v>
      </c>
      <c r="BU850" t="s">
        <v>697</v>
      </c>
      <c r="BV850" t="s">
        <v>699</v>
      </c>
      <c r="BW850" t="s">
        <v>700</v>
      </c>
      <c r="BX850" t="s">
        <v>697</v>
      </c>
      <c r="BY850" t="s">
        <v>697</v>
      </c>
      <c r="BZ850" t="s">
        <v>696</v>
      </c>
      <c r="CA850" t="s">
        <v>965</v>
      </c>
      <c r="CB850" t="s">
        <v>697</v>
      </c>
      <c r="CC850" t="s">
        <v>696</v>
      </c>
    </row>
    <row r="851" spans="1:81" ht="24" customHeight="1" x14ac:dyDescent="0.2">
      <c r="A851">
        <v>11722307129</v>
      </c>
      <c r="B851" s="12">
        <v>44005.566331018519</v>
      </c>
      <c r="C851" s="12">
        <v>44005.605069444442</v>
      </c>
      <c r="H851" t="s">
        <v>712</v>
      </c>
      <c r="I851" t="s">
        <v>711</v>
      </c>
      <c r="J851" t="s">
        <v>710</v>
      </c>
      <c r="K851" t="s">
        <v>709</v>
      </c>
      <c r="L851" t="s">
        <v>708</v>
      </c>
      <c r="N851" t="s">
        <v>707</v>
      </c>
      <c r="O851" t="s">
        <v>20</v>
      </c>
      <c r="P851" t="s">
        <v>706</v>
      </c>
      <c r="R851" t="s">
        <v>62</v>
      </c>
      <c r="S851" t="s">
        <v>705</v>
      </c>
      <c r="T851" t="s">
        <v>716</v>
      </c>
      <c r="U851" t="s">
        <v>38</v>
      </c>
      <c r="V851">
        <v>8</v>
      </c>
      <c r="W851" t="s">
        <v>703</v>
      </c>
      <c r="Y851" t="s">
        <v>39</v>
      </c>
      <c r="AA851">
        <v>4</v>
      </c>
      <c r="AB851" t="s">
        <v>38</v>
      </c>
      <c r="AC851" t="s">
        <v>726</v>
      </c>
      <c r="AD851" t="s">
        <v>726</v>
      </c>
      <c r="AE851" t="s">
        <v>699</v>
      </c>
      <c r="AF851" t="s">
        <v>698</v>
      </c>
      <c r="AG851" t="s">
        <v>738</v>
      </c>
      <c r="AH851" t="s">
        <v>722</v>
      </c>
      <c r="AI851" t="s">
        <v>722</v>
      </c>
      <c r="AJ851" t="s">
        <v>203</v>
      </c>
      <c r="AL851" t="s">
        <v>720</v>
      </c>
      <c r="AM851">
        <v>5</v>
      </c>
      <c r="AN851">
        <v>2</v>
      </c>
      <c r="AO851" t="s">
        <v>719</v>
      </c>
      <c r="AP851" t="s">
        <v>701</v>
      </c>
      <c r="AQ851" t="s">
        <v>713</v>
      </c>
      <c r="AR851" t="s">
        <v>713</v>
      </c>
      <c r="AS851" t="s">
        <v>701</v>
      </c>
      <c r="AT851" t="s">
        <v>715</v>
      </c>
      <c r="AU851" t="s">
        <v>713</v>
      </c>
      <c r="AV851" t="s">
        <v>701</v>
      </c>
      <c r="AW851" t="s">
        <v>715</v>
      </c>
      <c r="AX851" t="s">
        <v>701</v>
      </c>
      <c r="AY851" t="s">
        <v>701</v>
      </c>
      <c r="AZ851" t="s">
        <v>701</v>
      </c>
      <c r="BA851" t="s">
        <v>701</v>
      </c>
      <c r="BB851" t="s">
        <v>701</v>
      </c>
      <c r="BC851" t="s">
        <v>713</v>
      </c>
      <c r="BD851" t="s">
        <v>908</v>
      </c>
      <c r="BE851" t="s">
        <v>68</v>
      </c>
      <c r="BF851" t="s">
        <v>43</v>
      </c>
      <c r="BG851" t="s">
        <v>59</v>
      </c>
      <c r="BH851" t="s">
        <v>69</v>
      </c>
      <c r="BI851" t="s">
        <v>41</v>
      </c>
      <c r="BJ851" t="s">
        <v>61</v>
      </c>
      <c r="BK851" t="s">
        <v>43</v>
      </c>
      <c r="BL851" t="s">
        <v>30</v>
      </c>
      <c r="BM851" t="s">
        <v>45</v>
      </c>
      <c r="BN851" t="s">
        <v>32</v>
      </c>
      <c r="BO851" t="s">
        <v>70</v>
      </c>
      <c r="BP851" t="s">
        <v>43</v>
      </c>
      <c r="BQ851" t="s">
        <v>71</v>
      </c>
      <c r="BR851" t="s">
        <v>696</v>
      </c>
      <c r="BS851" t="s">
        <v>698</v>
      </c>
      <c r="BT851" t="s">
        <v>696</v>
      </c>
      <c r="BU851" t="s">
        <v>698</v>
      </c>
      <c r="BV851" t="s">
        <v>696</v>
      </c>
      <c r="BW851" t="s">
        <v>698</v>
      </c>
      <c r="BX851" t="s">
        <v>698</v>
      </c>
      <c r="BY851" t="s">
        <v>697</v>
      </c>
      <c r="BZ851" t="s">
        <v>696</v>
      </c>
      <c r="CA851" t="s">
        <v>700</v>
      </c>
      <c r="CB851" t="s">
        <v>697</v>
      </c>
      <c r="CC851" t="s">
        <v>696</v>
      </c>
    </row>
    <row r="852" spans="1:81" ht="24" customHeight="1" x14ac:dyDescent="0.2">
      <c r="A852">
        <v>11722299827</v>
      </c>
      <c r="B852" s="12">
        <v>44005.564791666664</v>
      </c>
      <c r="C852" s="12">
        <v>44005.569548611114</v>
      </c>
      <c r="H852" t="s">
        <v>712</v>
      </c>
      <c r="I852" t="s">
        <v>711</v>
      </c>
      <c r="J852" t="s">
        <v>710</v>
      </c>
      <c r="K852" t="s">
        <v>709</v>
      </c>
      <c r="L852" t="s">
        <v>708</v>
      </c>
      <c r="N852" t="s">
        <v>707</v>
      </c>
      <c r="O852" t="s">
        <v>20</v>
      </c>
      <c r="P852" t="s">
        <v>706</v>
      </c>
      <c r="Q852" t="s">
        <v>737</v>
      </c>
      <c r="R852" t="s">
        <v>62</v>
      </c>
      <c r="S852" t="s">
        <v>705</v>
      </c>
      <c r="T852" t="s">
        <v>704</v>
      </c>
      <c r="U852" t="s">
        <v>38</v>
      </c>
      <c r="V852">
        <v>7.5</v>
      </c>
      <c r="W852" t="s">
        <v>703</v>
      </c>
      <c r="Y852" t="s">
        <v>78</v>
      </c>
      <c r="AA852">
        <v>4</v>
      </c>
      <c r="AB852" t="s">
        <v>38</v>
      </c>
      <c r="AC852" t="s">
        <v>722</v>
      </c>
      <c r="AD852" t="s">
        <v>726</v>
      </c>
      <c r="AE852" t="s">
        <v>726</v>
      </c>
      <c r="AF852" t="s">
        <v>726</v>
      </c>
      <c r="AG852" t="s">
        <v>727</v>
      </c>
      <c r="AH852" t="s">
        <v>722</v>
      </c>
      <c r="AI852" t="s">
        <v>722</v>
      </c>
      <c r="AJ852" t="s">
        <v>203</v>
      </c>
      <c r="AL852" t="s">
        <v>720</v>
      </c>
      <c r="AM852">
        <v>2</v>
      </c>
      <c r="AN852">
        <v>2</v>
      </c>
      <c r="AO852" t="s">
        <v>719</v>
      </c>
      <c r="AP852" t="s">
        <v>701</v>
      </c>
      <c r="AQ852" t="s">
        <v>713</v>
      </c>
      <c r="AR852" t="s">
        <v>701</v>
      </c>
      <c r="AS852" t="s">
        <v>715</v>
      </c>
      <c r="AT852" t="s">
        <v>714</v>
      </c>
      <c r="AU852" t="s">
        <v>715</v>
      </c>
      <c r="AV852" t="s">
        <v>713</v>
      </c>
      <c r="AW852" t="s">
        <v>718</v>
      </c>
      <c r="AX852" t="s">
        <v>715</v>
      </c>
      <c r="AY852" t="s">
        <v>701</v>
      </c>
      <c r="AZ852" t="s">
        <v>701</v>
      </c>
      <c r="BA852" t="s">
        <v>715</v>
      </c>
      <c r="BB852" t="s">
        <v>701</v>
      </c>
      <c r="BC852" t="s">
        <v>701</v>
      </c>
      <c r="BD852" t="s">
        <v>908</v>
      </c>
      <c r="BE852" t="s">
        <v>68</v>
      </c>
      <c r="BF852" t="s">
        <v>58</v>
      </c>
      <c r="BG852" t="s">
        <v>59</v>
      </c>
      <c r="BH852" t="s">
        <v>60</v>
      </c>
      <c r="BI852" t="s">
        <v>41</v>
      </c>
      <c r="BJ852" t="s">
        <v>74</v>
      </c>
      <c r="BK852" t="s">
        <v>35</v>
      </c>
      <c r="BL852" t="s">
        <v>30</v>
      </c>
      <c r="BM852" t="s">
        <v>63</v>
      </c>
      <c r="BN852" t="s">
        <v>32</v>
      </c>
      <c r="BO852" t="s">
        <v>70</v>
      </c>
      <c r="BP852" t="s">
        <v>43</v>
      </c>
      <c r="BQ852" t="s">
        <v>71</v>
      </c>
      <c r="BR852" t="s">
        <v>697</v>
      </c>
      <c r="BS852" t="s">
        <v>700</v>
      </c>
      <c r="BT852" t="s">
        <v>696</v>
      </c>
      <c r="BU852" t="s">
        <v>700</v>
      </c>
      <c r="BV852" t="s">
        <v>699</v>
      </c>
      <c r="BW852" t="s">
        <v>699</v>
      </c>
      <c r="BX852" t="s">
        <v>700</v>
      </c>
      <c r="BY852" t="s">
        <v>697</v>
      </c>
      <c r="BZ852" t="s">
        <v>697</v>
      </c>
      <c r="CA852" t="s">
        <v>698</v>
      </c>
      <c r="CB852" t="s">
        <v>697</v>
      </c>
      <c r="CC852" t="s">
        <v>697</v>
      </c>
    </row>
    <row r="853" spans="1:81" ht="24" customHeight="1" x14ac:dyDescent="0.2">
      <c r="A853">
        <v>11722286069</v>
      </c>
      <c r="B853" s="12">
        <v>44005.56108796296</v>
      </c>
      <c r="C853" s="12">
        <v>44005.567465277774</v>
      </c>
      <c r="H853" t="s">
        <v>712</v>
      </c>
      <c r="I853" t="s">
        <v>711</v>
      </c>
      <c r="J853" t="s">
        <v>710</v>
      </c>
      <c r="K853" t="s">
        <v>709</v>
      </c>
      <c r="L853" t="s">
        <v>708</v>
      </c>
      <c r="N853" t="s">
        <v>707</v>
      </c>
      <c r="O853" t="s">
        <v>20</v>
      </c>
      <c r="P853" t="s">
        <v>21</v>
      </c>
      <c r="Q853" t="s">
        <v>56</v>
      </c>
      <c r="R853" t="s">
        <v>534</v>
      </c>
      <c r="S853" t="s">
        <v>705</v>
      </c>
      <c r="T853" t="s">
        <v>704</v>
      </c>
      <c r="U853" t="s">
        <v>702</v>
      </c>
      <c r="V853">
        <v>7</v>
      </c>
      <c r="W853" t="s">
        <v>703</v>
      </c>
      <c r="Y853" t="s">
        <v>78</v>
      </c>
      <c r="AA853">
        <v>4</v>
      </c>
      <c r="AB853" t="s">
        <v>38</v>
      </c>
      <c r="AC853" t="s">
        <v>722</v>
      </c>
      <c r="AD853" t="s">
        <v>722</v>
      </c>
      <c r="AE853" t="s">
        <v>699</v>
      </c>
      <c r="AF853" t="s">
        <v>726</v>
      </c>
      <c r="AG853" t="s">
        <v>726</v>
      </c>
      <c r="AH853" t="s">
        <v>722</v>
      </c>
      <c r="AI853" t="s">
        <v>722</v>
      </c>
      <c r="AJ853" t="s">
        <v>203</v>
      </c>
      <c r="AL853" t="s">
        <v>720</v>
      </c>
      <c r="AM853">
        <v>4</v>
      </c>
      <c r="AN853">
        <v>3</v>
      </c>
      <c r="AO853" t="s">
        <v>719</v>
      </c>
      <c r="AP853" t="s">
        <v>715</v>
      </c>
      <c r="AQ853" t="s">
        <v>715</v>
      </c>
      <c r="AR853" t="s">
        <v>714</v>
      </c>
      <c r="AS853" t="s">
        <v>714</v>
      </c>
      <c r="AT853" t="s">
        <v>714</v>
      </c>
      <c r="AU853" t="s">
        <v>714</v>
      </c>
      <c r="AV853" t="s">
        <v>701</v>
      </c>
      <c r="AW853" t="s">
        <v>714</v>
      </c>
      <c r="AX853" t="s">
        <v>715</v>
      </c>
      <c r="AY853" t="s">
        <v>701</v>
      </c>
      <c r="AZ853" t="s">
        <v>701</v>
      </c>
      <c r="BA853" t="s">
        <v>715</v>
      </c>
      <c r="BB853" t="s">
        <v>701</v>
      </c>
      <c r="BC853" t="s">
        <v>714</v>
      </c>
      <c r="BD853" t="s">
        <v>23</v>
      </c>
      <c r="BE853" t="s">
        <v>52</v>
      </c>
      <c r="BF853" t="s">
        <v>25</v>
      </c>
      <c r="BG853" t="s">
        <v>53</v>
      </c>
      <c r="BH853" t="s">
        <v>23</v>
      </c>
      <c r="BI853" t="s">
        <v>35</v>
      </c>
      <c r="BJ853" t="s">
        <v>74</v>
      </c>
      <c r="BK853" t="s">
        <v>35</v>
      </c>
      <c r="BL853" t="s">
        <v>30</v>
      </c>
      <c r="BM853" t="s">
        <v>31</v>
      </c>
      <c r="BN853" t="s">
        <v>46</v>
      </c>
      <c r="BO853" t="s">
        <v>33</v>
      </c>
      <c r="BP853" t="s">
        <v>34</v>
      </c>
      <c r="BQ853" t="s">
        <v>71</v>
      </c>
      <c r="BR853" t="s">
        <v>697</v>
      </c>
      <c r="BS853" t="s">
        <v>700</v>
      </c>
      <c r="BT853" t="s">
        <v>699</v>
      </c>
      <c r="BU853" t="s">
        <v>700</v>
      </c>
      <c r="BV853" t="s">
        <v>697</v>
      </c>
      <c r="BW853" t="s">
        <v>699</v>
      </c>
      <c r="BX853" t="s">
        <v>965</v>
      </c>
      <c r="BY853" t="s">
        <v>696</v>
      </c>
      <c r="BZ853" t="s">
        <v>697</v>
      </c>
      <c r="CA853" t="s">
        <v>697</v>
      </c>
      <c r="CB853" t="s">
        <v>697</v>
      </c>
      <c r="CC853" t="s">
        <v>697</v>
      </c>
    </row>
    <row r="854" spans="1:81" ht="24" customHeight="1" x14ac:dyDescent="0.2">
      <c r="A854">
        <v>11722270678</v>
      </c>
      <c r="B854" s="12">
        <v>44005.556643518517</v>
      </c>
      <c r="C854" s="12">
        <v>44005.564756944441</v>
      </c>
      <c r="H854" t="s">
        <v>712</v>
      </c>
      <c r="I854" t="s">
        <v>711</v>
      </c>
      <c r="J854" t="s">
        <v>710</v>
      </c>
      <c r="N854" t="s">
        <v>707</v>
      </c>
      <c r="O854" t="s">
        <v>20</v>
      </c>
      <c r="P854" t="s">
        <v>736</v>
      </c>
      <c r="Q854" t="s">
        <v>702</v>
      </c>
      <c r="R854" t="s">
        <v>735</v>
      </c>
      <c r="S854" t="s">
        <v>705</v>
      </c>
      <c r="T854" t="s">
        <v>716</v>
      </c>
      <c r="U854" t="s">
        <v>702</v>
      </c>
      <c r="V854">
        <v>7</v>
      </c>
      <c r="W854" t="s">
        <v>724</v>
      </c>
      <c r="X854" t="s">
        <v>734</v>
      </c>
      <c r="Y854" t="s">
        <v>277</v>
      </c>
      <c r="AA854">
        <v>1</v>
      </c>
      <c r="AB854" t="s">
        <v>702</v>
      </c>
      <c r="AP854" t="s">
        <v>715</v>
      </c>
      <c r="AQ854" t="s">
        <v>713</v>
      </c>
      <c r="AR854" t="s">
        <v>715</v>
      </c>
      <c r="AS854" t="s">
        <v>718</v>
      </c>
      <c r="AT854" t="s">
        <v>715</v>
      </c>
      <c r="AU854" t="s">
        <v>714</v>
      </c>
      <c r="AV854" t="s">
        <v>718</v>
      </c>
      <c r="AW854" t="s">
        <v>718</v>
      </c>
      <c r="AX854" t="s">
        <v>715</v>
      </c>
      <c r="AY854" t="s">
        <v>714</v>
      </c>
      <c r="AZ854" t="s">
        <v>714</v>
      </c>
      <c r="BA854" t="s">
        <v>718</v>
      </c>
      <c r="BB854" t="s">
        <v>714</v>
      </c>
      <c r="BC854" t="s">
        <v>718</v>
      </c>
      <c r="BD854" t="s">
        <v>908</v>
      </c>
      <c r="BE854" t="s">
        <v>52</v>
      </c>
      <c r="BF854" t="s">
        <v>25</v>
      </c>
      <c r="BG854" t="s">
        <v>59</v>
      </c>
      <c r="BH854" t="s">
        <v>60</v>
      </c>
      <c r="BI854" t="s">
        <v>35</v>
      </c>
      <c r="BJ854" t="s">
        <v>28</v>
      </c>
      <c r="BK854" t="s">
        <v>29</v>
      </c>
      <c r="BL854" t="s">
        <v>43</v>
      </c>
      <c r="BM854" t="s">
        <v>63</v>
      </c>
      <c r="BN854" t="s">
        <v>32</v>
      </c>
      <c r="BO854" t="s">
        <v>33</v>
      </c>
      <c r="BP854" t="s">
        <v>43</v>
      </c>
      <c r="BQ854" t="s">
        <v>28</v>
      </c>
      <c r="BR854" t="s">
        <v>697</v>
      </c>
      <c r="BS854" t="s">
        <v>699</v>
      </c>
      <c r="BT854" t="s">
        <v>699</v>
      </c>
      <c r="BU854" t="s">
        <v>697</v>
      </c>
      <c r="BV854" t="s">
        <v>697</v>
      </c>
      <c r="BW854" t="s">
        <v>699</v>
      </c>
      <c r="BX854" t="s">
        <v>700</v>
      </c>
      <c r="BY854" t="s">
        <v>697</v>
      </c>
      <c r="BZ854" t="s">
        <v>697</v>
      </c>
      <c r="CA854" t="s">
        <v>700</v>
      </c>
      <c r="CB854" t="s">
        <v>696</v>
      </c>
      <c r="CC854" t="s">
        <v>696</v>
      </c>
    </row>
    <row r="855" spans="1:81" ht="24" customHeight="1" x14ac:dyDescent="0.2">
      <c r="A855">
        <v>11722267358</v>
      </c>
      <c r="B855" s="12">
        <v>44005.556307870371</v>
      </c>
      <c r="C855" s="12">
        <v>44005.560300925928</v>
      </c>
      <c r="H855" t="s">
        <v>712</v>
      </c>
      <c r="I855" t="s">
        <v>711</v>
      </c>
      <c r="J855" t="s">
        <v>710</v>
      </c>
      <c r="K855" t="s">
        <v>709</v>
      </c>
      <c r="L855" t="s">
        <v>708</v>
      </c>
      <c r="N855" t="s">
        <v>717</v>
      </c>
      <c r="O855" t="s">
        <v>20</v>
      </c>
      <c r="P855" t="s">
        <v>706</v>
      </c>
      <c r="Q855" t="s">
        <v>702</v>
      </c>
      <c r="R855" t="s">
        <v>514</v>
      </c>
      <c r="S855" t="s">
        <v>733</v>
      </c>
      <c r="T855" t="s">
        <v>728</v>
      </c>
      <c r="U855" t="s">
        <v>702</v>
      </c>
      <c r="V855">
        <v>7.5</v>
      </c>
      <c r="W855" t="s">
        <v>703</v>
      </c>
      <c r="Y855" t="s">
        <v>78</v>
      </c>
      <c r="AA855">
        <v>2</v>
      </c>
      <c r="AB855" t="s">
        <v>702</v>
      </c>
      <c r="AP855" t="s">
        <v>701</v>
      </c>
      <c r="AQ855" t="s">
        <v>715</v>
      </c>
      <c r="AR855" t="s">
        <v>714</v>
      </c>
      <c r="AS855" t="s">
        <v>718</v>
      </c>
      <c r="AT855" t="s">
        <v>716</v>
      </c>
      <c r="AU855" t="s">
        <v>716</v>
      </c>
      <c r="AV855" t="s">
        <v>718</v>
      </c>
      <c r="AW855" t="s">
        <v>718</v>
      </c>
      <c r="AX855" t="s">
        <v>718</v>
      </c>
      <c r="AY855" t="s">
        <v>715</v>
      </c>
      <c r="AZ855" t="s">
        <v>718</v>
      </c>
      <c r="BA855" t="s">
        <v>718</v>
      </c>
      <c r="BB855" t="s">
        <v>701</v>
      </c>
      <c r="BC855" t="s">
        <v>714</v>
      </c>
      <c r="BD855" t="s">
        <v>908</v>
      </c>
      <c r="BE855" t="s">
        <v>24</v>
      </c>
      <c r="BF855" t="s">
        <v>25</v>
      </c>
      <c r="BG855" t="s">
        <v>59</v>
      </c>
      <c r="BH855" t="s">
        <v>27</v>
      </c>
      <c r="BI855" t="s">
        <v>35</v>
      </c>
      <c r="BJ855" t="s">
        <v>74</v>
      </c>
      <c r="BK855" t="s">
        <v>35</v>
      </c>
      <c r="BL855" t="s">
        <v>64</v>
      </c>
      <c r="BM855" t="s">
        <v>63</v>
      </c>
      <c r="BN855" t="s">
        <v>32</v>
      </c>
      <c r="BO855" t="s">
        <v>54</v>
      </c>
      <c r="BP855" t="s">
        <v>48</v>
      </c>
      <c r="BQ855" t="s">
        <v>35</v>
      </c>
      <c r="BR855" t="s">
        <v>699</v>
      </c>
      <c r="BS855" t="s">
        <v>700</v>
      </c>
      <c r="BT855" t="s">
        <v>697</v>
      </c>
      <c r="BU855" t="s">
        <v>699</v>
      </c>
      <c r="BV855" t="s">
        <v>700</v>
      </c>
      <c r="BW855" t="s">
        <v>699</v>
      </c>
      <c r="BX855" t="s">
        <v>697</v>
      </c>
      <c r="BY855" t="s">
        <v>965</v>
      </c>
      <c r="BZ855" t="s">
        <v>698</v>
      </c>
      <c r="CA855" t="s">
        <v>697</v>
      </c>
      <c r="CB855" t="s">
        <v>700</v>
      </c>
      <c r="CC855" t="s">
        <v>700</v>
      </c>
    </row>
    <row r="856" spans="1:81" ht="24" customHeight="1" x14ac:dyDescent="0.2">
      <c r="A856">
        <v>11722266296</v>
      </c>
      <c r="B856" s="12">
        <v>44005.556585648148</v>
      </c>
      <c r="C856" s="12">
        <v>44005.558865740742</v>
      </c>
      <c r="H856" t="s">
        <v>712</v>
      </c>
      <c r="I856" t="s">
        <v>711</v>
      </c>
      <c r="J856" t="s">
        <v>710</v>
      </c>
      <c r="K856" t="s">
        <v>709</v>
      </c>
      <c r="L856" t="s">
        <v>708</v>
      </c>
      <c r="N856" t="s">
        <v>707</v>
      </c>
      <c r="O856" t="s">
        <v>36</v>
      </c>
      <c r="P856" t="s">
        <v>706</v>
      </c>
      <c r="Q856" t="s">
        <v>702</v>
      </c>
      <c r="R856" t="s">
        <v>535</v>
      </c>
      <c r="S856" t="s">
        <v>732</v>
      </c>
      <c r="T856" t="s">
        <v>728</v>
      </c>
      <c r="U856" t="s">
        <v>702</v>
      </c>
      <c r="V856">
        <v>7.5</v>
      </c>
      <c r="W856" t="s">
        <v>703</v>
      </c>
      <c r="Y856" t="s">
        <v>93</v>
      </c>
      <c r="AA856">
        <v>3</v>
      </c>
      <c r="AB856" t="s">
        <v>702</v>
      </c>
      <c r="AP856" t="s">
        <v>714</v>
      </c>
      <c r="AQ856" t="s">
        <v>718</v>
      </c>
      <c r="AR856" t="s">
        <v>718</v>
      </c>
      <c r="AS856" t="s">
        <v>716</v>
      </c>
      <c r="AT856" t="s">
        <v>718</v>
      </c>
      <c r="AU856" t="s">
        <v>716</v>
      </c>
      <c r="AV856" t="s">
        <v>718</v>
      </c>
      <c r="AW856" t="s">
        <v>716</v>
      </c>
      <c r="AX856" t="s">
        <v>716</v>
      </c>
      <c r="AY856" t="s">
        <v>716</v>
      </c>
      <c r="AZ856" t="s">
        <v>718</v>
      </c>
      <c r="BA856" t="s">
        <v>716</v>
      </c>
      <c r="BB856" t="s">
        <v>716</v>
      </c>
      <c r="BC856" t="s">
        <v>716</v>
      </c>
    </row>
    <row r="857" spans="1:81" ht="24" customHeight="1" x14ac:dyDescent="0.2">
      <c r="A857">
        <v>11722261560</v>
      </c>
      <c r="B857" s="12">
        <v>44005.555578703701</v>
      </c>
      <c r="C857" s="12">
        <v>44005.559351851851</v>
      </c>
      <c r="H857" t="s">
        <v>712</v>
      </c>
      <c r="I857" t="s">
        <v>711</v>
      </c>
      <c r="J857" t="s">
        <v>710</v>
      </c>
      <c r="K857" t="s">
        <v>709</v>
      </c>
      <c r="L857" t="s">
        <v>708</v>
      </c>
      <c r="N857" t="s">
        <v>707</v>
      </c>
      <c r="O857" t="s">
        <v>20</v>
      </c>
      <c r="P857" t="s">
        <v>706</v>
      </c>
      <c r="Q857" t="s">
        <v>702</v>
      </c>
      <c r="R857" t="s">
        <v>536</v>
      </c>
      <c r="S857" t="s">
        <v>705</v>
      </c>
      <c r="T857" t="s">
        <v>731</v>
      </c>
      <c r="U857" t="s">
        <v>702</v>
      </c>
      <c r="V857">
        <v>6</v>
      </c>
      <c r="W857" t="s">
        <v>703</v>
      </c>
      <c r="Y857" t="s">
        <v>78</v>
      </c>
      <c r="AA857">
        <v>3</v>
      </c>
      <c r="AB857" t="s">
        <v>702</v>
      </c>
      <c r="AP857" t="s">
        <v>701</v>
      </c>
      <c r="AQ857" t="s">
        <v>701</v>
      </c>
      <c r="AR857" t="s">
        <v>715</v>
      </c>
      <c r="AS857" t="s">
        <v>714</v>
      </c>
      <c r="AT857" t="s">
        <v>715</v>
      </c>
      <c r="AU857" t="s">
        <v>716</v>
      </c>
      <c r="AV857" t="s">
        <v>715</v>
      </c>
      <c r="AW857" t="s">
        <v>714</v>
      </c>
      <c r="AX857" t="s">
        <v>714</v>
      </c>
      <c r="AY857" t="s">
        <v>716</v>
      </c>
      <c r="AZ857" t="s">
        <v>701</v>
      </c>
      <c r="BA857" t="s">
        <v>714</v>
      </c>
      <c r="BB857" t="s">
        <v>713</v>
      </c>
      <c r="BC857" t="s">
        <v>718</v>
      </c>
      <c r="BD857" t="s">
        <v>908</v>
      </c>
      <c r="BE857" t="s">
        <v>52</v>
      </c>
      <c r="BF857" t="s">
        <v>43</v>
      </c>
      <c r="BG857" t="s">
        <v>59</v>
      </c>
      <c r="BH857" t="s">
        <v>60</v>
      </c>
      <c r="BI857" t="s">
        <v>41</v>
      </c>
      <c r="BJ857" t="s">
        <v>61</v>
      </c>
      <c r="BK857" t="s">
        <v>35</v>
      </c>
      <c r="BL857" t="s">
        <v>43</v>
      </c>
      <c r="BM857" t="s">
        <v>61</v>
      </c>
      <c r="BN857" t="s">
        <v>43</v>
      </c>
      <c r="BO857" t="s">
        <v>33</v>
      </c>
      <c r="BP857" t="s">
        <v>43</v>
      </c>
      <c r="BQ857" t="s">
        <v>71</v>
      </c>
      <c r="BR857" t="s">
        <v>697</v>
      </c>
      <c r="BS857" t="s">
        <v>700</v>
      </c>
      <c r="BT857" t="s">
        <v>700</v>
      </c>
      <c r="BU857" t="s">
        <v>700</v>
      </c>
      <c r="BV857" t="s">
        <v>697</v>
      </c>
      <c r="BW857" t="s">
        <v>697</v>
      </c>
      <c r="BX857" t="s">
        <v>697</v>
      </c>
      <c r="BY857" t="s">
        <v>700</v>
      </c>
      <c r="BZ857" t="s">
        <v>965</v>
      </c>
      <c r="CA857" t="s">
        <v>700</v>
      </c>
      <c r="CB857" t="s">
        <v>965</v>
      </c>
      <c r="CC857" t="s">
        <v>697</v>
      </c>
    </row>
    <row r="858" spans="1:81" ht="24" customHeight="1" x14ac:dyDescent="0.2">
      <c r="A858">
        <v>11722255205</v>
      </c>
      <c r="B858" s="12">
        <v>44005.545555555553</v>
      </c>
      <c r="C858" s="12">
        <v>44005.560833333337</v>
      </c>
      <c r="H858" t="s">
        <v>712</v>
      </c>
      <c r="I858" t="s">
        <v>711</v>
      </c>
      <c r="J858" t="s">
        <v>710</v>
      </c>
      <c r="K858" t="s">
        <v>709</v>
      </c>
      <c r="L858" t="s">
        <v>708</v>
      </c>
      <c r="N858" t="s">
        <v>717</v>
      </c>
      <c r="O858" t="s">
        <v>55</v>
      </c>
      <c r="P858" t="s">
        <v>706</v>
      </c>
      <c r="Q858" t="s">
        <v>730</v>
      </c>
      <c r="R858" t="s">
        <v>62</v>
      </c>
      <c r="S858" t="s">
        <v>705</v>
      </c>
      <c r="T858" t="s">
        <v>716</v>
      </c>
      <c r="U858" t="s">
        <v>702</v>
      </c>
      <c r="V858">
        <v>10</v>
      </c>
      <c r="W858" t="s">
        <v>703</v>
      </c>
      <c r="Y858" t="s">
        <v>22</v>
      </c>
      <c r="AA858">
        <v>4</v>
      </c>
      <c r="AB858" t="s">
        <v>702</v>
      </c>
      <c r="AP858" t="s">
        <v>701</v>
      </c>
      <c r="AQ858" t="s">
        <v>715</v>
      </c>
      <c r="AR858" t="s">
        <v>715</v>
      </c>
      <c r="AS858" t="s">
        <v>718</v>
      </c>
      <c r="AT858" t="s">
        <v>714</v>
      </c>
      <c r="AU858" t="s">
        <v>718</v>
      </c>
      <c r="AV858" t="s">
        <v>715</v>
      </c>
      <c r="AW858" t="s">
        <v>714</v>
      </c>
      <c r="AX858" t="s">
        <v>714</v>
      </c>
      <c r="AY858" t="s">
        <v>718</v>
      </c>
      <c r="AZ858" t="s">
        <v>715</v>
      </c>
      <c r="BA858" t="s">
        <v>714</v>
      </c>
      <c r="BB858" t="s">
        <v>714</v>
      </c>
      <c r="BC858" t="s">
        <v>714</v>
      </c>
      <c r="BD858" t="s">
        <v>23</v>
      </c>
      <c r="BE858" t="s">
        <v>24</v>
      </c>
      <c r="BF858" t="s">
        <v>25</v>
      </c>
      <c r="BG858" t="s">
        <v>59</v>
      </c>
      <c r="BH858" t="s">
        <v>23</v>
      </c>
      <c r="BI858" t="s">
        <v>35</v>
      </c>
      <c r="BJ858" t="s">
        <v>74</v>
      </c>
      <c r="BK858" t="s">
        <v>44</v>
      </c>
      <c r="BL858" t="s">
        <v>64</v>
      </c>
      <c r="BM858" t="s">
        <v>61</v>
      </c>
      <c r="BN858" t="s">
        <v>43</v>
      </c>
      <c r="BO858" t="s">
        <v>70</v>
      </c>
      <c r="BP858" t="s">
        <v>64</v>
      </c>
      <c r="BQ858" t="s">
        <v>71</v>
      </c>
      <c r="BR858" t="s">
        <v>699</v>
      </c>
      <c r="BS858" t="s">
        <v>697</v>
      </c>
      <c r="BT858" t="s">
        <v>697</v>
      </c>
      <c r="BU858" t="s">
        <v>700</v>
      </c>
      <c r="BV858" t="s">
        <v>700</v>
      </c>
      <c r="BW858" t="s">
        <v>697</v>
      </c>
      <c r="BX858" t="s">
        <v>697</v>
      </c>
      <c r="BY858" t="s">
        <v>696</v>
      </c>
      <c r="BZ858" t="s">
        <v>698</v>
      </c>
      <c r="CA858" t="s">
        <v>697</v>
      </c>
      <c r="CB858" t="s">
        <v>700</v>
      </c>
      <c r="CC858" t="s">
        <v>700</v>
      </c>
    </row>
    <row r="859" spans="1:81" ht="24" customHeight="1" x14ac:dyDescent="0.2">
      <c r="A859">
        <v>11722232741</v>
      </c>
      <c r="B859" s="12">
        <v>44005.548634259256</v>
      </c>
      <c r="C859" s="12">
        <v>44005.553344907406</v>
      </c>
      <c r="H859" t="s">
        <v>712</v>
      </c>
      <c r="I859" t="s">
        <v>711</v>
      </c>
      <c r="J859" t="s">
        <v>710</v>
      </c>
      <c r="K859" t="s">
        <v>709</v>
      </c>
      <c r="L859" t="s">
        <v>708</v>
      </c>
      <c r="N859" t="s">
        <v>717</v>
      </c>
      <c r="O859" t="s">
        <v>20</v>
      </c>
      <c r="P859" t="s">
        <v>706</v>
      </c>
      <c r="Q859" t="s">
        <v>729</v>
      </c>
      <c r="R859" t="s">
        <v>62</v>
      </c>
      <c r="S859" t="s">
        <v>705</v>
      </c>
      <c r="T859" t="s">
        <v>704</v>
      </c>
      <c r="U859" t="s">
        <v>702</v>
      </c>
      <c r="V859">
        <v>8</v>
      </c>
      <c r="W859" t="s">
        <v>703</v>
      </c>
      <c r="Y859" t="s">
        <v>78</v>
      </c>
      <c r="AA859">
        <v>4</v>
      </c>
      <c r="AB859" t="s">
        <v>702</v>
      </c>
      <c r="AP859" t="s">
        <v>718</v>
      </c>
      <c r="AQ859" t="s">
        <v>718</v>
      </c>
      <c r="AR859" t="s">
        <v>718</v>
      </c>
      <c r="AS859" t="s">
        <v>716</v>
      </c>
      <c r="AT859" t="s">
        <v>716</v>
      </c>
      <c r="AU859" t="s">
        <v>716</v>
      </c>
      <c r="AV859" t="s">
        <v>714</v>
      </c>
      <c r="AW859" t="s">
        <v>714</v>
      </c>
      <c r="AX859" t="s">
        <v>716</v>
      </c>
      <c r="AY859" t="s">
        <v>716</v>
      </c>
      <c r="AZ859" t="s">
        <v>715</v>
      </c>
      <c r="BA859" t="s">
        <v>718</v>
      </c>
      <c r="BB859" t="s">
        <v>716</v>
      </c>
      <c r="BC859" t="s">
        <v>716</v>
      </c>
      <c r="BD859" t="s">
        <v>41</v>
      </c>
      <c r="BE859" t="s">
        <v>47</v>
      </c>
      <c r="BF859" t="s">
        <v>42</v>
      </c>
      <c r="BG859" t="s">
        <v>53</v>
      </c>
      <c r="BH859" t="s">
        <v>27</v>
      </c>
      <c r="BI859" t="s">
        <v>28</v>
      </c>
      <c r="BJ859" t="s">
        <v>28</v>
      </c>
      <c r="BK859" t="s">
        <v>44</v>
      </c>
      <c r="BL859" t="s">
        <v>29</v>
      </c>
      <c r="BM859" t="s">
        <v>61</v>
      </c>
      <c r="BN859" t="s">
        <v>80</v>
      </c>
      <c r="BO859" t="s">
        <v>54</v>
      </c>
      <c r="BP859" t="s">
        <v>48</v>
      </c>
      <c r="BQ859" t="s">
        <v>35</v>
      </c>
      <c r="BR859" t="s">
        <v>700</v>
      </c>
      <c r="BS859" t="s">
        <v>697</v>
      </c>
      <c r="BT859" t="s">
        <v>700</v>
      </c>
      <c r="BU859" t="s">
        <v>697</v>
      </c>
      <c r="BV859" t="s">
        <v>698</v>
      </c>
      <c r="BW859" t="s">
        <v>697</v>
      </c>
      <c r="BX859" t="s">
        <v>697</v>
      </c>
      <c r="BY859" t="s">
        <v>965</v>
      </c>
      <c r="BZ859" t="s">
        <v>700</v>
      </c>
      <c r="CA859" t="s">
        <v>696</v>
      </c>
      <c r="CB859" t="s">
        <v>697</v>
      </c>
      <c r="CC859" t="s">
        <v>697</v>
      </c>
    </row>
    <row r="860" spans="1:81" ht="24" customHeight="1" x14ac:dyDescent="0.2">
      <c r="A860">
        <v>11722231005</v>
      </c>
      <c r="B860" s="12">
        <v>44005.548460648148</v>
      </c>
      <c r="C860" s="12">
        <v>44005.554490740738</v>
      </c>
      <c r="H860" t="s">
        <v>712</v>
      </c>
      <c r="I860" t="s">
        <v>711</v>
      </c>
      <c r="J860" t="s">
        <v>710</v>
      </c>
      <c r="K860" t="s">
        <v>709</v>
      </c>
      <c r="L860" t="s">
        <v>708</v>
      </c>
      <c r="N860" t="s">
        <v>707</v>
      </c>
      <c r="O860" t="s">
        <v>20</v>
      </c>
      <c r="P860" t="s">
        <v>706</v>
      </c>
      <c r="R860" t="s">
        <v>62</v>
      </c>
      <c r="S860" t="s">
        <v>705</v>
      </c>
      <c r="T860" t="s">
        <v>728</v>
      </c>
      <c r="U860" t="s">
        <v>38</v>
      </c>
      <c r="V860">
        <v>7.5</v>
      </c>
      <c r="W860" t="s">
        <v>703</v>
      </c>
      <c r="Y860" t="s">
        <v>51</v>
      </c>
      <c r="AA860">
        <v>3</v>
      </c>
      <c r="AB860" t="s">
        <v>38</v>
      </c>
      <c r="AC860" t="s">
        <v>726</v>
      </c>
      <c r="AD860" t="s">
        <v>726</v>
      </c>
      <c r="AE860" t="s">
        <v>726</v>
      </c>
      <c r="AF860" t="s">
        <v>726</v>
      </c>
      <c r="AG860" t="s">
        <v>727</v>
      </c>
      <c r="AH860" t="s">
        <v>722</v>
      </c>
      <c r="AI860" t="s">
        <v>726</v>
      </c>
      <c r="AJ860" t="s">
        <v>203</v>
      </c>
      <c r="AL860" t="s">
        <v>720</v>
      </c>
      <c r="AM860">
        <v>5</v>
      </c>
      <c r="AN860">
        <v>2</v>
      </c>
      <c r="AO860" t="s">
        <v>719</v>
      </c>
      <c r="AP860" t="s">
        <v>701</v>
      </c>
      <c r="AQ860" t="s">
        <v>701</v>
      </c>
      <c r="AR860" t="s">
        <v>701</v>
      </c>
      <c r="AS860" t="s">
        <v>714</v>
      </c>
      <c r="AT860" t="s">
        <v>715</v>
      </c>
      <c r="AU860" t="s">
        <v>714</v>
      </c>
      <c r="AV860" t="s">
        <v>715</v>
      </c>
      <c r="AW860" t="s">
        <v>714</v>
      </c>
      <c r="AX860" t="s">
        <v>714</v>
      </c>
      <c r="AY860" t="s">
        <v>715</v>
      </c>
      <c r="AZ860" t="s">
        <v>715</v>
      </c>
      <c r="BA860" t="s">
        <v>714</v>
      </c>
      <c r="BB860" t="s">
        <v>714</v>
      </c>
      <c r="BC860" t="s">
        <v>715</v>
      </c>
      <c r="BD860" t="s">
        <v>43</v>
      </c>
      <c r="BE860" t="s">
        <v>68</v>
      </c>
      <c r="BF860" t="s">
        <v>43</v>
      </c>
      <c r="BG860" t="s">
        <v>59</v>
      </c>
      <c r="BH860" t="s">
        <v>60</v>
      </c>
      <c r="BI860" t="s">
        <v>41</v>
      </c>
      <c r="BJ860" t="s">
        <v>61</v>
      </c>
      <c r="BK860" t="s">
        <v>43</v>
      </c>
      <c r="BL860" t="s">
        <v>30</v>
      </c>
      <c r="BM860" t="s">
        <v>31</v>
      </c>
      <c r="BN860" t="s">
        <v>32</v>
      </c>
      <c r="BO860" t="s">
        <v>70</v>
      </c>
      <c r="BP860" t="s">
        <v>43</v>
      </c>
      <c r="BQ860" t="s">
        <v>35</v>
      </c>
      <c r="BR860" t="s">
        <v>697</v>
      </c>
      <c r="BS860" t="s">
        <v>699</v>
      </c>
      <c r="BT860" t="s">
        <v>699</v>
      </c>
      <c r="BU860" t="s">
        <v>700</v>
      </c>
      <c r="BV860" t="s">
        <v>697</v>
      </c>
      <c r="BW860" t="s">
        <v>699</v>
      </c>
      <c r="BX860" t="s">
        <v>698</v>
      </c>
      <c r="BY860" t="s">
        <v>697</v>
      </c>
      <c r="BZ860" t="s">
        <v>697</v>
      </c>
      <c r="CA860" t="s">
        <v>965</v>
      </c>
      <c r="CB860" t="s">
        <v>700</v>
      </c>
      <c r="CC860" t="s">
        <v>965</v>
      </c>
    </row>
    <row r="861" spans="1:81" ht="24" customHeight="1" x14ac:dyDescent="0.2">
      <c r="A861">
        <v>11722225446</v>
      </c>
      <c r="B861" s="12">
        <v>44005.547152777777</v>
      </c>
      <c r="C861" s="12">
        <v>44005.554328703707</v>
      </c>
      <c r="H861" t="s">
        <v>712</v>
      </c>
      <c r="I861" t="s">
        <v>711</v>
      </c>
      <c r="J861" t="s">
        <v>710</v>
      </c>
      <c r="K861" t="s">
        <v>709</v>
      </c>
      <c r="L861" t="s">
        <v>708</v>
      </c>
      <c r="N861" t="s">
        <v>707</v>
      </c>
      <c r="O861" t="s">
        <v>20</v>
      </c>
      <c r="P861" t="s">
        <v>706</v>
      </c>
      <c r="Q861" t="s">
        <v>702</v>
      </c>
      <c r="R861" t="s">
        <v>537</v>
      </c>
      <c r="S861" t="s">
        <v>705</v>
      </c>
      <c r="T861" t="s">
        <v>725</v>
      </c>
      <c r="U861" t="s">
        <v>38</v>
      </c>
      <c r="V861">
        <v>4.5</v>
      </c>
      <c r="W861" t="s">
        <v>724</v>
      </c>
      <c r="X861" t="s">
        <v>723</v>
      </c>
      <c r="Y861" t="s">
        <v>39</v>
      </c>
      <c r="AA861">
        <v>4</v>
      </c>
      <c r="AB861" t="s">
        <v>38</v>
      </c>
      <c r="AC861" t="s">
        <v>699</v>
      </c>
      <c r="AD861" t="s">
        <v>722</v>
      </c>
      <c r="AE861" t="s">
        <v>722</v>
      </c>
      <c r="AF861" t="s">
        <v>722</v>
      </c>
      <c r="AG861" t="s">
        <v>722</v>
      </c>
      <c r="AH861" t="s">
        <v>721</v>
      </c>
      <c r="AI861" t="s">
        <v>721</v>
      </c>
      <c r="AJ861" t="s">
        <v>203</v>
      </c>
      <c r="AL861" t="s">
        <v>720</v>
      </c>
      <c r="AM861">
        <v>6.5</v>
      </c>
      <c r="AN861">
        <v>2.5</v>
      </c>
      <c r="AO861" t="s">
        <v>719</v>
      </c>
      <c r="AP861" t="s">
        <v>715</v>
      </c>
      <c r="AQ861" t="s">
        <v>714</v>
      </c>
      <c r="AR861" t="s">
        <v>716</v>
      </c>
      <c r="AS861" t="s">
        <v>716</v>
      </c>
      <c r="AT861" t="s">
        <v>715</v>
      </c>
      <c r="AU861" t="s">
        <v>716</v>
      </c>
      <c r="AV861" t="s">
        <v>718</v>
      </c>
      <c r="AW861" t="s">
        <v>716</v>
      </c>
      <c r="AX861" t="s">
        <v>718</v>
      </c>
      <c r="AY861" t="s">
        <v>716</v>
      </c>
      <c r="AZ861" t="s">
        <v>714</v>
      </c>
      <c r="BA861" t="s">
        <v>713</v>
      </c>
      <c r="BB861" t="s">
        <v>713</v>
      </c>
      <c r="BC861" t="s">
        <v>718</v>
      </c>
      <c r="BD861" t="s">
        <v>41</v>
      </c>
      <c r="BE861" t="s">
        <v>52</v>
      </c>
      <c r="BF861" t="s">
        <v>42</v>
      </c>
      <c r="BG861" t="s">
        <v>59</v>
      </c>
      <c r="BH861" t="s">
        <v>27</v>
      </c>
      <c r="BI861" t="s">
        <v>28</v>
      </c>
      <c r="BJ861" t="s">
        <v>43</v>
      </c>
      <c r="BK861" t="s">
        <v>44</v>
      </c>
      <c r="BL861" t="s">
        <v>30</v>
      </c>
      <c r="BM861" t="s">
        <v>61</v>
      </c>
      <c r="BN861" t="s">
        <v>32</v>
      </c>
      <c r="BO861" t="s">
        <v>54</v>
      </c>
      <c r="BP861" t="s">
        <v>48</v>
      </c>
      <c r="BQ861" t="s">
        <v>28</v>
      </c>
      <c r="BR861" t="s">
        <v>698</v>
      </c>
      <c r="BS861" t="s">
        <v>697</v>
      </c>
      <c r="BT861" t="s">
        <v>700</v>
      </c>
      <c r="BU861" t="s">
        <v>697</v>
      </c>
      <c r="BV861" t="s">
        <v>698</v>
      </c>
      <c r="BW861" t="s">
        <v>696</v>
      </c>
      <c r="BX861" t="s">
        <v>696</v>
      </c>
      <c r="BY861" t="s">
        <v>696</v>
      </c>
      <c r="BZ861" t="s">
        <v>965</v>
      </c>
      <c r="CA861" t="s">
        <v>696</v>
      </c>
      <c r="CB861" t="s">
        <v>697</v>
      </c>
      <c r="CC861" t="s">
        <v>965</v>
      </c>
    </row>
    <row r="862" spans="1:81" ht="24" customHeight="1" x14ac:dyDescent="0.2">
      <c r="A862">
        <v>11722198667</v>
      </c>
      <c r="B862" s="12">
        <v>44005.541030092594</v>
      </c>
      <c r="C862" s="12">
        <v>44005.54482638889</v>
      </c>
      <c r="H862" t="s">
        <v>712</v>
      </c>
      <c r="I862" t="s">
        <v>711</v>
      </c>
      <c r="J862" t="s">
        <v>710</v>
      </c>
      <c r="K862" t="s">
        <v>709</v>
      </c>
      <c r="L862" t="s">
        <v>708</v>
      </c>
      <c r="N862" t="s">
        <v>717</v>
      </c>
      <c r="O862" t="s">
        <v>20</v>
      </c>
      <c r="P862" t="s">
        <v>706</v>
      </c>
      <c r="Q862" t="s">
        <v>702</v>
      </c>
      <c r="R862" t="s">
        <v>62</v>
      </c>
      <c r="S862" t="s">
        <v>705</v>
      </c>
      <c r="T862" t="s">
        <v>716</v>
      </c>
      <c r="U862" t="s">
        <v>702</v>
      </c>
      <c r="V862">
        <v>8.5</v>
      </c>
      <c r="W862" t="s">
        <v>703</v>
      </c>
      <c r="Y862" t="s">
        <v>39</v>
      </c>
      <c r="AA862">
        <v>4</v>
      </c>
      <c r="AB862" t="s">
        <v>702</v>
      </c>
      <c r="AP862" t="s">
        <v>715</v>
      </c>
      <c r="AQ862" t="s">
        <v>715</v>
      </c>
      <c r="AR862" t="s">
        <v>715</v>
      </c>
      <c r="AS862" t="s">
        <v>701</v>
      </c>
      <c r="AT862" t="s">
        <v>714</v>
      </c>
      <c r="AU862" t="s">
        <v>715</v>
      </c>
      <c r="AV862" t="s">
        <v>701</v>
      </c>
      <c r="AW862" t="s">
        <v>701</v>
      </c>
      <c r="AX862" t="s">
        <v>714</v>
      </c>
      <c r="AY862" t="s">
        <v>713</v>
      </c>
      <c r="AZ862" t="s">
        <v>714</v>
      </c>
      <c r="BA862" t="s">
        <v>713</v>
      </c>
      <c r="BB862" t="s">
        <v>701</v>
      </c>
      <c r="BC862" t="s">
        <v>701</v>
      </c>
      <c r="BD862" t="s">
        <v>23</v>
      </c>
      <c r="BE862" t="s">
        <v>52</v>
      </c>
      <c r="BF862" t="s">
        <v>42</v>
      </c>
      <c r="BG862" t="s">
        <v>53</v>
      </c>
      <c r="BH862" t="s">
        <v>27</v>
      </c>
      <c r="BI862" t="s">
        <v>28</v>
      </c>
      <c r="BJ862" t="s">
        <v>28</v>
      </c>
      <c r="BK862" t="s">
        <v>43</v>
      </c>
      <c r="BL862" t="s">
        <v>64</v>
      </c>
      <c r="BM862" t="s">
        <v>63</v>
      </c>
      <c r="BN862" t="s">
        <v>32</v>
      </c>
      <c r="BO862" t="s">
        <v>33</v>
      </c>
      <c r="BP862" t="s">
        <v>48</v>
      </c>
      <c r="BQ862" t="s">
        <v>35</v>
      </c>
      <c r="BR862" t="s">
        <v>700</v>
      </c>
      <c r="BS862" t="s">
        <v>699</v>
      </c>
      <c r="BT862" t="s">
        <v>700</v>
      </c>
      <c r="BU862" t="s">
        <v>699</v>
      </c>
      <c r="BV862" t="s">
        <v>697</v>
      </c>
      <c r="BW862" t="s">
        <v>699</v>
      </c>
      <c r="BX862" t="s">
        <v>700</v>
      </c>
      <c r="BY862" t="s">
        <v>697</v>
      </c>
      <c r="BZ862" t="s">
        <v>700</v>
      </c>
      <c r="CA862" t="s">
        <v>697</v>
      </c>
      <c r="CB862" t="s">
        <v>700</v>
      </c>
      <c r="CC862" t="s">
        <v>697</v>
      </c>
    </row>
    <row r="863" spans="1:81" ht="24" customHeight="1" x14ac:dyDescent="0.2">
      <c r="A863">
        <v>11722163175</v>
      </c>
      <c r="B863" s="12">
        <v>44005.531944444447</v>
      </c>
      <c r="C863" s="12">
        <v>44005.536932870367</v>
      </c>
      <c r="H863" t="s">
        <v>712</v>
      </c>
      <c r="I863" t="s">
        <v>711</v>
      </c>
      <c r="J863" t="s">
        <v>710</v>
      </c>
      <c r="K863" t="s">
        <v>709</v>
      </c>
      <c r="L863" t="s">
        <v>708</v>
      </c>
      <c r="N863" t="s">
        <v>707</v>
      </c>
      <c r="O863" t="s">
        <v>20</v>
      </c>
      <c r="P863" t="s">
        <v>706</v>
      </c>
      <c r="Q863" t="s">
        <v>702</v>
      </c>
      <c r="R863" t="s">
        <v>135</v>
      </c>
      <c r="S863" t="s">
        <v>705</v>
      </c>
      <c r="T863" t="s">
        <v>704</v>
      </c>
      <c r="U863" t="s">
        <v>38</v>
      </c>
      <c r="V863">
        <v>8</v>
      </c>
      <c r="W863" t="s">
        <v>703</v>
      </c>
      <c r="Y863" t="s">
        <v>39</v>
      </c>
      <c r="AA863">
        <v>4</v>
      </c>
      <c r="AB863" t="s">
        <v>702</v>
      </c>
      <c r="AP863" t="s">
        <v>701</v>
      </c>
      <c r="AQ863" t="s">
        <v>701</v>
      </c>
      <c r="AR863" t="s">
        <v>701</v>
      </c>
      <c r="AS863" t="s">
        <v>701</v>
      </c>
      <c r="AT863" t="s">
        <v>701</v>
      </c>
      <c r="AU863" t="s">
        <v>701</v>
      </c>
      <c r="AV863" t="s">
        <v>701</v>
      </c>
      <c r="AW863" t="s">
        <v>701</v>
      </c>
      <c r="AX863" t="s">
        <v>701</v>
      </c>
      <c r="AY863" t="s">
        <v>701</v>
      </c>
      <c r="AZ863" t="s">
        <v>701</v>
      </c>
      <c r="BA863" t="s">
        <v>701</v>
      </c>
      <c r="BB863" t="s">
        <v>701</v>
      </c>
      <c r="BC863" t="s">
        <v>701</v>
      </c>
      <c r="BD863" t="s">
        <v>43</v>
      </c>
      <c r="BE863" t="s">
        <v>68</v>
      </c>
      <c r="BF863" t="s">
        <v>43</v>
      </c>
      <c r="BG863" t="s">
        <v>59</v>
      </c>
      <c r="BH863" t="s">
        <v>69</v>
      </c>
      <c r="BI863" t="s">
        <v>41</v>
      </c>
      <c r="BJ863" t="s">
        <v>43</v>
      </c>
      <c r="BK863" t="s">
        <v>43</v>
      </c>
      <c r="BL863" t="s">
        <v>43</v>
      </c>
      <c r="BM863" t="s">
        <v>45</v>
      </c>
      <c r="BN863" t="s">
        <v>43</v>
      </c>
      <c r="BO863" t="s">
        <v>70</v>
      </c>
      <c r="BP863" t="s">
        <v>43</v>
      </c>
      <c r="BQ863" t="s">
        <v>71</v>
      </c>
      <c r="BR863" t="s">
        <v>696</v>
      </c>
      <c r="BS863" t="s">
        <v>700</v>
      </c>
      <c r="BT863" t="s">
        <v>696</v>
      </c>
      <c r="BU863" t="s">
        <v>699</v>
      </c>
      <c r="BV863" t="s">
        <v>696</v>
      </c>
      <c r="BW863" t="s">
        <v>698</v>
      </c>
      <c r="BX863" t="s">
        <v>698</v>
      </c>
      <c r="BY863" t="s">
        <v>965</v>
      </c>
      <c r="BZ863" t="s">
        <v>965</v>
      </c>
      <c r="CA863" t="s">
        <v>698</v>
      </c>
      <c r="CB863" t="s">
        <v>697</v>
      </c>
      <c r="CC86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54"/>
  <sheetViews>
    <sheetView tabSelected="1" topLeftCell="BF1" zoomScaleNormal="100" workbookViewId="0">
      <selection activeCell="BL8" sqref="BL8"/>
    </sheetView>
  </sheetViews>
  <sheetFormatPr baseColWidth="10" defaultColWidth="9.1640625" defaultRowHeight="16" x14ac:dyDescent="0.2"/>
  <cols>
    <col min="1" max="1" width="15.5" style="7" customWidth="1"/>
    <col min="2" max="2" width="9.1640625" style="7"/>
    <col min="3" max="3" width="11.83203125" style="7" customWidth="1"/>
    <col min="4" max="4" width="15.1640625" style="7" customWidth="1"/>
    <col min="5" max="5" width="14" style="23" customWidth="1"/>
    <col min="6" max="6" width="20.5" style="11" customWidth="1"/>
    <col min="7" max="7" width="14.5" style="7" customWidth="1"/>
    <col min="8" max="8" width="16.6640625" style="7" customWidth="1"/>
    <col min="9" max="9" width="9.5" style="7" customWidth="1"/>
    <col min="10" max="10" width="12.6640625" style="27" customWidth="1"/>
    <col min="11" max="11" width="11.5" style="7" customWidth="1"/>
    <col min="12" max="12" width="10.33203125" style="7" customWidth="1"/>
    <col min="13" max="13" width="19.6640625" style="7" customWidth="1"/>
    <col min="14" max="14" width="14.5" style="7" customWidth="1"/>
    <col min="15" max="15" width="13.5" style="7" customWidth="1"/>
    <col min="16" max="16" width="9.5" style="7" customWidth="1"/>
    <col min="17" max="17" width="9.5" style="27" customWidth="1"/>
    <col min="18" max="18" width="10.5" style="27" customWidth="1"/>
    <col min="19" max="27" width="12.6640625" style="27" customWidth="1"/>
    <col min="28" max="28" width="13.5" style="7" customWidth="1"/>
    <col min="29" max="29" width="11.5" style="7" customWidth="1"/>
    <col min="30" max="30" width="12.6640625" style="7" customWidth="1"/>
    <col min="31" max="31" width="9.1640625" style="27"/>
    <col min="32" max="32" width="10.6640625" style="27" customWidth="1"/>
    <col min="33" max="33" width="15.5" style="7" bestFit="1" customWidth="1"/>
    <col min="34" max="36" width="15.5" style="27" customWidth="1"/>
    <col min="37" max="39" width="12.6640625" style="40" customWidth="1"/>
    <col min="40" max="40" width="12.6640625" style="27" customWidth="1"/>
    <col min="41" max="45" width="12.6640625" style="40" customWidth="1"/>
    <col min="46" max="46" width="14.83203125" style="27" customWidth="1"/>
    <col min="47" max="52" width="12.6640625" style="40" customWidth="1"/>
    <col min="53" max="55" width="12.6640625" style="27" customWidth="1"/>
    <col min="56" max="56" width="15.6640625" style="44" customWidth="1"/>
    <col min="57" max="69" width="15.6640625" style="40" customWidth="1"/>
    <col min="70" max="70" width="15.6640625" style="27" customWidth="1"/>
    <col min="71" max="71" width="11" style="40" customWidth="1"/>
    <col min="72" max="73" width="10.83203125" style="40" customWidth="1"/>
    <col min="74" max="74" width="11.1640625" style="40" customWidth="1"/>
    <col min="75" max="75" width="10.5" style="40" customWidth="1"/>
    <col min="76" max="76" width="11.1640625" style="40" customWidth="1"/>
    <col min="77" max="77" width="13.83203125" style="27" customWidth="1"/>
    <col min="78" max="79" width="11.1640625" style="27" customWidth="1"/>
    <col min="80" max="85" width="15.6640625" style="40" customWidth="1"/>
    <col min="86" max="16384" width="9.1640625" style="7"/>
  </cols>
  <sheetData>
    <row r="1" spans="1:86" s="6" customFormat="1" ht="43.5" customHeight="1" thickBot="1" x14ac:dyDescent="0.25">
      <c r="A1" s="9" t="s">
        <v>0</v>
      </c>
      <c r="B1" s="9" t="s">
        <v>1</v>
      </c>
      <c r="C1" s="9" t="s">
        <v>2</v>
      </c>
      <c r="D1" s="9" t="s">
        <v>538</v>
      </c>
      <c r="E1" s="26" t="s">
        <v>539</v>
      </c>
      <c r="F1" s="9" t="s">
        <v>3</v>
      </c>
      <c r="G1" s="9" t="s">
        <v>4</v>
      </c>
      <c r="H1" s="9" t="s">
        <v>540</v>
      </c>
      <c r="I1" s="9" t="s">
        <v>541</v>
      </c>
      <c r="J1" s="28" t="s">
        <v>542</v>
      </c>
      <c r="K1" s="10" t="s">
        <v>685</v>
      </c>
      <c r="L1" s="9" t="s">
        <v>543</v>
      </c>
      <c r="M1" s="10" t="s">
        <v>945</v>
      </c>
      <c r="N1" s="10" t="s">
        <v>686</v>
      </c>
      <c r="O1" s="10" t="s">
        <v>611</v>
      </c>
      <c r="P1" s="14" t="s">
        <v>665</v>
      </c>
      <c r="Q1" s="29" t="s">
        <v>943</v>
      </c>
      <c r="R1" s="30" t="s">
        <v>909</v>
      </c>
      <c r="S1" s="31" t="s">
        <v>612</v>
      </c>
      <c r="T1" s="32" t="s">
        <v>613</v>
      </c>
      <c r="U1" s="33" t="s">
        <v>614</v>
      </c>
      <c r="V1" s="30" t="s">
        <v>910</v>
      </c>
      <c r="W1" s="31" t="s">
        <v>615</v>
      </c>
      <c r="X1" s="33" t="s">
        <v>616</v>
      </c>
      <c r="Y1" s="30" t="s">
        <v>911</v>
      </c>
      <c r="Z1" s="31" t="s">
        <v>617</v>
      </c>
      <c r="AA1" s="33" t="s">
        <v>618</v>
      </c>
      <c r="AB1" s="15" t="s">
        <v>619</v>
      </c>
      <c r="AC1" s="9" t="s">
        <v>5</v>
      </c>
      <c r="AD1" s="9" t="s">
        <v>956</v>
      </c>
      <c r="AE1" s="28" t="s">
        <v>624</v>
      </c>
      <c r="AF1" s="28" t="s">
        <v>625</v>
      </c>
      <c r="AG1" s="14" t="s">
        <v>629</v>
      </c>
      <c r="AH1" s="34" t="s">
        <v>942</v>
      </c>
      <c r="AI1" s="46" t="s">
        <v>991</v>
      </c>
      <c r="AJ1" s="46" t="s">
        <v>936</v>
      </c>
      <c r="AK1" s="42" t="s">
        <v>630</v>
      </c>
      <c r="AL1" s="42" t="s">
        <v>631</v>
      </c>
      <c r="AM1" s="42" t="s">
        <v>632</v>
      </c>
      <c r="AN1" s="53" t="s">
        <v>937</v>
      </c>
      <c r="AO1" s="42" t="s">
        <v>633</v>
      </c>
      <c r="AP1" s="42" t="s">
        <v>634</v>
      </c>
      <c r="AQ1" s="42" t="s">
        <v>635</v>
      </c>
      <c r="AR1" s="42" t="s">
        <v>636</v>
      </c>
      <c r="AS1" s="42" t="s">
        <v>637</v>
      </c>
      <c r="AT1" s="53" t="s">
        <v>964</v>
      </c>
      <c r="AU1" s="42" t="s">
        <v>638</v>
      </c>
      <c r="AV1" s="42" t="s">
        <v>639</v>
      </c>
      <c r="AW1" s="42" t="s">
        <v>640</v>
      </c>
      <c r="AX1" s="42" t="s">
        <v>641</v>
      </c>
      <c r="AY1" s="58" t="s">
        <v>642</v>
      </c>
      <c r="AZ1" s="57" t="s">
        <v>643</v>
      </c>
      <c r="BA1" s="34" t="s">
        <v>938</v>
      </c>
      <c r="BB1" s="47" t="s">
        <v>970</v>
      </c>
      <c r="BC1" s="49" t="s">
        <v>971</v>
      </c>
      <c r="BD1" s="48" t="s">
        <v>6</v>
      </c>
      <c r="BE1" s="50" t="s">
        <v>7</v>
      </c>
      <c r="BF1" s="45" t="s">
        <v>8</v>
      </c>
      <c r="BG1" s="50" t="s">
        <v>9</v>
      </c>
      <c r="BH1" s="45" t="s">
        <v>10</v>
      </c>
      <c r="BI1" s="50" t="s">
        <v>11</v>
      </c>
      <c r="BJ1" s="45" t="s">
        <v>12</v>
      </c>
      <c r="BK1" s="50" t="s">
        <v>13</v>
      </c>
      <c r="BL1" s="45" t="s">
        <v>14</v>
      </c>
      <c r="BM1" s="50" t="s">
        <v>15</v>
      </c>
      <c r="BN1" s="45" t="s">
        <v>16</v>
      </c>
      <c r="BO1" s="50" t="s">
        <v>17</v>
      </c>
      <c r="BP1" s="45" t="s">
        <v>18</v>
      </c>
      <c r="BQ1" s="51" t="s">
        <v>19</v>
      </c>
      <c r="BR1" s="34" t="s">
        <v>912</v>
      </c>
      <c r="BS1" s="41" t="s">
        <v>644</v>
      </c>
      <c r="BT1" s="41" t="s">
        <v>914</v>
      </c>
      <c r="BU1" s="42" t="s">
        <v>646</v>
      </c>
      <c r="BV1" s="41" t="s">
        <v>915</v>
      </c>
      <c r="BW1" s="41" t="s">
        <v>877</v>
      </c>
      <c r="BX1" s="43" t="s">
        <v>916</v>
      </c>
      <c r="BY1" s="34" t="s">
        <v>939</v>
      </c>
      <c r="BZ1" s="35" t="s">
        <v>940</v>
      </c>
      <c r="CA1" s="36" t="s">
        <v>941</v>
      </c>
      <c r="CB1" s="37" t="s">
        <v>649</v>
      </c>
      <c r="CC1" s="37" t="s">
        <v>650</v>
      </c>
      <c r="CD1" s="38" t="s">
        <v>917</v>
      </c>
      <c r="CE1" s="54" t="s">
        <v>876</v>
      </c>
      <c r="CF1" s="74" t="s">
        <v>918</v>
      </c>
      <c r="CG1" s="39" t="s">
        <v>919</v>
      </c>
      <c r="CH1" s="16"/>
    </row>
    <row r="2" spans="1:86" x14ac:dyDescent="0.2">
      <c r="A2" s="7">
        <v>11785634332</v>
      </c>
      <c r="B2" s="7">
        <v>2</v>
      </c>
      <c r="C2" s="7">
        <v>3</v>
      </c>
      <c r="D2" s="7">
        <v>1</v>
      </c>
      <c r="E2" s="23" t="s">
        <v>928</v>
      </c>
      <c r="F2" s="11" t="s">
        <v>37</v>
      </c>
      <c r="G2" s="7">
        <v>2</v>
      </c>
      <c r="H2" s="7">
        <v>1</v>
      </c>
      <c r="I2" s="7">
        <v>1</v>
      </c>
      <c r="J2" s="27">
        <v>7</v>
      </c>
      <c r="K2" s="8">
        <v>44025.424421296295</v>
      </c>
      <c r="L2" s="7">
        <v>2</v>
      </c>
      <c r="M2" s="7">
        <v>999</v>
      </c>
      <c r="N2" s="7">
        <v>5</v>
      </c>
      <c r="O2" s="7">
        <v>2</v>
      </c>
      <c r="P2" s="7">
        <v>1</v>
      </c>
      <c r="Q2" s="27">
        <f t="shared" ref="Q2:Q65" si="0">AVERAGE(S2,T2,U2,W2,X2,Z2,AA2)</f>
        <v>6.2857142857142856</v>
      </c>
      <c r="R2" s="27">
        <f t="shared" ref="R2:R65" si="1">AVERAGE(S2:U2)</f>
        <v>5.333333333333333</v>
      </c>
      <c r="S2" s="27">
        <v>7</v>
      </c>
      <c r="T2" s="27">
        <v>7</v>
      </c>
      <c r="U2" s="27">
        <v>2</v>
      </c>
      <c r="V2" s="27">
        <f t="shared" ref="V2:V65" si="2">AVERAGE(W2:X2)</f>
        <v>7</v>
      </c>
      <c r="W2" s="27">
        <v>7</v>
      </c>
      <c r="X2" s="27">
        <v>7</v>
      </c>
      <c r="Y2" s="27">
        <f t="shared" ref="Y2:Y65" si="3">AVERAGE(Z2:AA2)</f>
        <v>7</v>
      </c>
      <c r="Z2" s="27">
        <v>7</v>
      </c>
      <c r="AA2" s="27">
        <v>7</v>
      </c>
      <c r="AB2" s="7">
        <v>3</v>
      </c>
      <c r="AC2" s="7">
        <v>1</v>
      </c>
      <c r="AD2" s="27">
        <f t="shared" ref="AD2:AD14" si="4">SUM(AE2:AF2)</f>
        <v>18.5</v>
      </c>
      <c r="AE2" s="56">
        <v>18.5</v>
      </c>
      <c r="AF2" s="56">
        <v>0</v>
      </c>
      <c r="AG2" s="7">
        <v>1</v>
      </c>
      <c r="AH2" s="27">
        <f>SUM(AK2:AM2,AO2:AS2,AU2:AZ2)</f>
        <v>6</v>
      </c>
      <c r="AI2" s="27" t="s">
        <v>987</v>
      </c>
      <c r="AJ2" s="27">
        <f>SUM(AK2:AM2)</f>
        <v>3</v>
      </c>
      <c r="AK2" s="40">
        <v>1</v>
      </c>
      <c r="AL2" s="40">
        <v>0</v>
      </c>
      <c r="AM2" s="40">
        <v>2</v>
      </c>
      <c r="AN2" s="27">
        <f>SUM(AO2:AS2)</f>
        <v>1</v>
      </c>
      <c r="AO2" s="40">
        <v>0</v>
      </c>
      <c r="AP2" s="40">
        <v>0</v>
      </c>
      <c r="AQ2" s="40">
        <v>1</v>
      </c>
      <c r="AR2" s="40">
        <v>0</v>
      </c>
      <c r="AS2" s="40">
        <v>0</v>
      </c>
      <c r="AT2" s="27">
        <f>SUM(AU2:AZ2)</f>
        <v>2</v>
      </c>
      <c r="AU2" s="40">
        <v>1</v>
      </c>
      <c r="AV2" s="40">
        <v>1</v>
      </c>
      <c r="AW2" s="40">
        <v>0</v>
      </c>
      <c r="AX2" s="40">
        <v>0</v>
      </c>
      <c r="AY2" s="40">
        <v>0</v>
      </c>
      <c r="AZ2" s="40">
        <v>0</v>
      </c>
      <c r="BA2" s="27">
        <f>SUM(BD2:BQ2)</f>
        <v>36</v>
      </c>
      <c r="BB2" s="27">
        <f t="shared" ref="BB2:BC4" si="5">SUM(BD2,BF2,BH2,BJ2,BL2,BN2,BP2)</f>
        <v>20</v>
      </c>
      <c r="BC2" s="27">
        <f t="shared" si="5"/>
        <v>16</v>
      </c>
      <c r="BD2" s="44">
        <v>3</v>
      </c>
      <c r="BE2" s="40">
        <v>2</v>
      </c>
      <c r="BF2" s="40">
        <v>3</v>
      </c>
      <c r="BG2" s="40">
        <v>2</v>
      </c>
      <c r="BH2" s="40">
        <v>3</v>
      </c>
      <c r="BI2" s="40">
        <v>3</v>
      </c>
      <c r="BJ2" s="40">
        <v>3</v>
      </c>
      <c r="BK2" s="40">
        <v>3</v>
      </c>
      <c r="BL2" s="40">
        <v>3</v>
      </c>
      <c r="BM2" s="40">
        <v>0</v>
      </c>
      <c r="BN2" s="40">
        <v>2</v>
      </c>
      <c r="BO2" s="40">
        <v>3</v>
      </c>
      <c r="BP2" s="40">
        <v>3</v>
      </c>
      <c r="BQ2" s="40">
        <v>3</v>
      </c>
      <c r="BR2" s="27">
        <f>SUM(BS2:BX2)</f>
        <v>6</v>
      </c>
      <c r="BS2" s="40">
        <v>1</v>
      </c>
      <c r="BT2" s="40">
        <v>1</v>
      </c>
      <c r="BU2" s="40">
        <v>1</v>
      </c>
      <c r="BV2" s="40">
        <v>1</v>
      </c>
      <c r="BW2" s="40">
        <v>1</v>
      </c>
      <c r="BX2" s="40">
        <v>1</v>
      </c>
      <c r="BY2" s="27">
        <v>5</v>
      </c>
      <c r="BZ2" s="27">
        <v>2</v>
      </c>
      <c r="CA2" s="27">
        <v>3</v>
      </c>
      <c r="CB2" s="40">
        <v>1</v>
      </c>
      <c r="CC2" s="40">
        <v>0</v>
      </c>
      <c r="CD2" s="40">
        <v>1</v>
      </c>
      <c r="CE2" s="40">
        <v>1</v>
      </c>
      <c r="CF2" s="40">
        <v>1</v>
      </c>
      <c r="CG2" s="40">
        <v>1</v>
      </c>
    </row>
    <row r="3" spans="1:86" x14ac:dyDescent="0.2">
      <c r="A3" s="7">
        <v>11783867710</v>
      </c>
      <c r="B3" s="7">
        <v>2</v>
      </c>
      <c r="C3" s="7">
        <v>1</v>
      </c>
      <c r="D3" s="7">
        <v>2</v>
      </c>
      <c r="E3" s="23">
        <v>2</v>
      </c>
      <c r="F3" s="11" t="s">
        <v>133</v>
      </c>
      <c r="G3" s="7">
        <v>1</v>
      </c>
      <c r="H3" s="7">
        <v>1</v>
      </c>
      <c r="I3" s="7">
        <v>2</v>
      </c>
      <c r="J3" s="27">
        <v>8</v>
      </c>
      <c r="K3" s="8">
        <v>44024.631365740737</v>
      </c>
      <c r="L3" s="7">
        <v>2</v>
      </c>
      <c r="M3" s="7">
        <v>999</v>
      </c>
      <c r="N3" s="7">
        <v>6</v>
      </c>
      <c r="O3" s="7">
        <v>6</v>
      </c>
      <c r="P3" s="7">
        <v>1</v>
      </c>
      <c r="Q3" s="27">
        <f t="shared" si="0"/>
        <v>5.5714285714285712</v>
      </c>
      <c r="R3" s="27">
        <f t="shared" si="1"/>
        <v>6</v>
      </c>
      <c r="S3" s="27">
        <v>6</v>
      </c>
      <c r="T3" s="27">
        <v>7</v>
      </c>
      <c r="U3" s="27">
        <v>5</v>
      </c>
      <c r="V3" s="27">
        <f t="shared" si="2"/>
        <v>5.5</v>
      </c>
      <c r="W3" s="27">
        <v>5</v>
      </c>
      <c r="X3" s="27">
        <v>6</v>
      </c>
      <c r="Y3" s="27">
        <f t="shared" si="3"/>
        <v>5</v>
      </c>
      <c r="Z3" s="27">
        <v>5</v>
      </c>
      <c r="AA3" s="27">
        <v>5</v>
      </c>
      <c r="AB3" s="7">
        <v>1</v>
      </c>
      <c r="AC3" s="7">
        <v>3</v>
      </c>
      <c r="AD3" s="27">
        <f t="shared" si="4"/>
        <v>7</v>
      </c>
      <c r="AE3" s="56">
        <v>5</v>
      </c>
      <c r="AF3" s="56">
        <v>2</v>
      </c>
      <c r="AG3" s="7">
        <v>2</v>
      </c>
      <c r="AH3" s="27">
        <f>SUM(AK3:AM3,AO3:AS3,AU3:AZ3)</f>
        <v>50</v>
      </c>
      <c r="AI3" s="27" t="s">
        <v>987</v>
      </c>
      <c r="AJ3" s="27">
        <f>SUM(AK3:AM3)</f>
        <v>12</v>
      </c>
      <c r="AK3" s="40">
        <v>4</v>
      </c>
      <c r="AL3" s="40">
        <v>4</v>
      </c>
      <c r="AM3" s="40">
        <v>4</v>
      </c>
      <c r="AN3" s="27">
        <f>SUM(AO3:AS3)</f>
        <v>14</v>
      </c>
      <c r="AO3" s="40">
        <v>0</v>
      </c>
      <c r="AP3" s="40">
        <v>5</v>
      </c>
      <c r="AQ3" s="40">
        <v>4</v>
      </c>
      <c r="AR3" s="40">
        <v>5</v>
      </c>
      <c r="AS3" s="40">
        <v>0</v>
      </c>
      <c r="AT3" s="27">
        <f>SUM(AU3:AZ3)</f>
        <v>24</v>
      </c>
      <c r="AU3" s="40">
        <v>5</v>
      </c>
      <c r="AV3" s="40">
        <v>4</v>
      </c>
      <c r="AW3" s="40">
        <v>4</v>
      </c>
      <c r="AX3" s="40">
        <v>4</v>
      </c>
      <c r="AY3" s="40">
        <v>5</v>
      </c>
      <c r="AZ3" s="40">
        <v>2</v>
      </c>
      <c r="BA3" s="27">
        <f>SUM(BD3:BQ3)</f>
        <v>14</v>
      </c>
      <c r="BB3" s="27">
        <f t="shared" si="5"/>
        <v>7</v>
      </c>
      <c r="BC3" s="27">
        <f t="shared" si="5"/>
        <v>7</v>
      </c>
      <c r="BD3" s="44">
        <v>2</v>
      </c>
      <c r="BE3" s="40">
        <v>1</v>
      </c>
      <c r="BF3" s="40">
        <v>1</v>
      </c>
      <c r="BG3" s="40">
        <v>0</v>
      </c>
      <c r="BH3" s="40">
        <v>1</v>
      </c>
      <c r="BI3" s="40">
        <v>1</v>
      </c>
      <c r="BJ3" s="40">
        <v>0</v>
      </c>
      <c r="BK3" s="40">
        <v>3</v>
      </c>
      <c r="BL3" s="40">
        <v>1</v>
      </c>
      <c r="BM3" s="52">
        <v>0</v>
      </c>
      <c r="BN3" s="40">
        <v>1</v>
      </c>
      <c r="BO3" s="40">
        <v>1</v>
      </c>
      <c r="BP3" s="40">
        <v>1</v>
      </c>
      <c r="BQ3" s="40">
        <v>1</v>
      </c>
      <c r="BR3" s="27">
        <f>SUM(BS3:BX3)</f>
        <v>24</v>
      </c>
      <c r="BS3" s="40">
        <v>5</v>
      </c>
      <c r="BT3" s="40">
        <v>4</v>
      </c>
      <c r="BU3" s="40">
        <v>4</v>
      </c>
      <c r="BV3" s="40">
        <v>4</v>
      </c>
      <c r="BW3" s="40">
        <v>3</v>
      </c>
      <c r="BX3" s="40">
        <v>4</v>
      </c>
      <c r="BY3" s="27">
        <v>3</v>
      </c>
      <c r="BZ3" s="27">
        <v>2</v>
      </c>
      <c r="CA3" s="27">
        <v>1</v>
      </c>
      <c r="CB3" s="40">
        <v>1</v>
      </c>
      <c r="CC3" s="40">
        <v>1</v>
      </c>
      <c r="CD3" s="40">
        <v>0</v>
      </c>
      <c r="CE3" s="40">
        <v>0</v>
      </c>
      <c r="CF3" s="40">
        <v>0</v>
      </c>
      <c r="CG3" s="40">
        <v>1</v>
      </c>
    </row>
    <row r="4" spans="1:86" x14ac:dyDescent="0.2">
      <c r="A4" s="7">
        <v>11783726076</v>
      </c>
      <c r="B4" s="7">
        <v>2</v>
      </c>
      <c r="C4" s="7">
        <v>1</v>
      </c>
      <c r="D4" s="7">
        <v>2</v>
      </c>
      <c r="E4" s="23">
        <v>999</v>
      </c>
      <c r="F4" s="11" t="s">
        <v>62</v>
      </c>
      <c r="G4" s="7">
        <v>1</v>
      </c>
      <c r="H4" s="7">
        <v>1</v>
      </c>
      <c r="I4" s="7">
        <v>1</v>
      </c>
      <c r="J4" s="27">
        <v>8.5</v>
      </c>
      <c r="K4" s="8">
        <v>44024.57303240741</v>
      </c>
      <c r="L4" s="7">
        <v>2</v>
      </c>
      <c r="M4" s="7">
        <v>999</v>
      </c>
      <c r="N4" s="7">
        <v>6</v>
      </c>
      <c r="O4" s="7">
        <v>4</v>
      </c>
      <c r="P4" s="7">
        <v>1</v>
      </c>
      <c r="Q4" s="27">
        <f t="shared" si="0"/>
        <v>4.8571428571428568</v>
      </c>
      <c r="R4" s="27">
        <f t="shared" si="1"/>
        <v>5</v>
      </c>
      <c r="S4" s="27">
        <v>7</v>
      </c>
      <c r="T4" s="27">
        <v>6</v>
      </c>
      <c r="U4" s="27">
        <v>2</v>
      </c>
      <c r="V4" s="27">
        <f t="shared" si="2"/>
        <v>3.5</v>
      </c>
      <c r="W4" s="27">
        <v>5</v>
      </c>
      <c r="X4" s="27">
        <v>2</v>
      </c>
      <c r="Y4" s="27">
        <f t="shared" si="3"/>
        <v>6</v>
      </c>
      <c r="Z4" s="27">
        <v>6</v>
      </c>
      <c r="AA4" s="27">
        <v>6</v>
      </c>
      <c r="AB4" s="7">
        <v>1</v>
      </c>
      <c r="AC4" s="7">
        <v>1</v>
      </c>
      <c r="AD4" s="27">
        <f t="shared" si="4"/>
        <v>7.5</v>
      </c>
      <c r="AE4" s="56">
        <v>5.5</v>
      </c>
      <c r="AF4" s="56">
        <v>2</v>
      </c>
      <c r="AG4" s="7">
        <v>2</v>
      </c>
      <c r="AH4" s="27">
        <f>SUM(AK4:AM4,AO4:AS4,AU4:AZ4)</f>
        <v>25</v>
      </c>
      <c r="AI4" s="27" t="s">
        <v>987</v>
      </c>
      <c r="AJ4" s="27">
        <f>SUM(AK4:AM4)</f>
        <v>6</v>
      </c>
      <c r="AK4" s="40">
        <v>2</v>
      </c>
      <c r="AL4" s="40">
        <v>1</v>
      </c>
      <c r="AM4" s="40">
        <v>3</v>
      </c>
      <c r="AN4" s="27">
        <f>SUM(AO4:AS4)</f>
        <v>2</v>
      </c>
      <c r="AO4" s="40">
        <v>1</v>
      </c>
      <c r="AP4" s="40">
        <v>1</v>
      </c>
      <c r="AQ4" s="40">
        <v>0</v>
      </c>
      <c r="AR4" s="40">
        <v>0</v>
      </c>
      <c r="AS4" s="40">
        <v>0</v>
      </c>
      <c r="AT4" s="27">
        <f>SUM(AU4:AZ4)</f>
        <v>17</v>
      </c>
      <c r="AU4" s="40">
        <v>4</v>
      </c>
      <c r="AV4" s="40">
        <v>4</v>
      </c>
      <c r="AW4" s="40">
        <v>2</v>
      </c>
      <c r="AX4" s="40">
        <v>5</v>
      </c>
      <c r="AY4" s="40">
        <v>2</v>
      </c>
      <c r="AZ4" s="40">
        <v>0</v>
      </c>
      <c r="BA4" s="27">
        <f>SUM(BD4:BQ4)</f>
        <v>29</v>
      </c>
      <c r="BB4" s="27">
        <f t="shared" si="5"/>
        <v>15</v>
      </c>
      <c r="BC4" s="27">
        <f t="shared" si="5"/>
        <v>14</v>
      </c>
      <c r="BD4" s="44">
        <v>3</v>
      </c>
      <c r="BE4" s="40">
        <v>2</v>
      </c>
      <c r="BF4" s="40">
        <v>2</v>
      </c>
      <c r="BG4" s="40">
        <v>2</v>
      </c>
      <c r="BH4" s="40">
        <v>3</v>
      </c>
      <c r="BI4" s="40">
        <v>2</v>
      </c>
      <c r="BJ4" s="40">
        <v>2</v>
      </c>
      <c r="BK4" s="40">
        <v>3</v>
      </c>
      <c r="BL4" s="40">
        <v>1</v>
      </c>
      <c r="BM4" s="40">
        <v>2</v>
      </c>
      <c r="BN4" s="40">
        <v>2</v>
      </c>
      <c r="BO4" s="40">
        <v>2</v>
      </c>
      <c r="BP4" s="40">
        <v>2</v>
      </c>
      <c r="BQ4" s="40">
        <v>1</v>
      </c>
      <c r="BR4" s="27">
        <f>SUM(BS4:BX4)</f>
        <v>17</v>
      </c>
      <c r="BS4" s="40">
        <v>4</v>
      </c>
      <c r="BT4" s="40">
        <v>2</v>
      </c>
      <c r="BU4" s="40">
        <v>2</v>
      </c>
      <c r="BV4" s="40">
        <v>2</v>
      </c>
      <c r="BW4" s="40">
        <v>2</v>
      </c>
      <c r="BX4" s="40">
        <v>5</v>
      </c>
      <c r="BY4" s="27">
        <v>5</v>
      </c>
      <c r="BZ4" s="27">
        <v>3</v>
      </c>
      <c r="CA4" s="27">
        <v>2</v>
      </c>
      <c r="CB4" s="40">
        <v>1</v>
      </c>
      <c r="CC4" s="40">
        <v>1</v>
      </c>
      <c r="CD4" s="40">
        <v>1</v>
      </c>
      <c r="CE4" s="40">
        <v>1</v>
      </c>
      <c r="CF4" s="40">
        <v>1</v>
      </c>
      <c r="CG4" s="40">
        <v>0</v>
      </c>
    </row>
    <row r="5" spans="1:86" x14ac:dyDescent="0.2">
      <c r="A5" s="7">
        <v>11783304758</v>
      </c>
      <c r="B5" s="7">
        <v>2</v>
      </c>
      <c r="C5" s="7">
        <v>3</v>
      </c>
      <c r="D5" s="7">
        <v>1</v>
      </c>
      <c r="E5" s="23">
        <v>2</v>
      </c>
      <c r="F5" s="11" t="s">
        <v>65</v>
      </c>
      <c r="G5" s="7">
        <v>1</v>
      </c>
      <c r="H5" s="7">
        <v>5</v>
      </c>
      <c r="I5" s="7">
        <v>2</v>
      </c>
      <c r="J5" s="27">
        <v>8</v>
      </c>
      <c r="K5" s="8">
        <v>44024.38071759259</v>
      </c>
      <c r="L5" s="7">
        <v>2</v>
      </c>
      <c r="M5" s="7">
        <v>999</v>
      </c>
      <c r="N5" s="7">
        <v>5</v>
      </c>
      <c r="O5" s="7">
        <v>1</v>
      </c>
      <c r="P5" s="7">
        <v>1</v>
      </c>
      <c r="Q5" s="27">
        <f t="shared" si="0"/>
        <v>5</v>
      </c>
      <c r="R5" s="27">
        <f t="shared" si="1"/>
        <v>5</v>
      </c>
      <c r="S5" s="27">
        <v>3</v>
      </c>
      <c r="T5" s="27">
        <v>6</v>
      </c>
      <c r="U5" s="27">
        <v>6</v>
      </c>
      <c r="V5" s="27">
        <f t="shared" si="2"/>
        <v>5</v>
      </c>
      <c r="W5" s="27">
        <v>5</v>
      </c>
      <c r="X5" s="27">
        <v>5</v>
      </c>
      <c r="Y5" s="27">
        <f t="shared" si="3"/>
        <v>5</v>
      </c>
      <c r="Z5" s="27">
        <v>5</v>
      </c>
      <c r="AA5" s="27">
        <v>5</v>
      </c>
      <c r="AB5" s="7">
        <v>1</v>
      </c>
      <c r="AC5" s="7">
        <v>1</v>
      </c>
      <c r="AD5" s="27">
        <f t="shared" si="4"/>
        <v>5.5</v>
      </c>
      <c r="AE5" s="56">
        <v>4</v>
      </c>
      <c r="AF5" s="56">
        <v>1.5</v>
      </c>
      <c r="AG5" s="7">
        <v>2</v>
      </c>
      <c r="AH5" s="27">
        <v>999</v>
      </c>
      <c r="AI5" s="27" t="s">
        <v>988</v>
      </c>
      <c r="AJ5" s="27">
        <v>999</v>
      </c>
      <c r="AK5" s="40">
        <v>999</v>
      </c>
      <c r="AL5" s="40">
        <v>999</v>
      </c>
      <c r="AM5" s="40">
        <v>999</v>
      </c>
      <c r="AN5" s="27">
        <v>999</v>
      </c>
      <c r="AO5" s="40">
        <v>999</v>
      </c>
      <c r="AP5" s="40">
        <v>999</v>
      </c>
      <c r="AQ5" s="40">
        <v>999</v>
      </c>
      <c r="AR5" s="40">
        <v>999</v>
      </c>
      <c r="AS5" s="40">
        <v>999</v>
      </c>
      <c r="AT5" s="27">
        <v>999</v>
      </c>
      <c r="AU5" s="40">
        <v>999</v>
      </c>
      <c r="AV5" s="40">
        <v>999</v>
      </c>
      <c r="AW5" s="40">
        <v>999</v>
      </c>
      <c r="AX5" s="40">
        <v>999</v>
      </c>
      <c r="AY5" s="40">
        <v>999</v>
      </c>
      <c r="AZ5" s="40">
        <v>999</v>
      </c>
      <c r="BA5" s="27">
        <v>999</v>
      </c>
      <c r="BB5" s="27">
        <v>999</v>
      </c>
      <c r="BC5" s="27">
        <v>999</v>
      </c>
      <c r="BD5" s="44">
        <v>999</v>
      </c>
      <c r="BE5" s="40">
        <v>999</v>
      </c>
      <c r="BF5" s="40">
        <v>999</v>
      </c>
      <c r="BG5" s="40">
        <v>999</v>
      </c>
      <c r="BH5" s="40">
        <v>999</v>
      </c>
      <c r="BI5" s="40">
        <v>999</v>
      </c>
      <c r="BJ5" s="40">
        <v>999</v>
      </c>
      <c r="BK5" s="40">
        <v>999</v>
      </c>
      <c r="BL5" s="40">
        <v>999</v>
      </c>
      <c r="BM5" s="40">
        <v>999</v>
      </c>
      <c r="BN5" s="40">
        <v>999</v>
      </c>
      <c r="BO5" s="40">
        <v>999</v>
      </c>
      <c r="BP5" s="40">
        <v>999</v>
      </c>
      <c r="BQ5" s="40">
        <v>999</v>
      </c>
      <c r="BR5" s="27">
        <v>999</v>
      </c>
      <c r="BS5" s="40">
        <v>999</v>
      </c>
      <c r="BT5" s="40">
        <v>999</v>
      </c>
      <c r="BU5" s="40">
        <v>999</v>
      </c>
      <c r="BV5" s="40">
        <v>999</v>
      </c>
      <c r="BW5" s="40">
        <v>999</v>
      </c>
      <c r="BX5" s="40">
        <v>999</v>
      </c>
      <c r="BY5" s="27">
        <v>999</v>
      </c>
      <c r="BZ5" s="27">
        <v>999</v>
      </c>
      <c r="CA5" s="27">
        <v>999</v>
      </c>
      <c r="CB5" s="40">
        <v>999</v>
      </c>
      <c r="CC5" s="40">
        <v>999</v>
      </c>
      <c r="CD5" s="40">
        <v>999</v>
      </c>
      <c r="CE5" s="40">
        <v>999</v>
      </c>
      <c r="CF5" s="40">
        <v>999</v>
      </c>
      <c r="CG5" s="40">
        <v>999</v>
      </c>
    </row>
    <row r="6" spans="1:86" x14ac:dyDescent="0.2">
      <c r="A6" s="7">
        <v>11781906506</v>
      </c>
      <c r="B6" s="7">
        <v>2</v>
      </c>
      <c r="C6" s="7">
        <v>4</v>
      </c>
      <c r="D6" s="7">
        <v>1</v>
      </c>
      <c r="E6" s="23">
        <v>2</v>
      </c>
      <c r="F6" s="11" t="s">
        <v>75</v>
      </c>
      <c r="G6" s="7">
        <v>2</v>
      </c>
      <c r="H6" s="7">
        <v>1</v>
      </c>
      <c r="I6" s="7">
        <v>2</v>
      </c>
      <c r="J6" s="27">
        <v>7.5</v>
      </c>
      <c r="K6" s="8">
        <v>44023.673807870371</v>
      </c>
      <c r="L6" s="7">
        <v>2</v>
      </c>
      <c r="M6" s="7">
        <v>999</v>
      </c>
      <c r="N6" s="7">
        <v>5</v>
      </c>
      <c r="O6" s="7">
        <v>4</v>
      </c>
      <c r="P6" s="7">
        <v>1</v>
      </c>
      <c r="Q6" s="27">
        <f t="shared" si="0"/>
        <v>4.5714285714285712</v>
      </c>
      <c r="R6" s="27">
        <f t="shared" si="1"/>
        <v>5.333333333333333</v>
      </c>
      <c r="S6" s="27">
        <v>5</v>
      </c>
      <c r="T6" s="27">
        <v>5</v>
      </c>
      <c r="U6" s="27">
        <v>6</v>
      </c>
      <c r="V6" s="27">
        <f t="shared" si="2"/>
        <v>2.5</v>
      </c>
      <c r="W6" s="27">
        <v>3</v>
      </c>
      <c r="X6" s="27">
        <v>2</v>
      </c>
      <c r="Y6" s="27">
        <f t="shared" si="3"/>
        <v>5.5</v>
      </c>
      <c r="Z6" s="27">
        <v>6</v>
      </c>
      <c r="AA6" s="27">
        <v>5</v>
      </c>
      <c r="AB6" s="7">
        <v>1</v>
      </c>
      <c r="AC6" s="7">
        <v>1</v>
      </c>
      <c r="AD6" s="27">
        <f t="shared" si="4"/>
        <v>3</v>
      </c>
      <c r="AE6" s="56">
        <v>1.5</v>
      </c>
      <c r="AF6" s="56">
        <v>1.5</v>
      </c>
      <c r="AG6" s="7">
        <v>2</v>
      </c>
      <c r="AH6" s="27">
        <f>SUM(AK6:AM6,AO6:AS6,AU6:AZ6)</f>
        <v>49</v>
      </c>
      <c r="AI6" s="27" t="s">
        <v>987</v>
      </c>
      <c r="AJ6" s="27">
        <f>SUM(AK6:AM6)</f>
        <v>11</v>
      </c>
      <c r="AK6" s="40">
        <v>3</v>
      </c>
      <c r="AL6" s="40">
        <v>4</v>
      </c>
      <c r="AM6" s="40">
        <v>4</v>
      </c>
      <c r="AN6" s="27">
        <f>SUM(AO6:AS6)</f>
        <v>14</v>
      </c>
      <c r="AO6" s="40">
        <v>3</v>
      </c>
      <c r="AP6" s="40">
        <v>3</v>
      </c>
      <c r="AQ6" s="40">
        <v>0</v>
      </c>
      <c r="AR6" s="40">
        <v>4</v>
      </c>
      <c r="AS6" s="40">
        <v>4</v>
      </c>
      <c r="AT6" s="27">
        <f>SUM(AU6:AZ6)</f>
        <v>24</v>
      </c>
      <c r="AU6" s="40">
        <v>4</v>
      </c>
      <c r="AV6" s="40">
        <v>5</v>
      </c>
      <c r="AW6" s="40">
        <v>5</v>
      </c>
      <c r="AX6" s="40">
        <v>3</v>
      </c>
      <c r="AY6" s="40">
        <v>5</v>
      </c>
      <c r="AZ6" s="40">
        <v>2</v>
      </c>
      <c r="BA6" s="27">
        <f>SUM(BD6:BQ6)</f>
        <v>9</v>
      </c>
      <c r="BB6" s="27">
        <f t="shared" ref="BB6:BC8" si="6">SUM(BD6,BF6,BH6,BJ6,BL6,BN6,BP6)</f>
        <v>6</v>
      </c>
      <c r="BC6" s="27">
        <f t="shared" si="6"/>
        <v>3</v>
      </c>
      <c r="BD6" s="44">
        <v>1</v>
      </c>
      <c r="BE6" s="40">
        <v>1</v>
      </c>
      <c r="BF6" s="40">
        <v>2</v>
      </c>
      <c r="BG6" s="40">
        <v>0</v>
      </c>
      <c r="BH6" s="40">
        <v>1</v>
      </c>
      <c r="BI6" s="40">
        <v>0</v>
      </c>
      <c r="BJ6" s="40">
        <v>1</v>
      </c>
      <c r="BK6" s="40">
        <v>1</v>
      </c>
      <c r="BL6" s="40">
        <v>1</v>
      </c>
      <c r="BM6" s="40">
        <v>1</v>
      </c>
      <c r="BN6" s="40">
        <v>0</v>
      </c>
      <c r="BO6" s="40">
        <v>0</v>
      </c>
      <c r="BP6" s="40">
        <v>0</v>
      </c>
      <c r="BQ6" s="40">
        <v>0</v>
      </c>
      <c r="BR6" s="27">
        <f>SUM(BS6:BX6)</f>
        <v>26</v>
      </c>
      <c r="BS6" s="40">
        <v>4</v>
      </c>
      <c r="BT6" s="40">
        <v>4</v>
      </c>
      <c r="BU6" s="40">
        <v>4</v>
      </c>
      <c r="BV6" s="40">
        <v>5</v>
      </c>
      <c r="BW6" s="40">
        <v>5</v>
      </c>
      <c r="BX6" s="40">
        <v>4</v>
      </c>
      <c r="BY6" s="27">
        <v>1</v>
      </c>
      <c r="BZ6" s="27">
        <v>1</v>
      </c>
      <c r="CA6" s="27">
        <v>0</v>
      </c>
      <c r="CB6" s="40">
        <v>0</v>
      </c>
      <c r="CC6" s="40">
        <v>1</v>
      </c>
      <c r="CD6" s="40">
        <v>0</v>
      </c>
      <c r="CE6" s="40">
        <v>0</v>
      </c>
      <c r="CF6" s="40">
        <v>0</v>
      </c>
      <c r="CG6" s="40">
        <v>0</v>
      </c>
    </row>
    <row r="7" spans="1:86" x14ac:dyDescent="0.2">
      <c r="A7" s="7">
        <v>11781898061</v>
      </c>
      <c r="B7" s="7">
        <v>2</v>
      </c>
      <c r="C7" s="7">
        <v>4</v>
      </c>
      <c r="D7" s="7">
        <v>2</v>
      </c>
      <c r="E7" s="23">
        <v>2</v>
      </c>
      <c r="F7" s="11" t="s">
        <v>76</v>
      </c>
      <c r="G7" s="7">
        <v>2</v>
      </c>
      <c r="H7" s="7">
        <v>1</v>
      </c>
      <c r="I7" s="7">
        <v>1</v>
      </c>
      <c r="J7" s="27">
        <v>7.5</v>
      </c>
      <c r="K7" s="8">
        <v>44023.671284722222</v>
      </c>
      <c r="L7" s="7">
        <v>1</v>
      </c>
      <c r="M7" s="7" t="s">
        <v>573</v>
      </c>
      <c r="N7" s="7">
        <v>6</v>
      </c>
      <c r="O7" s="7">
        <v>3</v>
      </c>
      <c r="P7" s="7">
        <v>1</v>
      </c>
      <c r="Q7" s="27">
        <f t="shared" si="0"/>
        <v>5.2857142857142856</v>
      </c>
      <c r="R7" s="27">
        <f t="shared" si="1"/>
        <v>5</v>
      </c>
      <c r="S7" s="27">
        <v>5</v>
      </c>
      <c r="T7" s="27">
        <v>5</v>
      </c>
      <c r="U7" s="27">
        <v>5</v>
      </c>
      <c r="V7" s="27">
        <f t="shared" si="2"/>
        <v>6</v>
      </c>
      <c r="W7" s="27">
        <v>6</v>
      </c>
      <c r="X7" s="27">
        <v>6</v>
      </c>
      <c r="Y7" s="27">
        <f t="shared" si="3"/>
        <v>5</v>
      </c>
      <c r="Z7" s="27">
        <v>5</v>
      </c>
      <c r="AA7" s="27">
        <v>5</v>
      </c>
      <c r="AB7" s="7">
        <v>1</v>
      </c>
      <c r="AC7" s="7">
        <v>1</v>
      </c>
      <c r="AD7" s="27">
        <f t="shared" si="4"/>
        <v>6.5</v>
      </c>
      <c r="AE7" s="56">
        <v>4</v>
      </c>
      <c r="AF7" s="56">
        <v>2.5</v>
      </c>
      <c r="AG7" s="7">
        <v>2</v>
      </c>
      <c r="AH7" s="27">
        <f>SUM(AK7:AM7,AO7:AS7,AU7:AZ7)</f>
        <v>39</v>
      </c>
      <c r="AI7" s="27" t="s">
        <v>987</v>
      </c>
      <c r="AJ7" s="27">
        <f>SUM(AK7:AM7)</f>
        <v>11</v>
      </c>
      <c r="AK7" s="40">
        <v>3</v>
      </c>
      <c r="AL7" s="40">
        <v>4</v>
      </c>
      <c r="AM7" s="40">
        <v>4</v>
      </c>
      <c r="AN7" s="27">
        <f>SUM(AO7:AS7)</f>
        <v>12</v>
      </c>
      <c r="AO7" s="40">
        <v>3</v>
      </c>
      <c r="AP7" s="40">
        <v>3</v>
      </c>
      <c r="AQ7" s="40">
        <v>0</v>
      </c>
      <c r="AR7" s="40">
        <v>3</v>
      </c>
      <c r="AS7" s="40">
        <v>3</v>
      </c>
      <c r="AT7" s="27">
        <f>SUM(AU7:AZ7)</f>
        <v>16</v>
      </c>
      <c r="AU7" s="40">
        <v>3</v>
      </c>
      <c r="AV7" s="40">
        <v>3</v>
      </c>
      <c r="AW7" s="40">
        <v>2</v>
      </c>
      <c r="AX7" s="40">
        <v>2</v>
      </c>
      <c r="AY7" s="40">
        <v>3</v>
      </c>
      <c r="AZ7" s="40">
        <v>3</v>
      </c>
      <c r="BA7" s="27">
        <f>SUM(BD7:BQ7)</f>
        <v>8</v>
      </c>
      <c r="BB7" s="27">
        <f t="shared" si="6"/>
        <v>4</v>
      </c>
      <c r="BC7" s="27">
        <f t="shared" si="6"/>
        <v>4</v>
      </c>
      <c r="BD7" s="44">
        <v>1</v>
      </c>
      <c r="BE7" s="40">
        <v>1</v>
      </c>
      <c r="BF7" s="40">
        <v>0</v>
      </c>
      <c r="BG7" s="40">
        <v>1</v>
      </c>
      <c r="BH7" s="40">
        <v>1</v>
      </c>
      <c r="BI7" s="40">
        <v>0</v>
      </c>
      <c r="BJ7" s="40">
        <v>1</v>
      </c>
      <c r="BK7" s="40">
        <v>1</v>
      </c>
      <c r="BL7" s="40">
        <v>0</v>
      </c>
      <c r="BM7" s="40">
        <v>0</v>
      </c>
      <c r="BN7" s="40">
        <v>1</v>
      </c>
      <c r="BO7" s="40">
        <v>1</v>
      </c>
      <c r="BP7" s="40">
        <v>0</v>
      </c>
      <c r="BQ7" s="40">
        <v>0</v>
      </c>
      <c r="BR7" s="27">
        <f>SUM(BS7:BX7)</f>
        <v>22</v>
      </c>
      <c r="BS7" s="40">
        <v>4</v>
      </c>
      <c r="BT7" s="40">
        <v>3</v>
      </c>
      <c r="BU7" s="40">
        <v>3</v>
      </c>
      <c r="BV7" s="40">
        <v>4</v>
      </c>
      <c r="BW7" s="40">
        <v>4</v>
      </c>
      <c r="BX7" s="40">
        <v>4</v>
      </c>
      <c r="BY7" s="27">
        <v>1</v>
      </c>
      <c r="BZ7" s="27">
        <v>1</v>
      </c>
      <c r="CA7" s="27">
        <v>0</v>
      </c>
      <c r="CB7" s="40">
        <v>0</v>
      </c>
      <c r="CC7" s="40">
        <v>1</v>
      </c>
      <c r="CD7" s="40">
        <v>0</v>
      </c>
      <c r="CE7" s="40">
        <v>0</v>
      </c>
      <c r="CF7" s="40">
        <v>0</v>
      </c>
      <c r="CG7" s="40">
        <v>0</v>
      </c>
    </row>
    <row r="8" spans="1:86" x14ac:dyDescent="0.2">
      <c r="A8" s="7">
        <v>11780175533</v>
      </c>
      <c r="B8" s="7">
        <v>1</v>
      </c>
      <c r="C8" s="7">
        <v>3</v>
      </c>
      <c r="D8" s="7">
        <v>1</v>
      </c>
      <c r="E8" s="23">
        <v>999</v>
      </c>
      <c r="F8" s="11" t="s">
        <v>77</v>
      </c>
      <c r="G8" s="7">
        <v>3</v>
      </c>
      <c r="H8" s="7">
        <v>1</v>
      </c>
      <c r="I8" s="7">
        <v>2</v>
      </c>
      <c r="J8" s="27">
        <v>7.5</v>
      </c>
      <c r="K8" s="8">
        <v>44022.948425925926</v>
      </c>
      <c r="L8" s="7">
        <v>2</v>
      </c>
      <c r="M8" s="7">
        <v>999</v>
      </c>
      <c r="N8" s="7">
        <v>4</v>
      </c>
      <c r="O8" s="7">
        <v>4</v>
      </c>
      <c r="P8" s="7">
        <v>1</v>
      </c>
      <c r="Q8" s="27">
        <f t="shared" si="0"/>
        <v>6.1428571428571432</v>
      </c>
      <c r="R8" s="27">
        <f t="shared" si="1"/>
        <v>6.333333333333333</v>
      </c>
      <c r="S8" s="27">
        <v>7</v>
      </c>
      <c r="T8" s="27">
        <v>6</v>
      </c>
      <c r="U8" s="27">
        <v>6</v>
      </c>
      <c r="V8" s="27">
        <f t="shared" si="2"/>
        <v>5.5</v>
      </c>
      <c r="W8" s="27">
        <v>5</v>
      </c>
      <c r="X8" s="27">
        <v>6</v>
      </c>
      <c r="Y8" s="27">
        <f t="shared" si="3"/>
        <v>6.5</v>
      </c>
      <c r="Z8" s="27">
        <v>7</v>
      </c>
      <c r="AA8" s="27">
        <v>6</v>
      </c>
      <c r="AB8" s="7">
        <v>1</v>
      </c>
      <c r="AC8" s="7">
        <v>2</v>
      </c>
      <c r="AD8" s="27">
        <f t="shared" si="4"/>
        <v>9</v>
      </c>
      <c r="AE8" s="56">
        <v>7</v>
      </c>
      <c r="AF8" s="56">
        <v>2</v>
      </c>
      <c r="AG8" s="7">
        <v>2</v>
      </c>
      <c r="AH8" s="27">
        <f>SUM(AK8:AM8,AO8:AS8,AU8:AZ8)</f>
        <v>43</v>
      </c>
      <c r="AI8" s="27" t="s">
        <v>987</v>
      </c>
      <c r="AJ8" s="27">
        <f>SUM(AK8:AM8)</f>
        <v>10</v>
      </c>
      <c r="AK8" s="40">
        <v>4</v>
      </c>
      <c r="AL8" s="40">
        <v>3</v>
      </c>
      <c r="AM8" s="40">
        <v>3</v>
      </c>
      <c r="AN8" s="27">
        <f>SUM(AO8:AS8)</f>
        <v>11</v>
      </c>
      <c r="AO8" s="40">
        <v>2</v>
      </c>
      <c r="AP8" s="40">
        <v>4</v>
      </c>
      <c r="AQ8" s="40">
        <v>2</v>
      </c>
      <c r="AR8" s="40">
        <v>2</v>
      </c>
      <c r="AS8" s="40">
        <v>1</v>
      </c>
      <c r="AT8" s="27">
        <f>SUM(AU8:AZ8)</f>
        <v>22</v>
      </c>
      <c r="AU8" s="40">
        <v>4</v>
      </c>
      <c r="AV8" s="40">
        <v>4</v>
      </c>
      <c r="AW8" s="40">
        <v>4</v>
      </c>
      <c r="AX8" s="40">
        <v>4</v>
      </c>
      <c r="AY8" s="40">
        <v>3</v>
      </c>
      <c r="AZ8" s="40">
        <v>3</v>
      </c>
      <c r="BA8" s="27">
        <f>SUM(BD8:BQ8)</f>
        <v>10</v>
      </c>
      <c r="BB8" s="27">
        <f t="shared" si="6"/>
        <v>7</v>
      </c>
      <c r="BC8" s="27">
        <f t="shared" si="6"/>
        <v>3</v>
      </c>
      <c r="BD8" s="44">
        <v>1</v>
      </c>
      <c r="BE8" s="40">
        <v>1</v>
      </c>
      <c r="BF8" s="40">
        <v>1</v>
      </c>
      <c r="BG8" s="40">
        <v>0</v>
      </c>
      <c r="BH8" s="40">
        <v>1</v>
      </c>
      <c r="BI8" s="40">
        <v>0</v>
      </c>
      <c r="BJ8" s="40">
        <v>1</v>
      </c>
      <c r="BK8" s="40">
        <v>0</v>
      </c>
      <c r="BL8" s="40">
        <v>0</v>
      </c>
      <c r="BM8" s="40">
        <v>1</v>
      </c>
      <c r="BN8" s="40">
        <v>3</v>
      </c>
      <c r="BO8" s="40">
        <v>0</v>
      </c>
      <c r="BP8" s="40">
        <v>0</v>
      </c>
      <c r="BQ8" s="40">
        <v>1</v>
      </c>
      <c r="BR8" s="27">
        <f>SUM(BS8:BX8)</f>
        <v>23</v>
      </c>
      <c r="BS8" s="40">
        <v>4</v>
      </c>
      <c r="BT8" s="40">
        <v>3</v>
      </c>
      <c r="BU8" s="40">
        <v>4</v>
      </c>
      <c r="BV8" s="40">
        <v>4</v>
      </c>
      <c r="BW8" s="40">
        <v>4</v>
      </c>
      <c r="BX8" s="40">
        <v>4</v>
      </c>
      <c r="BY8" s="27">
        <v>1</v>
      </c>
      <c r="BZ8" s="27">
        <v>1</v>
      </c>
      <c r="CA8" s="27">
        <v>0</v>
      </c>
      <c r="CB8" s="40">
        <v>0</v>
      </c>
      <c r="CC8" s="40">
        <v>1</v>
      </c>
      <c r="CD8" s="40">
        <v>0</v>
      </c>
      <c r="CE8" s="40">
        <v>0</v>
      </c>
      <c r="CF8" s="40">
        <v>0</v>
      </c>
      <c r="CG8" s="40">
        <v>0</v>
      </c>
    </row>
    <row r="9" spans="1:86" x14ac:dyDescent="0.2">
      <c r="A9" s="7">
        <v>11779408882</v>
      </c>
      <c r="B9" s="7">
        <v>2</v>
      </c>
      <c r="C9" s="7">
        <v>3</v>
      </c>
      <c r="D9" s="7">
        <v>2</v>
      </c>
      <c r="E9" s="23">
        <v>2</v>
      </c>
      <c r="F9" s="11" t="s">
        <v>81</v>
      </c>
      <c r="G9" s="7">
        <v>1</v>
      </c>
      <c r="H9" s="7">
        <v>4</v>
      </c>
      <c r="I9" s="7">
        <v>2</v>
      </c>
      <c r="J9" s="27">
        <v>7</v>
      </c>
      <c r="K9" s="8">
        <v>44022.766851851855</v>
      </c>
      <c r="L9" s="7">
        <v>2</v>
      </c>
      <c r="M9" s="7">
        <v>999</v>
      </c>
      <c r="N9" s="7">
        <v>4</v>
      </c>
      <c r="O9" s="7">
        <v>1</v>
      </c>
      <c r="P9" s="7">
        <v>1</v>
      </c>
      <c r="Q9" s="27">
        <f t="shared" si="0"/>
        <v>5</v>
      </c>
      <c r="R9" s="27">
        <f t="shared" si="1"/>
        <v>5</v>
      </c>
      <c r="S9" s="27">
        <v>5</v>
      </c>
      <c r="T9" s="27">
        <v>5</v>
      </c>
      <c r="U9" s="27">
        <v>5</v>
      </c>
      <c r="V9" s="27">
        <f t="shared" si="2"/>
        <v>5</v>
      </c>
      <c r="W9" s="27">
        <v>5</v>
      </c>
      <c r="X9" s="27">
        <v>5</v>
      </c>
      <c r="Y9" s="27">
        <f t="shared" si="3"/>
        <v>5</v>
      </c>
      <c r="Z9" s="27">
        <v>3</v>
      </c>
      <c r="AA9" s="27">
        <v>7</v>
      </c>
      <c r="AB9" s="7">
        <v>1</v>
      </c>
      <c r="AC9" s="7">
        <v>1</v>
      </c>
      <c r="AD9" s="27">
        <f t="shared" si="4"/>
        <v>5.5</v>
      </c>
      <c r="AE9" s="56">
        <v>4</v>
      </c>
      <c r="AF9" s="56">
        <v>1.5</v>
      </c>
      <c r="AG9" s="7">
        <v>2</v>
      </c>
      <c r="AH9" s="27">
        <v>999</v>
      </c>
      <c r="AI9" s="27" t="s">
        <v>988</v>
      </c>
      <c r="AJ9" s="27">
        <v>999</v>
      </c>
      <c r="AK9" s="40">
        <v>999</v>
      </c>
      <c r="AL9" s="40">
        <v>999</v>
      </c>
      <c r="AM9" s="40">
        <v>999</v>
      </c>
      <c r="AN9" s="27">
        <v>999</v>
      </c>
      <c r="AO9" s="40">
        <v>999</v>
      </c>
      <c r="AP9" s="40">
        <v>999</v>
      </c>
      <c r="AQ9" s="40">
        <v>999</v>
      </c>
      <c r="AR9" s="40">
        <v>999</v>
      </c>
      <c r="AS9" s="40">
        <v>999</v>
      </c>
      <c r="AT9" s="27">
        <v>999</v>
      </c>
      <c r="AU9" s="40">
        <v>999</v>
      </c>
      <c r="AV9" s="40">
        <v>999</v>
      </c>
      <c r="AW9" s="40">
        <v>999</v>
      </c>
      <c r="AX9" s="40">
        <v>999</v>
      </c>
      <c r="AY9" s="40">
        <v>999</v>
      </c>
      <c r="AZ9" s="40">
        <v>999</v>
      </c>
      <c r="BA9" s="27">
        <v>999</v>
      </c>
      <c r="BB9" s="27">
        <v>999</v>
      </c>
      <c r="BC9" s="27">
        <v>999</v>
      </c>
      <c r="BD9" s="44">
        <v>999</v>
      </c>
      <c r="BE9" s="40">
        <v>999</v>
      </c>
      <c r="BF9" s="40">
        <v>999</v>
      </c>
      <c r="BG9" s="40">
        <v>999</v>
      </c>
      <c r="BH9" s="40">
        <v>999</v>
      </c>
      <c r="BI9" s="40">
        <v>999</v>
      </c>
      <c r="BJ9" s="40">
        <v>999</v>
      </c>
      <c r="BK9" s="40">
        <v>999</v>
      </c>
      <c r="BL9" s="40">
        <v>999</v>
      </c>
      <c r="BM9" s="40">
        <v>999</v>
      </c>
      <c r="BN9" s="40">
        <v>999</v>
      </c>
      <c r="BO9" s="40">
        <v>999</v>
      </c>
      <c r="BP9" s="40">
        <v>999</v>
      </c>
      <c r="BQ9" s="40">
        <v>999</v>
      </c>
      <c r="BR9" s="27">
        <v>999</v>
      </c>
      <c r="BS9" s="40">
        <v>999</v>
      </c>
      <c r="BT9" s="40">
        <v>999</v>
      </c>
      <c r="BU9" s="40">
        <v>999</v>
      </c>
      <c r="BV9" s="40">
        <v>999</v>
      </c>
      <c r="BW9" s="40">
        <v>999</v>
      </c>
      <c r="BX9" s="40">
        <v>999</v>
      </c>
      <c r="BY9" s="27">
        <v>999</v>
      </c>
      <c r="BZ9" s="27">
        <v>999</v>
      </c>
      <c r="CA9" s="27">
        <v>999</v>
      </c>
      <c r="CB9" s="40">
        <v>999</v>
      </c>
      <c r="CC9" s="40">
        <v>999</v>
      </c>
      <c r="CD9" s="40">
        <v>999</v>
      </c>
      <c r="CE9" s="40">
        <v>999</v>
      </c>
      <c r="CF9" s="40">
        <v>999</v>
      </c>
      <c r="CG9" s="40">
        <v>999</v>
      </c>
    </row>
    <row r="10" spans="1:86" x14ac:dyDescent="0.2">
      <c r="A10" s="7">
        <v>11775368428</v>
      </c>
      <c r="B10" s="7">
        <v>2</v>
      </c>
      <c r="C10" s="7">
        <v>1</v>
      </c>
      <c r="D10" s="7">
        <v>2</v>
      </c>
      <c r="E10" s="23">
        <v>3</v>
      </c>
      <c r="F10" s="11" t="s">
        <v>62</v>
      </c>
      <c r="G10" s="7">
        <v>1</v>
      </c>
      <c r="H10" s="7">
        <v>1</v>
      </c>
      <c r="I10" s="7">
        <v>2</v>
      </c>
      <c r="J10" s="27">
        <v>6.5</v>
      </c>
      <c r="K10" s="8">
        <v>44021.655509259261</v>
      </c>
      <c r="L10" s="7">
        <v>2</v>
      </c>
      <c r="M10" s="7">
        <v>999</v>
      </c>
      <c r="N10" s="7">
        <v>6</v>
      </c>
      <c r="O10" s="7">
        <v>4</v>
      </c>
      <c r="P10" s="7">
        <v>1</v>
      </c>
      <c r="Q10" s="27">
        <f t="shared" si="0"/>
        <v>5.4285714285714288</v>
      </c>
      <c r="R10" s="27">
        <f t="shared" si="1"/>
        <v>5.333333333333333</v>
      </c>
      <c r="S10" s="27">
        <v>6</v>
      </c>
      <c r="T10" s="27">
        <v>6</v>
      </c>
      <c r="U10" s="27">
        <v>4</v>
      </c>
      <c r="V10" s="27">
        <f t="shared" si="2"/>
        <v>5</v>
      </c>
      <c r="W10" s="27">
        <v>5</v>
      </c>
      <c r="X10" s="27">
        <v>5</v>
      </c>
      <c r="Y10" s="27">
        <f t="shared" si="3"/>
        <v>6</v>
      </c>
      <c r="Z10" s="27">
        <v>6</v>
      </c>
      <c r="AA10" s="27">
        <v>6</v>
      </c>
      <c r="AB10" s="7">
        <v>1</v>
      </c>
      <c r="AC10" s="7">
        <v>2</v>
      </c>
      <c r="AD10" s="27">
        <f t="shared" si="4"/>
        <v>11.5</v>
      </c>
      <c r="AE10" s="56">
        <v>8</v>
      </c>
      <c r="AF10" s="56">
        <v>3.5</v>
      </c>
      <c r="AG10" s="7">
        <v>2</v>
      </c>
      <c r="AH10" s="27">
        <f>SUM(AK10:AM10,AO10:AS10,AU10:AZ10)</f>
        <v>25</v>
      </c>
      <c r="AI10" s="27" t="s">
        <v>987</v>
      </c>
      <c r="AJ10" s="27">
        <f>SUM(AK10:AM10)</f>
        <v>8</v>
      </c>
      <c r="AK10" s="40">
        <v>3</v>
      </c>
      <c r="AL10" s="40">
        <v>3</v>
      </c>
      <c r="AM10" s="40">
        <v>2</v>
      </c>
      <c r="AN10" s="27">
        <f>SUM(AO10:AS10)</f>
        <v>7</v>
      </c>
      <c r="AO10" s="40">
        <v>0</v>
      </c>
      <c r="AP10" s="40">
        <v>2</v>
      </c>
      <c r="AQ10" s="40">
        <v>1</v>
      </c>
      <c r="AR10" s="40">
        <v>2</v>
      </c>
      <c r="AS10" s="40">
        <v>2</v>
      </c>
      <c r="AT10" s="27">
        <f>SUM(AU10:AZ10)</f>
        <v>10</v>
      </c>
      <c r="AU10" s="40">
        <v>2</v>
      </c>
      <c r="AV10" s="40">
        <v>2</v>
      </c>
      <c r="AW10" s="40">
        <v>2</v>
      </c>
      <c r="AX10" s="40">
        <v>1</v>
      </c>
      <c r="AY10" s="40">
        <v>1</v>
      </c>
      <c r="AZ10" s="40">
        <v>2</v>
      </c>
      <c r="BA10" s="27">
        <f>SUM(BD10:BQ10)</f>
        <v>18</v>
      </c>
      <c r="BB10" s="27">
        <f t="shared" ref="BB10:BC14" si="7">SUM(BD10,BF10,BH10,BJ10,BL10,BN10,BP10)</f>
        <v>9</v>
      </c>
      <c r="BC10" s="27">
        <f t="shared" si="7"/>
        <v>9</v>
      </c>
      <c r="BD10" s="44">
        <v>2</v>
      </c>
      <c r="BE10" s="40">
        <v>1</v>
      </c>
      <c r="BF10" s="40">
        <v>1</v>
      </c>
      <c r="BG10" s="40">
        <v>1</v>
      </c>
      <c r="BH10" s="40">
        <v>2</v>
      </c>
      <c r="BI10" s="40">
        <v>1</v>
      </c>
      <c r="BJ10" s="40">
        <v>1</v>
      </c>
      <c r="BK10" s="40">
        <v>2</v>
      </c>
      <c r="BL10" s="40">
        <v>0</v>
      </c>
      <c r="BM10" s="40">
        <v>2</v>
      </c>
      <c r="BN10" s="40">
        <v>2</v>
      </c>
      <c r="BO10" s="40">
        <v>1</v>
      </c>
      <c r="BP10" s="40">
        <v>1</v>
      </c>
      <c r="BQ10" s="40">
        <v>1</v>
      </c>
      <c r="BR10" s="27">
        <f>SUM(BS10:BX10)</f>
        <v>23</v>
      </c>
      <c r="BS10" s="40">
        <v>4</v>
      </c>
      <c r="BT10" s="40">
        <v>4</v>
      </c>
      <c r="BU10" s="40">
        <v>4</v>
      </c>
      <c r="BV10" s="40">
        <v>4</v>
      </c>
      <c r="BW10" s="40">
        <v>4</v>
      </c>
      <c r="BX10" s="40">
        <v>3</v>
      </c>
      <c r="BY10" s="27">
        <v>4</v>
      </c>
      <c r="BZ10" s="27">
        <v>3</v>
      </c>
      <c r="CA10" s="27">
        <v>1</v>
      </c>
      <c r="CB10" s="40">
        <v>1</v>
      </c>
      <c r="CC10" s="40">
        <v>1</v>
      </c>
      <c r="CD10" s="40">
        <v>0</v>
      </c>
      <c r="CE10" s="40">
        <v>1</v>
      </c>
      <c r="CF10" s="40">
        <v>0</v>
      </c>
      <c r="CG10" s="40">
        <v>1</v>
      </c>
    </row>
    <row r="11" spans="1:86" x14ac:dyDescent="0.2">
      <c r="A11" s="7">
        <v>11774385902</v>
      </c>
      <c r="B11" s="7">
        <v>1</v>
      </c>
      <c r="C11" s="7">
        <v>4</v>
      </c>
      <c r="D11" s="7">
        <v>1</v>
      </c>
      <c r="E11" s="23">
        <v>2</v>
      </c>
      <c r="F11" s="11" t="s">
        <v>86</v>
      </c>
      <c r="G11" s="7">
        <v>2</v>
      </c>
      <c r="H11" s="7">
        <v>1</v>
      </c>
      <c r="I11" s="7">
        <v>1</v>
      </c>
      <c r="J11" s="27">
        <v>7</v>
      </c>
      <c r="K11" s="8">
        <v>44021.440601851849</v>
      </c>
      <c r="L11" s="7">
        <v>2</v>
      </c>
      <c r="M11" s="7">
        <v>999</v>
      </c>
      <c r="N11" s="7">
        <v>6</v>
      </c>
      <c r="O11" s="7">
        <v>3</v>
      </c>
      <c r="P11" s="7">
        <v>1</v>
      </c>
      <c r="Q11" s="27">
        <f t="shared" si="0"/>
        <v>5.8571428571428568</v>
      </c>
      <c r="R11" s="27">
        <f t="shared" si="1"/>
        <v>6.333333333333333</v>
      </c>
      <c r="S11" s="27">
        <v>7</v>
      </c>
      <c r="T11" s="27">
        <v>7</v>
      </c>
      <c r="U11" s="27">
        <v>5</v>
      </c>
      <c r="V11" s="27">
        <f t="shared" si="2"/>
        <v>5.5</v>
      </c>
      <c r="W11" s="27">
        <v>6</v>
      </c>
      <c r="X11" s="27">
        <v>5</v>
      </c>
      <c r="Y11" s="27">
        <f t="shared" si="3"/>
        <v>5.5</v>
      </c>
      <c r="Z11" s="27">
        <v>5</v>
      </c>
      <c r="AA11" s="27">
        <v>6</v>
      </c>
      <c r="AB11" s="7">
        <v>1</v>
      </c>
      <c r="AC11" s="7">
        <v>2</v>
      </c>
      <c r="AD11" s="27">
        <f t="shared" si="4"/>
        <v>5</v>
      </c>
      <c r="AE11" s="56">
        <v>3.5</v>
      </c>
      <c r="AF11" s="56">
        <v>1.5</v>
      </c>
      <c r="AG11" s="7">
        <v>2</v>
      </c>
      <c r="AH11" s="27">
        <f>SUM(AK11:AM11,AO11:AS11,AU11:AZ11)</f>
        <v>41</v>
      </c>
      <c r="AI11" s="27" t="s">
        <v>987</v>
      </c>
      <c r="AJ11" s="27">
        <f>SUM(AK11:AM11)</f>
        <v>13</v>
      </c>
      <c r="AK11" s="40">
        <v>4</v>
      </c>
      <c r="AL11" s="40">
        <v>5</v>
      </c>
      <c r="AM11" s="40">
        <v>4</v>
      </c>
      <c r="AN11" s="27">
        <f>SUM(AO11:AS11)</f>
        <v>7</v>
      </c>
      <c r="AO11" s="40">
        <v>2</v>
      </c>
      <c r="AP11" s="40">
        <v>2</v>
      </c>
      <c r="AQ11" s="40">
        <v>1</v>
      </c>
      <c r="AR11" s="40">
        <v>1</v>
      </c>
      <c r="AS11" s="40">
        <v>1</v>
      </c>
      <c r="AT11" s="27">
        <f>SUM(AU11:AZ11)</f>
        <v>21</v>
      </c>
      <c r="AU11" s="40">
        <v>4</v>
      </c>
      <c r="AV11" s="40">
        <v>5</v>
      </c>
      <c r="AW11" s="40">
        <v>3</v>
      </c>
      <c r="AX11" s="40">
        <v>3</v>
      </c>
      <c r="AY11" s="40">
        <v>3</v>
      </c>
      <c r="AZ11" s="40">
        <v>3</v>
      </c>
      <c r="BA11" s="27">
        <f>SUM(BD11:BQ11)</f>
        <v>4</v>
      </c>
      <c r="BB11" s="27">
        <f t="shared" si="7"/>
        <v>1</v>
      </c>
      <c r="BC11" s="27">
        <f t="shared" si="7"/>
        <v>3</v>
      </c>
      <c r="BD11" s="44">
        <v>0</v>
      </c>
      <c r="BE11" s="40">
        <v>1</v>
      </c>
      <c r="BF11" s="40">
        <v>0</v>
      </c>
      <c r="BG11" s="40">
        <v>1</v>
      </c>
      <c r="BH11" s="40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1</v>
      </c>
      <c r="BO11" s="40">
        <v>0</v>
      </c>
      <c r="BP11" s="40">
        <v>0</v>
      </c>
      <c r="BQ11" s="40">
        <v>1</v>
      </c>
      <c r="BR11" s="27">
        <f>SUM(BS11:BX11)</f>
        <v>27</v>
      </c>
      <c r="BS11" s="40">
        <v>5</v>
      </c>
      <c r="BT11" s="40">
        <v>4</v>
      </c>
      <c r="BU11" s="40">
        <v>5</v>
      </c>
      <c r="BV11" s="40">
        <v>4</v>
      </c>
      <c r="BW11" s="40">
        <v>4</v>
      </c>
      <c r="BX11" s="40">
        <v>5</v>
      </c>
      <c r="BY11" s="27">
        <v>0</v>
      </c>
      <c r="BZ11" s="27">
        <v>0</v>
      </c>
      <c r="CA11" s="27">
        <v>0</v>
      </c>
      <c r="CB11" s="40">
        <v>0</v>
      </c>
      <c r="CC11" s="40">
        <v>0</v>
      </c>
      <c r="CD11" s="40">
        <v>0</v>
      </c>
      <c r="CE11" s="40">
        <v>0</v>
      </c>
      <c r="CF11" s="40">
        <v>0</v>
      </c>
      <c r="CG11" s="40">
        <v>0</v>
      </c>
    </row>
    <row r="12" spans="1:86" x14ac:dyDescent="0.2">
      <c r="A12" s="7">
        <v>11773608256</v>
      </c>
      <c r="B12" s="7">
        <v>2</v>
      </c>
      <c r="C12" s="7">
        <v>2</v>
      </c>
      <c r="D12" s="7">
        <v>1</v>
      </c>
      <c r="E12" s="23">
        <v>2</v>
      </c>
      <c r="F12" s="11" t="s">
        <v>62</v>
      </c>
      <c r="G12" s="7">
        <v>1</v>
      </c>
      <c r="H12" s="7">
        <v>1</v>
      </c>
      <c r="I12" s="7">
        <v>2</v>
      </c>
      <c r="J12" s="27">
        <v>6</v>
      </c>
      <c r="K12" s="8">
        <v>44021.101585648146</v>
      </c>
      <c r="L12" s="7">
        <v>2</v>
      </c>
      <c r="M12" s="7">
        <v>999</v>
      </c>
      <c r="N12" s="7">
        <v>4</v>
      </c>
      <c r="O12" s="7">
        <v>3</v>
      </c>
      <c r="P12" s="7">
        <v>1</v>
      </c>
      <c r="Q12" s="27">
        <f t="shared" si="0"/>
        <v>6.1428571428571432</v>
      </c>
      <c r="R12" s="27">
        <f t="shared" si="1"/>
        <v>6</v>
      </c>
      <c r="S12" s="27">
        <v>6</v>
      </c>
      <c r="T12" s="27">
        <v>6</v>
      </c>
      <c r="U12" s="27">
        <v>6</v>
      </c>
      <c r="V12" s="27">
        <f t="shared" si="2"/>
        <v>6</v>
      </c>
      <c r="W12" s="27">
        <v>6</v>
      </c>
      <c r="X12" s="27">
        <v>6</v>
      </c>
      <c r="Y12" s="27">
        <f t="shared" si="3"/>
        <v>6.5</v>
      </c>
      <c r="Z12" s="27">
        <v>7</v>
      </c>
      <c r="AA12" s="27">
        <v>6</v>
      </c>
      <c r="AB12" s="7">
        <v>3</v>
      </c>
      <c r="AC12" s="7">
        <v>3</v>
      </c>
      <c r="AD12" s="27">
        <f t="shared" si="4"/>
        <v>16</v>
      </c>
      <c r="AE12" s="56">
        <v>10</v>
      </c>
      <c r="AF12" s="56">
        <v>6</v>
      </c>
      <c r="AG12" s="7">
        <v>1</v>
      </c>
      <c r="AH12" s="27">
        <f>SUM(AK12:AM12,AO12:AS12,AU12:AZ12)</f>
        <v>48</v>
      </c>
      <c r="AI12" s="27" t="s">
        <v>987</v>
      </c>
      <c r="AJ12" s="27">
        <f>SUM(AK12:AM12)</f>
        <v>12</v>
      </c>
      <c r="AK12" s="40">
        <v>4</v>
      </c>
      <c r="AL12" s="40">
        <v>4</v>
      </c>
      <c r="AM12" s="40">
        <v>4</v>
      </c>
      <c r="AN12" s="27">
        <f>SUM(AO12:AS12)</f>
        <v>16</v>
      </c>
      <c r="AO12" s="40">
        <v>3</v>
      </c>
      <c r="AP12" s="40">
        <v>4</v>
      </c>
      <c r="AQ12" s="40">
        <v>2</v>
      </c>
      <c r="AR12" s="40">
        <v>4</v>
      </c>
      <c r="AS12" s="40">
        <v>3</v>
      </c>
      <c r="AT12" s="27">
        <f>SUM(AU12:AZ12)</f>
        <v>20</v>
      </c>
      <c r="AU12" s="40">
        <v>3</v>
      </c>
      <c r="AV12" s="40">
        <v>2</v>
      </c>
      <c r="AW12" s="40">
        <v>5</v>
      </c>
      <c r="AX12" s="40">
        <v>3</v>
      </c>
      <c r="AY12" s="40">
        <v>4</v>
      </c>
      <c r="AZ12" s="40">
        <v>3</v>
      </c>
      <c r="BA12" s="27">
        <f>SUM(BD12:BQ12)</f>
        <v>8</v>
      </c>
      <c r="BB12" s="27">
        <f t="shared" si="7"/>
        <v>6</v>
      </c>
      <c r="BC12" s="27">
        <f t="shared" si="7"/>
        <v>2</v>
      </c>
      <c r="BD12" s="44">
        <v>1</v>
      </c>
      <c r="BE12" s="40">
        <v>0</v>
      </c>
      <c r="BF12" s="40">
        <v>1</v>
      </c>
      <c r="BG12" s="40">
        <v>0</v>
      </c>
      <c r="BH12" s="40">
        <v>1</v>
      </c>
      <c r="BI12" s="40">
        <v>0</v>
      </c>
      <c r="BJ12" s="40">
        <v>0</v>
      </c>
      <c r="BK12" s="40">
        <v>1</v>
      </c>
      <c r="BL12" s="40">
        <v>1</v>
      </c>
      <c r="BM12" s="40">
        <v>0</v>
      </c>
      <c r="BN12" s="40">
        <v>1</v>
      </c>
      <c r="BO12" s="40">
        <v>0</v>
      </c>
      <c r="BP12" s="40">
        <v>1</v>
      </c>
      <c r="BQ12" s="40">
        <v>1</v>
      </c>
      <c r="BR12" s="27">
        <f>SUM(BS12:BX12)</f>
        <v>20</v>
      </c>
      <c r="BS12" s="40">
        <v>4</v>
      </c>
      <c r="BT12" s="40">
        <v>3</v>
      </c>
      <c r="BU12" s="40">
        <v>3</v>
      </c>
      <c r="BV12" s="40">
        <v>3</v>
      </c>
      <c r="BW12" s="40">
        <v>4</v>
      </c>
      <c r="BX12" s="40">
        <v>3</v>
      </c>
      <c r="BY12" s="27">
        <v>3</v>
      </c>
      <c r="BZ12" s="27">
        <v>1</v>
      </c>
      <c r="CA12" s="27">
        <v>2</v>
      </c>
      <c r="CB12" s="40">
        <v>0</v>
      </c>
      <c r="CC12" s="40">
        <v>0</v>
      </c>
      <c r="CD12" s="40">
        <v>1</v>
      </c>
      <c r="CE12" s="40">
        <v>1</v>
      </c>
      <c r="CF12" s="40">
        <v>1</v>
      </c>
      <c r="CG12" s="40">
        <v>0</v>
      </c>
    </row>
    <row r="13" spans="1:86" x14ac:dyDescent="0.2">
      <c r="A13" s="7">
        <v>11772881246</v>
      </c>
      <c r="B13" s="7">
        <v>1</v>
      </c>
      <c r="C13" s="7">
        <v>3</v>
      </c>
      <c r="D13" s="7">
        <v>1</v>
      </c>
      <c r="E13" s="23">
        <v>999</v>
      </c>
      <c r="F13" s="11" t="s">
        <v>94</v>
      </c>
      <c r="G13" s="7">
        <v>2</v>
      </c>
      <c r="H13" s="7">
        <v>4</v>
      </c>
      <c r="I13" s="7">
        <v>2</v>
      </c>
      <c r="J13" s="27">
        <v>8</v>
      </c>
      <c r="K13" s="8">
        <v>44020.93681712963</v>
      </c>
      <c r="L13" s="7">
        <v>2</v>
      </c>
      <c r="M13" s="7">
        <v>999</v>
      </c>
      <c r="N13" s="7">
        <v>7</v>
      </c>
      <c r="O13" s="7">
        <v>2</v>
      </c>
      <c r="P13" s="7">
        <v>1</v>
      </c>
      <c r="Q13" s="27">
        <f t="shared" si="0"/>
        <v>5.1428571428571432</v>
      </c>
      <c r="R13" s="27">
        <f t="shared" si="1"/>
        <v>5</v>
      </c>
      <c r="S13" s="27">
        <v>5</v>
      </c>
      <c r="T13" s="27">
        <v>5</v>
      </c>
      <c r="U13" s="27">
        <v>5</v>
      </c>
      <c r="V13" s="27">
        <f t="shared" si="2"/>
        <v>5</v>
      </c>
      <c r="W13" s="27">
        <v>5</v>
      </c>
      <c r="X13" s="27">
        <v>5</v>
      </c>
      <c r="Y13" s="27">
        <f t="shared" si="3"/>
        <v>5.5</v>
      </c>
      <c r="Z13" s="27">
        <v>5</v>
      </c>
      <c r="AA13" s="27">
        <v>6</v>
      </c>
      <c r="AB13" s="7">
        <v>1</v>
      </c>
      <c r="AC13" s="7">
        <v>1</v>
      </c>
      <c r="AD13" s="27">
        <f t="shared" si="4"/>
        <v>2</v>
      </c>
      <c r="AE13" s="56">
        <v>1</v>
      </c>
      <c r="AF13" s="56">
        <v>1</v>
      </c>
      <c r="AG13" s="7">
        <v>2</v>
      </c>
      <c r="AH13" s="27">
        <f>SUM(AK13:AM13,AO13:AS13,AU13:AZ13)</f>
        <v>54</v>
      </c>
      <c r="AI13" s="27" t="s">
        <v>987</v>
      </c>
      <c r="AJ13" s="27">
        <f>SUM(AK13:AM13)</f>
        <v>12</v>
      </c>
      <c r="AK13" s="40">
        <v>4</v>
      </c>
      <c r="AL13" s="40">
        <v>4</v>
      </c>
      <c r="AM13" s="40">
        <v>4</v>
      </c>
      <c r="AN13" s="27">
        <f>SUM(AO13:AS13)</f>
        <v>17</v>
      </c>
      <c r="AO13" s="40">
        <v>4</v>
      </c>
      <c r="AP13" s="40">
        <v>4</v>
      </c>
      <c r="AQ13" s="40">
        <v>3</v>
      </c>
      <c r="AR13" s="40">
        <v>3</v>
      </c>
      <c r="AS13" s="40">
        <v>3</v>
      </c>
      <c r="AT13" s="27">
        <f>SUM(AU13:AZ13)</f>
        <v>25</v>
      </c>
      <c r="AU13" s="40">
        <v>4</v>
      </c>
      <c r="AV13" s="40">
        <v>3</v>
      </c>
      <c r="AW13" s="40">
        <v>5</v>
      </c>
      <c r="AX13" s="40">
        <v>5</v>
      </c>
      <c r="AY13" s="40">
        <v>4</v>
      </c>
      <c r="AZ13" s="40">
        <v>4</v>
      </c>
      <c r="BA13" s="27">
        <f>SUM(BD13:BQ13)</f>
        <v>12</v>
      </c>
      <c r="BB13" s="27">
        <f t="shared" si="7"/>
        <v>9</v>
      </c>
      <c r="BC13" s="27">
        <f t="shared" si="7"/>
        <v>3</v>
      </c>
      <c r="BD13" s="44">
        <v>1</v>
      </c>
      <c r="BE13" s="40">
        <v>0</v>
      </c>
      <c r="BF13" s="40">
        <v>3</v>
      </c>
      <c r="BG13" s="40">
        <v>0</v>
      </c>
      <c r="BH13" s="40">
        <v>1</v>
      </c>
      <c r="BI13" s="40">
        <v>0</v>
      </c>
      <c r="BJ13" s="40">
        <v>0</v>
      </c>
      <c r="BK13" s="40">
        <v>1</v>
      </c>
      <c r="BL13" s="40">
        <v>1</v>
      </c>
      <c r="BM13" s="40">
        <v>0</v>
      </c>
      <c r="BN13" s="40">
        <v>2</v>
      </c>
      <c r="BO13" s="40">
        <v>2</v>
      </c>
      <c r="BP13" s="40">
        <v>1</v>
      </c>
      <c r="BQ13" s="40">
        <v>0</v>
      </c>
      <c r="BR13" s="27">
        <f>SUM(BS13:BX13)</f>
        <v>19</v>
      </c>
      <c r="BS13" s="40">
        <v>4</v>
      </c>
      <c r="BT13" s="40">
        <v>4</v>
      </c>
      <c r="BU13" s="40">
        <v>2</v>
      </c>
      <c r="BV13" s="40">
        <v>3</v>
      </c>
      <c r="BW13" s="40">
        <v>3</v>
      </c>
      <c r="BX13" s="40">
        <v>3</v>
      </c>
      <c r="BY13" s="27">
        <v>1</v>
      </c>
      <c r="BZ13" s="27">
        <v>1</v>
      </c>
      <c r="CA13" s="27">
        <v>0</v>
      </c>
      <c r="CB13" s="40">
        <v>0</v>
      </c>
      <c r="CC13" s="40">
        <v>1</v>
      </c>
      <c r="CD13" s="40">
        <v>0</v>
      </c>
      <c r="CE13" s="40">
        <v>0</v>
      </c>
      <c r="CF13" s="40">
        <v>0</v>
      </c>
      <c r="CG13" s="40">
        <v>0</v>
      </c>
    </row>
    <row r="14" spans="1:86" x14ac:dyDescent="0.2">
      <c r="A14" s="7">
        <v>11772116384</v>
      </c>
      <c r="B14" s="7">
        <v>2</v>
      </c>
      <c r="C14" s="7">
        <v>5</v>
      </c>
      <c r="D14" s="7">
        <v>2</v>
      </c>
      <c r="E14" s="23">
        <v>2</v>
      </c>
      <c r="F14" s="11" t="s">
        <v>102</v>
      </c>
      <c r="G14" s="7">
        <v>2</v>
      </c>
      <c r="H14" s="7">
        <v>1</v>
      </c>
      <c r="I14" s="7">
        <v>2</v>
      </c>
      <c r="J14" s="27">
        <v>6.5</v>
      </c>
      <c r="K14" s="8">
        <v>44020.800798611112</v>
      </c>
      <c r="L14" s="7">
        <v>2</v>
      </c>
      <c r="M14" s="7">
        <v>999</v>
      </c>
      <c r="N14" s="7">
        <v>4</v>
      </c>
      <c r="O14" s="7">
        <v>3</v>
      </c>
      <c r="P14" s="7">
        <v>1</v>
      </c>
      <c r="Q14" s="27">
        <f t="shared" si="0"/>
        <v>5.5714285714285712</v>
      </c>
      <c r="R14" s="27">
        <f t="shared" si="1"/>
        <v>6.666666666666667</v>
      </c>
      <c r="S14" s="27">
        <v>7</v>
      </c>
      <c r="T14" s="27">
        <v>6</v>
      </c>
      <c r="U14" s="27">
        <v>7</v>
      </c>
      <c r="V14" s="27">
        <f t="shared" si="2"/>
        <v>5</v>
      </c>
      <c r="W14" s="27">
        <v>6</v>
      </c>
      <c r="X14" s="27">
        <v>4</v>
      </c>
      <c r="Y14" s="27">
        <f t="shared" si="3"/>
        <v>4.5</v>
      </c>
      <c r="Z14" s="27">
        <v>5</v>
      </c>
      <c r="AA14" s="27">
        <v>4</v>
      </c>
      <c r="AB14" s="7">
        <v>1</v>
      </c>
      <c r="AC14" s="7">
        <v>1</v>
      </c>
      <c r="AD14" s="27">
        <f t="shared" si="4"/>
        <v>4</v>
      </c>
      <c r="AE14" s="56">
        <v>2</v>
      </c>
      <c r="AF14" s="56">
        <v>2</v>
      </c>
      <c r="AG14" s="7">
        <v>2</v>
      </c>
      <c r="AH14" s="27">
        <f>SUM(AK14:AM14,AO14:AS14,AU14:AZ14)</f>
        <v>39</v>
      </c>
      <c r="AI14" s="27" t="s">
        <v>987</v>
      </c>
      <c r="AJ14" s="27">
        <f>SUM(AK14:AM14)</f>
        <v>12</v>
      </c>
      <c r="AK14" s="40">
        <v>4</v>
      </c>
      <c r="AL14" s="40">
        <v>4</v>
      </c>
      <c r="AM14" s="40">
        <v>4</v>
      </c>
      <c r="AN14" s="27">
        <f>SUM(AO14:AS14)</f>
        <v>13</v>
      </c>
      <c r="AO14" s="40">
        <v>3</v>
      </c>
      <c r="AP14" s="40">
        <v>3</v>
      </c>
      <c r="AQ14" s="40">
        <v>0</v>
      </c>
      <c r="AR14" s="40">
        <v>4</v>
      </c>
      <c r="AS14" s="40">
        <v>3</v>
      </c>
      <c r="AT14" s="27">
        <f>SUM(AU14:AZ14)</f>
        <v>14</v>
      </c>
      <c r="AU14" s="40">
        <v>1</v>
      </c>
      <c r="AV14" s="40">
        <v>3</v>
      </c>
      <c r="AW14" s="40">
        <v>1</v>
      </c>
      <c r="AX14" s="40">
        <v>1</v>
      </c>
      <c r="AY14" s="40">
        <v>4</v>
      </c>
      <c r="AZ14" s="40">
        <v>4</v>
      </c>
      <c r="BA14" s="27">
        <f>SUM(BD14:BQ14)</f>
        <v>7</v>
      </c>
      <c r="BB14" s="27">
        <f t="shared" si="7"/>
        <v>4</v>
      </c>
      <c r="BC14" s="27">
        <f t="shared" si="7"/>
        <v>3</v>
      </c>
      <c r="BD14" s="44">
        <v>1</v>
      </c>
      <c r="BE14" s="40">
        <v>1</v>
      </c>
      <c r="BF14" s="40">
        <v>0</v>
      </c>
      <c r="BG14" s="40">
        <v>0</v>
      </c>
      <c r="BH14" s="40">
        <v>0</v>
      </c>
      <c r="BI14" s="40">
        <v>0</v>
      </c>
      <c r="BJ14" s="40">
        <v>1</v>
      </c>
      <c r="BK14" s="40">
        <v>1</v>
      </c>
      <c r="BL14" s="40">
        <v>0</v>
      </c>
      <c r="BM14" s="40">
        <v>1</v>
      </c>
      <c r="BN14" s="40">
        <v>2</v>
      </c>
      <c r="BO14" s="40">
        <v>0</v>
      </c>
      <c r="BP14" s="40">
        <v>0</v>
      </c>
      <c r="BQ14" s="40">
        <v>0</v>
      </c>
      <c r="BR14" s="27">
        <f>SUM(BS14:BX14)</f>
        <v>29</v>
      </c>
      <c r="BS14" s="40">
        <v>5</v>
      </c>
      <c r="BT14" s="40">
        <v>5</v>
      </c>
      <c r="BU14" s="40">
        <v>5</v>
      </c>
      <c r="BV14" s="40">
        <v>5</v>
      </c>
      <c r="BW14" s="40">
        <v>5</v>
      </c>
      <c r="BX14" s="40">
        <v>4</v>
      </c>
      <c r="BY14" s="27">
        <v>2</v>
      </c>
      <c r="BZ14" s="27">
        <v>1</v>
      </c>
      <c r="CA14" s="27">
        <v>1</v>
      </c>
      <c r="CB14" s="40">
        <v>0</v>
      </c>
      <c r="CC14" s="40">
        <v>1</v>
      </c>
      <c r="CD14" s="40">
        <v>1</v>
      </c>
      <c r="CE14" s="40">
        <v>0</v>
      </c>
      <c r="CF14" s="40">
        <v>0</v>
      </c>
      <c r="CG14" s="40">
        <v>0</v>
      </c>
    </row>
    <row r="15" spans="1:86" x14ac:dyDescent="0.2">
      <c r="A15" s="7">
        <v>11771840614</v>
      </c>
      <c r="B15" s="7">
        <v>1</v>
      </c>
      <c r="C15" s="7">
        <v>1</v>
      </c>
      <c r="D15" s="7">
        <v>1</v>
      </c>
      <c r="E15" s="23">
        <v>2</v>
      </c>
      <c r="F15" s="11" t="s">
        <v>62</v>
      </c>
      <c r="G15" s="7">
        <v>1</v>
      </c>
      <c r="H15" s="7">
        <v>1</v>
      </c>
      <c r="I15" s="7">
        <v>2</v>
      </c>
      <c r="J15" s="27">
        <v>8</v>
      </c>
      <c r="K15" s="8">
        <v>44020.751192129632</v>
      </c>
      <c r="L15" s="7">
        <v>2</v>
      </c>
      <c r="M15" s="7">
        <v>999</v>
      </c>
      <c r="N15" s="7">
        <v>4</v>
      </c>
      <c r="O15" s="7">
        <v>3</v>
      </c>
      <c r="P15" s="7">
        <v>1</v>
      </c>
      <c r="Q15" s="27">
        <f t="shared" si="0"/>
        <v>6.4285714285714288</v>
      </c>
      <c r="R15" s="27">
        <f t="shared" si="1"/>
        <v>6.333333333333333</v>
      </c>
      <c r="S15" s="27">
        <v>6</v>
      </c>
      <c r="T15" s="27">
        <v>7</v>
      </c>
      <c r="U15" s="27">
        <v>6</v>
      </c>
      <c r="V15" s="27">
        <f t="shared" si="2"/>
        <v>7</v>
      </c>
      <c r="W15" s="27">
        <v>7</v>
      </c>
      <c r="X15" s="27">
        <v>7</v>
      </c>
      <c r="Y15" s="27">
        <f t="shared" si="3"/>
        <v>6</v>
      </c>
      <c r="Z15" s="27">
        <v>6</v>
      </c>
      <c r="AA15" s="27">
        <v>6</v>
      </c>
      <c r="AB15" s="7">
        <v>999</v>
      </c>
      <c r="AC15" s="7">
        <v>999</v>
      </c>
      <c r="AD15" s="56">
        <v>999</v>
      </c>
      <c r="AE15" s="56">
        <v>999</v>
      </c>
      <c r="AF15" s="56">
        <v>999</v>
      </c>
      <c r="AG15" s="7">
        <v>999</v>
      </c>
      <c r="AH15" s="27">
        <v>999</v>
      </c>
      <c r="AI15" s="27" t="s">
        <v>988</v>
      </c>
      <c r="AJ15" s="27">
        <v>999</v>
      </c>
      <c r="AK15" s="40">
        <v>999</v>
      </c>
      <c r="AL15" s="40">
        <v>999</v>
      </c>
      <c r="AM15" s="40">
        <v>999</v>
      </c>
      <c r="AN15" s="27">
        <v>999</v>
      </c>
      <c r="AO15" s="40">
        <v>999</v>
      </c>
      <c r="AP15" s="40">
        <v>999</v>
      </c>
      <c r="AQ15" s="40">
        <v>999</v>
      </c>
      <c r="AR15" s="40">
        <v>999</v>
      </c>
      <c r="AS15" s="40">
        <v>999</v>
      </c>
      <c r="AT15" s="27">
        <v>999</v>
      </c>
      <c r="AU15" s="40">
        <v>999</v>
      </c>
      <c r="AV15" s="40">
        <v>999</v>
      </c>
      <c r="AW15" s="40">
        <v>999</v>
      </c>
      <c r="AX15" s="40">
        <v>999</v>
      </c>
      <c r="AY15" s="40">
        <v>999</v>
      </c>
      <c r="AZ15" s="40">
        <v>999</v>
      </c>
      <c r="BA15" s="27">
        <v>999</v>
      </c>
      <c r="BB15" s="27">
        <v>999</v>
      </c>
      <c r="BC15" s="27">
        <v>999</v>
      </c>
      <c r="BD15" s="44">
        <v>999</v>
      </c>
      <c r="BE15" s="40">
        <v>999</v>
      </c>
      <c r="BF15" s="40">
        <v>999</v>
      </c>
      <c r="BG15" s="40">
        <v>999</v>
      </c>
      <c r="BH15" s="40">
        <v>999</v>
      </c>
      <c r="BI15" s="40">
        <v>999</v>
      </c>
      <c r="BJ15" s="40">
        <v>999</v>
      </c>
      <c r="BK15" s="40">
        <v>999</v>
      </c>
      <c r="BL15" s="40">
        <v>999</v>
      </c>
      <c r="BM15" s="40">
        <v>999</v>
      </c>
      <c r="BN15" s="40">
        <v>999</v>
      </c>
      <c r="BO15" s="40">
        <v>999</v>
      </c>
      <c r="BP15" s="40">
        <v>999</v>
      </c>
      <c r="BQ15" s="40">
        <v>999</v>
      </c>
      <c r="BR15" s="27">
        <v>999</v>
      </c>
      <c r="BS15" s="40">
        <v>999</v>
      </c>
      <c r="BT15" s="40">
        <v>999</v>
      </c>
      <c r="BU15" s="40">
        <v>999</v>
      </c>
      <c r="BV15" s="40">
        <v>999</v>
      </c>
      <c r="BW15" s="40">
        <v>999</v>
      </c>
      <c r="BX15" s="40">
        <v>999</v>
      </c>
      <c r="BY15" s="27">
        <v>999</v>
      </c>
      <c r="BZ15" s="27">
        <v>999</v>
      </c>
      <c r="CA15" s="27">
        <v>999</v>
      </c>
      <c r="CB15" s="40">
        <v>999</v>
      </c>
      <c r="CC15" s="40">
        <v>999</v>
      </c>
      <c r="CD15" s="40">
        <v>999</v>
      </c>
      <c r="CE15" s="40">
        <v>999</v>
      </c>
      <c r="CF15" s="40">
        <v>999</v>
      </c>
      <c r="CG15" s="40">
        <v>999</v>
      </c>
    </row>
    <row r="16" spans="1:86" x14ac:dyDescent="0.2">
      <c r="A16" s="7">
        <v>11771477515</v>
      </c>
      <c r="B16" s="7">
        <v>2</v>
      </c>
      <c r="C16" s="7">
        <v>5</v>
      </c>
      <c r="D16" s="7">
        <v>2</v>
      </c>
      <c r="E16" s="23">
        <v>2</v>
      </c>
      <c r="F16" s="11" t="s">
        <v>104</v>
      </c>
      <c r="G16" s="7">
        <v>2</v>
      </c>
      <c r="H16" s="7">
        <v>1</v>
      </c>
      <c r="I16" s="7">
        <v>1</v>
      </c>
      <c r="J16" s="27">
        <v>6</v>
      </c>
      <c r="K16" s="8">
        <v>44020.6799537037</v>
      </c>
      <c r="L16" s="7">
        <v>2</v>
      </c>
      <c r="M16" s="7">
        <v>999</v>
      </c>
      <c r="N16" s="7">
        <v>3</v>
      </c>
      <c r="O16" s="7">
        <v>5</v>
      </c>
      <c r="P16" s="7">
        <v>1</v>
      </c>
      <c r="Q16" s="27">
        <f t="shared" si="0"/>
        <v>4.2857142857142856</v>
      </c>
      <c r="R16" s="27">
        <f t="shared" si="1"/>
        <v>5.666666666666667</v>
      </c>
      <c r="S16" s="27">
        <v>6</v>
      </c>
      <c r="T16" s="27">
        <v>6</v>
      </c>
      <c r="U16" s="27">
        <v>5</v>
      </c>
      <c r="V16" s="27">
        <f t="shared" si="2"/>
        <v>1</v>
      </c>
      <c r="W16" s="27">
        <v>1</v>
      </c>
      <c r="X16" s="27">
        <v>1</v>
      </c>
      <c r="Y16" s="27">
        <f t="shared" si="3"/>
        <v>5.5</v>
      </c>
      <c r="Z16" s="27">
        <v>6</v>
      </c>
      <c r="AA16" s="27">
        <v>5</v>
      </c>
      <c r="AB16" s="7">
        <v>1</v>
      </c>
      <c r="AC16" s="7">
        <v>3</v>
      </c>
      <c r="AD16" s="27">
        <f t="shared" ref="AD16:AD21" si="8">SUM(AE16:AF16)</f>
        <v>10</v>
      </c>
      <c r="AE16" s="56">
        <v>7</v>
      </c>
      <c r="AF16" s="56">
        <v>3</v>
      </c>
      <c r="AG16" s="7">
        <v>2</v>
      </c>
      <c r="AH16" s="27">
        <f t="shared" ref="AH16:AH21" si="9">SUM(AK16:AM16,AO16:AS16,AU16:AZ16)</f>
        <v>50</v>
      </c>
      <c r="AI16" s="27" t="s">
        <v>987</v>
      </c>
      <c r="AJ16" s="27">
        <f t="shared" ref="AJ16:AJ21" si="10">SUM(AK16:AM16)</f>
        <v>12</v>
      </c>
      <c r="AK16" s="40">
        <v>4</v>
      </c>
      <c r="AL16" s="40">
        <v>4</v>
      </c>
      <c r="AM16" s="40">
        <v>4</v>
      </c>
      <c r="AN16" s="27">
        <f t="shared" ref="AN16:AN21" si="11">SUM(AO16:AS16)</f>
        <v>16</v>
      </c>
      <c r="AO16" s="40">
        <v>4</v>
      </c>
      <c r="AP16" s="40">
        <v>4</v>
      </c>
      <c r="AQ16" s="40">
        <v>4</v>
      </c>
      <c r="AR16" s="40">
        <v>4</v>
      </c>
      <c r="AS16" s="40">
        <v>0</v>
      </c>
      <c r="AT16" s="27">
        <f t="shared" ref="AT16:AT21" si="12">SUM(AU16:AZ16)</f>
        <v>22</v>
      </c>
      <c r="AU16" s="40">
        <v>4</v>
      </c>
      <c r="AV16" s="40">
        <v>4</v>
      </c>
      <c r="AW16" s="40">
        <v>4</v>
      </c>
      <c r="AX16" s="40">
        <v>2</v>
      </c>
      <c r="AY16" s="40">
        <v>4</v>
      </c>
      <c r="AZ16" s="40">
        <v>4</v>
      </c>
      <c r="BA16" s="27">
        <f t="shared" ref="BA16:BA21" si="13">SUM(BD16:BQ16)</f>
        <v>10</v>
      </c>
      <c r="BB16" s="27">
        <f t="shared" ref="BB16:BC21" si="14">SUM(BD16,BF16,BH16,BJ16,BL16,BN16,BP16)</f>
        <v>7</v>
      </c>
      <c r="BC16" s="27">
        <f t="shared" si="14"/>
        <v>3</v>
      </c>
      <c r="BD16" s="44">
        <v>1</v>
      </c>
      <c r="BE16" s="40">
        <v>0</v>
      </c>
      <c r="BF16" s="40">
        <v>1</v>
      </c>
      <c r="BG16" s="40">
        <v>0</v>
      </c>
      <c r="BH16" s="40">
        <v>1</v>
      </c>
      <c r="BI16" s="40">
        <v>1</v>
      </c>
      <c r="BJ16" s="40">
        <v>1</v>
      </c>
      <c r="BK16" s="40">
        <v>1</v>
      </c>
      <c r="BL16" s="40">
        <v>0</v>
      </c>
      <c r="BM16" s="40">
        <v>1</v>
      </c>
      <c r="BN16" s="40">
        <v>2</v>
      </c>
      <c r="BO16" s="40">
        <v>0</v>
      </c>
      <c r="BP16" s="40">
        <v>1</v>
      </c>
      <c r="BQ16" s="40">
        <v>0</v>
      </c>
      <c r="BR16" s="27">
        <f t="shared" ref="BR16:BR21" si="15">SUM(BS16:BX16)</f>
        <v>22</v>
      </c>
      <c r="BS16" s="40">
        <v>4</v>
      </c>
      <c r="BT16" s="40">
        <v>4</v>
      </c>
      <c r="BU16" s="40">
        <v>4</v>
      </c>
      <c r="BV16" s="40">
        <v>4</v>
      </c>
      <c r="BW16" s="40">
        <v>2</v>
      </c>
      <c r="BX16" s="40">
        <v>4</v>
      </c>
      <c r="BY16" s="27">
        <v>1</v>
      </c>
      <c r="BZ16" s="27">
        <v>0</v>
      </c>
      <c r="CA16" s="27">
        <v>1</v>
      </c>
      <c r="CB16" s="40">
        <v>0</v>
      </c>
      <c r="CC16" s="40">
        <v>0</v>
      </c>
      <c r="CD16" s="40">
        <v>1</v>
      </c>
      <c r="CE16" s="40">
        <v>0</v>
      </c>
      <c r="CF16" s="40">
        <v>0</v>
      </c>
      <c r="CG16" s="40">
        <v>0</v>
      </c>
    </row>
    <row r="17" spans="1:85" x14ac:dyDescent="0.2">
      <c r="A17" s="7">
        <v>11771200410</v>
      </c>
      <c r="B17" s="7">
        <v>1</v>
      </c>
      <c r="C17" s="7">
        <v>2</v>
      </c>
      <c r="D17" s="7">
        <v>1</v>
      </c>
      <c r="E17" s="23">
        <v>2</v>
      </c>
      <c r="F17" s="11" t="s">
        <v>105</v>
      </c>
      <c r="G17" s="7">
        <v>1</v>
      </c>
      <c r="H17" s="7">
        <v>1</v>
      </c>
      <c r="I17" s="7">
        <v>1</v>
      </c>
      <c r="J17" s="27">
        <v>6</v>
      </c>
      <c r="K17" s="8">
        <v>44020.612893518519</v>
      </c>
      <c r="L17" s="7">
        <v>2</v>
      </c>
      <c r="M17" s="7">
        <v>999</v>
      </c>
      <c r="N17" s="7">
        <v>5</v>
      </c>
      <c r="O17" s="7">
        <v>3</v>
      </c>
      <c r="P17" s="7">
        <v>1</v>
      </c>
      <c r="Q17" s="27">
        <f t="shared" si="0"/>
        <v>7</v>
      </c>
      <c r="R17" s="27">
        <f t="shared" si="1"/>
        <v>7</v>
      </c>
      <c r="S17" s="27">
        <v>7</v>
      </c>
      <c r="T17" s="27">
        <v>7</v>
      </c>
      <c r="U17" s="27">
        <v>7</v>
      </c>
      <c r="V17" s="27">
        <f t="shared" si="2"/>
        <v>7</v>
      </c>
      <c r="W17" s="27">
        <v>7</v>
      </c>
      <c r="X17" s="27">
        <v>7</v>
      </c>
      <c r="Y17" s="27">
        <f t="shared" si="3"/>
        <v>7</v>
      </c>
      <c r="Z17" s="27">
        <v>7</v>
      </c>
      <c r="AA17" s="27">
        <v>7</v>
      </c>
      <c r="AB17" s="7">
        <v>2</v>
      </c>
      <c r="AC17" s="7">
        <v>2</v>
      </c>
      <c r="AD17" s="27">
        <f t="shared" si="8"/>
        <v>12</v>
      </c>
      <c r="AE17" s="56">
        <v>12</v>
      </c>
      <c r="AF17" s="56">
        <v>0</v>
      </c>
      <c r="AG17" s="7">
        <v>1</v>
      </c>
      <c r="AH17" s="27">
        <f t="shared" si="9"/>
        <v>35</v>
      </c>
      <c r="AI17" s="27" t="s">
        <v>987</v>
      </c>
      <c r="AJ17" s="27">
        <f t="shared" si="10"/>
        <v>8</v>
      </c>
      <c r="AK17" s="40">
        <v>2</v>
      </c>
      <c r="AL17" s="40">
        <v>3</v>
      </c>
      <c r="AM17" s="40">
        <v>3</v>
      </c>
      <c r="AN17" s="27">
        <f t="shared" si="11"/>
        <v>6</v>
      </c>
      <c r="AO17" s="40">
        <v>1</v>
      </c>
      <c r="AP17" s="40">
        <v>0</v>
      </c>
      <c r="AQ17" s="40">
        <v>0</v>
      </c>
      <c r="AR17" s="40">
        <v>3</v>
      </c>
      <c r="AS17" s="40">
        <v>2</v>
      </c>
      <c r="AT17" s="27">
        <f t="shared" si="12"/>
        <v>21</v>
      </c>
      <c r="AU17" s="40">
        <v>3</v>
      </c>
      <c r="AV17" s="40">
        <v>5</v>
      </c>
      <c r="AW17" s="40">
        <v>4</v>
      </c>
      <c r="AX17" s="40">
        <v>3</v>
      </c>
      <c r="AY17" s="40">
        <v>5</v>
      </c>
      <c r="AZ17" s="40">
        <v>1</v>
      </c>
      <c r="BA17" s="27">
        <f t="shared" si="13"/>
        <v>21</v>
      </c>
      <c r="BB17" s="27">
        <f t="shared" si="14"/>
        <v>12</v>
      </c>
      <c r="BC17" s="27">
        <f t="shared" si="14"/>
        <v>9</v>
      </c>
      <c r="BD17" s="44">
        <v>2</v>
      </c>
      <c r="BE17" s="40">
        <v>0</v>
      </c>
      <c r="BF17" s="40">
        <v>2</v>
      </c>
      <c r="BG17" s="40">
        <v>2</v>
      </c>
      <c r="BH17" s="40">
        <v>1</v>
      </c>
      <c r="BI17" s="40">
        <v>2</v>
      </c>
      <c r="BJ17" s="40">
        <v>3</v>
      </c>
      <c r="BK17" s="40">
        <v>1</v>
      </c>
      <c r="BL17" s="40">
        <v>1</v>
      </c>
      <c r="BM17" s="40">
        <v>1</v>
      </c>
      <c r="BN17" s="40">
        <v>2</v>
      </c>
      <c r="BO17" s="40">
        <v>2</v>
      </c>
      <c r="BP17" s="40">
        <v>1</v>
      </c>
      <c r="BQ17" s="40">
        <v>1</v>
      </c>
      <c r="BR17" s="27">
        <f t="shared" si="15"/>
        <v>15</v>
      </c>
      <c r="BS17" s="40">
        <v>2</v>
      </c>
      <c r="BT17" s="40">
        <v>2</v>
      </c>
      <c r="BU17" s="40">
        <v>4</v>
      </c>
      <c r="BV17" s="40">
        <v>2</v>
      </c>
      <c r="BW17" s="40">
        <v>3</v>
      </c>
      <c r="BX17" s="40">
        <v>2</v>
      </c>
      <c r="BY17" s="27">
        <v>5</v>
      </c>
      <c r="BZ17" s="27">
        <v>2</v>
      </c>
      <c r="CA17" s="27">
        <v>3</v>
      </c>
      <c r="CB17" s="40">
        <v>1</v>
      </c>
      <c r="CC17" s="40">
        <v>0</v>
      </c>
      <c r="CD17" s="40">
        <v>1</v>
      </c>
      <c r="CE17" s="40">
        <v>1</v>
      </c>
      <c r="CF17" s="40">
        <v>1</v>
      </c>
      <c r="CG17" s="40">
        <v>1</v>
      </c>
    </row>
    <row r="18" spans="1:85" x14ac:dyDescent="0.2">
      <c r="A18" s="7">
        <v>11770991885</v>
      </c>
      <c r="B18" s="7">
        <v>1</v>
      </c>
      <c r="C18" s="7">
        <v>2</v>
      </c>
      <c r="D18" s="7">
        <v>1</v>
      </c>
      <c r="E18" s="23">
        <v>999</v>
      </c>
      <c r="F18" s="11" t="s">
        <v>107</v>
      </c>
      <c r="G18" s="7">
        <v>1</v>
      </c>
      <c r="H18" s="7">
        <v>4</v>
      </c>
      <c r="I18" s="7">
        <v>2</v>
      </c>
      <c r="J18" s="27">
        <v>6</v>
      </c>
      <c r="K18" s="8">
        <v>44020.595509259256</v>
      </c>
      <c r="L18" s="7">
        <v>2</v>
      </c>
      <c r="M18" s="7">
        <v>999</v>
      </c>
      <c r="N18" s="7">
        <v>6</v>
      </c>
      <c r="O18" s="7">
        <v>2</v>
      </c>
      <c r="P18" s="7">
        <v>1</v>
      </c>
      <c r="Q18" s="27">
        <f t="shared" si="0"/>
        <v>4.8571428571428568</v>
      </c>
      <c r="R18" s="27">
        <f t="shared" si="1"/>
        <v>5</v>
      </c>
      <c r="S18" s="27">
        <v>5</v>
      </c>
      <c r="T18" s="27">
        <v>5</v>
      </c>
      <c r="U18" s="27">
        <v>5</v>
      </c>
      <c r="V18" s="27">
        <f t="shared" si="2"/>
        <v>4</v>
      </c>
      <c r="W18" s="27">
        <v>5</v>
      </c>
      <c r="X18" s="27">
        <v>3</v>
      </c>
      <c r="Y18" s="27">
        <f t="shared" si="3"/>
        <v>5.5</v>
      </c>
      <c r="Z18" s="27">
        <v>5</v>
      </c>
      <c r="AA18" s="27">
        <v>6</v>
      </c>
      <c r="AB18" s="7">
        <v>1</v>
      </c>
      <c r="AC18" s="7">
        <v>1</v>
      </c>
      <c r="AD18" s="27">
        <f t="shared" si="8"/>
        <v>14</v>
      </c>
      <c r="AE18" s="56">
        <v>14</v>
      </c>
      <c r="AF18" s="56">
        <v>0</v>
      </c>
      <c r="AG18" s="7">
        <v>1</v>
      </c>
      <c r="AH18" s="27">
        <f t="shared" si="9"/>
        <v>39</v>
      </c>
      <c r="AI18" s="27" t="s">
        <v>987</v>
      </c>
      <c r="AJ18" s="27">
        <f t="shared" si="10"/>
        <v>12</v>
      </c>
      <c r="AK18" s="40">
        <v>4</v>
      </c>
      <c r="AL18" s="40">
        <v>4</v>
      </c>
      <c r="AM18" s="40">
        <v>4</v>
      </c>
      <c r="AN18" s="27">
        <f t="shared" si="11"/>
        <v>10</v>
      </c>
      <c r="AO18" s="40">
        <v>3</v>
      </c>
      <c r="AP18" s="40">
        <v>2</v>
      </c>
      <c r="AQ18" s="40">
        <v>0</v>
      </c>
      <c r="AR18" s="40">
        <v>3</v>
      </c>
      <c r="AS18" s="40">
        <v>2</v>
      </c>
      <c r="AT18" s="27">
        <f t="shared" si="12"/>
        <v>17</v>
      </c>
      <c r="AU18" s="40">
        <v>2</v>
      </c>
      <c r="AV18" s="40">
        <v>3</v>
      </c>
      <c r="AW18" s="40">
        <v>2</v>
      </c>
      <c r="AX18" s="40">
        <v>2</v>
      </c>
      <c r="AY18" s="40">
        <v>4</v>
      </c>
      <c r="AZ18" s="40">
        <v>4</v>
      </c>
      <c r="BA18" s="27">
        <f t="shared" si="13"/>
        <v>13</v>
      </c>
      <c r="BB18" s="27">
        <f t="shared" si="14"/>
        <v>11</v>
      </c>
      <c r="BC18" s="27">
        <f t="shared" si="14"/>
        <v>2</v>
      </c>
      <c r="BD18" s="44">
        <v>2</v>
      </c>
      <c r="BE18" s="40">
        <v>0</v>
      </c>
      <c r="BF18" s="40">
        <v>3</v>
      </c>
      <c r="BG18" s="40">
        <v>0</v>
      </c>
      <c r="BH18" s="40">
        <v>2</v>
      </c>
      <c r="BI18" s="40">
        <v>0</v>
      </c>
      <c r="BJ18" s="40">
        <v>0</v>
      </c>
      <c r="BK18" s="40">
        <v>1</v>
      </c>
      <c r="BL18" s="40">
        <v>1</v>
      </c>
      <c r="BM18" s="40">
        <v>1</v>
      </c>
      <c r="BN18" s="40">
        <v>1</v>
      </c>
      <c r="BO18" s="40">
        <v>0</v>
      </c>
      <c r="BP18" s="40">
        <v>2</v>
      </c>
      <c r="BQ18" s="40">
        <v>0</v>
      </c>
      <c r="BR18" s="27">
        <f t="shared" si="15"/>
        <v>18</v>
      </c>
      <c r="BS18" s="40">
        <v>3</v>
      </c>
      <c r="BT18" s="40">
        <v>3</v>
      </c>
      <c r="BU18" s="40">
        <v>3</v>
      </c>
      <c r="BV18" s="40">
        <v>3</v>
      </c>
      <c r="BW18" s="40">
        <v>4</v>
      </c>
      <c r="BX18" s="40">
        <v>2</v>
      </c>
      <c r="BY18" s="27">
        <v>4</v>
      </c>
      <c r="BZ18" s="27">
        <v>2</v>
      </c>
      <c r="CA18" s="27">
        <v>2</v>
      </c>
      <c r="CB18" s="40">
        <v>1</v>
      </c>
      <c r="CC18" s="40">
        <v>1</v>
      </c>
      <c r="CD18" s="40">
        <v>0</v>
      </c>
      <c r="CE18" s="40">
        <v>0</v>
      </c>
      <c r="CF18" s="40">
        <v>1</v>
      </c>
      <c r="CG18" s="40">
        <v>1</v>
      </c>
    </row>
    <row r="19" spans="1:85" x14ac:dyDescent="0.2">
      <c r="A19" s="7">
        <v>11770637135</v>
      </c>
      <c r="B19" s="7">
        <v>2</v>
      </c>
      <c r="C19" s="7">
        <v>2</v>
      </c>
      <c r="D19" s="7">
        <v>2</v>
      </c>
      <c r="E19" s="23">
        <v>2</v>
      </c>
      <c r="F19" s="11" t="s">
        <v>109</v>
      </c>
      <c r="G19" s="7">
        <v>2</v>
      </c>
      <c r="H19" s="7">
        <v>1</v>
      </c>
      <c r="I19" s="7">
        <v>1</v>
      </c>
      <c r="J19" s="27">
        <v>7.5</v>
      </c>
      <c r="K19" s="8">
        <v>44020.517060185186</v>
      </c>
      <c r="L19" s="7">
        <v>2</v>
      </c>
      <c r="M19" s="7">
        <v>999</v>
      </c>
      <c r="N19" s="7">
        <v>7</v>
      </c>
      <c r="O19" s="7">
        <v>2</v>
      </c>
      <c r="P19" s="7">
        <v>1</v>
      </c>
      <c r="Q19" s="27">
        <f t="shared" si="0"/>
        <v>6.2857142857142856</v>
      </c>
      <c r="R19" s="27">
        <f t="shared" si="1"/>
        <v>6.666666666666667</v>
      </c>
      <c r="S19" s="27">
        <v>6</v>
      </c>
      <c r="T19" s="27">
        <v>7</v>
      </c>
      <c r="U19" s="27">
        <v>7</v>
      </c>
      <c r="V19" s="27">
        <f t="shared" si="2"/>
        <v>6</v>
      </c>
      <c r="W19" s="27">
        <v>6</v>
      </c>
      <c r="X19" s="27">
        <v>6</v>
      </c>
      <c r="Y19" s="27">
        <f t="shared" si="3"/>
        <v>6</v>
      </c>
      <c r="Z19" s="27">
        <v>5</v>
      </c>
      <c r="AA19" s="27">
        <v>7</v>
      </c>
      <c r="AB19" s="7">
        <v>1</v>
      </c>
      <c r="AC19" s="7">
        <v>2</v>
      </c>
      <c r="AD19" s="27">
        <f t="shared" si="8"/>
        <v>8</v>
      </c>
      <c r="AE19" s="56">
        <v>6</v>
      </c>
      <c r="AF19" s="56">
        <v>2</v>
      </c>
      <c r="AG19" s="7">
        <v>2</v>
      </c>
      <c r="AH19" s="27">
        <f t="shared" si="9"/>
        <v>39</v>
      </c>
      <c r="AI19" s="27" t="s">
        <v>987</v>
      </c>
      <c r="AJ19" s="27">
        <f t="shared" si="10"/>
        <v>11</v>
      </c>
      <c r="AK19" s="40">
        <v>4</v>
      </c>
      <c r="AL19" s="40">
        <v>5</v>
      </c>
      <c r="AM19" s="40">
        <v>2</v>
      </c>
      <c r="AN19" s="27">
        <f t="shared" si="11"/>
        <v>6</v>
      </c>
      <c r="AO19" s="40">
        <v>2</v>
      </c>
      <c r="AP19" s="40">
        <v>1</v>
      </c>
      <c r="AQ19" s="40">
        <v>0</v>
      </c>
      <c r="AR19" s="40">
        <v>1</v>
      </c>
      <c r="AS19" s="40">
        <v>2</v>
      </c>
      <c r="AT19" s="27">
        <f t="shared" si="12"/>
        <v>22</v>
      </c>
      <c r="AU19" s="40">
        <v>3</v>
      </c>
      <c r="AV19" s="40">
        <v>5</v>
      </c>
      <c r="AW19" s="40">
        <v>5</v>
      </c>
      <c r="AX19" s="40">
        <v>2</v>
      </c>
      <c r="AY19" s="40">
        <v>3</v>
      </c>
      <c r="AZ19" s="40">
        <v>4</v>
      </c>
      <c r="BA19" s="27">
        <f t="shared" si="13"/>
        <v>21</v>
      </c>
      <c r="BB19" s="27">
        <f t="shared" si="14"/>
        <v>11</v>
      </c>
      <c r="BC19" s="27">
        <f t="shared" si="14"/>
        <v>10</v>
      </c>
      <c r="BD19" s="44">
        <v>2</v>
      </c>
      <c r="BE19" s="40">
        <v>1</v>
      </c>
      <c r="BF19" s="40">
        <v>2</v>
      </c>
      <c r="BG19" s="40">
        <v>1</v>
      </c>
      <c r="BH19" s="40">
        <v>0</v>
      </c>
      <c r="BI19" s="40">
        <v>1</v>
      </c>
      <c r="BJ19" s="40">
        <v>2</v>
      </c>
      <c r="BK19" s="40">
        <v>2</v>
      </c>
      <c r="BL19" s="40">
        <v>1</v>
      </c>
      <c r="BM19" s="40">
        <v>2</v>
      </c>
      <c r="BN19" s="40">
        <v>3</v>
      </c>
      <c r="BO19" s="40">
        <v>1</v>
      </c>
      <c r="BP19" s="40">
        <v>1</v>
      </c>
      <c r="BQ19" s="40">
        <v>2</v>
      </c>
      <c r="BR19" s="27">
        <f t="shared" si="15"/>
        <v>24</v>
      </c>
      <c r="BS19" s="40">
        <v>5</v>
      </c>
      <c r="BT19" s="40">
        <v>4</v>
      </c>
      <c r="BU19" s="40">
        <v>4</v>
      </c>
      <c r="BV19" s="40">
        <v>4</v>
      </c>
      <c r="BW19" s="40">
        <v>3</v>
      </c>
      <c r="BX19" s="40">
        <v>4</v>
      </c>
      <c r="BY19" s="27">
        <v>5</v>
      </c>
      <c r="BZ19" s="27">
        <v>3</v>
      </c>
      <c r="CA19" s="27">
        <v>2</v>
      </c>
      <c r="CB19" s="40">
        <v>1</v>
      </c>
      <c r="CC19" s="40">
        <v>1</v>
      </c>
      <c r="CD19" s="40">
        <v>1</v>
      </c>
      <c r="CE19" s="40">
        <v>1</v>
      </c>
      <c r="CF19" s="40">
        <v>1</v>
      </c>
      <c r="CG19" s="40">
        <v>0</v>
      </c>
    </row>
    <row r="20" spans="1:85" x14ac:dyDescent="0.2">
      <c r="A20" s="7">
        <v>11770575294</v>
      </c>
      <c r="B20" s="7">
        <v>1</v>
      </c>
      <c r="C20" s="7">
        <v>2</v>
      </c>
      <c r="D20" s="7">
        <v>1</v>
      </c>
      <c r="E20" s="23">
        <v>2</v>
      </c>
      <c r="F20" s="11" t="s">
        <v>110</v>
      </c>
      <c r="G20" s="7">
        <v>1</v>
      </c>
      <c r="H20" s="7">
        <v>4</v>
      </c>
      <c r="I20" s="7">
        <v>2</v>
      </c>
      <c r="J20" s="27">
        <v>6.5</v>
      </c>
      <c r="K20" s="8">
        <v>44020.501226851855</v>
      </c>
      <c r="L20" s="7">
        <v>2</v>
      </c>
      <c r="M20" s="7">
        <v>999</v>
      </c>
      <c r="N20" s="7">
        <v>6</v>
      </c>
      <c r="O20" s="7">
        <v>4</v>
      </c>
      <c r="P20" s="7">
        <v>1</v>
      </c>
      <c r="Q20" s="27">
        <f t="shared" si="0"/>
        <v>5.4285714285714288</v>
      </c>
      <c r="R20" s="27">
        <f t="shared" si="1"/>
        <v>5.666666666666667</v>
      </c>
      <c r="S20" s="27">
        <v>6</v>
      </c>
      <c r="T20" s="27">
        <v>5</v>
      </c>
      <c r="U20" s="27">
        <v>6</v>
      </c>
      <c r="V20" s="27">
        <f t="shared" si="2"/>
        <v>4.5</v>
      </c>
      <c r="W20" s="27">
        <v>5</v>
      </c>
      <c r="X20" s="27">
        <v>4</v>
      </c>
      <c r="Y20" s="27">
        <f t="shared" si="3"/>
        <v>6</v>
      </c>
      <c r="Z20" s="27">
        <v>7</v>
      </c>
      <c r="AA20" s="27">
        <v>5</v>
      </c>
      <c r="AB20" s="7">
        <v>1</v>
      </c>
      <c r="AC20" s="7">
        <v>1</v>
      </c>
      <c r="AD20" s="27">
        <f t="shared" si="8"/>
        <v>9</v>
      </c>
      <c r="AE20" s="56">
        <v>6</v>
      </c>
      <c r="AF20" s="56">
        <v>3</v>
      </c>
      <c r="AG20" s="7">
        <v>2</v>
      </c>
      <c r="AH20" s="27">
        <f t="shared" si="9"/>
        <v>16</v>
      </c>
      <c r="AI20" s="27" t="s">
        <v>990</v>
      </c>
      <c r="AJ20" s="27">
        <f t="shared" si="10"/>
        <v>6</v>
      </c>
      <c r="AK20" s="40">
        <v>3</v>
      </c>
      <c r="AL20" s="40">
        <v>2</v>
      </c>
      <c r="AM20" s="40">
        <v>1</v>
      </c>
      <c r="AN20" s="27">
        <f t="shared" si="11"/>
        <v>3</v>
      </c>
      <c r="AO20" s="40">
        <v>1</v>
      </c>
      <c r="AP20" s="40">
        <v>1</v>
      </c>
      <c r="AQ20" s="40">
        <v>0</v>
      </c>
      <c r="AR20" s="40">
        <v>1</v>
      </c>
      <c r="AS20" s="40">
        <v>0</v>
      </c>
      <c r="AT20" s="27">
        <f t="shared" si="12"/>
        <v>7</v>
      </c>
      <c r="AU20" s="40">
        <v>1</v>
      </c>
      <c r="AV20" s="40">
        <v>1</v>
      </c>
      <c r="AW20" s="40">
        <v>1</v>
      </c>
      <c r="AX20" s="40">
        <v>2</v>
      </c>
      <c r="AY20" s="40">
        <v>1</v>
      </c>
      <c r="AZ20" s="40">
        <v>1</v>
      </c>
      <c r="BA20" s="27">
        <f t="shared" si="13"/>
        <v>30</v>
      </c>
      <c r="BB20" s="27">
        <f t="shared" si="14"/>
        <v>16</v>
      </c>
      <c r="BC20" s="27">
        <f t="shared" si="14"/>
        <v>14</v>
      </c>
      <c r="BD20" s="44">
        <v>3</v>
      </c>
      <c r="BE20" s="40">
        <v>2</v>
      </c>
      <c r="BF20" s="40">
        <v>2</v>
      </c>
      <c r="BG20" s="40">
        <v>2</v>
      </c>
      <c r="BH20" s="40">
        <v>2</v>
      </c>
      <c r="BI20" s="40">
        <v>2</v>
      </c>
      <c r="BJ20" s="40">
        <v>2</v>
      </c>
      <c r="BK20" s="40">
        <v>2</v>
      </c>
      <c r="BL20" s="40">
        <v>2</v>
      </c>
      <c r="BM20" s="40">
        <v>1</v>
      </c>
      <c r="BN20" s="40">
        <v>3</v>
      </c>
      <c r="BO20" s="40">
        <v>2</v>
      </c>
      <c r="BP20" s="40">
        <v>2</v>
      </c>
      <c r="BQ20" s="40">
        <v>3</v>
      </c>
      <c r="BR20" s="27">
        <f t="shared" si="15"/>
        <v>11</v>
      </c>
      <c r="BS20" s="40">
        <v>2</v>
      </c>
      <c r="BT20" s="40">
        <v>1</v>
      </c>
      <c r="BU20" s="40">
        <v>2</v>
      </c>
      <c r="BV20" s="40">
        <v>2</v>
      </c>
      <c r="BW20" s="40">
        <v>2</v>
      </c>
      <c r="BX20" s="40">
        <v>2</v>
      </c>
      <c r="BY20" s="27">
        <v>6</v>
      </c>
      <c r="BZ20" s="27">
        <v>3</v>
      </c>
      <c r="CA20" s="27">
        <v>3</v>
      </c>
      <c r="CB20" s="40">
        <v>1</v>
      </c>
      <c r="CC20" s="40">
        <v>1</v>
      </c>
      <c r="CD20" s="40">
        <v>1</v>
      </c>
      <c r="CE20" s="40">
        <v>1</v>
      </c>
      <c r="CF20" s="40">
        <v>1</v>
      </c>
      <c r="CG20" s="40">
        <v>1</v>
      </c>
    </row>
    <row r="21" spans="1:85" x14ac:dyDescent="0.2">
      <c r="A21" s="7">
        <v>11770482034</v>
      </c>
      <c r="B21" s="7">
        <v>1</v>
      </c>
      <c r="C21" s="7">
        <v>2</v>
      </c>
      <c r="D21" s="7">
        <v>2</v>
      </c>
      <c r="E21" s="23">
        <v>2</v>
      </c>
      <c r="F21" s="11" t="s">
        <v>92</v>
      </c>
      <c r="G21" s="7">
        <v>1</v>
      </c>
      <c r="H21" s="7">
        <v>1</v>
      </c>
      <c r="I21" s="7">
        <v>2</v>
      </c>
      <c r="J21" s="27">
        <v>8</v>
      </c>
      <c r="K21" s="8">
        <v>44020.478252314817</v>
      </c>
      <c r="L21" s="7">
        <v>1</v>
      </c>
      <c r="M21" s="7" t="s">
        <v>564</v>
      </c>
      <c r="N21" s="7">
        <v>5</v>
      </c>
      <c r="O21" s="7">
        <v>2</v>
      </c>
      <c r="P21" s="7">
        <v>1</v>
      </c>
      <c r="Q21" s="27">
        <f t="shared" si="0"/>
        <v>6.8571428571428568</v>
      </c>
      <c r="R21" s="27">
        <f t="shared" si="1"/>
        <v>7</v>
      </c>
      <c r="S21" s="27">
        <v>7</v>
      </c>
      <c r="T21" s="27">
        <v>7</v>
      </c>
      <c r="U21" s="27">
        <v>7</v>
      </c>
      <c r="V21" s="27">
        <f t="shared" si="2"/>
        <v>7</v>
      </c>
      <c r="W21" s="27">
        <v>7</v>
      </c>
      <c r="X21" s="27">
        <v>7</v>
      </c>
      <c r="Y21" s="27">
        <f t="shared" si="3"/>
        <v>6.5</v>
      </c>
      <c r="Z21" s="27">
        <v>7</v>
      </c>
      <c r="AA21" s="27">
        <v>6</v>
      </c>
      <c r="AB21" s="7">
        <v>1</v>
      </c>
      <c r="AC21" s="7">
        <v>1</v>
      </c>
      <c r="AD21" s="27">
        <f t="shared" si="8"/>
        <v>9</v>
      </c>
      <c r="AE21" s="56">
        <v>6</v>
      </c>
      <c r="AF21" s="56">
        <v>3</v>
      </c>
      <c r="AG21" s="7">
        <v>2</v>
      </c>
      <c r="AH21" s="27">
        <f t="shared" si="9"/>
        <v>50</v>
      </c>
      <c r="AI21" s="27" t="s">
        <v>987</v>
      </c>
      <c r="AJ21" s="27">
        <f t="shared" si="10"/>
        <v>12</v>
      </c>
      <c r="AK21" s="40">
        <v>4</v>
      </c>
      <c r="AL21" s="40">
        <v>4</v>
      </c>
      <c r="AM21" s="40">
        <v>4</v>
      </c>
      <c r="AN21" s="27">
        <f t="shared" si="11"/>
        <v>12</v>
      </c>
      <c r="AO21" s="40">
        <v>2</v>
      </c>
      <c r="AP21" s="40">
        <v>2</v>
      </c>
      <c r="AQ21" s="40">
        <v>0</v>
      </c>
      <c r="AR21" s="40">
        <v>4</v>
      </c>
      <c r="AS21" s="40">
        <v>4</v>
      </c>
      <c r="AT21" s="27">
        <f t="shared" si="12"/>
        <v>26</v>
      </c>
      <c r="AU21" s="40">
        <v>5</v>
      </c>
      <c r="AV21" s="40">
        <v>4</v>
      </c>
      <c r="AW21" s="40">
        <v>5</v>
      </c>
      <c r="AX21" s="40">
        <v>3</v>
      </c>
      <c r="AY21" s="40">
        <v>5</v>
      </c>
      <c r="AZ21" s="40">
        <v>4</v>
      </c>
      <c r="BA21" s="27">
        <f t="shared" si="13"/>
        <v>5</v>
      </c>
      <c r="BB21" s="27">
        <f t="shared" si="14"/>
        <v>0</v>
      </c>
      <c r="BC21" s="27">
        <f t="shared" si="14"/>
        <v>5</v>
      </c>
      <c r="BD21" s="44">
        <v>0</v>
      </c>
      <c r="BE21" s="40">
        <v>1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1</v>
      </c>
      <c r="BL21" s="40">
        <v>0</v>
      </c>
      <c r="BM21" s="40">
        <v>2</v>
      </c>
      <c r="BN21" s="40">
        <v>0</v>
      </c>
      <c r="BO21" s="40">
        <v>1</v>
      </c>
      <c r="BP21" s="40">
        <v>0</v>
      </c>
      <c r="BQ21" s="40">
        <v>0</v>
      </c>
      <c r="BR21" s="27">
        <f t="shared" si="15"/>
        <v>25</v>
      </c>
      <c r="BS21" s="40">
        <v>5</v>
      </c>
      <c r="BT21" s="40">
        <v>4</v>
      </c>
      <c r="BU21" s="40">
        <v>4</v>
      </c>
      <c r="BV21" s="40">
        <v>4</v>
      </c>
      <c r="BW21" s="40">
        <v>4</v>
      </c>
      <c r="BX21" s="40">
        <v>4</v>
      </c>
      <c r="BY21" s="27">
        <v>1</v>
      </c>
      <c r="BZ21" s="27">
        <v>1</v>
      </c>
      <c r="CA21" s="27">
        <v>0</v>
      </c>
      <c r="CB21" s="40">
        <v>0</v>
      </c>
      <c r="CC21" s="40">
        <v>1</v>
      </c>
      <c r="CD21" s="40">
        <v>0</v>
      </c>
      <c r="CE21" s="40">
        <v>0</v>
      </c>
      <c r="CF21" s="40">
        <v>0</v>
      </c>
      <c r="CG21" s="40">
        <v>0</v>
      </c>
    </row>
    <row r="22" spans="1:85" x14ac:dyDescent="0.2">
      <c r="A22" s="7">
        <v>11770440613</v>
      </c>
      <c r="B22" s="7">
        <v>2</v>
      </c>
      <c r="C22" s="7">
        <v>2</v>
      </c>
      <c r="D22" s="7">
        <v>1</v>
      </c>
      <c r="E22" s="23">
        <v>999</v>
      </c>
      <c r="F22" s="11" t="s">
        <v>112</v>
      </c>
      <c r="G22" s="7">
        <v>3</v>
      </c>
      <c r="H22" s="7">
        <v>1</v>
      </c>
      <c r="I22" s="7">
        <v>1</v>
      </c>
      <c r="J22" s="27">
        <v>7</v>
      </c>
      <c r="K22" s="8">
        <v>44020.467951388891</v>
      </c>
      <c r="L22" s="7">
        <v>2</v>
      </c>
      <c r="M22" s="7">
        <v>999</v>
      </c>
      <c r="N22" s="7">
        <v>4</v>
      </c>
      <c r="O22" s="7">
        <v>3</v>
      </c>
      <c r="P22" s="7">
        <v>1</v>
      </c>
      <c r="Q22" s="27">
        <f t="shared" si="0"/>
        <v>5.7142857142857144</v>
      </c>
      <c r="R22" s="27">
        <f t="shared" si="1"/>
        <v>5.333333333333333</v>
      </c>
      <c r="S22" s="27">
        <v>5</v>
      </c>
      <c r="T22" s="27">
        <v>6</v>
      </c>
      <c r="U22" s="27">
        <v>5</v>
      </c>
      <c r="V22" s="27">
        <f t="shared" si="2"/>
        <v>5.5</v>
      </c>
      <c r="W22" s="27">
        <v>6</v>
      </c>
      <c r="X22" s="27">
        <v>5</v>
      </c>
      <c r="Y22" s="27">
        <f t="shared" si="3"/>
        <v>6.5</v>
      </c>
      <c r="Z22" s="27">
        <v>7</v>
      </c>
      <c r="AA22" s="27">
        <v>6</v>
      </c>
      <c r="AB22" s="7">
        <v>999</v>
      </c>
      <c r="AC22" s="7">
        <v>999</v>
      </c>
      <c r="AD22" s="56">
        <v>999</v>
      </c>
      <c r="AE22" s="56">
        <v>999</v>
      </c>
      <c r="AF22" s="56">
        <v>999</v>
      </c>
      <c r="AG22" s="7">
        <v>999</v>
      </c>
      <c r="AH22" s="27">
        <v>999</v>
      </c>
      <c r="AI22" s="27" t="s">
        <v>988</v>
      </c>
      <c r="AJ22" s="27">
        <v>999</v>
      </c>
      <c r="AK22" s="40">
        <v>999</v>
      </c>
      <c r="AL22" s="40">
        <v>999</v>
      </c>
      <c r="AM22" s="40">
        <v>999</v>
      </c>
      <c r="AN22" s="27">
        <v>999</v>
      </c>
      <c r="AO22" s="40">
        <v>999</v>
      </c>
      <c r="AP22" s="40">
        <v>999</v>
      </c>
      <c r="AQ22" s="40">
        <v>999</v>
      </c>
      <c r="AR22" s="40">
        <v>999</v>
      </c>
      <c r="AS22" s="40">
        <v>999</v>
      </c>
      <c r="AT22" s="27">
        <v>999</v>
      </c>
      <c r="AU22" s="40">
        <v>999</v>
      </c>
      <c r="AV22" s="40">
        <v>999</v>
      </c>
      <c r="AW22" s="40">
        <v>999</v>
      </c>
      <c r="AX22" s="40">
        <v>999</v>
      </c>
      <c r="AY22" s="40">
        <v>999</v>
      </c>
      <c r="AZ22" s="40">
        <v>999</v>
      </c>
      <c r="BA22" s="27">
        <v>999</v>
      </c>
      <c r="BB22" s="27">
        <v>999</v>
      </c>
      <c r="BC22" s="27">
        <v>999</v>
      </c>
      <c r="BD22" s="44">
        <v>999</v>
      </c>
      <c r="BE22" s="40">
        <v>999</v>
      </c>
      <c r="BF22" s="40">
        <v>999</v>
      </c>
      <c r="BG22" s="40">
        <v>999</v>
      </c>
      <c r="BH22" s="40">
        <v>999</v>
      </c>
      <c r="BI22" s="40">
        <v>999</v>
      </c>
      <c r="BJ22" s="40">
        <v>999</v>
      </c>
      <c r="BK22" s="40">
        <v>999</v>
      </c>
      <c r="BL22" s="40">
        <v>999</v>
      </c>
      <c r="BM22" s="40">
        <v>999</v>
      </c>
      <c r="BN22" s="40">
        <v>999</v>
      </c>
      <c r="BO22" s="40">
        <v>999</v>
      </c>
      <c r="BP22" s="40">
        <v>999</v>
      </c>
      <c r="BQ22" s="40">
        <v>999</v>
      </c>
      <c r="BR22" s="27">
        <v>999</v>
      </c>
      <c r="BS22" s="40">
        <v>999</v>
      </c>
      <c r="BT22" s="40">
        <v>999</v>
      </c>
      <c r="BU22" s="40">
        <v>999</v>
      </c>
      <c r="BV22" s="40">
        <v>999</v>
      </c>
      <c r="BW22" s="40">
        <v>999</v>
      </c>
      <c r="BX22" s="40">
        <v>999</v>
      </c>
      <c r="BY22" s="27">
        <v>999</v>
      </c>
      <c r="BZ22" s="27">
        <v>999</v>
      </c>
      <c r="CA22" s="27">
        <v>999</v>
      </c>
      <c r="CB22" s="40">
        <v>999</v>
      </c>
      <c r="CC22" s="40">
        <v>999</v>
      </c>
      <c r="CD22" s="40">
        <v>999</v>
      </c>
      <c r="CE22" s="40">
        <v>999</v>
      </c>
      <c r="CF22" s="40">
        <v>999</v>
      </c>
      <c r="CG22" s="40">
        <v>999</v>
      </c>
    </row>
    <row r="23" spans="1:85" x14ac:dyDescent="0.2">
      <c r="A23" s="7">
        <v>11770341437</v>
      </c>
      <c r="B23" s="7">
        <v>2</v>
      </c>
      <c r="C23" s="7">
        <v>5</v>
      </c>
      <c r="D23" s="7">
        <v>2</v>
      </c>
      <c r="E23" s="23">
        <v>2</v>
      </c>
      <c r="F23" s="11" t="s">
        <v>113</v>
      </c>
      <c r="G23" s="7">
        <v>2</v>
      </c>
      <c r="H23" s="7">
        <v>3</v>
      </c>
      <c r="I23" s="7">
        <v>1</v>
      </c>
      <c r="J23" s="27">
        <v>6.5</v>
      </c>
      <c r="K23" s="8">
        <v>44020.445335648146</v>
      </c>
      <c r="L23" s="7">
        <v>2</v>
      </c>
      <c r="M23" s="7">
        <v>999</v>
      </c>
      <c r="N23" s="7">
        <v>7</v>
      </c>
      <c r="O23" s="7">
        <v>3</v>
      </c>
      <c r="P23" s="7">
        <v>1</v>
      </c>
      <c r="Q23" s="27">
        <f t="shared" si="0"/>
        <v>5.8571428571428568</v>
      </c>
      <c r="R23" s="27">
        <f t="shared" si="1"/>
        <v>5</v>
      </c>
      <c r="S23" s="27">
        <v>4</v>
      </c>
      <c r="T23" s="27">
        <v>6</v>
      </c>
      <c r="U23" s="27">
        <v>5</v>
      </c>
      <c r="V23" s="27">
        <f t="shared" si="2"/>
        <v>6</v>
      </c>
      <c r="W23" s="27">
        <v>6</v>
      </c>
      <c r="X23" s="27">
        <v>6</v>
      </c>
      <c r="Y23" s="27">
        <f t="shared" si="3"/>
        <v>7</v>
      </c>
      <c r="Z23" s="27">
        <v>7</v>
      </c>
      <c r="AA23" s="27">
        <v>7</v>
      </c>
      <c r="AB23" s="7">
        <v>1</v>
      </c>
      <c r="AC23" s="7">
        <v>1</v>
      </c>
      <c r="AD23" s="27">
        <f t="shared" ref="AD23:AD54" si="16">SUM(AE23:AF23)</f>
        <v>6.5</v>
      </c>
      <c r="AE23" s="56">
        <v>5</v>
      </c>
      <c r="AF23" s="56">
        <v>1.5</v>
      </c>
      <c r="AG23" s="7">
        <v>2</v>
      </c>
      <c r="AH23" s="27">
        <f>SUM(AK23:AM23,AO23:AS23,AU23:AZ23)</f>
        <v>43</v>
      </c>
      <c r="AI23" s="27" t="s">
        <v>987</v>
      </c>
      <c r="AJ23" s="27">
        <f>SUM(AK23:AM23)</f>
        <v>15</v>
      </c>
      <c r="AK23" s="40">
        <v>5</v>
      </c>
      <c r="AL23" s="40">
        <v>5</v>
      </c>
      <c r="AM23" s="40">
        <v>5</v>
      </c>
      <c r="AN23" s="27">
        <f>SUM(AO23:AS23)</f>
        <v>8</v>
      </c>
      <c r="AO23" s="40">
        <v>4</v>
      </c>
      <c r="AP23" s="40">
        <v>0</v>
      </c>
      <c r="AQ23" s="40">
        <v>0</v>
      </c>
      <c r="AR23" s="40">
        <v>4</v>
      </c>
      <c r="AS23" s="40">
        <v>0</v>
      </c>
      <c r="AT23" s="27">
        <f>SUM(AU23:AZ23)</f>
        <v>20</v>
      </c>
      <c r="AU23" s="40">
        <v>4</v>
      </c>
      <c r="AV23" s="40">
        <v>4</v>
      </c>
      <c r="AW23" s="40">
        <v>4</v>
      </c>
      <c r="AX23" s="40">
        <v>0</v>
      </c>
      <c r="AY23" s="40">
        <v>4</v>
      </c>
      <c r="AZ23" s="40">
        <v>4</v>
      </c>
      <c r="BA23" s="27">
        <f>SUM(BD23:BQ23)</f>
        <v>7</v>
      </c>
      <c r="BB23" s="27">
        <f t="shared" ref="BB23:BC27" si="17">SUM(BD23,BF23,BH23,BJ23,BL23,BN23,BP23)</f>
        <v>3</v>
      </c>
      <c r="BC23" s="27">
        <f t="shared" si="17"/>
        <v>4</v>
      </c>
      <c r="BD23" s="44">
        <v>0</v>
      </c>
      <c r="BE23" s="40">
        <v>0</v>
      </c>
      <c r="BF23" s="40">
        <v>1</v>
      </c>
      <c r="BG23" s="40">
        <v>0</v>
      </c>
      <c r="BH23" s="40">
        <v>0</v>
      </c>
      <c r="BI23" s="40">
        <v>0</v>
      </c>
      <c r="BJ23" s="40">
        <v>0</v>
      </c>
      <c r="BK23" s="40">
        <v>1</v>
      </c>
      <c r="BL23" s="40">
        <v>0</v>
      </c>
      <c r="BM23" s="40">
        <v>2</v>
      </c>
      <c r="BN23" s="40">
        <v>2</v>
      </c>
      <c r="BO23" s="40">
        <v>0</v>
      </c>
      <c r="BP23" s="40">
        <v>0</v>
      </c>
      <c r="BQ23" s="40">
        <v>1</v>
      </c>
      <c r="BR23" s="27">
        <f>SUM(BS23:BX23)</f>
        <v>24</v>
      </c>
      <c r="BS23" s="40">
        <v>5</v>
      </c>
      <c r="BT23" s="40">
        <v>3</v>
      </c>
      <c r="BU23" s="40">
        <v>5</v>
      </c>
      <c r="BV23" s="40">
        <v>5</v>
      </c>
      <c r="BW23" s="40">
        <v>2</v>
      </c>
      <c r="BX23" s="40">
        <v>4</v>
      </c>
      <c r="BY23" s="27">
        <v>1</v>
      </c>
      <c r="BZ23" s="27">
        <v>1</v>
      </c>
      <c r="CA23" s="27">
        <v>0</v>
      </c>
      <c r="CB23" s="40">
        <v>0</v>
      </c>
      <c r="CC23" s="40">
        <v>1</v>
      </c>
      <c r="CD23" s="40">
        <v>0</v>
      </c>
      <c r="CE23" s="40">
        <v>0</v>
      </c>
      <c r="CF23" s="40">
        <v>0</v>
      </c>
      <c r="CG23" s="40">
        <v>0</v>
      </c>
    </row>
    <row r="24" spans="1:85" x14ac:dyDescent="0.2">
      <c r="A24" s="7">
        <v>11770335115</v>
      </c>
      <c r="B24" s="7">
        <v>2</v>
      </c>
      <c r="C24" s="7">
        <v>1</v>
      </c>
      <c r="D24" s="7">
        <v>1</v>
      </c>
      <c r="E24" s="23">
        <v>2</v>
      </c>
      <c r="F24" s="11" t="s">
        <v>62</v>
      </c>
      <c r="G24" s="7">
        <v>1</v>
      </c>
      <c r="H24" s="7">
        <v>1</v>
      </c>
      <c r="I24" s="7">
        <v>2</v>
      </c>
      <c r="J24" s="27">
        <v>8.5</v>
      </c>
      <c r="K24" s="8">
        <v>44020.443020833336</v>
      </c>
      <c r="L24" s="7">
        <v>2</v>
      </c>
      <c r="M24" s="7">
        <v>999</v>
      </c>
      <c r="N24" s="7">
        <v>6</v>
      </c>
      <c r="O24" s="7">
        <v>5</v>
      </c>
      <c r="P24" s="7">
        <v>1</v>
      </c>
      <c r="Q24" s="27">
        <f t="shared" si="0"/>
        <v>5.8571428571428568</v>
      </c>
      <c r="R24" s="27">
        <f t="shared" si="1"/>
        <v>6.666666666666667</v>
      </c>
      <c r="S24" s="27">
        <v>7</v>
      </c>
      <c r="T24" s="27">
        <v>7</v>
      </c>
      <c r="U24" s="27">
        <v>6</v>
      </c>
      <c r="V24" s="27">
        <f t="shared" si="2"/>
        <v>3.5</v>
      </c>
      <c r="W24" s="27">
        <v>4</v>
      </c>
      <c r="X24" s="27">
        <v>3</v>
      </c>
      <c r="Y24" s="27">
        <f t="shared" si="3"/>
        <v>7</v>
      </c>
      <c r="Z24" s="27">
        <v>7</v>
      </c>
      <c r="AA24" s="27">
        <v>7</v>
      </c>
      <c r="AB24" s="7">
        <v>1</v>
      </c>
      <c r="AC24" s="7">
        <v>2</v>
      </c>
      <c r="AD24" s="27">
        <f t="shared" si="16"/>
        <v>9</v>
      </c>
      <c r="AE24" s="56">
        <v>5</v>
      </c>
      <c r="AF24" s="56">
        <v>4</v>
      </c>
      <c r="AG24" s="7">
        <v>2</v>
      </c>
      <c r="AH24" s="27">
        <f>SUM(AK24:AM24,AO24:AS24,AU24:AZ24)</f>
        <v>50</v>
      </c>
      <c r="AI24" s="27" t="s">
        <v>987</v>
      </c>
      <c r="AJ24" s="27">
        <f>SUM(AK24:AM24)</f>
        <v>12</v>
      </c>
      <c r="AK24" s="40">
        <v>4</v>
      </c>
      <c r="AL24" s="40">
        <v>4</v>
      </c>
      <c r="AM24" s="40">
        <v>4</v>
      </c>
      <c r="AN24" s="27">
        <f>SUM(AO24:AS24)</f>
        <v>12</v>
      </c>
      <c r="AO24" s="40">
        <v>3</v>
      </c>
      <c r="AP24" s="40">
        <v>2</v>
      </c>
      <c r="AQ24" s="40">
        <v>3</v>
      </c>
      <c r="AR24" s="40">
        <v>4</v>
      </c>
      <c r="AS24" s="40">
        <v>0</v>
      </c>
      <c r="AT24" s="27">
        <f>SUM(AU24:AZ24)</f>
        <v>26</v>
      </c>
      <c r="AU24" s="40">
        <v>5</v>
      </c>
      <c r="AV24" s="40">
        <v>5</v>
      </c>
      <c r="AW24" s="40">
        <v>4</v>
      </c>
      <c r="AX24" s="40">
        <v>2</v>
      </c>
      <c r="AY24" s="40">
        <v>5</v>
      </c>
      <c r="AZ24" s="40">
        <v>5</v>
      </c>
      <c r="BA24" s="27">
        <f>SUM(BD24:BQ24)</f>
        <v>12</v>
      </c>
      <c r="BB24" s="27">
        <f t="shared" si="17"/>
        <v>9</v>
      </c>
      <c r="BC24" s="27">
        <f t="shared" si="17"/>
        <v>3</v>
      </c>
      <c r="BD24" s="44">
        <v>1</v>
      </c>
      <c r="BE24" s="40">
        <v>0</v>
      </c>
      <c r="BF24" s="40">
        <v>2</v>
      </c>
      <c r="BG24" s="40">
        <v>0</v>
      </c>
      <c r="BH24" s="40">
        <v>2</v>
      </c>
      <c r="BI24" s="40">
        <v>0</v>
      </c>
      <c r="BJ24" s="40">
        <v>0</v>
      </c>
      <c r="BK24" s="40">
        <v>1</v>
      </c>
      <c r="BL24" s="40">
        <v>1</v>
      </c>
      <c r="BM24" s="40">
        <v>2</v>
      </c>
      <c r="BN24" s="40">
        <v>0</v>
      </c>
      <c r="BO24" s="40">
        <v>0</v>
      </c>
      <c r="BP24" s="40">
        <v>3</v>
      </c>
      <c r="BQ24" s="40">
        <v>0</v>
      </c>
      <c r="BR24" s="27">
        <f>SUM(BS24:BX24)</f>
        <v>24</v>
      </c>
      <c r="BS24" s="40">
        <v>4</v>
      </c>
      <c r="BT24" s="40">
        <v>5</v>
      </c>
      <c r="BU24" s="40">
        <v>3</v>
      </c>
      <c r="BV24" s="40">
        <v>5</v>
      </c>
      <c r="BW24" s="40">
        <v>3</v>
      </c>
      <c r="BX24" s="40">
        <v>4</v>
      </c>
      <c r="BY24" s="27">
        <v>2</v>
      </c>
      <c r="BZ24" s="27">
        <v>2</v>
      </c>
      <c r="CA24" s="27">
        <v>0</v>
      </c>
      <c r="CB24" s="40">
        <v>0</v>
      </c>
      <c r="CC24" s="40">
        <v>1</v>
      </c>
      <c r="CD24" s="40">
        <v>0</v>
      </c>
      <c r="CE24" s="40">
        <v>1</v>
      </c>
      <c r="CF24" s="40">
        <v>0</v>
      </c>
      <c r="CG24" s="40">
        <v>0</v>
      </c>
    </row>
    <row r="25" spans="1:85" x14ac:dyDescent="0.2">
      <c r="A25" s="7">
        <v>11770241777</v>
      </c>
      <c r="B25" s="7">
        <v>2</v>
      </c>
      <c r="C25" s="7">
        <v>1</v>
      </c>
      <c r="D25" s="7">
        <v>2</v>
      </c>
      <c r="E25" s="23">
        <v>6</v>
      </c>
      <c r="F25" s="11" t="s">
        <v>62</v>
      </c>
      <c r="G25" s="7">
        <v>1</v>
      </c>
      <c r="H25" s="7">
        <v>1</v>
      </c>
      <c r="I25" s="7">
        <v>1</v>
      </c>
      <c r="J25" s="27">
        <v>8</v>
      </c>
      <c r="K25" s="8">
        <v>44020.414537037039</v>
      </c>
      <c r="L25" s="7">
        <v>2</v>
      </c>
      <c r="M25" s="7">
        <v>999</v>
      </c>
      <c r="N25" s="7">
        <v>5</v>
      </c>
      <c r="O25" s="7">
        <v>4</v>
      </c>
      <c r="P25" s="7">
        <v>1</v>
      </c>
      <c r="Q25" s="27">
        <f t="shared" si="0"/>
        <v>6.1428571428571432</v>
      </c>
      <c r="R25" s="27">
        <f t="shared" si="1"/>
        <v>6</v>
      </c>
      <c r="S25" s="27">
        <v>6</v>
      </c>
      <c r="T25" s="27">
        <v>7</v>
      </c>
      <c r="U25" s="27">
        <v>5</v>
      </c>
      <c r="V25" s="27">
        <f t="shared" si="2"/>
        <v>6</v>
      </c>
      <c r="W25" s="27">
        <v>6</v>
      </c>
      <c r="X25" s="27">
        <v>6</v>
      </c>
      <c r="Y25" s="27">
        <f t="shared" si="3"/>
        <v>6.5</v>
      </c>
      <c r="Z25" s="27">
        <v>7</v>
      </c>
      <c r="AA25" s="27">
        <v>6</v>
      </c>
      <c r="AB25" s="7">
        <v>1</v>
      </c>
      <c r="AC25" s="7">
        <v>2</v>
      </c>
      <c r="AD25" s="27">
        <f t="shared" si="16"/>
        <v>11</v>
      </c>
      <c r="AE25" s="56">
        <v>8</v>
      </c>
      <c r="AF25" s="56">
        <v>3</v>
      </c>
      <c r="AG25" s="7">
        <v>2</v>
      </c>
      <c r="AH25" s="27">
        <f>SUM(AK25:AM25,AO25:AS25,AU25:AZ25)</f>
        <v>44</v>
      </c>
      <c r="AI25" s="27" t="s">
        <v>987</v>
      </c>
      <c r="AJ25" s="27">
        <f>SUM(AK25:AM25)</f>
        <v>9</v>
      </c>
      <c r="AK25" s="40">
        <v>3</v>
      </c>
      <c r="AL25" s="40">
        <v>3</v>
      </c>
      <c r="AM25" s="40">
        <v>3</v>
      </c>
      <c r="AN25" s="27">
        <f>SUM(AO25:AS25)</f>
        <v>15</v>
      </c>
      <c r="AO25" s="40">
        <v>4</v>
      </c>
      <c r="AP25" s="40">
        <v>4</v>
      </c>
      <c r="AQ25" s="40">
        <v>2</v>
      </c>
      <c r="AR25" s="40">
        <v>3</v>
      </c>
      <c r="AS25" s="40">
        <v>2</v>
      </c>
      <c r="AT25" s="27">
        <f>SUM(AU25:AZ25)</f>
        <v>20</v>
      </c>
      <c r="AU25" s="40">
        <v>3</v>
      </c>
      <c r="AV25" s="40">
        <v>4</v>
      </c>
      <c r="AW25" s="40">
        <v>4</v>
      </c>
      <c r="AX25" s="40">
        <v>3</v>
      </c>
      <c r="AY25" s="40">
        <v>3</v>
      </c>
      <c r="AZ25" s="40">
        <v>3</v>
      </c>
      <c r="BA25" s="27">
        <f>SUM(BD25:BQ25)</f>
        <v>16</v>
      </c>
      <c r="BB25" s="27">
        <f t="shared" si="17"/>
        <v>12</v>
      </c>
      <c r="BC25" s="27">
        <f t="shared" si="17"/>
        <v>4</v>
      </c>
      <c r="BD25" s="44">
        <v>2</v>
      </c>
      <c r="BE25" s="40">
        <v>0</v>
      </c>
      <c r="BF25" s="40">
        <v>2</v>
      </c>
      <c r="BG25" s="40">
        <v>0</v>
      </c>
      <c r="BH25" s="40">
        <v>2</v>
      </c>
      <c r="BI25" s="40">
        <v>0</v>
      </c>
      <c r="BJ25" s="40">
        <v>1</v>
      </c>
      <c r="BK25" s="40">
        <v>1</v>
      </c>
      <c r="BL25" s="40">
        <v>2</v>
      </c>
      <c r="BM25" s="40">
        <v>1</v>
      </c>
      <c r="BN25" s="40">
        <v>2</v>
      </c>
      <c r="BO25" s="40">
        <v>0</v>
      </c>
      <c r="BP25" s="40">
        <v>1</v>
      </c>
      <c r="BQ25" s="40">
        <v>2</v>
      </c>
      <c r="BR25" s="27">
        <f>SUM(BS25:BX25)</f>
        <v>26</v>
      </c>
      <c r="BS25" s="40">
        <v>4</v>
      </c>
      <c r="BT25" s="40">
        <v>4</v>
      </c>
      <c r="BU25" s="40">
        <v>5</v>
      </c>
      <c r="BV25" s="40">
        <v>4</v>
      </c>
      <c r="BW25" s="40">
        <v>4</v>
      </c>
      <c r="BX25" s="40">
        <v>5</v>
      </c>
      <c r="BY25" s="27">
        <v>1</v>
      </c>
      <c r="BZ25" s="27">
        <v>1</v>
      </c>
      <c r="CA25" s="27">
        <v>0</v>
      </c>
      <c r="CB25" s="40">
        <v>0</v>
      </c>
      <c r="CC25" s="40">
        <v>1</v>
      </c>
      <c r="CD25" s="40">
        <v>0</v>
      </c>
      <c r="CE25" s="40">
        <v>0</v>
      </c>
      <c r="CF25" s="40">
        <v>0</v>
      </c>
      <c r="CG25" s="40">
        <v>0</v>
      </c>
    </row>
    <row r="26" spans="1:85" x14ac:dyDescent="0.2">
      <c r="A26" s="7">
        <v>11770114439</v>
      </c>
      <c r="B26" s="7">
        <v>2</v>
      </c>
      <c r="C26" s="7">
        <v>1</v>
      </c>
      <c r="D26" s="7">
        <v>2</v>
      </c>
      <c r="E26" s="23">
        <v>2</v>
      </c>
      <c r="F26" s="11" t="s">
        <v>62</v>
      </c>
      <c r="G26" s="7">
        <v>1</v>
      </c>
      <c r="H26" s="7">
        <v>1</v>
      </c>
      <c r="I26" s="7">
        <v>1</v>
      </c>
      <c r="J26" s="27">
        <v>8</v>
      </c>
      <c r="K26" s="8">
        <v>44020.380532407406</v>
      </c>
      <c r="L26" s="7">
        <v>2</v>
      </c>
      <c r="M26" s="7">
        <v>999</v>
      </c>
      <c r="N26" s="7">
        <v>5</v>
      </c>
      <c r="O26" s="7">
        <v>5</v>
      </c>
      <c r="P26" s="7">
        <v>1</v>
      </c>
      <c r="Q26" s="27">
        <f t="shared" si="0"/>
        <v>6.1428571428571432</v>
      </c>
      <c r="R26" s="27">
        <f t="shared" si="1"/>
        <v>6.333333333333333</v>
      </c>
      <c r="S26" s="27">
        <v>7</v>
      </c>
      <c r="T26" s="27">
        <v>7</v>
      </c>
      <c r="U26" s="27">
        <v>5</v>
      </c>
      <c r="V26" s="27">
        <f t="shared" si="2"/>
        <v>6</v>
      </c>
      <c r="W26" s="27">
        <v>6</v>
      </c>
      <c r="X26" s="27">
        <v>6</v>
      </c>
      <c r="Y26" s="27">
        <f t="shared" si="3"/>
        <v>6</v>
      </c>
      <c r="Z26" s="27">
        <v>6</v>
      </c>
      <c r="AA26" s="27">
        <v>6</v>
      </c>
      <c r="AB26" s="7">
        <v>1</v>
      </c>
      <c r="AC26" s="7">
        <v>1</v>
      </c>
      <c r="AD26" s="27">
        <f t="shared" si="16"/>
        <v>9.5</v>
      </c>
      <c r="AE26" s="56">
        <v>6.5</v>
      </c>
      <c r="AF26" s="56">
        <v>3</v>
      </c>
      <c r="AG26" s="7">
        <v>2</v>
      </c>
      <c r="AH26" s="27">
        <f>SUM(AK26:AM26,AO26:AS26,AU26:AZ26)</f>
        <v>42</v>
      </c>
      <c r="AI26" s="27" t="s">
        <v>987</v>
      </c>
      <c r="AJ26" s="27">
        <f>SUM(AK26:AM26)</f>
        <v>7</v>
      </c>
      <c r="AK26" s="40">
        <v>3</v>
      </c>
      <c r="AL26" s="40">
        <v>2</v>
      </c>
      <c r="AM26" s="40">
        <v>2</v>
      </c>
      <c r="AN26" s="27">
        <f>SUM(AO26:AS26)</f>
        <v>15</v>
      </c>
      <c r="AO26" s="40">
        <v>2</v>
      </c>
      <c r="AP26" s="40">
        <v>4</v>
      </c>
      <c r="AQ26" s="40">
        <v>3</v>
      </c>
      <c r="AR26" s="40">
        <v>3</v>
      </c>
      <c r="AS26" s="40">
        <v>3</v>
      </c>
      <c r="AT26" s="27">
        <f>SUM(AU26:AZ26)</f>
        <v>20</v>
      </c>
      <c r="AU26" s="40">
        <v>3</v>
      </c>
      <c r="AV26" s="40">
        <v>3</v>
      </c>
      <c r="AW26" s="40">
        <v>4</v>
      </c>
      <c r="AX26" s="40">
        <v>4</v>
      </c>
      <c r="AY26" s="40">
        <v>3</v>
      </c>
      <c r="AZ26" s="40">
        <v>3</v>
      </c>
      <c r="BA26" s="27">
        <f>SUM(BD26:BQ26)</f>
        <v>18</v>
      </c>
      <c r="BB26" s="27">
        <f t="shared" si="17"/>
        <v>10</v>
      </c>
      <c r="BC26" s="27">
        <f t="shared" si="17"/>
        <v>8</v>
      </c>
      <c r="BD26" s="44">
        <v>2</v>
      </c>
      <c r="BE26" s="40">
        <v>1</v>
      </c>
      <c r="BF26" s="40">
        <v>2</v>
      </c>
      <c r="BG26" s="40">
        <v>0</v>
      </c>
      <c r="BH26" s="40">
        <v>1</v>
      </c>
      <c r="BI26" s="40">
        <v>1</v>
      </c>
      <c r="BJ26" s="40">
        <v>1</v>
      </c>
      <c r="BK26" s="40">
        <v>3</v>
      </c>
      <c r="BL26" s="40">
        <v>1</v>
      </c>
      <c r="BM26" s="40">
        <v>1</v>
      </c>
      <c r="BN26" s="40">
        <v>2</v>
      </c>
      <c r="BO26" s="40">
        <v>1</v>
      </c>
      <c r="BP26" s="40">
        <v>1</v>
      </c>
      <c r="BQ26" s="40">
        <v>1</v>
      </c>
      <c r="BR26" s="27">
        <f>SUM(BS26:BX26)</f>
        <v>26</v>
      </c>
      <c r="BS26" s="40">
        <v>4</v>
      </c>
      <c r="BT26" s="40">
        <v>5</v>
      </c>
      <c r="BU26" s="40">
        <v>4</v>
      </c>
      <c r="BV26" s="40">
        <v>5</v>
      </c>
      <c r="BW26" s="40">
        <v>4</v>
      </c>
      <c r="BX26" s="40">
        <v>4</v>
      </c>
      <c r="BY26" s="27">
        <v>2</v>
      </c>
      <c r="BZ26" s="27">
        <v>2</v>
      </c>
      <c r="CA26" s="27">
        <v>0</v>
      </c>
      <c r="CB26" s="40">
        <v>0</v>
      </c>
      <c r="CC26" s="40">
        <v>1</v>
      </c>
      <c r="CD26" s="40">
        <v>0</v>
      </c>
      <c r="CE26" s="40">
        <v>1</v>
      </c>
      <c r="CF26" s="40">
        <v>0</v>
      </c>
      <c r="CG26" s="40">
        <v>0</v>
      </c>
    </row>
    <row r="27" spans="1:85" x14ac:dyDescent="0.2">
      <c r="A27" s="7">
        <v>11769912562</v>
      </c>
      <c r="B27" s="7">
        <v>1</v>
      </c>
      <c r="C27" s="7">
        <v>4</v>
      </c>
      <c r="D27" s="7">
        <v>2</v>
      </c>
      <c r="E27" s="23">
        <v>2</v>
      </c>
      <c r="F27" s="11" t="s">
        <v>116</v>
      </c>
      <c r="G27" s="7">
        <v>2</v>
      </c>
      <c r="H27" s="7">
        <v>5</v>
      </c>
      <c r="I27" s="7">
        <v>1</v>
      </c>
      <c r="J27" s="27">
        <v>7</v>
      </c>
      <c r="K27" s="8">
        <v>44020.307256944441</v>
      </c>
      <c r="L27" s="7">
        <v>2</v>
      </c>
      <c r="M27" s="7">
        <v>999</v>
      </c>
      <c r="N27" s="7">
        <v>4</v>
      </c>
      <c r="O27" s="7">
        <v>4</v>
      </c>
      <c r="P27" s="7">
        <v>1</v>
      </c>
      <c r="Q27" s="27">
        <f t="shared" si="0"/>
        <v>5.4285714285714288</v>
      </c>
      <c r="R27" s="27">
        <f t="shared" si="1"/>
        <v>6.666666666666667</v>
      </c>
      <c r="S27" s="27">
        <v>7</v>
      </c>
      <c r="T27" s="27">
        <v>7</v>
      </c>
      <c r="U27" s="27">
        <v>6</v>
      </c>
      <c r="V27" s="27">
        <f t="shared" si="2"/>
        <v>6.5</v>
      </c>
      <c r="W27" s="27">
        <v>6</v>
      </c>
      <c r="X27" s="27">
        <v>7</v>
      </c>
      <c r="Y27" s="27">
        <f t="shared" si="3"/>
        <v>2.5</v>
      </c>
      <c r="Z27" s="27">
        <v>3</v>
      </c>
      <c r="AA27" s="27">
        <v>2</v>
      </c>
      <c r="AB27" s="7">
        <v>1</v>
      </c>
      <c r="AC27" s="7">
        <v>3</v>
      </c>
      <c r="AD27" s="27">
        <f t="shared" si="16"/>
        <v>5</v>
      </c>
      <c r="AE27" s="56">
        <v>3</v>
      </c>
      <c r="AF27" s="56">
        <v>2</v>
      </c>
      <c r="AG27" s="7">
        <v>2</v>
      </c>
      <c r="AH27" s="27">
        <f>SUM(AK27:AM27,AO27:AS27,AU27:AZ27)</f>
        <v>60</v>
      </c>
      <c r="AI27" s="27" t="s">
        <v>987</v>
      </c>
      <c r="AJ27" s="27">
        <f>SUM(AK27:AM27)</f>
        <v>11</v>
      </c>
      <c r="AK27" s="40">
        <v>4</v>
      </c>
      <c r="AL27" s="40">
        <v>4</v>
      </c>
      <c r="AM27" s="40">
        <v>3</v>
      </c>
      <c r="AN27" s="27">
        <f>SUM(AO27:AS27)</f>
        <v>20</v>
      </c>
      <c r="AO27" s="40">
        <v>4</v>
      </c>
      <c r="AP27" s="40">
        <v>4</v>
      </c>
      <c r="AQ27" s="40">
        <v>4</v>
      </c>
      <c r="AR27" s="40">
        <v>3</v>
      </c>
      <c r="AS27" s="40">
        <v>5</v>
      </c>
      <c r="AT27" s="27">
        <f>SUM(AU27:AZ27)</f>
        <v>29</v>
      </c>
      <c r="AU27" s="40">
        <v>4</v>
      </c>
      <c r="AV27" s="40">
        <v>5</v>
      </c>
      <c r="AW27" s="40">
        <v>5</v>
      </c>
      <c r="AX27" s="40">
        <v>5</v>
      </c>
      <c r="AY27" s="40">
        <v>5</v>
      </c>
      <c r="AZ27" s="40">
        <v>5</v>
      </c>
      <c r="BA27" s="27">
        <f>SUM(BD27:BQ27)</f>
        <v>11</v>
      </c>
      <c r="BB27" s="27">
        <f t="shared" si="17"/>
        <v>8</v>
      </c>
      <c r="BC27" s="27">
        <f t="shared" si="17"/>
        <v>3</v>
      </c>
      <c r="BD27" s="44">
        <v>1</v>
      </c>
      <c r="BE27" s="40">
        <v>0</v>
      </c>
      <c r="BF27" s="40">
        <v>2</v>
      </c>
      <c r="BG27" s="40">
        <v>1</v>
      </c>
      <c r="BH27" s="40">
        <v>1</v>
      </c>
      <c r="BI27" s="40">
        <v>1</v>
      </c>
      <c r="BJ27" s="40">
        <v>1</v>
      </c>
      <c r="BK27" s="40">
        <v>1</v>
      </c>
      <c r="BL27" s="40">
        <v>1</v>
      </c>
      <c r="BM27" s="40">
        <v>0</v>
      </c>
      <c r="BN27" s="40">
        <v>1</v>
      </c>
      <c r="BO27" s="40">
        <v>0</v>
      </c>
      <c r="BP27" s="40">
        <v>1</v>
      </c>
      <c r="BQ27" s="40">
        <v>0</v>
      </c>
      <c r="BR27" s="27">
        <f>SUM(BS27:BX27)</f>
        <v>24</v>
      </c>
      <c r="BS27" s="40">
        <v>4</v>
      </c>
      <c r="BT27" s="40">
        <v>5</v>
      </c>
      <c r="BU27" s="40">
        <v>5</v>
      </c>
      <c r="BV27" s="40">
        <v>1</v>
      </c>
      <c r="BW27" s="40">
        <v>5</v>
      </c>
      <c r="BX27" s="40">
        <v>4</v>
      </c>
      <c r="BY27" s="27">
        <v>4</v>
      </c>
      <c r="BZ27" s="27">
        <v>2</v>
      </c>
      <c r="CA27" s="27">
        <v>2</v>
      </c>
      <c r="CB27" s="40">
        <v>1</v>
      </c>
      <c r="CC27" s="40">
        <v>1</v>
      </c>
      <c r="CD27" s="40">
        <v>0</v>
      </c>
      <c r="CE27" s="40">
        <v>0</v>
      </c>
      <c r="CF27" s="40">
        <v>1</v>
      </c>
      <c r="CG27" s="40">
        <v>1</v>
      </c>
    </row>
    <row r="28" spans="1:85" x14ac:dyDescent="0.2">
      <c r="A28" s="7">
        <v>11769112168</v>
      </c>
      <c r="B28" s="7">
        <v>1</v>
      </c>
      <c r="C28" s="7">
        <v>2</v>
      </c>
      <c r="D28" s="7">
        <v>1</v>
      </c>
      <c r="E28" s="23">
        <v>2</v>
      </c>
      <c r="F28" s="11" t="s">
        <v>92</v>
      </c>
      <c r="G28" s="7">
        <v>2</v>
      </c>
      <c r="H28" s="7">
        <v>1</v>
      </c>
      <c r="I28" s="7">
        <v>2</v>
      </c>
      <c r="J28" s="27">
        <v>8</v>
      </c>
      <c r="K28" s="8">
        <v>44020.028483796297</v>
      </c>
      <c r="L28" s="7">
        <v>2</v>
      </c>
      <c r="M28" s="7">
        <v>999</v>
      </c>
      <c r="N28" s="7">
        <v>3</v>
      </c>
      <c r="O28" s="7">
        <v>2</v>
      </c>
      <c r="P28" s="7">
        <v>1</v>
      </c>
      <c r="Q28" s="27">
        <f t="shared" si="0"/>
        <v>4.8571428571428568</v>
      </c>
      <c r="R28" s="27">
        <f t="shared" si="1"/>
        <v>6.333333333333333</v>
      </c>
      <c r="S28" s="27">
        <v>6</v>
      </c>
      <c r="T28" s="27">
        <v>7</v>
      </c>
      <c r="U28" s="27">
        <v>6</v>
      </c>
      <c r="V28" s="27">
        <f t="shared" si="2"/>
        <v>3</v>
      </c>
      <c r="W28" s="27">
        <v>4</v>
      </c>
      <c r="X28" s="27">
        <v>2</v>
      </c>
      <c r="Y28" s="27">
        <f t="shared" si="3"/>
        <v>4.5</v>
      </c>
      <c r="Z28" s="27">
        <v>4</v>
      </c>
      <c r="AA28" s="27">
        <v>5</v>
      </c>
      <c r="AB28" s="7">
        <v>1</v>
      </c>
      <c r="AC28" s="7">
        <v>2</v>
      </c>
      <c r="AD28" s="27">
        <f t="shared" si="16"/>
        <v>6.5</v>
      </c>
      <c r="AE28" s="56">
        <v>4.5</v>
      </c>
      <c r="AF28" s="56">
        <v>2</v>
      </c>
      <c r="AG28" s="7">
        <v>2</v>
      </c>
      <c r="AH28" s="27">
        <v>999</v>
      </c>
      <c r="AI28" s="27" t="s">
        <v>988</v>
      </c>
      <c r="AJ28" s="27">
        <v>999</v>
      </c>
      <c r="AK28" s="40">
        <v>999</v>
      </c>
      <c r="AL28" s="40">
        <v>999</v>
      </c>
      <c r="AM28" s="40">
        <v>999</v>
      </c>
      <c r="AN28" s="27">
        <v>999</v>
      </c>
      <c r="AO28" s="40">
        <v>999</v>
      </c>
      <c r="AP28" s="40">
        <v>999</v>
      </c>
      <c r="AQ28" s="40">
        <v>999</v>
      </c>
      <c r="AR28" s="40">
        <v>999</v>
      </c>
      <c r="AS28" s="40">
        <v>999</v>
      </c>
      <c r="AT28" s="27">
        <v>999</v>
      </c>
      <c r="AU28" s="40">
        <v>999</v>
      </c>
      <c r="AV28" s="40">
        <v>999</v>
      </c>
      <c r="AW28" s="40">
        <v>999</v>
      </c>
      <c r="AX28" s="40">
        <v>999</v>
      </c>
      <c r="AY28" s="40">
        <v>999</v>
      </c>
      <c r="AZ28" s="40">
        <v>999</v>
      </c>
      <c r="BA28" s="27">
        <v>999</v>
      </c>
      <c r="BB28" s="27">
        <v>999</v>
      </c>
      <c r="BC28" s="27">
        <v>999</v>
      </c>
      <c r="BD28" s="44">
        <v>999</v>
      </c>
      <c r="BE28" s="40">
        <v>999</v>
      </c>
      <c r="BF28" s="40">
        <v>999</v>
      </c>
      <c r="BG28" s="40">
        <v>999</v>
      </c>
      <c r="BH28" s="40">
        <v>999</v>
      </c>
      <c r="BI28" s="40">
        <v>999</v>
      </c>
      <c r="BJ28" s="40">
        <v>999</v>
      </c>
      <c r="BK28" s="40">
        <v>999</v>
      </c>
      <c r="BL28" s="40">
        <v>999</v>
      </c>
      <c r="BM28" s="40">
        <v>999</v>
      </c>
      <c r="BN28" s="40">
        <v>999</v>
      </c>
      <c r="BO28" s="40">
        <v>999</v>
      </c>
      <c r="BP28" s="40">
        <v>999</v>
      </c>
      <c r="BQ28" s="40">
        <v>999</v>
      </c>
      <c r="BR28" s="27">
        <v>999</v>
      </c>
      <c r="BS28" s="40">
        <v>999</v>
      </c>
      <c r="BT28" s="40">
        <v>999</v>
      </c>
      <c r="BU28" s="40">
        <v>999</v>
      </c>
      <c r="BV28" s="40">
        <v>999</v>
      </c>
      <c r="BW28" s="40">
        <v>999</v>
      </c>
      <c r="BX28" s="40">
        <v>999</v>
      </c>
      <c r="BY28" s="27">
        <v>999</v>
      </c>
      <c r="BZ28" s="27">
        <v>999</v>
      </c>
      <c r="CA28" s="27">
        <v>999</v>
      </c>
      <c r="CB28" s="40">
        <v>999</v>
      </c>
      <c r="CC28" s="40">
        <v>999</v>
      </c>
      <c r="CD28" s="40">
        <v>999</v>
      </c>
      <c r="CE28" s="40">
        <v>999</v>
      </c>
      <c r="CF28" s="40">
        <v>999</v>
      </c>
      <c r="CG28" s="40">
        <v>999</v>
      </c>
    </row>
    <row r="29" spans="1:85" x14ac:dyDescent="0.2">
      <c r="A29" s="7">
        <v>11768976920</v>
      </c>
      <c r="B29" s="7">
        <v>2</v>
      </c>
      <c r="C29" s="7">
        <v>2</v>
      </c>
      <c r="D29" s="7">
        <v>2</v>
      </c>
      <c r="E29" s="23">
        <v>2</v>
      </c>
      <c r="F29" s="11" t="s">
        <v>62</v>
      </c>
      <c r="G29" s="7">
        <v>1</v>
      </c>
      <c r="H29" s="7">
        <v>1</v>
      </c>
      <c r="I29" s="7">
        <v>2</v>
      </c>
      <c r="J29" s="27">
        <v>8</v>
      </c>
      <c r="K29" s="8">
        <v>44019.999062499999</v>
      </c>
      <c r="L29" s="7">
        <v>2</v>
      </c>
      <c r="M29" s="7">
        <v>999</v>
      </c>
      <c r="N29" s="7">
        <v>5</v>
      </c>
      <c r="O29" s="7">
        <v>3</v>
      </c>
      <c r="P29" s="7">
        <v>1</v>
      </c>
      <c r="Q29" s="27">
        <f t="shared" si="0"/>
        <v>4</v>
      </c>
      <c r="R29" s="27">
        <f t="shared" si="1"/>
        <v>3.6666666666666665</v>
      </c>
      <c r="S29" s="27">
        <v>5</v>
      </c>
      <c r="T29" s="27">
        <v>4</v>
      </c>
      <c r="U29" s="27">
        <v>2</v>
      </c>
      <c r="V29" s="27">
        <f t="shared" si="2"/>
        <v>4</v>
      </c>
      <c r="W29" s="27">
        <v>5</v>
      </c>
      <c r="X29" s="27">
        <v>3</v>
      </c>
      <c r="Y29" s="27">
        <f t="shared" si="3"/>
        <v>4.5</v>
      </c>
      <c r="Z29" s="27">
        <v>2</v>
      </c>
      <c r="AA29" s="27">
        <v>7</v>
      </c>
      <c r="AB29" s="7">
        <v>1</v>
      </c>
      <c r="AC29" s="7">
        <v>1</v>
      </c>
      <c r="AD29" s="27">
        <f t="shared" si="16"/>
        <v>6</v>
      </c>
      <c r="AE29" s="56">
        <v>4</v>
      </c>
      <c r="AF29" s="56">
        <v>2</v>
      </c>
      <c r="AG29" s="7">
        <v>2</v>
      </c>
      <c r="AH29" s="27">
        <f t="shared" ref="AH29:AH35" si="18">SUM(AK29:AM29,AO29:AS29,AU29:AZ29)</f>
        <v>43</v>
      </c>
      <c r="AI29" s="27" t="s">
        <v>987</v>
      </c>
      <c r="AJ29" s="27">
        <f t="shared" ref="AJ29:AJ35" si="19">SUM(AK29:AM29)</f>
        <v>11</v>
      </c>
      <c r="AK29" s="40">
        <v>4</v>
      </c>
      <c r="AL29" s="40">
        <v>4</v>
      </c>
      <c r="AM29" s="40">
        <v>3</v>
      </c>
      <c r="AN29" s="27">
        <f t="shared" ref="AN29:AN35" si="20">SUM(AO29:AS29)</f>
        <v>9</v>
      </c>
      <c r="AO29" s="40">
        <v>2</v>
      </c>
      <c r="AP29" s="40">
        <v>1</v>
      </c>
      <c r="AQ29" s="40">
        <v>2</v>
      </c>
      <c r="AR29" s="40">
        <v>3</v>
      </c>
      <c r="AS29" s="40">
        <v>1</v>
      </c>
      <c r="AT29" s="27">
        <f t="shared" ref="AT29:AT35" si="21">SUM(AU29:AZ29)</f>
        <v>23</v>
      </c>
      <c r="AU29" s="40">
        <v>4</v>
      </c>
      <c r="AV29" s="40">
        <v>4</v>
      </c>
      <c r="AW29" s="40">
        <v>4</v>
      </c>
      <c r="AX29" s="40">
        <v>4</v>
      </c>
      <c r="AY29" s="40">
        <v>3</v>
      </c>
      <c r="AZ29" s="40">
        <v>4</v>
      </c>
      <c r="BA29" s="27">
        <f t="shared" ref="BA29:BA35" si="22">SUM(BD29:BQ29)</f>
        <v>12</v>
      </c>
      <c r="BB29" s="27">
        <f t="shared" ref="BB29:BC35" si="23">SUM(BD29,BF29,BH29,BJ29,BL29,BN29,BP29)</f>
        <v>6</v>
      </c>
      <c r="BC29" s="27">
        <f t="shared" si="23"/>
        <v>6</v>
      </c>
      <c r="BD29" s="44">
        <v>1</v>
      </c>
      <c r="BE29" s="40">
        <v>0</v>
      </c>
      <c r="BF29" s="40">
        <v>1</v>
      </c>
      <c r="BG29" s="40">
        <v>0</v>
      </c>
      <c r="BH29" s="40">
        <v>1</v>
      </c>
      <c r="BI29" s="40">
        <v>0</v>
      </c>
      <c r="BJ29" s="40">
        <v>1</v>
      </c>
      <c r="BK29" s="40">
        <v>2</v>
      </c>
      <c r="BL29" s="40">
        <v>0</v>
      </c>
      <c r="BM29" s="40">
        <v>2</v>
      </c>
      <c r="BN29" s="40">
        <v>1</v>
      </c>
      <c r="BO29" s="40">
        <v>1</v>
      </c>
      <c r="BP29" s="40">
        <v>1</v>
      </c>
      <c r="BQ29" s="40">
        <v>1</v>
      </c>
      <c r="BR29" s="27">
        <f>SUM(BS29:BX29)</f>
        <v>24</v>
      </c>
      <c r="BS29" s="40">
        <v>4</v>
      </c>
      <c r="BT29" s="40">
        <v>4</v>
      </c>
      <c r="BU29" s="40">
        <v>5</v>
      </c>
      <c r="BV29" s="40">
        <v>4</v>
      </c>
      <c r="BW29" s="40">
        <v>3</v>
      </c>
      <c r="BX29" s="40">
        <v>4</v>
      </c>
      <c r="BY29" s="27">
        <v>1</v>
      </c>
      <c r="BZ29" s="27">
        <v>1</v>
      </c>
      <c r="CA29" s="27">
        <v>0</v>
      </c>
      <c r="CB29" s="40">
        <v>0</v>
      </c>
      <c r="CC29" s="40">
        <v>1</v>
      </c>
      <c r="CD29" s="40">
        <v>0</v>
      </c>
      <c r="CE29" s="40">
        <v>0</v>
      </c>
      <c r="CF29" s="40">
        <v>0</v>
      </c>
      <c r="CG29" s="40">
        <v>0</v>
      </c>
    </row>
    <row r="30" spans="1:85" x14ac:dyDescent="0.2">
      <c r="A30" s="7">
        <v>11768937404</v>
      </c>
      <c r="B30" s="7">
        <v>1</v>
      </c>
      <c r="C30" s="7">
        <v>2</v>
      </c>
      <c r="D30" s="7">
        <v>1</v>
      </c>
      <c r="E30" s="23">
        <v>2</v>
      </c>
      <c r="F30" s="11" t="s">
        <v>62</v>
      </c>
      <c r="G30" s="7">
        <v>1</v>
      </c>
      <c r="H30" s="7">
        <v>1</v>
      </c>
      <c r="I30" s="7">
        <v>1</v>
      </c>
      <c r="J30" s="27">
        <v>8</v>
      </c>
      <c r="K30" s="8">
        <v>44019.991712962961</v>
      </c>
      <c r="L30" s="7">
        <v>2</v>
      </c>
      <c r="M30" s="7">
        <v>999</v>
      </c>
      <c r="N30" s="7">
        <v>2</v>
      </c>
      <c r="O30" s="7">
        <v>4</v>
      </c>
      <c r="P30" s="7">
        <v>1</v>
      </c>
      <c r="Q30" s="27">
        <f t="shared" si="0"/>
        <v>5.7142857142857144</v>
      </c>
      <c r="R30" s="27">
        <f t="shared" si="1"/>
        <v>4.666666666666667</v>
      </c>
      <c r="S30" s="27">
        <v>5</v>
      </c>
      <c r="T30" s="27">
        <v>5</v>
      </c>
      <c r="U30" s="27">
        <v>4</v>
      </c>
      <c r="V30" s="27">
        <f t="shared" si="2"/>
        <v>6</v>
      </c>
      <c r="W30" s="27">
        <v>6</v>
      </c>
      <c r="X30" s="27">
        <v>6</v>
      </c>
      <c r="Y30" s="27">
        <f t="shared" si="3"/>
        <v>7</v>
      </c>
      <c r="Z30" s="27">
        <v>7</v>
      </c>
      <c r="AA30" s="27">
        <v>7</v>
      </c>
      <c r="AB30" s="7">
        <v>1</v>
      </c>
      <c r="AC30" s="7">
        <v>1</v>
      </c>
      <c r="AD30" s="27">
        <f t="shared" si="16"/>
        <v>5</v>
      </c>
      <c r="AE30" s="56">
        <v>3</v>
      </c>
      <c r="AF30" s="56">
        <v>2</v>
      </c>
      <c r="AG30" s="7">
        <v>2</v>
      </c>
      <c r="AH30" s="27">
        <f t="shared" si="18"/>
        <v>29</v>
      </c>
      <c r="AI30" s="27" t="s">
        <v>987</v>
      </c>
      <c r="AJ30" s="27">
        <f t="shared" si="19"/>
        <v>9</v>
      </c>
      <c r="AK30" s="40">
        <v>3</v>
      </c>
      <c r="AL30" s="40">
        <v>3</v>
      </c>
      <c r="AM30" s="40">
        <v>3</v>
      </c>
      <c r="AN30" s="27">
        <f t="shared" si="20"/>
        <v>2</v>
      </c>
      <c r="AO30" s="40">
        <v>0</v>
      </c>
      <c r="AP30" s="40">
        <v>0</v>
      </c>
      <c r="AQ30" s="40">
        <v>0</v>
      </c>
      <c r="AR30" s="40">
        <v>2</v>
      </c>
      <c r="AS30" s="40">
        <v>0</v>
      </c>
      <c r="AT30" s="27">
        <f t="shared" si="21"/>
        <v>18</v>
      </c>
      <c r="AU30" s="40">
        <v>3</v>
      </c>
      <c r="AV30" s="40">
        <v>4</v>
      </c>
      <c r="AW30" s="40">
        <v>5</v>
      </c>
      <c r="AX30" s="40">
        <v>1</v>
      </c>
      <c r="AY30" s="40">
        <v>2</v>
      </c>
      <c r="AZ30" s="40">
        <v>3</v>
      </c>
      <c r="BA30" s="27">
        <f t="shared" si="22"/>
        <v>11</v>
      </c>
      <c r="BB30" s="27">
        <f t="shared" si="23"/>
        <v>7</v>
      </c>
      <c r="BC30" s="27">
        <f t="shared" si="23"/>
        <v>4</v>
      </c>
      <c r="BD30" s="44">
        <v>0</v>
      </c>
      <c r="BE30" s="40">
        <v>0</v>
      </c>
      <c r="BF30" s="40">
        <v>2</v>
      </c>
      <c r="BG30" s="40">
        <v>0</v>
      </c>
      <c r="BH30" s="40">
        <v>1</v>
      </c>
      <c r="BI30" s="40">
        <v>1</v>
      </c>
      <c r="BJ30" s="40">
        <v>1</v>
      </c>
      <c r="BK30" s="40">
        <v>1</v>
      </c>
      <c r="BL30" s="40">
        <v>0</v>
      </c>
      <c r="BM30" s="40">
        <v>0</v>
      </c>
      <c r="BN30" s="40">
        <v>1</v>
      </c>
      <c r="BO30" s="40">
        <v>0</v>
      </c>
      <c r="BP30" s="40">
        <v>2</v>
      </c>
      <c r="BQ30" s="40">
        <v>2</v>
      </c>
      <c r="BR30" s="27">
        <v>999</v>
      </c>
      <c r="BS30" s="40">
        <v>999</v>
      </c>
      <c r="BT30" s="40">
        <v>999</v>
      </c>
      <c r="BU30" s="40">
        <v>999</v>
      </c>
      <c r="BV30" s="40">
        <v>999</v>
      </c>
      <c r="BW30" s="40">
        <v>999</v>
      </c>
      <c r="BX30" s="40">
        <v>999</v>
      </c>
      <c r="BY30" s="27">
        <v>999</v>
      </c>
      <c r="BZ30" s="27">
        <v>999</v>
      </c>
      <c r="CA30" s="27">
        <v>999</v>
      </c>
      <c r="CB30" s="40">
        <v>999</v>
      </c>
      <c r="CC30" s="40">
        <v>999</v>
      </c>
      <c r="CD30" s="40">
        <v>999</v>
      </c>
      <c r="CE30" s="40">
        <v>999</v>
      </c>
      <c r="CF30" s="40">
        <v>999</v>
      </c>
      <c r="CG30" s="40">
        <v>999</v>
      </c>
    </row>
    <row r="31" spans="1:85" x14ac:dyDescent="0.2">
      <c r="A31" s="7">
        <v>11768582927</v>
      </c>
      <c r="B31" s="7">
        <v>1</v>
      </c>
      <c r="C31" s="7">
        <v>3</v>
      </c>
      <c r="D31" s="7">
        <v>1</v>
      </c>
      <c r="E31" s="23">
        <v>2</v>
      </c>
      <c r="F31" s="11" t="s">
        <v>119</v>
      </c>
      <c r="G31" s="7">
        <v>2</v>
      </c>
      <c r="H31" s="7">
        <v>1</v>
      </c>
      <c r="I31" s="7">
        <v>2</v>
      </c>
      <c r="J31" s="27">
        <v>7.5</v>
      </c>
      <c r="K31" s="8">
        <v>44019.929918981485</v>
      </c>
      <c r="L31" s="7">
        <v>2</v>
      </c>
      <c r="M31" s="7">
        <v>999</v>
      </c>
      <c r="N31" s="7">
        <v>5</v>
      </c>
      <c r="O31" s="7">
        <v>4</v>
      </c>
      <c r="P31" s="7">
        <v>1</v>
      </c>
      <c r="Q31" s="27">
        <f t="shared" si="0"/>
        <v>5.8571428571428568</v>
      </c>
      <c r="R31" s="27">
        <f t="shared" si="1"/>
        <v>5.666666666666667</v>
      </c>
      <c r="S31" s="27">
        <v>6</v>
      </c>
      <c r="T31" s="27">
        <v>6</v>
      </c>
      <c r="U31" s="27">
        <v>5</v>
      </c>
      <c r="V31" s="27">
        <f t="shared" si="2"/>
        <v>6</v>
      </c>
      <c r="W31" s="27">
        <v>6</v>
      </c>
      <c r="X31" s="27">
        <v>6</v>
      </c>
      <c r="Y31" s="27">
        <f t="shared" si="3"/>
        <v>6</v>
      </c>
      <c r="Z31" s="27">
        <v>6</v>
      </c>
      <c r="AA31" s="27">
        <v>6</v>
      </c>
      <c r="AB31" s="7">
        <v>1</v>
      </c>
      <c r="AC31" s="7">
        <v>1</v>
      </c>
      <c r="AD31" s="27">
        <f t="shared" si="16"/>
        <v>7</v>
      </c>
      <c r="AE31" s="56">
        <v>4</v>
      </c>
      <c r="AF31" s="56">
        <v>3</v>
      </c>
      <c r="AG31" s="7">
        <v>2</v>
      </c>
      <c r="AH31" s="27">
        <f t="shared" si="18"/>
        <v>42</v>
      </c>
      <c r="AI31" s="27" t="s">
        <v>987</v>
      </c>
      <c r="AJ31" s="27">
        <f t="shared" si="19"/>
        <v>10</v>
      </c>
      <c r="AK31" s="40">
        <v>3</v>
      </c>
      <c r="AL31" s="40">
        <v>4</v>
      </c>
      <c r="AM31" s="40">
        <v>3</v>
      </c>
      <c r="AN31" s="27">
        <f t="shared" si="20"/>
        <v>14</v>
      </c>
      <c r="AO31" s="40">
        <v>3</v>
      </c>
      <c r="AP31" s="40">
        <v>4</v>
      </c>
      <c r="AQ31" s="40">
        <v>1</v>
      </c>
      <c r="AR31" s="40">
        <v>3</v>
      </c>
      <c r="AS31" s="40">
        <v>3</v>
      </c>
      <c r="AT31" s="27">
        <f t="shared" si="21"/>
        <v>18</v>
      </c>
      <c r="AU31" s="40">
        <v>3</v>
      </c>
      <c r="AV31" s="40">
        <v>3</v>
      </c>
      <c r="AW31" s="40">
        <v>4</v>
      </c>
      <c r="AX31" s="40">
        <v>1</v>
      </c>
      <c r="AY31" s="40">
        <v>4</v>
      </c>
      <c r="AZ31" s="40">
        <v>3</v>
      </c>
      <c r="BA31" s="27">
        <f t="shared" si="22"/>
        <v>14</v>
      </c>
      <c r="BB31" s="27">
        <f t="shared" si="23"/>
        <v>7</v>
      </c>
      <c r="BC31" s="27">
        <f t="shared" si="23"/>
        <v>7</v>
      </c>
      <c r="BD31" s="44">
        <v>1</v>
      </c>
      <c r="BE31" s="40">
        <v>1</v>
      </c>
      <c r="BF31" s="40">
        <v>1</v>
      </c>
      <c r="BG31" s="40">
        <v>1</v>
      </c>
      <c r="BH31" s="40">
        <v>1</v>
      </c>
      <c r="BI31" s="40">
        <v>1</v>
      </c>
      <c r="BJ31" s="40">
        <v>1</v>
      </c>
      <c r="BK31" s="40">
        <v>2</v>
      </c>
      <c r="BL31" s="40">
        <v>1</v>
      </c>
      <c r="BM31" s="40">
        <v>1</v>
      </c>
      <c r="BN31" s="40">
        <v>1</v>
      </c>
      <c r="BO31" s="40">
        <v>1</v>
      </c>
      <c r="BP31" s="40">
        <v>1</v>
      </c>
      <c r="BQ31" s="40">
        <v>0</v>
      </c>
      <c r="BR31" s="27">
        <f>SUM(BS31:BX31)</f>
        <v>20</v>
      </c>
      <c r="BS31" s="40">
        <v>3</v>
      </c>
      <c r="BT31" s="40">
        <v>3</v>
      </c>
      <c r="BU31" s="40">
        <v>4</v>
      </c>
      <c r="BV31" s="40">
        <v>4</v>
      </c>
      <c r="BW31" s="40">
        <v>2</v>
      </c>
      <c r="BX31" s="40">
        <v>4</v>
      </c>
      <c r="BY31" s="27">
        <v>6</v>
      </c>
      <c r="BZ31" s="27">
        <v>3</v>
      </c>
      <c r="CA31" s="27">
        <v>3</v>
      </c>
      <c r="CB31" s="40">
        <v>1</v>
      </c>
      <c r="CC31" s="40">
        <v>1</v>
      </c>
      <c r="CD31" s="40">
        <v>1</v>
      </c>
      <c r="CE31" s="40">
        <v>1</v>
      </c>
      <c r="CF31" s="40">
        <v>1</v>
      </c>
      <c r="CG31" s="40">
        <v>1</v>
      </c>
    </row>
    <row r="32" spans="1:85" x14ac:dyDescent="0.2">
      <c r="A32" s="7">
        <v>11768411151</v>
      </c>
      <c r="B32" s="7">
        <v>2</v>
      </c>
      <c r="C32" s="7">
        <v>4</v>
      </c>
      <c r="D32" s="7">
        <v>2</v>
      </c>
      <c r="E32" s="23">
        <v>999</v>
      </c>
      <c r="F32" s="11" t="s">
        <v>92</v>
      </c>
      <c r="G32" s="7">
        <v>2</v>
      </c>
      <c r="H32" s="7">
        <v>1</v>
      </c>
      <c r="I32" s="7">
        <v>1</v>
      </c>
      <c r="J32" s="27">
        <v>8.5</v>
      </c>
      <c r="K32" s="8">
        <v>44019.904710648145</v>
      </c>
      <c r="L32" s="7">
        <v>2</v>
      </c>
      <c r="M32" s="7">
        <v>999</v>
      </c>
      <c r="N32" s="7">
        <v>6</v>
      </c>
      <c r="O32" s="7">
        <v>6</v>
      </c>
      <c r="P32" s="7">
        <v>1</v>
      </c>
      <c r="Q32" s="27">
        <f t="shared" si="0"/>
        <v>6</v>
      </c>
      <c r="R32" s="27">
        <f t="shared" si="1"/>
        <v>6.666666666666667</v>
      </c>
      <c r="S32" s="27">
        <v>7</v>
      </c>
      <c r="T32" s="27">
        <v>7</v>
      </c>
      <c r="U32" s="27">
        <v>6</v>
      </c>
      <c r="V32" s="27">
        <f t="shared" si="2"/>
        <v>5</v>
      </c>
      <c r="W32" s="27">
        <v>5</v>
      </c>
      <c r="X32" s="27">
        <v>5</v>
      </c>
      <c r="Y32" s="27">
        <f t="shared" si="3"/>
        <v>6</v>
      </c>
      <c r="Z32" s="27">
        <v>6</v>
      </c>
      <c r="AA32" s="27">
        <v>6</v>
      </c>
      <c r="AB32" s="7">
        <v>1</v>
      </c>
      <c r="AC32" s="7">
        <v>3</v>
      </c>
      <c r="AD32" s="27">
        <f t="shared" si="16"/>
        <v>8</v>
      </c>
      <c r="AE32" s="56">
        <v>6</v>
      </c>
      <c r="AF32" s="56">
        <v>2</v>
      </c>
      <c r="AG32" s="7">
        <v>2</v>
      </c>
      <c r="AH32" s="27">
        <f t="shared" si="18"/>
        <v>49</v>
      </c>
      <c r="AI32" s="27" t="s">
        <v>987</v>
      </c>
      <c r="AJ32" s="27">
        <f t="shared" si="19"/>
        <v>12</v>
      </c>
      <c r="AK32" s="40">
        <v>4</v>
      </c>
      <c r="AL32" s="40">
        <v>4</v>
      </c>
      <c r="AM32" s="40">
        <v>4</v>
      </c>
      <c r="AN32" s="27">
        <f t="shared" si="20"/>
        <v>14</v>
      </c>
      <c r="AO32" s="40">
        <v>4</v>
      </c>
      <c r="AP32" s="40">
        <v>3</v>
      </c>
      <c r="AQ32" s="40">
        <v>1</v>
      </c>
      <c r="AR32" s="40">
        <v>3</v>
      </c>
      <c r="AS32" s="40">
        <v>3</v>
      </c>
      <c r="AT32" s="27">
        <f t="shared" si="21"/>
        <v>23</v>
      </c>
      <c r="AU32" s="40">
        <v>4</v>
      </c>
      <c r="AV32" s="40">
        <v>4</v>
      </c>
      <c r="AW32" s="40">
        <v>4</v>
      </c>
      <c r="AX32" s="40">
        <v>3</v>
      </c>
      <c r="AY32" s="40">
        <v>4</v>
      </c>
      <c r="AZ32" s="40">
        <v>4</v>
      </c>
      <c r="BA32" s="27">
        <f t="shared" si="22"/>
        <v>8</v>
      </c>
      <c r="BB32" s="27">
        <f t="shared" si="23"/>
        <v>5</v>
      </c>
      <c r="BC32" s="27">
        <f t="shared" si="23"/>
        <v>3</v>
      </c>
      <c r="BD32" s="44">
        <v>1</v>
      </c>
      <c r="BE32" s="40">
        <v>1</v>
      </c>
      <c r="BF32" s="40">
        <v>1</v>
      </c>
      <c r="BG32" s="40">
        <v>1</v>
      </c>
      <c r="BH32" s="40">
        <v>1</v>
      </c>
      <c r="BI32" s="40">
        <v>0</v>
      </c>
      <c r="BJ32" s="40">
        <v>0</v>
      </c>
      <c r="BK32" s="40">
        <v>1</v>
      </c>
      <c r="BL32" s="40">
        <v>0</v>
      </c>
      <c r="BM32" s="40">
        <v>0</v>
      </c>
      <c r="BN32" s="40">
        <v>1</v>
      </c>
      <c r="BO32" s="40">
        <v>0</v>
      </c>
      <c r="BP32" s="40">
        <v>1</v>
      </c>
      <c r="BQ32" s="40">
        <v>0</v>
      </c>
      <c r="BR32" s="27">
        <f>SUM(BS32:BX32)</f>
        <v>26</v>
      </c>
      <c r="BS32" s="40">
        <v>5</v>
      </c>
      <c r="BT32" s="40">
        <v>4</v>
      </c>
      <c r="BU32" s="40">
        <v>5</v>
      </c>
      <c r="BV32" s="40">
        <v>4</v>
      </c>
      <c r="BW32" s="40">
        <v>4</v>
      </c>
      <c r="BX32" s="40">
        <v>4</v>
      </c>
      <c r="BY32" s="27">
        <v>2</v>
      </c>
      <c r="BZ32" s="27">
        <v>1</v>
      </c>
      <c r="CA32" s="27">
        <v>1</v>
      </c>
      <c r="CB32" s="40">
        <v>0</v>
      </c>
      <c r="CC32" s="40">
        <v>1</v>
      </c>
      <c r="CD32" s="40">
        <v>1</v>
      </c>
      <c r="CE32" s="40">
        <v>0</v>
      </c>
      <c r="CF32" s="40">
        <v>0</v>
      </c>
      <c r="CG32" s="40">
        <v>0</v>
      </c>
    </row>
    <row r="33" spans="1:85" x14ac:dyDescent="0.2">
      <c r="A33" s="7">
        <v>11768129788</v>
      </c>
      <c r="B33" s="7">
        <v>2</v>
      </c>
      <c r="C33" s="7">
        <v>1</v>
      </c>
      <c r="D33" s="7">
        <v>2</v>
      </c>
      <c r="E33" s="23">
        <v>999</v>
      </c>
      <c r="F33" s="11" t="s">
        <v>62</v>
      </c>
      <c r="G33" s="7">
        <v>1</v>
      </c>
      <c r="H33" s="7">
        <v>1</v>
      </c>
      <c r="I33" s="7">
        <v>1</v>
      </c>
      <c r="J33" s="27">
        <v>7.5</v>
      </c>
      <c r="K33" s="8">
        <v>44019.862962962965</v>
      </c>
      <c r="L33" s="7">
        <v>1</v>
      </c>
      <c r="M33" s="7" t="s">
        <v>120</v>
      </c>
      <c r="N33" s="7">
        <v>4</v>
      </c>
      <c r="O33" s="7">
        <v>7</v>
      </c>
      <c r="P33" s="7">
        <v>1</v>
      </c>
      <c r="Q33" s="27">
        <f t="shared" si="0"/>
        <v>7</v>
      </c>
      <c r="R33" s="27">
        <f t="shared" si="1"/>
        <v>7</v>
      </c>
      <c r="S33" s="27">
        <v>7</v>
      </c>
      <c r="T33" s="27">
        <v>7</v>
      </c>
      <c r="U33" s="27">
        <v>7</v>
      </c>
      <c r="V33" s="27">
        <f t="shared" si="2"/>
        <v>7</v>
      </c>
      <c r="W33" s="27">
        <v>7</v>
      </c>
      <c r="X33" s="27">
        <v>7</v>
      </c>
      <c r="Y33" s="27">
        <f t="shared" si="3"/>
        <v>7</v>
      </c>
      <c r="Z33" s="27">
        <v>7</v>
      </c>
      <c r="AA33" s="27">
        <v>7</v>
      </c>
      <c r="AB33" s="7">
        <v>1</v>
      </c>
      <c r="AC33" s="7">
        <v>1</v>
      </c>
      <c r="AD33" s="27">
        <f t="shared" si="16"/>
        <v>10</v>
      </c>
      <c r="AE33" s="56">
        <v>7.5</v>
      </c>
      <c r="AF33" s="56">
        <v>2.5</v>
      </c>
      <c r="AG33" s="7">
        <v>2</v>
      </c>
      <c r="AH33" s="27">
        <f t="shared" si="18"/>
        <v>50</v>
      </c>
      <c r="AI33" s="27" t="s">
        <v>987</v>
      </c>
      <c r="AJ33" s="27">
        <f t="shared" si="19"/>
        <v>10</v>
      </c>
      <c r="AK33" s="40">
        <v>4</v>
      </c>
      <c r="AL33" s="40">
        <v>3</v>
      </c>
      <c r="AM33" s="40">
        <v>3</v>
      </c>
      <c r="AN33" s="27">
        <f t="shared" si="20"/>
        <v>18</v>
      </c>
      <c r="AO33" s="40">
        <v>4</v>
      </c>
      <c r="AP33" s="40">
        <v>5</v>
      </c>
      <c r="AQ33" s="40">
        <v>3</v>
      </c>
      <c r="AR33" s="40">
        <v>3</v>
      </c>
      <c r="AS33" s="40">
        <v>3</v>
      </c>
      <c r="AT33" s="27">
        <f t="shared" si="21"/>
        <v>22</v>
      </c>
      <c r="AU33" s="40">
        <v>4</v>
      </c>
      <c r="AV33" s="40">
        <v>4</v>
      </c>
      <c r="AW33" s="40">
        <v>4</v>
      </c>
      <c r="AX33" s="40">
        <v>4</v>
      </c>
      <c r="AY33" s="40">
        <v>3</v>
      </c>
      <c r="AZ33" s="40">
        <v>3</v>
      </c>
      <c r="BA33" s="27">
        <f t="shared" si="22"/>
        <v>13</v>
      </c>
      <c r="BB33" s="27">
        <f t="shared" si="23"/>
        <v>10</v>
      </c>
      <c r="BC33" s="27">
        <f t="shared" si="23"/>
        <v>3</v>
      </c>
      <c r="BD33" s="44">
        <v>1</v>
      </c>
      <c r="BE33" s="40">
        <v>0</v>
      </c>
      <c r="BF33" s="40">
        <v>1</v>
      </c>
      <c r="BG33" s="40">
        <v>0</v>
      </c>
      <c r="BH33" s="40">
        <v>2</v>
      </c>
      <c r="BI33" s="40">
        <v>0</v>
      </c>
      <c r="BJ33" s="40">
        <v>1</v>
      </c>
      <c r="BK33" s="40">
        <v>1</v>
      </c>
      <c r="BL33" s="40">
        <v>1</v>
      </c>
      <c r="BM33" s="40">
        <v>1</v>
      </c>
      <c r="BN33" s="40">
        <v>3</v>
      </c>
      <c r="BO33" s="40">
        <v>0</v>
      </c>
      <c r="BP33" s="40">
        <v>1</v>
      </c>
      <c r="BQ33" s="40">
        <v>1</v>
      </c>
      <c r="BR33" s="27">
        <f>SUM(BS33:BX33)</f>
        <v>13</v>
      </c>
      <c r="BS33" s="40">
        <v>2</v>
      </c>
      <c r="BT33" s="40">
        <v>2</v>
      </c>
      <c r="BU33" s="40">
        <v>3</v>
      </c>
      <c r="BV33" s="40">
        <v>2</v>
      </c>
      <c r="BW33" s="40">
        <v>3</v>
      </c>
      <c r="BX33" s="40">
        <v>1</v>
      </c>
      <c r="BY33" s="27">
        <v>2</v>
      </c>
      <c r="BZ33" s="27">
        <v>2</v>
      </c>
      <c r="CA33" s="27">
        <v>0</v>
      </c>
      <c r="CB33" s="40">
        <v>0</v>
      </c>
      <c r="CC33" s="40">
        <v>1</v>
      </c>
      <c r="CD33" s="40">
        <v>0</v>
      </c>
      <c r="CE33" s="40">
        <v>1</v>
      </c>
      <c r="CF33" s="40">
        <v>0</v>
      </c>
      <c r="CG33" s="40">
        <v>0</v>
      </c>
    </row>
    <row r="34" spans="1:85" x14ac:dyDescent="0.2">
      <c r="A34" s="7">
        <v>11767867148</v>
      </c>
      <c r="B34" s="7">
        <v>2</v>
      </c>
      <c r="C34" s="7">
        <v>3</v>
      </c>
      <c r="D34" s="7">
        <v>2</v>
      </c>
      <c r="E34" s="23">
        <v>999</v>
      </c>
      <c r="F34" s="11" t="s">
        <v>121</v>
      </c>
      <c r="G34" s="7">
        <v>1</v>
      </c>
      <c r="H34" s="7">
        <v>1</v>
      </c>
      <c r="I34" s="7">
        <v>2</v>
      </c>
      <c r="J34" s="27">
        <v>5.5</v>
      </c>
      <c r="K34" s="8">
        <v>44019.829444444447</v>
      </c>
      <c r="L34" s="7">
        <v>2</v>
      </c>
      <c r="M34" s="7">
        <v>999</v>
      </c>
      <c r="N34" s="7">
        <v>5</v>
      </c>
      <c r="O34" s="7">
        <v>3</v>
      </c>
      <c r="P34" s="7">
        <v>1</v>
      </c>
      <c r="Q34" s="27">
        <f t="shared" si="0"/>
        <v>6.4285714285714288</v>
      </c>
      <c r="R34" s="27">
        <f t="shared" si="1"/>
        <v>6.333333333333333</v>
      </c>
      <c r="S34" s="27">
        <v>6</v>
      </c>
      <c r="T34" s="27">
        <v>7</v>
      </c>
      <c r="U34" s="27">
        <v>6</v>
      </c>
      <c r="V34" s="27">
        <f t="shared" si="2"/>
        <v>6</v>
      </c>
      <c r="W34" s="27">
        <v>6</v>
      </c>
      <c r="X34" s="27">
        <v>6</v>
      </c>
      <c r="Y34" s="27">
        <f t="shared" si="3"/>
        <v>7</v>
      </c>
      <c r="Z34" s="27">
        <v>7</v>
      </c>
      <c r="AA34" s="27">
        <v>7</v>
      </c>
      <c r="AB34" s="7">
        <v>1</v>
      </c>
      <c r="AC34" s="7">
        <v>3</v>
      </c>
      <c r="AD34" s="27">
        <f t="shared" si="16"/>
        <v>12</v>
      </c>
      <c r="AE34" s="56">
        <v>9</v>
      </c>
      <c r="AF34" s="56">
        <v>3</v>
      </c>
      <c r="AG34" s="7">
        <v>2</v>
      </c>
      <c r="AH34" s="27">
        <f t="shared" si="18"/>
        <v>13</v>
      </c>
      <c r="AI34" s="27" t="s">
        <v>987</v>
      </c>
      <c r="AJ34" s="27">
        <f t="shared" si="19"/>
        <v>8</v>
      </c>
      <c r="AK34" s="40">
        <v>3</v>
      </c>
      <c r="AL34" s="40">
        <v>3</v>
      </c>
      <c r="AM34" s="40">
        <v>2</v>
      </c>
      <c r="AN34" s="27">
        <f t="shared" si="20"/>
        <v>1</v>
      </c>
      <c r="AO34" s="40">
        <v>1</v>
      </c>
      <c r="AP34" s="40">
        <v>0</v>
      </c>
      <c r="AQ34" s="40">
        <v>0</v>
      </c>
      <c r="AR34" s="40">
        <v>0</v>
      </c>
      <c r="AS34" s="40">
        <v>0</v>
      </c>
      <c r="AT34" s="27">
        <f t="shared" si="21"/>
        <v>4</v>
      </c>
      <c r="AU34" s="40">
        <v>1</v>
      </c>
      <c r="AV34" s="40">
        <v>0</v>
      </c>
      <c r="AW34" s="40">
        <v>1</v>
      </c>
      <c r="AX34" s="40">
        <v>1</v>
      </c>
      <c r="AY34" s="40">
        <v>1</v>
      </c>
      <c r="AZ34" s="40">
        <v>0</v>
      </c>
      <c r="BA34" s="27">
        <f t="shared" si="22"/>
        <v>24</v>
      </c>
      <c r="BB34" s="27">
        <f t="shared" si="23"/>
        <v>15</v>
      </c>
      <c r="BC34" s="27">
        <f t="shared" si="23"/>
        <v>9</v>
      </c>
      <c r="BD34" s="44">
        <v>2</v>
      </c>
      <c r="BE34" s="40">
        <v>1</v>
      </c>
      <c r="BF34" s="40">
        <v>2</v>
      </c>
      <c r="BG34" s="40">
        <v>1</v>
      </c>
      <c r="BH34" s="40">
        <v>3</v>
      </c>
      <c r="BI34" s="40">
        <v>2</v>
      </c>
      <c r="BJ34" s="40">
        <v>2</v>
      </c>
      <c r="BK34" s="40">
        <v>2</v>
      </c>
      <c r="BL34" s="40">
        <v>2</v>
      </c>
      <c r="BM34" s="40">
        <v>2</v>
      </c>
      <c r="BN34" s="40">
        <v>1</v>
      </c>
      <c r="BO34" s="40">
        <v>1</v>
      </c>
      <c r="BP34" s="40">
        <v>3</v>
      </c>
      <c r="BQ34" s="40">
        <v>0</v>
      </c>
      <c r="BR34" s="27">
        <f>SUM(BS34:BX34)</f>
        <v>12</v>
      </c>
      <c r="BS34" s="40">
        <v>3</v>
      </c>
      <c r="BT34" s="40">
        <v>1</v>
      </c>
      <c r="BU34" s="40">
        <v>2</v>
      </c>
      <c r="BV34" s="40">
        <v>2</v>
      </c>
      <c r="BW34" s="40">
        <v>2</v>
      </c>
      <c r="BX34" s="40">
        <v>2</v>
      </c>
      <c r="BY34" s="27">
        <v>6</v>
      </c>
      <c r="BZ34" s="27">
        <v>3</v>
      </c>
      <c r="CA34" s="27">
        <v>3</v>
      </c>
      <c r="CB34" s="40">
        <v>1</v>
      </c>
      <c r="CC34" s="40">
        <v>1</v>
      </c>
      <c r="CD34" s="40">
        <v>1</v>
      </c>
      <c r="CE34" s="40">
        <v>1</v>
      </c>
      <c r="CF34" s="40">
        <v>1</v>
      </c>
      <c r="CG34" s="40">
        <v>1</v>
      </c>
    </row>
    <row r="35" spans="1:85" x14ac:dyDescent="0.2">
      <c r="A35" s="7">
        <v>11767429431</v>
      </c>
      <c r="B35" s="7">
        <v>2</v>
      </c>
      <c r="C35" s="7">
        <v>1</v>
      </c>
      <c r="D35" s="7">
        <v>2</v>
      </c>
      <c r="E35" s="23">
        <v>2</v>
      </c>
      <c r="F35" s="11" t="s">
        <v>62</v>
      </c>
      <c r="G35" s="7">
        <v>1</v>
      </c>
      <c r="H35" s="7">
        <v>1</v>
      </c>
      <c r="I35" s="7">
        <v>2</v>
      </c>
      <c r="J35" s="27">
        <v>6.5</v>
      </c>
      <c r="K35" s="8">
        <v>44019.791875000003</v>
      </c>
      <c r="L35" s="7">
        <v>2</v>
      </c>
      <c r="M35" s="7">
        <v>999</v>
      </c>
      <c r="N35" s="7">
        <v>2</v>
      </c>
      <c r="O35" s="7">
        <v>4</v>
      </c>
      <c r="P35" s="7">
        <v>1</v>
      </c>
      <c r="Q35" s="27">
        <f t="shared" si="0"/>
        <v>7</v>
      </c>
      <c r="R35" s="27">
        <f t="shared" si="1"/>
        <v>7</v>
      </c>
      <c r="S35" s="27">
        <v>7</v>
      </c>
      <c r="T35" s="27">
        <v>7</v>
      </c>
      <c r="U35" s="27">
        <v>7</v>
      </c>
      <c r="V35" s="27">
        <f t="shared" si="2"/>
        <v>7</v>
      </c>
      <c r="W35" s="27">
        <v>7</v>
      </c>
      <c r="X35" s="27">
        <v>7</v>
      </c>
      <c r="Y35" s="27">
        <f t="shared" si="3"/>
        <v>7</v>
      </c>
      <c r="Z35" s="27">
        <v>7</v>
      </c>
      <c r="AA35" s="27">
        <v>7</v>
      </c>
      <c r="AB35" s="7">
        <v>1</v>
      </c>
      <c r="AC35" s="7">
        <v>3</v>
      </c>
      <c r="AD35" s="27">
        <f t="shared" si="16"/>
        <v>9</v>
      </c>
      <c r="AE35" s="56">
        <v>6</v>
      </c>
      <c r="AF35" s="56">
        <v>3</v>
      </c>
      <c r="AG35" s="7">
        <v>2</v>
      </c>
      <c r="AH35" s="27">
        <f t="shared" si="18"/>
        <v>44</v>
      </c>
      <c r="AI35" s="27" t="s">
        <v>987</v>
      </c>
      <c r="AJ35" s="27">
        <f t="shared" si="19"/>
        <v>10</v>
      </c>
      <c r="AK35" s="40">
        <v>3</v>
      </c>
      <c r="AL35" s="40">
        <v>4</v>
      </c>
      <c r="AM35" s="40">
        <v>3</v>
      </c>
      <c r="AN35" s="27">
        <f t="shared" si="20"/>
        <v>10</v>
      </c>
      <c r="AO35" s="40">
        <v>2</v>
      </c>
      <c r="AP35" s="40">
        <v>0</v>
      </c>
      <c r="AQ35" s="40">
        <v>1</v>
      </c>
      <c r="AR35" s="40">
        <v>3</v>
      </c>
      <c r="AS35" s="40">
        <v>4</v>
      </c>
      <c r="AT35" s="27">
        <f t="shared" si="21"/>
        <v>24</v>
      </c>
      <c r="AU35" s="40">
        <v>3</v>
      </c>
      <c r="AV35" s="40">
        <v>5</v>
      </c>
      <c r="AW35" s="40">
        <v>4</v>
      </c>
      <c r="AX35" s="40">
        <v>4</v>
      </c>
      <c r="AY35" s="40">
        <v>4</v>
      </c>
      <c r="AZ35" s="40">
        <v>4</v>
      </c>
      <c r="BA35" s="27">
        <f t="shared" si="22"/>
        <v>22</v>
      </c>
      <c r="BB35" s="27">
        <f t="shared" si="23"/>
        <v>16</v>
      </c>
      <c r="BC35" s="27">
        <f t="shared" si="23"/>
        <v>6</v>
      </c>
      <c r="BD35" s="44">
        <v>2</v>
      </c>
      <c r="BE35" s="40">
        <v>1</v>
      </c>
      <c r="BF35" s="40">
        <v>2</v>
      </c>
      <c r="BG35" s="40">
        <v>1</v>
      </c>
      <c r="BH35" s="40">
        <v>3</v>
      </c>
      <c r="BI35" s="40">
        <v>1</v>
      </c>
      <c r="BJ35" s="40">
        <v>1</v>
      </c>
      <c r="BK35" s="40">
        <v>1</v>
      </c>
      <c r="BL35" s="40">
        <v>2</v>
      </c>
      <c r="BM35" s="40">
        <v>0</v>
      </c>
      <c r="BN35" s="40">
        <v>3</v>
      </c>
      <c r="BO35" s="40">
        <v>1</v>
      </c>
      <c r="BP35" s="40">
        <v>3</v>
      </c>
      <c r="BQ35" s="40">
        <v>1</v>
      </c>
      <c r="BR35" s="27">
        <f>SUM(BS35:BX35)</f>
        <v>18</v>
      </c>
      <c r="BS35" s="40">
        <v>4</v>
      </c>
      <c r="BT35" s="40">
        <v>2</v>
      </c>
      <c r="BU35" s="40">
        <v>2</v>
      </c>
      <c r="BV35" s="40">
        <v>2</v>
      </c>
      <c r="BW35" s="40">
        <v>4</v>
      </c>
      <c r="BX35" s="40">
        <v>4</v>
      </c>
      <c r="BY35" s="27">
        <v>4</v>
      </c>
      <c r="BZ35" s="27">
        <v>3</v>
      </c>
      <c r="CA35" s="27">
        <v>1</v>
      </c>
      <c r="CB35" s="40">
        <v>1</v>
      </c>
      <c r="CC35" s="40">
        <v>1</v>
      </c>
      <c r="CD35" s="40">
        <v>1</v>
      </c>
      <c r="CE35" s="40">
        <v>1</v>
      </c>
      <c r="CF35" s="40">
        <v>0</v>
      </c>
      <c r="CG35" s="40">
        <v>0</v>
      </c>
    </row>
    <row r="36" spans="1:85" x14ac:dyDescent="0.2">
      <c r="A36" s="7">
        <v>11767058760</v>
      </c>
      <c r="B36" s="7">
        <v>1</v>
      </c>
      <c r="C36" s="7">
        <v>4</v>
      </c>
      <c r="D36" s="7">
        <v>1</v>
      </c>
      <c r="E36" s="23">
        <v>2</v>
      </c>
      <c r="F36" s="11" t="s">
        <v>125</v>
      </c>
      <c r="G36" s="7">
        <v>2</v>
      </c>
      <c r="H36" s="7">
        <v>1</v>
      </c>
      <c r="I36" s="7">
        <v>1</v>
      </c>
      <c r="J36" s="27">
        <v>7</v>
      </c>
      <c r="K36" s="8">
        <v>44019.758263888885</v>
      </c>
      <c r="L36" s="7">
        <v>2</v>
      </c>
      <c r="M36" s="7">
        <v>999</v>
      </c>
      <c r="N36" s="7">
        <v>5</v>
      </c>
      <c r="O36" s="7">
        <v>4</v>
      </c>
      <c r="P36" s="7">
        <v>1</v>
      </c>
      <c r="Q36" s="27">
        <f t="shared" si="0"/>
        <v>4.4285714285714288</v>
      </c>
      <c r="R36" s="27">
        <f t="shared" si="1"/>
        <v>5.666666666666667</v>
      </c>
      <c r="S36" s="27">
        <v>5</v>
      </c>
      <c r="T36" s="27">
        <v>6</v>
      </c>
      <c r="U36" s="27">
        <v>6</v>
      </c>
      <c r="V36" s="27">
        <f t="shared" si="2"/>
        <v>3</v>
      </c>
      <c r="W36" s="27">
        <v>3</v>
      </c>
      <c r="X36" s="27">
        <v>3</v>
      </c>
      <c r="Y36" s="27">
        <f t="shared" si="3"/>
        <v>4</v>
      </c>
      <c r="Z36" s="27">
        <v>4</v>
      </c>
      <c r="AA36" s="27">
        <v>4</v>
      </c>
      <c r="AB36" s="7">
        <v>1</v>
      </c>
      <c r="AC36" s="7">
        <v>1</v>
      </c>
      <c r="AD36" s="27">
        <f t="shared" si="16"/>
        <v>3.5</v>
      </c>
      <c r="AE36" s="56">
        <v>1.5</v>
      </c>
      <c r="AF36" s="56">
        <v>2</v>
      </c>
      <c r="AG36" s="7">
        <v>1</v>
      </c>
      <c r="AH36" s="27">
        <v>999</v>
      </c>
      <c r="AI36" s="27" t="s">
        <v>988</v>
      </c>
      <c r="AJ36" s="27">
        <v>999</v>
      </c>
      <c r="AK36" s="40">
        <v>999</v>
      </c>
      <c r="AL36" s="40">
        <v>999</v>
      </c>
      <c r="AM36" s="40">
        <v>999</v>
      </c>
      <c r="AN36" s="27">
        <v>999</v>
      </c>
      <c r="AO36" s="40">
        <v>999</v>
      </c>
      <c r="AP36" s="40">
        <v>999</v>
      </c>
      <c r="AQ36" s="40">
        <v>999</v>
      </c>
      <c r="AR36" s="40">
        <v>999</v>
      </c>
      <c r="AS36" s="40">
        <v>999</v>
      </c>
      <c r="AT36" s="27">
        <v>999</v>
      </c>
      <c r="AU36" s="40">
        <v>999</v>
      </c>
      <c r="AV36" s="40">
        <v>999</v>
      </c>
      <c r="AW36" s="40">
        <v>999</v>
      </c>
      <c r="AX36" s="40">
        <v>999</v>
      </c>
      <c r="AY36" s="40">
        <v>999</v>
      </c>
      <c r="AZ36" s="40">
        <v>999</v>
      </c>
      <c r="BA36" s="27">
        <v>999</v>
      </c>
      <c r="BB36" s="27">
        <v>999</v>
      </c>
      <c r="BC36" s="27">
        <v>999</v>
      </c>
      <c r="BD36" s="44">
        <v>999</v>
      </c>
      <c r="BE36" s="40">
        <v>999</v>
      </c>
      <c r="BF36" s="40">
        <v>999</v>
      </c>
      <c r="BG36" s="40">
        <v>999</v>
      </c>
      <c r="BH36" s="40">
        <v>999</v>
      </c>
      <c r="BI36" s="40">
        <v>999</v>
      </c>
      <c r="BJ36" s="40">
        <v>999</v>
      </c>
      <c r="BK36" s="40">
        <v>999</v>
      </c>
      <c r="BL36" s="40">
        <v>999</v>
      </c>
      <c r="BM36" s="40">
        <v>999</v>
      </c>
      <c r="BN36" s="40">
        <v>999</v>
      </c>
      <c r="BO36" s="40">
        <v>999</v>
      </c>
      <c r="BP36" s="40">
        <v>999</v>
      </c>
      <c r="BQ36" s="40">
        <v>999</v>
      </c>
      <c r="BR36" s="27">
        <v>999</v>
      </c>
      <c r="BS36" s="40">
        <v>999</v>
      </c>
      <c r="BT36" s="40">
        <v>999</v>
      </c>
      <c r="BU36" s="40">
        <v>999</v>
      </c>
      <c r="BV36" s="40">
        <v>999</v>
      </c>
      <c r="BW36" s="40">
        <v>999</v>
      </c>
      <c r="BX36" s="40">
        <v>999</v>
      </c>
      <c r="BY36" s="27">
        <v>999</v>
      </c>
      <c r="BZ36" s="27">
        <v>999</v>
      </c>
      <c r="CA36" s="27">
        <v>999</v>
      </c>
      <c r="CB36" s="40">
        <v>999</v>
      </c>
      <c r="CC36" s="40">
        <v>999</v>
      </c>
      <c r="CD36" s="40">
        <v>999</v>
      </c>
      <c r="CE36" s="40">
        <v>999</v>
      </c>
      <c r="CF36" s="40">
        <v>999</v>
      </c>
      <c r="CG36" s="40">
        <v>999</v>
      </c>
    </row>
    <row r="37" spans="1:85" x14ac:dyDescent="0.2">
      <c r="A37" s="7">
        <v>11766678933</v>
      </c>
      <c r="B37" s="7">
        <v>2</v>
      </c>
      <c r="C37" s="7">
        <v>5</v>
      </c>
      <c r="D37" s="7">
        <v>2</v>
      </c>
      <c r="E37" s="23">
        <v>2</v>
      </c>
      <c r="F37" s="11" t="s">
        <v>126</v>
      </c>
      <c r="G37" s="7">
        <v>2</v>
      </c>
      <c r="H37" s="7">
        <v>1</v>
      </c>
      <c r="I37" s="7">
        <v>2</v>
      </c>
      <c r="J37" s="27">
        <v>6</v>
      </c>
      <c r="K37" s="8">
        <v>44019.677418981482</v>
      </c>
      <c r="L37" s="7">
        <v>2</v>
      </c>
      <c r="M37" s="7">
        <v>999</v>
      </c>
      <c r="N37" s="7">
        <v>5</v>
      </c>
      <c r="O37" s="7">
        <v>2</v>
      </c>
      <c r="P37" s="7">
        <v>1</v>
      </c>
      <c r="Q37" s="27">
        <f t="shared" si="0"/>
        <v>6</v>
      </c>
      <c r="R37" s="27">
        <f t="shared" si="1"/>
        <v>6</v>
      </c>
      <c r="S37" s="27">
        <v>6</v>
      </c>
      <c r="T37" s="27">
        <v>6</v>
      </c>
      <c r="U37" s="27">
        <v>6</v>
      </c>
      <c r="V37" s="27">
        <f t="shared" si="2"/>
        <v>6</v>
      </c>
      <c r="W37" s="27">
        <v>6</v>
      </c>
      <c r="X37" s="27">
        <v>6</v>
      </c>
      <c r="Y37" s="27">
        <f t="shared" si="3"/>
        <v>6</v>
      </c>
      <c r="Z37" s="27">
        <v>6</v>
      </c>
      <c r="AA37" s="27">
        <v>6</v>
      </c>
      <c r="AB37" s="7">
        <v>1</v>
      </c>
      <c r="AC37" s="7">
        <v>1</v>
      </c>
      <c r="AD37" s="27">
        <f t="shared" si="16"/>
        <v>3.5</v>
      </c>
      <c r="AE37" s="56">
        <v>2</v>
      </c>
      <c r="AF37" s="56">
        <v>1.5</v>
      </c>
      <c r="AG37" s="7">
        <v>2</v>
      </c>
      <c r="AH37" s="27">
        <f>SUM(AK37:AM37,AO37:AS37,AU37:AZ37)</f>
        <v>19</v>
      </c>
      <c r="AI37" s="27" t="s">
        <v>987</v>
      </c>
      <c r="AJ37" s="27">
        <f>SUM(AK37:AM37)</f>
        <v>2</v>
      </c>
      <c r="AK37" s="40">
        <v>1</v>
      </c>
      <c r="AL37" s="40">
        <v>1</v>
      </c>
      <c r="AM37" s="40">
        <v>0</v>
      </c>
      <c r="AN37" s="27">
        <f>SUM(AO37:AS37)</f>
        <v>7</v>
      </c>
      <c r="AO37" s="40">
        <v>1</v>
      </c>
      <c r="AP37" s="40">
        <v>0</v>
      </c>
      <c r="AQ37" s="40">
        <v>1</v>
      </c>
      <c r="AR37" s="40">
        <v>3</v>
      </c>
      <c r="AS37" s="40">
        <v>2</v>
      </c>
      <c r="AT37" s="27">
        <f>SUM(AU37:AZ37)</f>
        <v>10</v>
      </c>
      <c r="AU37" s="40">
        <v>0</v>
      </c>
      <c r="AV37" s="40">
        <v>3</v>
      </c>
      <c r="AW37" s="40">
        <v>5</v>
      </c>
      <c r="AX37" s="40">
        <v>1</v>
      </c>
      <c r="AY37" s="40">
        <v>1</v>
      </c>
      <c r="AZ37" s="40">
        <v>0</v>
      </c>
      <c r="BA37" s="27">
        <f>SUM(BD37:BQ37)</f>
        <v>25</v>
      </c>
      <c r="BB37" s="27">
        <f t="shared" ref="BB37:BC41" si="24">SUM(BD37,BF37,BH37,BJ37,BL37,BN37,BP37)</f>
        <v>10</v>
      </c>
      <c r="BC37" s="27">
        <f t="shared" si="24"/>
        <v>15</v>
      </c>
      <c r="BD37" s="44">
        <v>3</v>
      </c>
      <c r="BE37" s="40">
        <v>3</v>
      </c>
      <c r="BF37" s="40">
        <v>2</v>
      </c>
      <c r="BG37" s="40">
        <v>1</v>
      </c>
      <c r="BH37" s="40">
        <v>3</v>
      </c>
      <c r="BI37" s="40">
        <v>2</v>
      </c>
      <c r="BJ37" s="40">
        <v>2</v>
      </c>
      <c r="BK37" s="40">
        <v>3</v>
      </c>
      <c r="BL37" s="40">
        <v>0</v>
      </c>
      <c r="BM37" s="40">
        <v>2</v>
      </c>
      <c r="BN37" s="40">
        <v>0</v>
      </c>
      <c r="BO37" s="40">
        <v>3</v>
      </c>
      <c r="BP37" s="40">
        <v>0</v>
      </c>
      <c r="BQ37" s="40">
        <v>1</v>
      </c>
      <c r="BR37" s="27">
        <f>SUM(BS37:BX37)</f>
        <v>21</v>
      </c>
      <c r="BS37" s="40">
        <v>4</v>
      </c>
      <c r="BT37" s="40">
        <v>4</v>
      </c>
      <c r="BU37" s="40">
        <v>3</v>
      </c>
      <c r="BV37" s="40">
        <v>4</v>
      </c>
      <c r="BW37" s="40">
        <v>3</v>
      </c>
      <c r="BX37" s="40">
        <v>3</v>
      </c>
      <c r="BY37" s="27">
        <v>3</v>
      </c>
      <c r="BZ37" s="27">
        <v>2</v>
      </c>
      <c r="CA37" s="27">
        <v>1</v>
      </c>
      <c r="CB37" s="40">
        <v>1</v>
      </c>
      <c r="CC37" s="40">
        <v>0</v>
      </c>
      <c r="CD37" s="40">
        <v>1</v>
      </c>
      <c r="CE37" s="40">
        <v>1</v>
      </c>
      <c r="CF37" s="40">
        <v>0</v>
      </c>
      <c r="CG37" s="40">
        <v>0</v>
      </c>
    </row>
    <row r="38" spans="1:85" x14ac:dyDescent="0.2">
      <c r="A38" s="7">
        <v>11766400913</v>
      </c>
      <c r="B38" s="7">
        <v>2</v>
      </c>
      <c r="C38" s="7">
        <v>1</v>
      </c>
      <c r="D38" s="7">
        <v>1</v>
      </c>
      <c r="E38" s="23">
        <v>999</v>
      </c>
      <c r="F38" s="11" t="s">
        <v>62</v>
      </c>
      <c r="G38" s="7">
        <v>1</v>
      </c>
      <c r="H38" s="7">
        <v>1</v>
      </c>
      <c r="I38" s="7">
        <v>2</v>
      </c>
      <c r="J38" s="27">
        <v>7.5</v>
      </c>
      <c r="K38" s="8">
        <v>44019.665810185186</v>
      </c>
      <c r="L38" s="7">
        <v>2</v>
      </c>
      <c r="M38" s="7">
        <v>999</v>
      </c>
      <c r="N38" s="7">
        <v>3</v>
      </c>
      <c r="O38" s="7">
        <v>4</v>
      </c>
      <c r="P38" s="7">
        <v>1</v>
      </c>
      <c r="Q38" s="27">
        <f t="shared" si="0"/>
        <v>6.1428571428571432</v>
      </c>
      <c r="R38" s="27">
        <f t="shared" si="1"/>
        <v>6.666666666666667</v>
      </c>
      <c r="S38" s="27">
        <v>7</v>
      </c>
      <c r="T38" s="27">
        <v>6</v>
      </c>
      <c r="U38" s="27">
        <v>7</v>
      </c>
      <c r="V38" s="27">
        <f t="shared" si="2"/>
        <v>6</v>
      </c>
      <c r="W38" s="27">
        <v>7</v>
      </c>
      <c r="X38" s="27">
        <v>5</v>
      </c>
      <c r="Y38" s="27">
        <f t="shared" si="3"/>
        <v>5.5</v>
      </c>
      <c r="Z38" s="27">
        <v>5</v>
      </c>
      <c r="AA38" s="27">
        <v>6</v>
      </c>
      <c r="AB38" s="7">
        <v>1</v>
      </c>
      <c r="AC38" s="7">
        <v>1</v>
      </c>
      <c r="AD38" s="27">
        <f t="shared" si="16"/>
        <v>10</v>
      </c>
      <c r="AE38" s="56">
        <v>7</v>
      </c>
      <c r="AF38" s="56">
        <v>3</v>
      </c>
      <c r="AG38" s="7">
        <v>2</v>
      </c>
      <c r="AH38" s="27">
        <f>SUM(AK38:AM38,AO38:AS38,AU38:AZ38)</f>
        <v>63</v>
      </c>
      <c r="AI38" s="27" t="s">
        <v>989</v>
      </c>
      <c r="AJ38" s="27">
        <f>SUM(AK38:AM38)</f>
        <v>14</v>
      </c>
      <c r="AK38" s="40">
        <v>4</v>
      </c>
      <c r="AL38" s="40">
        <v>5</v>
      </c>
      <c r="AM38" s="40">
        <v>5</v>
      </c>
      <c r="AN38" s="27">
        <f>SUM(AO38:AS38)</f>
        <v>22</v>
      </c>
      <c r="AO38" s="40">
        <v>5</v>
      </c>
      <c r="AP38" s="40">
        <v>5</v>
      </c>
      <c r="AQ38" s="40">
        <v>5</v>
      </c>
      <c r="AR38" s="40">
        <v>3</v>
      </c>
      <c r="AS38" s="40">
        <v>4</v>
      </c>
      <c r="AT38" s="27">
        <f>SUM(AU38:AZ38)</f>
        <v>27</v>
      </c>
      <c r="AU38" s="40">
        <v>4</v>
      </c>
      <c r="AV38" s="40">
        <v>4</v>
      </c>
      <c r="AW38" s="40">
        <v>5</v>
      </c>
      <c r="AX38" s="40">
        <v>5</v>
      </c>
      <c r="AY38" s="40">
        <v>5</v>
      </c>
      <c r="AZ38" s="40">
        <v>4</v>
      </c>
      <c r="BA38" s="27">
        <f>SUM(BD38:BQ38)</f>
        <v>19</v>
      </c>
      <c r="BB38" s="27">
        <f t="shared" si="24"/>
        <v>14</v>
      </c>
      <c r="BC38" s="27">
        <f t="shared" si="24"/>
        <v>5</v>
      </c>
      <c r="BD38" s="44">
        <v>2</v>
      </c>
      <c r="BE38" s="40">
        <v>1</v>
      </c>
      <c r="BF38" s="40">
        <v>3</v>
      </c>
      <c r="BG38" s="40">
        <v>0</v>
      </c>
      <c r="BH38" s="40">
        <v>1</v>
      </c>
      <c r="BI38" s="40">
        <v>1</v>
      </c>
      <c r="BJ38" s="40">
        <v>0</v>
      </c>
      <c r="BK38" s="40">
        <v>2</v>
      </c>
      <c r="BL38" s="40">
        <v>3</v>
      </c>
      <c r="BM38" s="40">
        <v>0</v>
      </c>
      <c r="BN38" s="40">
        <v>3</v>
      </c>
      <c r="BO38" s="40">
        <v>0</v>
      </c>
      <c r="BP38" s="40">
        <v>2</v>
      </c>
      <c r="BQ38" s="40">
        <v>1</v>
      </c>
      <c r="BR38" s="27">
        <f>SUM(BS38:BX38)</f>
        <v>19</v>
      </c>
      <c r="BS38" s="40">
        <v>4</v>
      </c>
      <c r="BT38" s="40">
        <v>1</v>
      </c>
      <c r="BU38" s="40">
        <v>4</v>
      </c>
      <c r="BV38" s="40">
        <v>4</v>
      </c>
      <c r="BW38" s="40">
        <v>2</v>
      </c>
      <c r="BX38" s="40">
        <v>4</v>
      </c>
      <c r="BY38" s="27">
        <v>1</v>
      </c>
      <c r="BZ38" s="27">
        <v>1</v>
      </c>
      <c r="CA38" s="27">
        <v>0</v>
      </c>
      <c r="CB38" s="40">
        <v>0</v>
      </c>
      <c r="CC38" s="40">
        <v>1</v>
      </c>
      <c r="CD38" s="40">
        <v>0</v>
      </c>
      <c r="CE38" s="40">
        <v>0</v>
      </c>
      <c r="CF38" s="40">
        <v>0</v>
      </c>
      <c r="CG38" s="40">
        <v>0</v>
      </c>
    </row>
    <row r="39" spans="1:85" x14ac:dyDescent="0.2">
      <c r="A39" s="7">
        <v>11766101038</v>
      </c>
      <c r="B39" s="7">
        <v>1</v>
      </c>
      <c r="C39" s="7">
        <v>2</v>
      </c>
      <c r="D39" s="7">
        <v>2</v>
      </c>
      <c r="E39" s="23">
        <v>2</v>
      </c>
      <c r="F39" s="11" t="s">
        <v>62</v>
      </c>
      <c r="G39" s="7">
        <v>2</v>
      </c>
      <c r="H39" s="7">
        <v>1</v>
      </c>
      <c r="I39" s="7">
        <v>2</v>
      </c>
      <c r="J39" s="27">
        <v>8</v>
      </c>
      <c r="K39" s="8">
        <v>44019.621944444443</v>
      </c>
      <c r="L39" s="7">
        <v>2</v>
      </c>
      <c r="M39" s="7">
        <v>999</v>
      </c>
      <c r="N39" s="7">
        <v>5</v>
      </c>
      <c r="O39" s="7">
        <v>2</v>
      </c>
      <c r="P39" s="7">
        <v>1</v>
      </c>
      <c r="Q39" s="27">
        <f t="shared" si="0"/>
        <v>6.2857142857142856</v>
      </c>
      <c r="R39" s="27">
        <f t="shared" si="1"/>
        <v>6.333333333333333</v>
      </c>
      <c r="S39" s="27">
        <v>7</v>
      </c>
      <c r="T39" s="27">
        <v>7</v>
      </c>
      <c r="U39" s="27">
        <v>5</v>
      </c>
      <c r="V39" s="27">
        <f t="shared" si="2"/>
        <v>6</v>
      </c>
      <c r="W39" s="27">
        <v>5</v>
      </c>
      <c r="X39" s="27">
        <v>7</v>
      </c>
      <c r="Y39" s="27">
        <f t="shared" si="3"/>
        <v>6.5</v>
      </c>
      <c r="Z39" s="27">
        <v>7</v>
      </c>
      <c r="AA39" s="27">
        <v>6</v>
      </c>
      <c r="AB39" s="7">
        <v>1</v>
      </c>
      <c r="AC39" s="7">
        <v>2</v>
      </c>
      <c r="AD39" s="27">
        <f t="shared" si="16"/>
        <v>7.5</v>
      </c>
      <c r="AE39" s="56">
        <v>5</v>
      </c>
      <c r="AF39" s="56">
        <v>2.5</v>
      </c>
      <c r="AG39" s="7">
        <v>2</v>
      </c>
      <c r="AH39" s="27">
        <f>SUM(AK39:AM39,AO39:AS39,AU39:AZ39)</f>
        <v>35</v>
      </c>
      <c r="AI39" s="27" t="s">
        <v>987</v>
      </c>
      <c r="AJ39" s="27">
        <f>SUM(AK39:AM39)</f>
        <v>9</v>
      </c>
      <c r="AK39" s="40">
        <v>3</v>
      </c>
      <c r="AL39" s="40">
        <v>3</v>
      </c>
      <c r="AM39" s="40">
        <v>3</v>
      </c>
      <c r="AN39" s="27">
        <f>SUM(AO39:AS39)</f>
        <v>8</v>
      </c>
      <c r="AO39" s="40">
        <v>3</v>
      </c>
      <c r="AP39" s="40">
        <v>1</v>
      </c>
      <c r="AQ39" s="40">
        <v>1</v>
      </c>
      <c r="AR39" s="40">
        <v>2</v>
      </c>
      <c r="AS39" s="40">
        <v>1</v>
      </c>
      <c r="AT39" s="27">
        <f>SUM(AU39:AZ39)</f>
        <v>18</v>
      </c>
      <c r="AU39" s="40">
        <v>3</v>
      </c>
      <c r="AV39" s="40">
        <v>3</v>
      </c>
      <c r="AW39" s="40">
        <v>4</v>
      </c>
      <c r="AX39" s="40">
        <v>2</v>
      </c>
      <c r="AY39" s="40">
        <v>4</v>
      </c>
      <c r="AZ39" s="40">
        <v>2</v>
      </c>
      <c r="BA39" s="27">
        <f>SUM(BD39:BQ39)</f>
        <v>17</v>
      </c>
      <c r="BB39" s="27">
        <f t="shared" si="24"/>
        <v>11</v>
      </c>
      <c r="BC39" s="27">
        <f t="shared" si="24"/>
        <v>6</v>
      </c>
      <c r="BD39" s="44">
        <v>2</v>
      </c>
      <c r="BE39" s="40">
        <v>1</v>
      </c>
      <c r="BF39" s="40">
        <v>2</v>
      </c>
      <c r="BG39" s="40">
        <v>0</v>
      </c>
      <c r="BH39" s="40">
        <v>2</v>
      </c>
      <c r="BI39" s="40">
        <v>1</v>
      </c>
      <c r="BJ39" s="40">
        <v>1</v>
      </c>
      <c r="BK39" s="40">
        <v>1</v>
      </c>
      <c r="BL39" s="40">
        <v>1</v>
      </c>
      <c r="BM39" s="40">
        <v>1</v>
      </c>
      <c r="BN39" s="40">
        <v>2</v>
      </c>
      <c r="BO39" s="40">
        <v>1</v>
      </c>
      <c r="BP39" s="40">
        <v>1</v>
      </c>
      <c r="BQ39" s="40">
        <v>1</v>
      </c>
      <c r="BR39" s="27">
        <f>SUM(BS39:BX39)</f>
        <v>23</v>
      </c>
      <c r="BS39" s="40">
        <v>4</v>
      </c>
      <c r="BT39" s="40">
        <v>4</v>
      </c>
      <c r="BU39" s="40">
        <v>4</v>
      </c>
      <c r="BV39" s="40">
        <v>4</v>
      </c>
      <c r="BW39" s="40">
        <v>3</v>
      </c>
      <c r="BX39" s="40">
        <v>4</v>
      </c>
      <c r="BY39" s="27">
        <v>4</v>
      </c>
      <c r="BZ39" s="27">
        <v>2</v>
      </c>
      <c r="CA39" s="27">
        <v>2</v>
      </c>
      <c r="CB39" s="40">
        <v>1</v>
      </c>
      <c r="CC39" s="40">
        <v>1</v>
      </c>
      <c r="CD39" s="40">
        <v>0</v>
      </c>
      <c r="CE39" s="40">
        <v>0</v>
      </c>
      <c r="CF39" s="40">
        <v>1</v>
      </c>
      <c r="CG39" s="40">
        <v>1</v>
      </c>
    </row>
    <row r="40" spans="1:85" x14ac:dyDescent="0.2">
      <c r="A40" s="7">
        <v>11765986213</v>
      </c>
      <c r="B40" s="7">
        <v>2</v>
      </c>
      <c r="C40" s="7">
        <v>2</v>
      </c>
      <c r="D40" s="7">
        <v>2</v>
      </c>
      <c r="E40" s="23">
        <v>2</v>
      </c>
      <c r="F40" s="11" t="s">
        <v>127</v>
      </c>
      <c r="G40" s="7">
        <v>1</v>
      </c>
      <c r="H40" s="7">
        <v>1</v>
      </c>
      <c r="I40" s="7">
        <v>1</v>
      </c>
      <c r="J40" s="27">
        <v>8</v>
      </c>
      <c r="K40" s="8">
        <v>44019.602916666663</v>
      </c>
      <c r="L40" s="7">
        <v>2</v>
      </c>
      <c r="M40" s="7">
        <v>999</v>
      </c>
      <c r="N40" s="7">
        <v>5</v>
      </c>
      <c r="O40" s="7">
        <v>4</v>
      </c>
      <c r="P40" s="7">
        <v>1</v>
      </c>
      <c r="Q40" s="27">
        <f t="shared" si="0"/>
        <v>7</v>
      </c>
      <c r="R40" s="27">
        <f t="shared" si="1"/>
        <v>7</v>
      </c>
      <c r="S40" s="27">
        <v>7</v>
      </c>
      <c r="T40" s="27">
        <v>7</v>
      </c>
      <c r="U40" s="27">
        <v>7</v>
      </c>
      <c r="V40" s="27">
        <f t="shared" si="2"/>
        <v>7</v>
      </c>
      <c r="W40" s="27">
        <v>7</v>
      </c>
      <c r="X40" s="27">
        <v>7</v>
      </c>
      <c r="Y40" s="27">
        <f t="shared" si="3"/>
        <v>7</v>
      </c>
      <c r="Z40" s="27">
        <v>7</v>
      </c>
      <c r="AA40" s="27">
        <v>7</v>
      </c>
      <c r="AB40" s="7">
        <v>1</v>
      </c>
      <c r="AC40" s="7">
        <v>3</v>
      </c>
      <c r="AD40" s="27">
        <f t="shared" si="16"/>
        <v>12</v>
      </c>
      <c r="AE40" s="56">
        <v>8</v>
      </c>
      <c r="AF40" s="56">
        <v>4</v>
      </c>
      <c r="AG40" s="7">
        <v>2</v>
      </c>
      <c r="AH40" s="27">
        <f>SUM(AK40:AM40,AO40:AS40,AU40:AZ40)</f>
        <v>16</v>
      </c>
      <c r="AI40" s="27" t="s">
        <v>990</v>
      </c>
      <c r="AJ40" s="27">
        <f>SUM(AK40:AM40)</f>
        <v>5</v>
      </c>
      <c r="AK40" s="40">
        <v>3</v>
      </c>
      <c r="AL40" s="40">
        <v>1</v>
      </c>
      <c r="AM40" s="40">
        <v>1</v>
      </c>
      <c r="AN40" s="27">
        <f>SUM(AO40:AS40)</f>
        <v>5</v>
      </c>
      <c r="AO40" s="40">
        <v>1</v>
      </c>
      <c r="AP40" s="40">
        <v>1</v>
      </c>
      <c r="AQ40" s="40">
        <v>1</v>
      </c>
      <c r="AR40" s="40">
        <v>1</v>
      </c>
      <c r="AS40" s="40">
        <v>1</v>
      </c>
      <c r="AT40" s="27">
        <f>SUM(AU40:AZ40)</f>
        <v>6</v>
      </c>
      <c r="AU40" s="40">
        <v>1</v>
      </c>
      <c r="AV40" s="40">
        <v>1</v>
      </c>
      <c r="AW40" s="40">
        <v>1</v>
      </c>
      <c r="AX40" s="40">
        <v>1</v>
      </c>
      <c r="AY40" s="40">
        <v>1</v>
      </c>
      <c r="AZ40" s="40">
        <v>1</v>
      </c>
      <c r="BA40" s="27">
        <f>SUM(BD40:BQ40)</f>
        <v>28</v>
      </c>
      <c r="BB40" s="27">
        <f t="shared" si="24"/>
        <v>17</v>
      </c>
      <c r="BC40" s="27">
        <f t="shared" si="24"/>
        <v>11</v>
      </c>
      <c r="BD40" s="44">
        <v>3</v>
      </c>
      <c r="BE40" s="40">
        <v>1</v>
      </c>
      <c r="BF40" s="40">
        <v>3</v>
      </c>
      <c r="BG40" s="40">
        <v>1</v>
      </c>
      <c r="BH40" s="40">
        <v>3</v>
      </c>
      <c r="BI40" s="40">
        <v>3</v>
      </c>
      <c r="BJ40" s="40">
        <v>2</v>
      </c>
      <c r="BK40" s="40">
        <v>2</v>
      </c>
      <c r="BL40" s="40">
        <v>1</v>
      </c>
      <c r="BM40" s="40">
        <v>2</v>
      </c>
      <c r="BN40" s="40">
        <v>2</v>
      </c>
      <c r="BO40" s="40">
        <v>1</v>
      </c>
      <c r="BP40" s="40">
        <v>3</v>
      </c>
      <c r="BQ40" s="40">
        <v>1</v>
      </c>
      <c r="BR40" s="27">
        <f>SUM(BS40:BX40)</f>
        <v>13</v>
      </c>
      <c r="BS40" s="40">
        <v>2</v>
      </c>
      <c r="BT40" s="40">
        <v>2</v>
      </c>
      <c r="BU40" s="40">
        <v>4</v>
      </c>
      <c r="BV40" s="40">
        <v>2</v>
      </c>
      <c r="BW40" s="40">
        <v>2</v>
      </c>
      <c r="BX40" s="40">
        <v>1</v>
      </c>
      <c r="BY40" s="27">
        <v>6</v>
      </c>
      <c r="BZ40" s="27">
        <v>3</v>
      </c>
      <c r="CA40" s="27">
        <v>3</v>
      </c>
      <c r="CB40" s="40">
        <v>1</v>
      </c>
      <c r="CC40" s="40">
        <v>1</v>
      </c>
      <c r="CD40" s="40">
        <v>1</v>
      </c>
      <c r="CE40" s="40">
        <v>1</v>
      </c>
      <c r="CF40" s="40">
        <v>1</v>
      </c>
      <c r="CG40" s="40">
        <v>1</v>
      </c>
    </row>
    <row r="41" spans="1:85" x14ac:dyDescent="0.2">
      <c r="A41" s="7">
        <v>11765961914</v>
      </c>
      <c r="B41" s="7">
        <v>1</v>
      </c>
      <c r="C41" s="7">
        <v>3</v>
      </c>
      <c r="D41" s="7">
        <v>2</v>
      </c>
      <c r="E41" s="23">
        <v>2</v>
      </c>
      <c r="F41" s="11" t="s">
        <v>128</v>
      </c>
      <c r="G41" s="7">
        <v>2</v>
      </c>
      <c r="H41" s="7">
        <v>1</v>
      </c>
      <c r="I41" s="7">
        <v>1</v>
      </c>
      <c r="J41" s="27">
        <v>7</v>
      </c>
      <c r="K41" s="8">
        <v>44019.597916666666</v>
      </c>
      <c r="L41" s="7">
        <v>2</v>
      </c>
      <c r="M41" s="7">
        <v>999</v>
      </c>
      <c r="N41" s="7">
        <v>6</v>
      </c>
      <c r="O41" s="7">
        <v>3</v>
      </c>
      <c r="P41" s="7">
        <v>1</v>
      </c>
      <c r="Q41" s="27">
        <f t="shared" si="0"/>
        <v>5.8571428571428568</v>
      </c>
      <c r="R41" s="27">
        <f t="shared" si="1"/>
        <v>6.333333333333333</v>
      </c>
      <c r="S41" s="27">
        <v>6</v>
      </c>
      <c r="T41" s="27">
        <v>7</v>
      </c>
      <c r="U41" s="27">
        <v>6</v>
      </c>
      <c r="V41" s="27">
        <f t="shared" si="2"/>
        <v>4.5</v>
      </c>
      <c r="W41" s="27">
        <v>5</v>
      </c>
      <c r="X41" s="27">
        <v>4</v>
      </c>
      <c r="Y41" s="27">
        <f t="shared" si="3"/>
        <v>6.5</v>
      </c>
      <c r="Z41" s="27">
        <v>7</v>
      </c>
      <c r="AA41" s="27">
        <v>6</v>
      </c>
      <c r="AB41" s="7">
        <v>1</v>
      </c>
      <c r="AC41" s="7">
        <v>1</v>
      </c>
      <c r="AD41" s="27">
        <f t="shared" si="16"/>
        <v>7</v>
      </c>
      <c r="AE41" s="56">
        <v>4</v>
      </c>
      <c r="AF41" s="56">
        <v>3</v>
      </c>
      <c r="AG41" s="7">
        <v>2</v>
      </c>
      <c r="AH41" s="27">
        <f>SUM(AK41:AM41,AO41:AS41,AU41:AZ41)</f>
        <v>62</v>
      </c>
      <c r="AI41" s="27" t="s">
        <v>989</v>
      </c>
      <c r="AJ41" s="27">
        <f>SUM(AK41:AM41)</f>
        <v>14</v>
      </c>
      <c r="AK41" s="40">
        <v>4</v>
      </c>
      <c r="AL41" s="40">
        <v>5</v>
      </c>
      <c r="AM41" s="40">
        <v>5</v>
      </c>
      <c r="AN41" s="27">
        <f>SUM(AO41:AS41)</f>
        <v>20</v>
      </c>
      <c r="AO41" s="40">
        <v>4</v>
      </c>
      <c r="AP41" s="40">
        <v>5</v>
      </c>
      <c r="AQ41" s="40">
        <v>2</v>
      </c>
      <c r="AR41" s="40">
        <v>5</v>
      </c>
      <c r="AS41" s="40">
        <v>4</v>
      </c>
      <c r="AT41" s="27">
        <f>SUM(AU41:AZ41)</f>
        <v>28</v>
      </c>
      <c r="AU41" s="40">
        <v>5</v>
      </c>
      <c r="AV41" s="40">
        <v>5</v>
      </c>
      <c r="AW41" s="40">
        <v>5</v>
      </c>
      <c r="AX41" s="40">
        <v>4</v>
      </c>
      <c r="AY41" s="40">
        <v>5</v>
      </c>
      <c r="AZ41" s="40">
        <v>4</v>
      </c>
      <c r="BA41" s="27">
        <f>SUM(BD41:BQ41)</f>
        <v>4</v>
      </c>
      <c r="BB41" s="27">
        <f t="shared" si="24"/>
        <v>3</v>
      </c>
      <c r="BC41" s="27">
        <f t="shared" si="24"/>
        <v>1</v>
      </c>
      <c r="BD41" s="44">
        <v>0</v>
      </c>
      <c r="BE41" s="40">
        <v>0</v>
      </c>
      <c r="BF41" s="40">
        <v>0</v>
      </c>
      <c r="BG41" s="40">
        <v>0</v>
      </c>
      <c r="BH41" s="40">
        <v>1</v>
      </c>
      <c r="BI41" s="40">
        <v>0</v>
      </c>
      <c r="BJ41" s="40">
        <v>0</v>
      </c>
      <c r="BK41" s="40">
        <v>1</v>
      </c>
      <c r="BL41" s="40">
        <v>0</v>
      </c>
      <c r="BM41" s="40">
        <v>0</v>
      </c>
      <c r="BN41" s="40">
        <v>1</v>
      </c>
      <c r="BO41" s="40">
        <v>0</v>
      </c>
      <c r="BP41" s="40">
        <v>1</v>
      </c>
      <c r="BQ41" s="40">
        <v>0</v>
      </c>
      <c r="BR41" s="27">
        <f>SUM(BS41:BX41)</f>
        <v>28</v>
      </c>
      <c r="BS41" s="40">
        <v>4</v>
      </c>
      <c r="BT41" s="40">
        <v>5</v>
      </c>
      <c r="BU41" s="40">
        <v>4</v>
      </c>
      <c r="BV41" s="40">
        <v>5</v>
      </c>
      <c r="BW41" s="40">
        <v>5</v>
      </c>
      <c r="BX41" s="40">
        <v>5</v>
      </c>
      <c r="BY41" s="27">
        <v>1</v>
      </c>
      <c r="BZ41" s="27">
        <v>1</v>
      </c>
      <c r="CA41" s="27">
        <v>0</v>
      </c>
      <c r="CB41" s="40">
        <v>0</v>
      </c>
      <c r="CC41" s="40">
        <v>1</v>
      </c>
      <c r="CD41" s="40">
        <v>0</v>
      </c>
      <c r="CE41" s="40">
        <v>0</v>
      </c>
      <c r="CF41" s="40">
        <v>0</v>
      </c>
      <c r="CG41" s="40">
        <v>0</v>
      </c>
    </row>
    <row r="42" spans="1:85" x14ac:dyDescent="0.2">
      <c r="A42" s="7">
        <v>11765574513</v>
      </c>
      <c r="B42" s="7">
        <v>2</v>
      </c>
      <c r="C42" s="7">
        <v>1</v>
      </c>
      <c r="D42" s="7">
        <v>1</v>
      </c>
      <c r="E42" s="23">
        <v>2</v>
      </c>
      <c r="F42" s="11" t="s">
        <v>62</v>
      </c>
      <c r="G42" s="7">
        <v>1</v>
      </c>
      <c r="H42" s="7">
        <v>1</v>
      </c>
      <c r="I42" s="7">
        <v>2</v>
      </c>
      <c r="J42" s="27">
        <v>10</v>
      </c>
      <c r="K42" s="8">
        <v>44019.529432870368</v>
      </c>
      <c r="L42" s="7">
        <v>2</v>
      </c>
      <c r="M42" s="7">
        <v>999</v>
      </c>
      <c r="N42" s="7">
        <v>5</v>
      </c>
      <c r="O42" s="7">
        <v>4</v>
      </c>
      <c r="P42" s="7">
        <v>1</v>
      </c>
      <c r="Q42" s="27">
        <f t="shared" si="0"/>
        <v>4.5714285714285712</v>
      </c>
      <c r="R42" s="27">
        <f t="shared" si="1"/>
        <v>4</v>
      </c>
      <c r="S42" s="27">
        <v>5</v>
      </c>
      <c r="T42" s="27">
        <v>5</v>
      </c>
      <c r="U42" s="27">
        <v>2</v>
      </c>
      <c r="V42" s="27">
        <f t="shared" si="2"/>
        <v>4.5</v>
      </c>
      <c r="W42" s="27">
        <v>6</v>
      </c>
      <c r="X42" s="27">
        <v>3</v>
      </c>
      <c r="Y42" s="27">
        <f t="shared" si="3"/>
        <v>5.5</v>
      </c>
      <c r="Z42" s="27">
        <v>6</v>
      </c>
      <c r="AA42" s="27">
        <v>5</v>
      </c>
      <c r="AB42" s="7">
        <v>1</v>
      </c>
      <c r="AC42" s="7">
        <v>1</v>
      </c>
      <c r="AD42" s="27">
        <f t="shared" si="16"/>
        <v>3.5</v>
      </c>
      <c r="AE42" s="56">
        <v>2</v>
      </c>
      <c r="AF42" s="56">
        <v>1.5</v>
      </c>
      <c r="AG42" s="7">
        <v>2</v>
      </c>
      <c r="AH42" s="27">
        <v>999</v>
      </c>
      <c r="AI42" s="27" t="s">
        <v>988</v>
      </c>
      <c r="AJ42" s="27">
        <v>999</v>
      </c>
      <c r="AK42" s="40">
        <v>999</v>
      </c>
      <c r="AL42" s="40">
        <v>999</v>
      </c>
      <c r="AM42" s="40">
        <v>999</v>
      </c>
      <c r="AN42" s="27">
        <v>999</v>
      </c>
      <c r="AO42" s="40">
        <v>999</v>
      </c>
      <c r="AP42" s="40">
        <v>999</v>
      </c>
      <c r="AQ42" s="40">
        <v>999</v>
      </c>
      <c r="AR42" s="40">
        <v>999</v>
      </c>
      <c r="AS42" s="40">
        <v>999</v>
      </c>
      <c r="AT42" s="27">
        <v>999</v>
      </c>
      <c r="AU42" s="40">
        <v>999</v>
      </c>
      <c r="AV42" s="40">
        <v>999</v>
      </c>
      <c r="AW42" s="40">
        <v>999</v>
      </c>
      <c r="AX42" s="40">
        <v>999</v>
      </c>
      <c r="AY42" s="40">
        <v>999</v>
      </c>
      <c r="AZ42" s="40">
        <v>999</v>
      </c>
      <c r="BA42" s="27">
        <v>999</v>
      </c>
      <c r="BB42" s="27">
        <v>999</v>
      </c>
      <c r="BC42" s="27">
        <v>999</v>
      </c>
      <c r="BD42" s="44">
        <v>999</v>
      </c>
      <c r="BE42" s="40">
        <v>999</v>
      </c>
      <c r="BF42" s="40">
        <v>999</v>
      </c>
      <c r="BG42" s="40">
        <v>999</v>
      </c>
      <c r="BH42" s="40">
        <v>999</v>
      </c>
      <c r="BI42" s="40">
        <v>999</v>
      </c>
      <c r="BJ42" s="40">
        <v>999</v>
      </c>
      <c r="BK42" s="40">
        <v>999</v>
      </c>
      <c r="BL42" s="40">
        <v>999</v>
      </c>
      <c r="BM42" s="40">
        <v>999</v>
      </c>
      <c r="BN42" s="40">
        <v>999</v>
      </c>
      <c r="BO42" s="40">
        <v>999</v>
      </c>
      <c r="BP42" s="40">
        <v>999</v>
      </c>
      <c r="BQ42" s="40">
        <v>999</v>
      </c>
      <c r="BR42" s="27">
        <v>999</v>
      </c>
      <c r="BS42" s="40">
        <v>999</v>
      </c>
      <c r="BT42" s="40">
        <v>999</v>
      </c>
      <c r="BU42" s="40">
        <v>999</v>
      </c>
      <c r="BV42" s="40">
        <v>999</v>
      </c>
      <c r="BW42" s="40">
        <v>999</v>
      </c>
      <c r="BX42" s="40">
        <v>999</v>
      </c>
      <c r="BY42" s="27">
        <v>999</v>
      </c>
      <c r="BZ42" s="27">
        <v>999</v>
      </c>
      <c r="CA42" s="27">
        <v>999</v>
      </c>
      <c r="CB42" s="40">
        <v>999</v>
      </c>
      <c r="CC42" s="40">
        <v>999</v>
      </c>
      <c r="CD42" s="40">
        <v>999</v>
      </c>
      <c r="CE42" s="40">
        <v>999</v>
      </c>
      <c r="CF42" s="40">
        <v>999</v>
      </c>
      <c r="CG42" s="40">
        <v>999</v>
      </c>
    </row>
    <row r="43" spans="1:85" x14ac:dyDescent="0.2">
      <c r="A43" s="7">
        <v>11765559748</v>
      </c>
      <c r="B43" s="7">
        <v>2</v>
      </c>
      <c r="C43" s="7">
        <v>1</v>
      </c>
      <c r="D43" s="7">
        <v>1</v>
      </c>
      <c r="E43" s="23">
        <v>2</v>
      </c>
      <c r="F43" s="11" t="s">
        <v>62</v>
      </c>
      <c r="G43" s="7">
        <v>1</v>
      </c>
      <c r="H43" s="7">
        <v>1</v>
      </c>
      <c r="I43" s="7">
        <v>2</v>
      </c>
      <c r="J43" s="27">
        <v>9.5</v>
      </c>
      <c r="K43" s="8">
        <v>44019.527986111112</v>
      </c>
      <c r="L43" s="7">
        <v>2</v>
      </c>
      <c r="M43" s="7">
        <v>999</v>
      </c>
      <c r="N43" s="7">
        <v>6</v>
      </c>
      <c r="O43" s="7">
        <v>5</v>
      </c>
      <c r="P43" s="7">
        <v>1</v>
      </c>
      <c r="Q43" s="27">
        <f t="shared" si="0"/>
        <v>5.8571428571428568</v>
      </c>
      <c r="R43" s="27">
        <f t="shared" si="1"/>
        <v>6.666666666666667</v>
      </c>
      <c r="S43" s="27">
        <v>7</v>
      </c>
      <c r="T43" s="27">
        <v>7</v>
      </c>
      <c r="U43" s="27">
        <v>6</v>
      </c>
      <c r="V43" s="27">
        <f t="shared" si="2"/>
        <v>4</v>
      </c>
      <c r="W43" s="27">
        <v>2</v>
      </c>
      <c r="X43" s="27">
        <v>6</v>
      </c>
      <c r="Y43" s="27">
        <f t="shared" si="3"/>
        <v>6.5</v>
      </c>
      <c r="Z43" s="27">
        <v>7</v>
      </c>
      <c r="AA43" s="27">
        <v>6</v>
      </c>
      <c r="AB43" s="7">
        <v>1</v>
      </c>
      <c r="AC43" s="7">
        <v>3</v>
      </c>
      <c r="AD43" s="27">
        <f t="shared" si="16"/>
        <v>10.5</v>
      </c>
      <c r="AE43" s="56">
        <v>8.5</v>
      </c>
      <c r="AF43" s="56">
        <v>2</v>
      </c>
      <c r="AG43" s="7">
        <v>2</v>
      </c>
      <c r="AH43" s="27">
        <f t="shared" ref="AH43:AH59" si="25">SUM(AK43:AM43,AO43:AS43,AU43:AZ43)</f>
        <v>42</v>
      </c>
      <c r="AI43" s="27" t="s">
        <v>987</v>
      </c>
      <c r="AJ43" s="27">
        <f t="shared" ref="AJ43:AJ59" si="26">SUM(AK43:AM43)</f>
        <v>12</v>
      </c>
      <c r="AK43" s="40">
        <v>4</v>
      </c>
      <c r="AL43" s="40">
        <v>4</v>
      </c>
      <c r="AM43" s="40">
        <v>4</v>
      </c>
      <c r="AN43" s="27">
        <f t="shared" ref="AN43:AN59" si="27">SUM(AO43:AS43)</f>
        <v>10</v>
      </c>
      <c r="AO43" s="40">
        <v>1</v>
      </c>
      <c r="AP43" s="40">
        <v>3</v>
      </c>
      <c r="AQ43" s="40">
        <v>0</v>
      </c>
      <c r="AR43" s="40">
        <v>3</v>
      </c>
      <c r="AS43" s="40">
        <v>3</v>
      </c>
      <c r="AT43" s="27">
        <f t="shared" ref="AT43:AT59" si="28">SUM(AU43:AZ43)</f>
        <v>20</v>
      </c>
      <c r="AU43" s="40">
        <v>4</v>
      </c>
      <c r="AV43" s="40">
        <v>3</v>
      </c>
      <c r="AW43" s="40">
        <v>3</v>
      </c>
      <c r="AX43" s="40">
        <v>4</v>
      </c>
      <c r="AY43" s="40">
        <v>3</v>
      </c>
      <c r="AZ43" s="40">
        <v>3</v>
      </c>
      <c r="BA43" s="27">
        <f t="shared" ref="BA43:BA59" si="29">SUM(BD43:BQ43)</f>
        <v>10</v>
      </c>
      <c r="BB43" s="27">
        <f t="shared" ref="BB43:BB59" si="30">SUM(BD43,BF43,BH43,BJ43,BL43,BN43,BP43)</f>
        <v>6</v>
      </c>
      <c r="BC43" s="27">
        <f t="shared" ref="BC43:BC59" si="31">SUM(BE43,BG43,BI43,BK43,BM43,BO43,BQ43)</f>
        <v>4</v>
      </c>
      <c r="BD43" s="44">
        <v>1</v>
      </c>
      <c r="BE43" s="40">
        <v>0</v>
      </c>
      <c r="BF43" s="40">
        <v>2</v>
      </c>
      <c r="BG43" s="40">
        <v>0</v>
      </c>
      <c r="BH43" s="40">
        <v>1</v>
      </c>
      <c r="BI43" s="40">
        <v>1</v>
      </c>
      <c r="BJ43" s="40">
        <v>0</v>
      </c>
      <c r="BK43" s="40">
        <v>1</v>
      </c>
      <c r="BL43" s="40">
        <v>0</v>
      </c>
      <c r="BM43" s="40">
        <v>2</v>
      </c>
      <c r="BN43" s="40">
        <v>2</v>
      </c>
      <c r="BO43" s="40">
        <v>0</v>
      </c>
      <c r="BP43" s="40">
        <v>0</v>
      </c>
      <c r="BQ43" s="40">
        <v>0</v>
      </c>
      <c r="BR43" s="27">
        <f t="shared" ref="BR43:BR59" si="32">SUM(BS43:BX43)</f>
        <v>25</v>
      </c>
      <c r="BS43" s="40">
        <v>5</v>
      </c>
      <c r="BT43" s="40">
        <v>4</v>
      </c>
      <c r="BU43" s="40">
        <v>4</v>
      </c>
      <c r="BV43" s="40">
        <v>4</v>
      </c>
      <c r="BW43" s="40">
        <v>4</v>
      </c>
      <c r="BX43" s="40">
        <v>4</v>
      </c>
      <c r="BY43" s="27">
        <v>3</v>
      </c>
      <c r="BZ43" s="27">
        <v>2</v>
      </c>
      <c r="CA43" s="27">
        <v>1</v>
      </c>
      <c r="CB43" s="40">
        <v>0</v>
      </c>
      <c r="CC43" s="40">
        <v>1</v>
      </c>
      <c r="CD43" s="40">
        <v>1</v>
      </c>
      <c r="CE43" s="40">
        <v>1</v>
      </c>
      <c r="CF43" s="40">
        <v>0</v>
      </c>
      <c r="CG43" s="40">
        <v>0</v>
      </c>
    </row>
    <row r="44" spans="1:85" x14ac:dyDescent="0.2">
      <c r="A44" s="7">
        <v>11765558720</v>
      </c>
      <c r="B44" s="7">
        <v>2</v>
      </c>
      <c r="C44" s="7">
        <v>1</v>
      </c>
      <c r="D44" s="7">
        <v>2</v>
      </c>
      <c r="E44" s="23">
        <v>2</v>
      </c>
      <c r="F44" s="11" t="s">
        <v>62</v>
      </c>
      <c r="G44" s="7">
        <v>1</v>
      </c>
      <c r="H44" s="7">
        <v>1</v>
      </c>
      <c r="I44" s="7">
        <v>1</v>
      </c>
      <c r="J44" s="27">
        <v>8</v>
      </c>
      <c r="K44" s="8">
        <v>44019.527604166666</v>
      </c>
      <c r="L44" s="7">
        <v>2</v>
      </c>
      <c r="M44" s="7">
        <v>999</v>
      </c>
      <c r="N44" s="7">
        <v>4</v>
      </c>
      <c r="O44" s="7">
        <v>6</v>
      </c>
      <c r="P44" s="7">
        <v>1</v>
      </c>
      <c r="Q44" s="27">
        <f t="shared" si="0"/>
        <v>5.2857142857142856</v>
      </c>
      <c r="R44" s="27">
        <f t="shared" si="1"/>
        <v>6</v>
      </c>
      <c r="S44" s="27">
        <v>7</v>
      </c>
      <c r="T44" s="27">
        <v>6</v>
      </c>
      <c r="U44" s="27">
        <v>5</v>
      </c>
      <c r="V44" s="27">
        <f t="shared" si="2"/>
        <v>4.5</v>
      </c>
      <c r="W44" s="27">
        <v>5</v>
      </c>
      <c r="X44" s="27">
        <v>4</v>
      </c>
      <c r="Y44" s="27">
        <f t="shared" si="3"/>
        <v>5</v>
      </c>
      <c r="Z44" s="27">
        <v>5</v>
      </c>
      <c r="AA44" s="27">
        <v>5</v>
      </c>
      <c r="AB44" s="7">
        <v>1</v>
      </c>
      <c r="AC44" s="7">
        <v>1</v>
      </c>
      <c r="AD44" s="27">
        <f t="shared" si="16"/>
        <v>9</v>
      </c>
      <c r="AE44" s="56">
        <v>6</v>
      </c>
      <c r="AF44" s="56">
        <v>3</v>
      </c>
      <c r="AG44" s="7">
        <v>2</v>
      </c>
      <c r="AH44" s="27">
        <f t="shared" si="25"/>
        <v>46</v>
      </c>
      <c r="AI44" s="27" t="s">
        <v>987</v>
      </c>
      <c r="AJ44" s="27">
        <f t="shared" si="26"/>
        <v>12</v>
      </c>
      <c r="AK44" s="40">
        <v>4</v>
      </c>
      <c r="AL44" s="40">
        <v>4</v>
      </c>
      <c r="AM44" s="40">
        <v>4</v>
      </c>
      <c r="AN44" s="27">
        <f t="shared" si="27"/>
        <v>14</v>
      </c>
      <c r="AO44" s="40">
        <v>3</v>
      </c>
      <c r="AP44" s="40">
        <v>2</v>
      </c>
      <c r="AQ44" s="40">
        <v>2</v>
      </c>
      <c r="AR44" s="40">
        <v>4</v>
      </c>
      <c r="AS44" s="40">
        <v>3</v>
      </c>
      <c r="AT44" s="27">
        <f t="shared" si="28"/>
        <v>20</v>
      </c>
      <c r="AU44" s="40">
        <v>4</v>
      </c>
      <c r="AV44" s="40">
        <v>3</v>
      </c>
      <c r="AW44" s="40">
        <v>2</v>
      </c>
      <c r="AX44" s="40">
        <v>4</v>
      </c>
      <c r="AY44" s="40">
        <v>4</v>
      </c>
      <c r="AZ44" s="40">
        <v>3</v>
      </c>
      <c r="BA44" s="27">
        <f t="shared" si="29"/>
        <v>4</v>
      </c>
      <c r="BB44" s="27">
        <f t="shared" si="30"/>
        <v>2</v>
      </c>
      <c r="BC44" s="27">
        <f t="shared" si="31"/>
        <v>2</v>
      </c>
      <c r="BD44" s="44">
        <v>1</v>
      </c>
      <c r="BE44" s="40">
        <v>0</v>
      </c>
      <c r="BF44" s="40">
        <v>0</v>
      </c>
      <c r="BG44" s="40">
        <v>0</v>
      </c>
      <c r="BH44" s="40">
        <v>0</v>
      </c>
      <c r="BI44" s="40">
        <v>0</v>
      </c>
      <c r="BJ44" s="40">
        <v>1</v>
      </c>
      <c r="BK44" s="40">
        <v>1</v>
      </c>
      <c r="BL44" s="40">
        <v>0</v>
      </c>
      <c r="BM44" s="40">
        <v>0</v>
      </c>
      <c r="BN44" s="40">
        <v>0</v>
      </c>
      <c r="BO44" s="40">
        <v>0</v>
      </c>
      <c r="BP44" s="40">
        <v>0</v>
      </c>
      <c r="BQ44" s="40">
        <v>1</v>
      </c>
      <c r="BR44" s="27">
        <f t="shared" si="32"/>
        <v>22</v>
      </c>
      <c r="BS44" s="40">
        <v>3</v>
      </c>
      <c r="BT44" s="40">
        <v>4</v>
      </c>
      <c r="BU44" s="40">
        <v>4</v>
      </c>
      <c r="BV44" s="40">
        <v>4</v>
      </c>
      <c r="BW44" s="40">
        <v>4</v>
      </c>
      <c r="BX44" s="40">
        <v>3</v>
      </c>
      <c r="BY44" s="27">
        <v>2</v>
      </c>
      <c r="BZ44" s="27">
        <v>1</v>
      </c>
      <c r="CA44" s="27">
        <v>1</v>
      </c>
      <c r="CB44" s="40">
        <v>0</v>
      </c>
      <c r="CC44" s="40">
        <v>1</v>
      </c>
      <c r="CD44" s="40">
        <v>1</v>
      </c>
      <c r="CE44" s="40">
        <v>0</v>
      </c>
      <c r="CF44" s="40">
        <v>0</v>
      </c>
      <c r="CG44" s="40">
        <v>0</v>
      </c>
    </row>
    <row r="45" spans="1:85" x14ac:dyDescent="0.2">
      <c r="A45" s="7">
        <v>11765548765</v>
      </c>
      <c r="B45" s="7">
        <v>2</v>
      </c>
      <c r="C45" s="7">
        <v>3</v>
      </c>
      <c r="D45" s="7">
        <v>2</v>
      </c>
      <c r="E45" s="23">
        <v>2</v>
      </c>
      <c r="F45" s="11" t="s">
        <v>129</v>
      </c>
      <c r="G45" s="7">
        <v>2</v>
      </c>
      <c r="H45" s="7">
        <v>1</v>
      </c>
      <c r="I45" s="7">
        <v>2</v>
      </c>
      <c r="J45" s="27">
        <v>7</v>
      </c>
      <c r="K45" s="8">
        <v>44019.524780092594</v>
      </c>
      <c r="L45" s="7">
        <v>2</v>
      </c>
      <c r="M45" s="7">
        <v>999</v>
      </c>
      <c r="N45" s="7">
        <v>6</v>
      </c>
      <c r="O45" s="7">
        <v>4</v>
      </c>
      <c r="P45" s="7">
        <v>1</v>
      </c>
      <c r="Q45" s="27">
        <f t="shared" si="0"/>
        <v>4.8571428571428568</v>
      </c>
      <c r="R45" s="27">
        <f t="shared" si="1"/>
        <v>5.333333333333333</v>
      </c>
      <c r="S45" s="27">
        <v>4</v>
      </c>
      <c r="T45" s="27">
        <v>6</v>
      </c>
      <c r="U45" s="27">
        <v>6</v>
      </c>
      <c r="V45" s="27">
        <f t="shared" si="2"/>
        <v>4.5</v>
      </c>
      <c r="W45" s="27">
        <v>6</v>
      </c>
      <c r="X45" s="27">
        <v>3</v>
      </c>
      <c r="Y45" s="27">
        <f t="shared" si="3"/>
        <v>4.5</v>
      </c>
      <c r="Z45" s="27">
        <v>5</v>
      </c>
      <c r="AA45" s="27">
        <v>4</v>
      </c>
      <c r="AB45" s="7">
        <v>1</v>
      </c>
      <c r="AC45" s="7">
        <v>1</v>
      </c>
      <c r="AD45" s="27">
        <f t="shared" si="16"/>
        <v>5</v>
      </c>
      <c r="AE45" s="56">
        <v>3</v>
      </c>
      <c r="AF45" s="56">
        <v>2</v>
      </c>
      <c r="AG45" s="7">
        <v>2</v>
      </c>
      <c r="AH45" s="27">
        <f t="shared" si="25"/>
        <v>44</v>
      </c>
      <c r="AI45" s="27" t="s">
        <v>987</v>
      </c>
      <c r="AJ45" s="27">
        <f t="shared" si="26"/>
        <v>11</v>
      </c>
      <c r="AK45" s="40">
        <v>4</v>
      </c>
      <c r="AL45" s="40">
        <v>4</v>
      </c>
      <c r="AM45" s="40">
        <v>3</v>
      </c>
      <c r="AN45" s="27">
        <f t="shared" si="27"/>
        <v>10</v>
      </c>
      <c r="AO45" s="40">
        <v>1</v>
      </c>
      <c r="AP45" s="40">
        <v>1</v>
      </c>
      <c r="AQ45" s="40">
        <v>1</v>
      </c>
      <c r="AR45" s="40">
        <v>4</v>
      </c>
      <c r="AS45" s="40">
        <v>3</v>
      </c>
      <c r="AT45" s="27">
        <f t="shared" si="28"/>
        <v>23</v>
      </c>
      <c r="AU45" s="40">
        <v>4</v>
      </c>
      <c r="AV45" s="40">
        <v>4</v>
      </c>
      <c r="AW45" s="40">
        <v>4</v>
      </c>
      <c r="AX45" s="40">
        <v>4</v>
      </c>
      <c r="AY45" s="40">
        <v>4</v>
      </c>
      <c r="AZ45" s="40">
        <v>3</v>
      </c>
      <c r="BA45" s="27">
        <f t="shared" si="29"/>
        <v>12</v>
      </c>
      <c r="BB45" s="27">
        <f t="shared" si="30"/>
        <v>7</v>
      </c>
      <c r="BC45" s="27">
        <f t="shared" si="31"/>
        <v>5</v>
      </c>
      <c r="BD45" s="44">
        <v>1</v>
      </c>
      <c r="BE45" s="40">
        <v>1</v>
      </c>
      <c r="BF45" s="40">
        <v>1</v>
      </c>
      <c r="BG45" s="40">
        <v>0</v>
      </c>
      <c r="BH45" s="40">
        <v>1</v>
      </c>
      <c r="BI45" s="40">
        <v>0</v>
      </c>
      <c r="BJ45" s="40">
        <v>1</v>
      </c>
      <c r="BK45" s="40">
        <v>2</v>
      </c>
      <c r="BL45" s="40">
        <v>1</v>
      </c>
      <c r="BM45" s="40">
        <v>2</v>
      </c>
      <c r="BN45" s="40">
        <v>2</v>
      </c>
      <c r="BO45" s="40">
        <v>0</v>
      </c>
      <c r="BP45" s="40">
        <v>0</v>
      </c>
      <c r="BQ45" s="40">
        <v>0</v>
      </c>
      <c r="BR45" s="27">
        <f t="shared" si="32"/>
        <v>27</v>
      </c>
      <c r="BS45" s="40">
        <v>4</v>
      </c>
      <c r="BT45" s="40">
        <v>5</v>
      </c>
      <c r="BU45" s="40">
        <v>5</v>
      </c>
      <c r="BV45" s="40">
        <v>4</v>
      </c>
      <c r="BW45" s="40">
        <v>4</v>
      </c>
      <c r="BX45" s="40">
        <v>5</v>
      </c>
      <c r="BY45" s="27">
        <v>2</v>
      </c>
      <c r="BZ45" s="27">
        <v>2</v>
      </c>
      <c r="CA45" s="27">
        <v>0</v>
      </c>
      <c r="CB45" s="40">
        <v>0</v>
      </c>
      <c r="CC45" s="40">
        <v>1</v>
      </c>
      <c r="CD45" s="40">
        <v>0</v>
      </c>
      <c r="CE45" s="40">
        <v>1</v>
      </c>
      <c r="CF45" s="40">
        <v>0</v>
      </c>
      <c r="CG45" s="40">
        <v>0</v>
      </c>
    </row>
    <row r="46" spans="1:85" x14ac:dyDescent="0.2">
      <c r="A46" s="7">
        <v>11765509391</v>
      </c>
      <c r="B46" s="7">
        <v>2</v>
      </c>
      <c r="C46" s="7">
        <v>2</v>
      </c>
      <c r="D46" s="7">
        <v>1</v>
      </c>
      <c r="E46" s="23">
        <v>2</v>
      </c>
      <c r="F46" s="11" t="s">
        <v>92</v>
      </c>
      <c r="G46" s="7">
        <v>1</v>
      </c>
      <c r="H46" s="7">
        <v>1</v>
      </c>
      <c r="I46" s="7">
        <v>2</v>
      </c>
      <c r="J46" s="27">
        <v>9.5</v>
      </c>
      <c r="K46" s="8">
        <v>44019.517685185187</v>
      </c>
      <c r="L46" s="7">
        <v>2</v>
      </c>
      <c r="M46" s="7">
        <v>999</v>
      </c>
      <c r="N46" s="7">
        <v>4</v>
      </c>
      <c r="O46" s="7">
        <v>2</v>
      </c>
      <c r="P46" s="7">
        <v>1</v>
      </c>
      <c r="Q46" s="27">
        <f t="shared" si="0"/>
        <v>5.4285714285714288</v>
      </c>
      <c r="R46" s="27">
        <f t="shared" si="1"/>
        <v>5.666666666666667</v>
      </c>
      <c r="S46" s="27">
        <v>6</v>
      </c>
      <c r="T46" s="27">
        <v>5</v>
      </c>
      <c r="U46" s="27">
        <v>6</v>
      </c>
      <c r="V46" s="27">
        <f t="shared" si="2"/>
        <v>5</v>
      </c>
      <c r="W46" s="27">
        <v>6</v>
      </c>
      <c r="X46" s="27">
        <v>4</v>
      </c>
      <c r="Y46" s="27">
        <f t="shared" si="3"/>
        <v>5.5</v>
      </c>
      <c r="Z46" s="27">
        <v>5</v>
      </c>
      <c r="AA46" s="27">
        <v>6</v>
      </c>
      <c r="AB46" s="7">
        <v>1</v>
      </c>
      <c r="AC46" s="7">
        <v>1</v>
      </c>
      <c r="AD46" s="27">
        <f t="shared" si="16"/>
        <v>5.5</v>
      </c>
      <c r="AE46" s="56">
        <v>4</v>
      </c>
      <c r="AF46" s="56">
        <v>1.5</v>
      </c>
      <c r="AG46" s="7">
        <v>2</v>
      </c>
      <c r="AH46" s="27">
        <f t="shared" si="25"/>
        <v>27</v>
      </c>
      <c r="AI46" s="27" t="s">
        <v>987</v>
      </c>
      <c r="AJ46" s="27">
        <f t="shared" si="26"/>
        <v>10</v>
      </c>
      <c r="AK46" s="40">
        <v>4</v>
      </c>
      <c r="AL46" s="40">
        <v>4</v>
      </c>
      <c r="AM46" s="40">
        <v>2</v>
      </c>
      <c r="AN46" s="27">
        <f t="shared" si="27"/>
        <v>3</v>
      </c>
      <c r="AO46" s="40">
        <v>0</v>
      </c>
      <c r="AP46" s="40">
        <v>1</v>
      </c>
      <c r="AQ46" s="40">
        <v>0</v>
      </c>
      <c r="AR46" s="40">
        <v>2</v>
      </c>
      <c r="AS46" s="40">
        <v>0</v>
      </c>
      <c r="AT46" s="27">
        <f t="shared" si="28"/>
        <v>14</v>
      </c>
      <c r="AU46" s="40">
        <v>3</v>
      </c>
      <c r="AV46" s="40">
        <v>2</v>
      </c>
      <c r="AW46" s="40">
        <v>4</v>
      </c>
      <c r="AX46" s="40">
        <v>1</v>
      </c>
      <c r="AY46" s="40">
        <v>3</v>
      </c>
      <c r="AZ46" s="40">
        <v>1</v>
      </c>
      <c r="BA46" s="27">
        <f t="shared" si="29"/>
        <v>19</v>
      </c>
      <c r="BB46" s="27">
        <f t="shared" si="30"/>
        <v>11</v>
      </c>
      <c r="BC46" s="27">
        <f t="shared" si="31"/>
        <v>8</v>
      </c>
      <c r="BD46" s="44">
        <v>1</v>
      </c>
      <c r="BE46" s="40">
        <v>2</v>
      </c>
      <c r="BF46" s="40">
        <v>2</v>
      </c>
      <c r="BG46" s="40">
        <v>0</v>
      </c>
      <c r="BH46" s="40">
        <v>1</v>
      </c>
      <c r="BI46" s="40">
        <v>1</v>
      </c>
      <c r="BJ46" s="40">
        <v>2</v>
      </c>
      <c r="BK46" s="40">
        <v>1</v>
      </c>
      <c r="BL46" s="40">
        <v>2</v>
      </c>
      <c r="BM46" s="40">
        <v>2</v>
      </c>
      <c r="BN46" s="40">
        <v>2</v>
      </c>
      <c r="BO46" s="40">
        <v>1</v>
      </c>
      <c r="BP46" s="40">
        <v>1</v>
      </c>
      <c r="BQ46" s="40">
        <v>1</v>
      </c>
      <c r="BR46" s="27">
        <f t="shared" si="32"/>
        <v>23</v>
      </c>
      <c r="BS46" s="40">
        <v>4</v>
      </c>
      <c r="BT46" s="40">
        <v>4</v>
      </c>
      <c r="BU46" s="40">
        <v>3</v>
      </c>
      <c r="BV46" s="40">
        <v>4</v>
      </c>
      <c r="BW46" s="40">
        <v>4</v>
      </c>
      <c r="BX46" s="40">
        <v>4</v>
      </c>
      <c r="BY46" s="27">
        <v>5</v>
      </c>
      <c r="BZ46" s="27">
        <v>3</v>
      </c>
      <c r="CA46" s="27">
        <v>2</v>
      </c>
      <c r="CB46" s="40">
        <v>1</v>
      </c>
      <c r="CC46" s="40">
        <v>1</v>
      </c>
      <c r="CD46" s="40">
        <v>1</v>
      </c>
      <c r="CE46" s="40">
        <v>1</v>
      </c>
      <c r="CF46" s="40">
        <v>0</v>
      </c>
      <c r="CG46" s="40">
        <v>1</v>
      </c>
    </row>
    <row r="47" spans="1:85" x14ac:dyDescent="0.2">
      <c r="A47" s="7">
        <v>11765483600</v>
      </c>
      <c r="B47" s="7">
        <v>2</v>
      </c>
      <c r="C47" s="7">
        <v>3</v>
      </c>
      <c r="D47" s="7">
        <v>1</v>
      </c>
      <c r="E47" s="23">
        <v>2</v>
      </c>
      <c r="F47" s="11" t="s">
        <v>92</v>
      </c>
      <c r="G47" s="7">
        <v>4</v>
      </c>
      <c r="H47" s="7">
        <v>1</v>
      </c>
      <c r="I47" s="7">
        <v>2</v>
      </c>
      <c r="J47" s="27">
        <v>8.5</v>
      </c>
      <c r="K47" s="8">
        <v>44019.510081018518</v>
      </c>
      <c r="L47" s="7">
        <v>2</v>
      </c>
      <c r="M47" s="7">
        <v>999</v>
      </c>
      <c r="N47" s="7">
        <v>5</v>
      </c>
      <c r="O47" s="7">
        <v>2</v>
      </c>
      <c r="P47" s="7">
        <v>1</v>
      </c>
      <c r="Q47" s="27">
        <f t="shared" si="0"/>
        <v>6.2857142857142856</v>
      </c>
      <c r="R47" s="27">
        <f t="shared" si="1"/>
        <v>6.333333333333333</v>
      </c>
      <c r="S47" s="27">
        <v>6</v>
      </c>
      <c r="T47" s="27">
        <v>6</v>
      </c>
      <c r="U47" s="27">
        <v>7</v>
      </c>
      <c r="V47" s="27">
        <f t="shared" si="2"/>
        <v>6</v>
      </c>
      <c r="W47" s="27">
        <v>6</v>
      </c>
      <c r="X47" s="27">
        <v>6</v>
      </c>
      <c r="Y47" s="27">
        <f t="shared" si="3"/>
        <v>6.5</v>
      </c>
      <c r="Z47" s="27">
        <v>7</v>
      </c>
      <c r="AA47" s="27">
        <v>6</v>
      </c>
      <c r="AB47" s="7">
        <v>1</v>
      </c>
      <c r="AC47" s="7">
        <v>1</v>
      </c>
      <c r="AD47" s="27">
        <f t="shared" si="16"/>
        <v>5</v>
      </c>
      <c r="AE47" s="56">
        <v>4</v>
      </c>
      <c r="AF47" s="56">
        <v>1</v>
      </c>
      <c r="AG47" s="7">
        <v>2</v>
      </c>
      <c r="AH47" s="27">
        <f t="shared" si="25"/>
        <v>39</v>
      </c>
      <c r="AI47" s="27" t="s">
        <v>987</v>
      </c>
      <c r="AJ47" s="27">
        <f t="shared" si="26"/>
        <v>9</v>
      </c>
      <c r="AK47" s="40">
        <v>3</v>
      </c>
      <c r="AL47" s="40">
        <v>3</v>
      </c>
      <c r="AM47" s="40">
        <v>3</v>
      </c>
      <c r="AN47" s="27">
        <f t="shared" si="27"/>
        <v>13</v>
      </c>
      <c r="AO47" s="40">
        <v>2</v>
      </c>
      <c r="AP47" s="40">
        <v>3</v>
      </c>
      <c r="AQ47" s="40">
        <v>3</v>
      </c>
      <c r="AR47" s="40">
        <v>3</v>
      </c>
      <c r="AS47" s="40">
        <v>2</v>
      </c>
      <c r="AT47" s="27">
        <f t="shared" si="28"/>
        <v>17</v>
      </c>
      <c r="AU47" s="40">
        <v>3</v>
      </c>
      <c r="AV47" s="40">
        <v>2</v>
      </c>
      <c r="AW47" s="40">
        <v>3</v>
      </c>
      <c r="AX47" s="40">
        <v>3</v>
      </c>
      <c r="AY47" s="40">
        <v>3</v>
      </c>
      <c r="AZ47" s="40">
        <v>3</v>
      </c>
      <c r="BA47" s="27">
        <f t="shared" si="29"/>
        <v>20</v>
      </c>
      <c r="BB47" s="27">
        <f t="shared" si="30"/>
        <v>9</v>
      </c>
      <c r="BC47" s="27">
        <f t="shared" si="31"/>
        <v>11</v>
      </c>
      <c r="BD47" s="44">
        <v>2</v>
      </c>
      <c r="BE47" s="40">
        <v>2</v>
      </c>
      <c r="BF47" s="40">
        <v>2</v>
      </c>
      <c r="BG47" s="40">
        <v>1</v>
      </c>
      <c r="BH47" s="40">
        <v>2</v>
      </c>
      <c r="BI47" s="40">
        <v>1</v>
      </c>
      <c r="BJ47" s="40">
        <v>1</v>
      </c>
      <c r="BK47" s="40">
        <v>2</v>
      </c>
      <c r="BL47" s="40">
        <v>1</v>
      </c>
      <c r="BM47" s="40">
        <v>1</v>
      </c>
      <c r="BN47" s="40">
        <v>0</v>
      </c>
      <c r="BO47" s="40">
        <v>2</v>
      </c>
      <c r="BP47" s="40">
        <v>1</v>
      </c>
      <c r="BQ47" s="40">
        <v>2</v>
      </c>
      <c r="BR47" s="27">
        <f t="shared" si="32"/>
        <v>12</v>
      </c>
      <c r="BS47" s="40">
        <v>2</v>
      </c>
      <c r="BT47" s="40">
        <v>2</v>
      </c>
      <c r="BU47" s="40">
        <v>2</v>
      </c>
      <c r="BV47" s="40">
        <v>2</v>
      </c>
      <c r="BW47" s="40">
        <v>2</v>
      </c>
      <c r="BX47" s="40">
        <v>2</v>
      </c>
      <c r="BY47" s="27">
        <v>5</v>
      </c>
      <c r="BZ47" s="27">
        <v>3</v>
      </c>
      <c r="CA47" s="27">
        <v>2</v>
      </c>
      <c r="CB47" s="40">
        <v>1</v>
      </c>
      <c r="CC47" s="40">
        <v>1</v>
      </c>
      <c r="CD47" s="40">
        <v>1</v>
      </c>
      <c r="CE47" s="40">
        <v>1</v>
      </c>
      <c r="CF47" s="40">
        <v>0</v>
      </c>
      <c r="CG47" s="40">
        <v>1</v>
      </c>
    </row>
    <row r="48" spans="1:85" x14ac:dyDescent="0.2">
      <c r="A48" s="7">
        <v>11765468732</v>
      </c>
      <c r="B48" s="7">
        <v>2</v>
      </c>
      <c r="C48" s="7">
        <v>2</v>
      </c>
      <c r="D48" s="7">
        <v>2</v>
      </c>
      <c r="E48" s="23">
        <v>999</v>
      </c>
      <c r="F48" s="11" t="s">
        <v>84</v>
      </c>
      <c r="G48" s="7">
        <v>1</v>
      </c>
      <c r="H48" s="7">
        <v>1</v>
      </c>
      <c r="I48" s="7">
        <v>2</v>
      </c>
      <c r="J48" s="27">
        <v>9.5</v>
      </c>
      <c r="K48" s="8">
        <v>44019.508981481478</v>
      </c>
      <c r="L48" s="7">
        <v>2</v>
      </c>
      <c r="M48" s="7">
        <v>999</v>
      </c>
      <c r="N48" s="7">
        <v>5</v>
      </c>
      <c r="O48" s="7">
        <v>3</v>
      </c>
      <c r="P48" s="7">
        <v>1</v>
      </c>
      <c r="Q48" s="27">
        <f t="shared" si="0"/>
        <v>6.1428571428571432</v>
      </c>
      <c r="R48" s="27">
        <f t="shared" si="1"/>
        <v>6.333333333333333</v>
      </c>
      <c r="S48" s="27">
        <v>7</v>
      </c>
      <c r="T48" s="27">
        <v>7</v>
      </c>
      <c r="U48" s="27">
        <v>5</v>
      </c>
      <c r="V48" s="27">
        <f t="shared" si="2"/>
        <v>6.5</v>
      </c>
      <c r="W48" s="27">
        <v>7</v>
      </c>
      <c r="X48" s="27">
        <v>6</v>
      </c>
      <c r="Y48" s="27">
        <f t="shared" si="3"/>
        <v>5.5</v>
      </c>
      <c r="Z48" s="27">
        <v>6</v>
      </c>
      <c r="AA48" s="27">
        <v>5</v>
      </c>
      <c r="AB48" s="7">
        <v>1</v>
      </c>
      <c r="AC48" s="7">
        <v>1</v>
      </c>
      <c r="AD48" s="27">
        <f t="shared" si="16"/>
        <v>6.5</v>
      </c>
      <c r="AE48" s="56">
        <v>4</v>
      </c>
      <c r="AF48" s="56">
        <v>2.5</v>
      </c>
      <c r="AG48" s="7">
        <v>2</v>
      </c>
      <c r="AH48" s="27">
        <f t="shared" si="25"/>
        <v>30</v>
      </c>
      <c r="AI48" s="27" t="s">
        <v>987</v>
      </c>
      <c r="AJ48" s="27">
        <f t="shared" si="26"/>
        <v>12</v>
      </c>
      <c r="AK48" s="40">
        <v>4</v>
      </c>
      <c r="AL48" s="40">
        <v>4</v>
      </c>
      <c r="AM48" s="40">
        <v>4</v>
      </c>
      <c r="AN48" s="27">
        <f t="shared" si="27"/>
        <v>11</v>
      </c>
      <c r="AO48" s="40">
        <v>0</v>
      </c>
      <c r="AP48" s="40">
        <v>5</v>
      </c>
      <c r="AQ48" s="40">
        <v>3</v>
      </c>
      <c r="AR48" s="40">
        <v>3</v>
      </c>
      <c r="AS48" s="40">
        <v>0</v>
      </c>
      <c r="AT48" s="27">
        <f t="shared" si="28"/>
        <v>7</v>
      </c>
      <c r="AU48" s="40">
        <v>0</v>
      </c>
      <c r="AV48" s="40">
        <v>0</v>
      </c>
      <c r="AW48" s="40">
        <v>1</v>
      </c>
      <c r="AX48" s="40">
        <v>3</v>
      </c>
      <c r="AY48" s="40">
        <v>2</v>
      </c>
      <c r="AZ48" s="40">
        <v>1</v>
      </c>
      <c r="BA48" s="27">
        <f t="shared" si="29"/>
        <v>8</v>
      </c>
      <c r="BB48" s="27">
        <f t="shared" si="30"/>
        <v>2</v>
      </c>
      <c r="BC48" s="27">
        <f t="shared" si="31"/>
        <v>6</v>
      </c>
      <c r="BD48" s="44">
        <v>0</v>
      </c>
      <c r="BE48" s="40">
        <v>0</v>
      </c>
      <c r="BF48" s="40">
        <v>0</v>
      </c>
      <c r="BG48" s="40">
        <v>0</v>
      </c>
      <c r="BH48" s="40">
        <v>1</v>
      </c>
      <c r="BI48" s="40">
        <v>0</v>
      </c>
      <c r="BJ48" s="40">
        <v>0</v>
      </c>
      <c r="BK48" s="40">
        <v>3</v>
      </c>
      <c r="BL48" s="40">
        <v>0</v>
      </c>
      <c r="BM48" s="40">
        <v>2</v>
      </c>
      <c r="BN48" s="40">
        <v>1</v>
      </c>
      <c r="BO48" s="40">
        <v>0</v>
      </c>
      <c r="BP48" s="40">
        <v>0</v>
      </c>
      <c r="BQ48" s="40">
        <v>1</v>
      </c>
      <c r="BR48" s="27">
        <f t="shared" si="32"/>
        <v>22</v>
      </c>
      <c r="BS48" s="40">
        <v>5</v>
      </c>
      <c r="BT48" s="40">
        <v>3</v>
      </c>
      <c r="BU48" s="40">
        <v>3</v>
      </c>
      <c r="BV48" s="40">
        <v>4</v>
      </c>
      <c r="BW48" s="40">
        <v>3</v>
      </c>
      <c r="BX48" s="40">
        <v>4</v>
      </c>
      <c r="BY48" s="27">
        <v>1</v>
      </c>
      <c r="BZ48" s="27">
        <v>1</v>
      </c>
      <c r="CA48" s="27">
        <v>0</v>
      </c>
      <c r="CB48" s="40">
        <v>0</v>
      </c>
      <c r="CC48" s="40">
        <v>1</v>
      </c>
      <c r="CD48" s="40">
        <v>0</v>
      </c>
      <c r="CE48" s="40">
        <v>0</v>
      </c>
      <c r="CF48" s="40">
        <v>0</v>
      </c>
      <c r="CG48" s="40">
        <v>0</v>
      </c>
    </row>
    <row r="49" spans="1:85" x14ac:dyDescent="0.2">
      <c r="A49" s="7">
        <v>11765428280</v>
      </c>
      <c r="B49" s="7">
        <v>2</v>
      </c>
      <c r="C49" s="7">
        <v>4</v>
      </c>
      <c r="D49" s="7">
        <v>1</v>
      </c>
      <c r="E49" s="23">
        <v>2</v>
      </c>
      <c r="F49" s="11" t="s">
        <v>92</v>
      </c>
      <c r="G49" s="7">
        <v>2</v>
      </c>
      <c r="H49" s="7">
        <v>1</v>
      </c>
      <c r="I49" s="7">
        <v>1</v>
      </c>
      <c r="J49" s="27">
        <v>8</v>
      </c>
      <c r="K49" s="8">
        <v>44019.500173611108</v>
      </c>
      <c r="L49" s="7">
        <v>2</v>
      </c>
      <c r="M49" s="7">
        <v>999</v>
      </c>
      <c r="N49" s="7">
        <v>5</v>
      </c>
      <c r="O49" s="7">
        <v>5</v>
      </c>
      <c r="P49" s="7">
        <v>1</v>
      </c>
      <c r="Q49" s="27">
        <f t="shared" si="0"/>
        <v>6</v>
      </c>
      <c r="R49" s="27">
        <f t="shared" si="1"/>
        <v>6</v>
      </c>
      <c r="S49" s="27">
        <v>6</v>
      </c>
      <c r="T49" s="27">
        <v>6</v>
      </c>
      <c r="U49" s="27">
        <v>6</v>
      </c>
      <c r="V49" s="27">
        <f t="shared" si="2"/>
        <v>5</v>
      </c>
      <c r="W49" s="27">
        <v>5</v>
      </c>
      <c r="X49" s="27">
        <v>5</v>
      </c>
      <c r="Y49" s="27">
        <f t="shared" si="3"/>
        <v>7</v>
      </c>
      <c r="Z49" s="27">
        <v>7</v>
      </c>
      <c r="AA49" s="27">
        <v>7</v>
      </c>
      <c r="AB49" s="7">
        <v>2</v>
      </c>
      <c r="AC49" s="7">
        <v>2</v>
      </c>
      <c r="AD49" s="27">
        <f t="shared" si="16"/>
        <v>10</v>
      </c>
      <c r="AE49" s="56">
        <v>8</v>
      </c>
      <c r="AF49" s="56">
        <v>2</v>
      </c>
      <c r="AG49" s="7">
        <v>2</v>
      </c>
      <c r="AH49" s="27">
        <f t="shared" si="25"/>
        <v>33</v>
      </c>
      <c r="AI49" s="27" t="s">
        <v>987</v>
      </c>
      <c r="AJ49" s="27">
        <f t="shared" si="26"/>
        <v>9</v>
      </c>
      <c r="AK49" s="40">
        <v>3</v>
      </c>
      <c r="AL49" s="40">
        <v>3</v>
      </c>
      <c r="AM49" s="40">
        <v>3</v>
      </c>
      <c r="AN49" s="27">
        <f t="shared" si="27"/>
        <v>7</v>
      </c>
      <c r="AO49" s="40">
        <v>3</v>
      </c>
      <c r="AP49" s="40">
        <v>1</v>
      </c>
      <c r="AQ49" s="40">
        <v>1</v>
      </c>
      <c r="AR49" s="40">
        <v>2</v>
      </c>
      <c r="AS49" s="40">
        <v>0</v>
      </c>
      <c r="AT49" s="27">
        <f t="shared" si="28"/>
        <v>17</v>
      </c>
      <c r="AU49" s="40">
        <v>3</v>
      </c>
      <c r="AV49" s="40">
        <v>4</v>
      </c>
      <c r="AW49" s="40">
        <v>3</v>
      </c>
      <c r="AX49" s="40">
        <v>3</v>
      </c>
      <c r="AY49" s="40">
        <v>3</v>
      </c>
      <c r="AZ49" s="40">
        <v>1</v>
      </c>
      <c r="BA49" s="27">
        <f t="shared" si="29"/>
        <v>11</v>
      </c>
      <c r="BB49" s="27">
        <f t="shared" si="30"/>
        <v>6</v>
      </c>
      <c r="BC49" s="27">
        <f t="shared" si="31"/>
        <v>5</v>
      </c>
      <c r="BD49" s="44">
        <v>1</v>
      </c>
      <c r="BE49" s="40">
        <v>0</v>
      </c>
      <c r="BF49" s="40">
        <v>0</v>
      </c>
      <c r="BG49" s="40">
        <v>0</v>
      </c>
      <c r="BH49" s="40">
        <v>1</v>
      </c>
      <c r="BI49" s="40">
        <v>1</v>
      </c>
      <c r="BJ49" s="40">
        <v>0</v>
      </c>
      <c r="BK49" s="40">
        <v>1</v>
      </c>
      <c r="BL49" s="40">
        <v>1</v>
      </c>
      <c r="BM49" s="40">
        <v>2</v>
      </c>
      <c r="BN49" s="40">
        <v>2</v>
      </c>
      <c r="BO49" s="40">
        <v>1</v>
      </c>
      <c r="BP49" s="40">
        <v>1</v>
      </c>
      <c r="BQ49" s="40">
        <v>0</v>
      </c>
      <c r="BR49" s="27">
        <f t="shared" si="32"/>
        <v>15</v>
      </c>
      <c r="BS49" s="40">
        <v>3</v>
      </c>
      <c r="BT49" s="40">
        <v>2</v>
      </c>
      <c r="BU49" s="40">
        <v>2</v>
      </c>
      <c r="BV49" s="40">
        <v>2</v>
      </c>
      <c r="BW49" s="40">
        <v>3</v>
      </c>
      <c r="BX49" s="40">
        <v>3</v>
      </c>
      <c r="BY49" s="27">
        <v>5</v>
      </c>
      <c r="BZ49" s="27">
        <v>3</v>
      </c>
      <c r="CA49" s="27">
        <v>2</v>
      </c>
      <c r="CB49" s="40">
        <v>1</v>
      </c>
      <c r="CC49" s="40">
        <v>1</v>
      </c>
      <c r="CD49" s="40">
        <v>1</v>
      </c>
      <c r="CE49" s="40">
        <v>1</v>
      </c>
      <c r="CF49" s="40">
        <v>0</v>
      </c>
      <c r="CG49" s="40">
        <v>1</v>
      </c>
    </row>
    <row r="50" spans="1:85" x14ac:dyDescent="0.2">
      <c r="A50" s="7">
        <v>11765417320</v>
      </c>
      <c r="B50" s="7">
        <v>2</v>
      </c>
      <c r="C50" s="7">
        <v>1</v>
      </c>
      <c r="D50" s="7">
        <v>2</v>
      </c>
      <c r="E50" s="23">
        <v>2</v>
      </c>
      <c r="F50" s="11" t="s">
        <v>62</v>
      </c>
      <c r="G50" s="7">
        <v>1</v>
      </c>
      <c r="H50" s="7">
        <v>1</v>
      </c>
      <c r="I50" s="7">
        <v>2</v>
      </c>
      <c r="J50" s="27">
        <v>9</v>
      </c>
      <c r="K50" s="8">
        <v>44019.496921296297</v>
      </c>
      <c r="L50" s="7">
        <v>2</v>
      </c>
      <c r="M50" s="7">
        <v>999</v>
      </c>
      <c r="N50" s="7">
        <v>6</v>
      </c>
      <c r="O50" s="7">
        <v>4</v>
      </c>
      <c r="P50" s="7">
        <v>1</v>
      </c>
      <c r="Q50" s="27">
        <f t="shared" si="0"/>
        <v>5.8571428571428568</v>
      </c>
      <c r="R50" s="27">
        <f t="shared" si="1"/>
        <v>6.666666666666667</v>
      </c>
      <c r="S50" s="27">
        <v>7</v>
      </c>
      <c r="T50" s="27">
        <v>7</v>
      </c>
      <c r="U50" s="27">
        <v>6</v>
      </c>
      <c r="V50" s="27">
        <f t="shared" si="2"/>
        <v>5</v>
      </c>
      <c r="W50" s="27">
        <v>5</v>
      </c>
      <c r="X50" s="27">
        <v>5</v>
      </c>
      <c r="Y50" s="27">
        <f t="shared" si="3"/>
        <v>5.5</v>
      </c>
      <c r="Z50" s="27">
        <v>6</v>
      </c>
      <c r="AA50" s="27">
        <v>5</v>
      </c>
      <c r="AB50" s="7">
        <v>4</v>
      </c>
      <c r="AC50" s="7">
        <v>1</v>
      </c>
      <c r="AD50" s="27">
        <f t="shared" si="16"/>
        <v>6</v>
      </c>
      <c r="AE50" s="56">
        <v>6</v>
      </c>
      <c r="AF50" s="56">
        <v>0</v>
      </c>
      <c r="AG50" s="7">
        <v>1</v>
      </c>
      <c r="AH50" s="27">
        <f t="shared" si="25"/>
        <v>42</v>
      </c>
      <c r="AI50" s="27" t="s">
        <v>987</v>
      </c>
      <c r="AJ50" s="27">
        <f t="shared" si="26"/>
        <v>10</v>
      </c>
      <c r="AK50" s="40">
        <v>4</v>
      </c>
      <c r="AL50" s="40">
        <v>3</v>
      </c>
      <c r="AM50" s="40">
        <v>3</v>
      </c>
      <c r="AN50" s="27">
        <f t="shared" si="27"/>
        <v>13</v>
      </c>
      <c r="AO50" s="40">
        <v>2</v>
      </c>
      <c r="AP50" s="40">
        <v>4</v>
      </c>
      <c r="AQ50" s="40">
        <v>3</v>
      </c>
      <c r="AR50" s="40">
        <v>2</v>
      </c>
      <c r="AS50" s="40">
        <v>2</v>
      </c>
      <c r="AT50" s="27">
        <f t="shared" si="28"/>
        <v>19</v>
      </c>
      <c r="AU50" s="40">
        <v>4</v>
      </c>
      <c r="AV50" s="40">
        <v>4</v>
      </c>
      <c r="AW50" s="40">
        <v>4</v>
      </c>
      <c r="AX50" s="40">
        <v>2</v>
      </c>
      <c r="AY50" s="40">
        <v>3</v>
      </c>
      <c r="AZ50" s="40">
        <v>2</v>
      </c>
      <c r="BA50" s="27">
        <f t="shared" si="29"/>
        <v>15</v>
      </c>
      <c r="BB50" s="27">
        <f t="shared" si="30"/>
        <v>10</v>
      </c>
      <c r="BC50" s="27">
        <f t="shared" si="31"/>
        <v>5</v>
      </c>
      <c r="BD50" s="44">
        <v>2</v>
      </c>
      <c r="BE50" s="40">
        <v>1</v>
      </c>
      <c r="BF50" s="40">
        <v>2</v>
      </c>
      <c r="BG50" s="40">
        <v>0</v>
      </c>
      <c r="BH50" s="40">
        <v>1</v>
      </c>
      <c r="BI50" s="40">
        <v>1</v>
      </c>
      <c r="BJ50" s="40">
        <v>1</v>
      </c>
      <c r="BK50" s="40">
        <v>1</v>
      </c>
      <c r="BL50" s="40">
        <v>1</v>
      </c>
      <c r="BM50" s="40">
        <v>1</v>
      </c>
      <c r="BN50" s="40">
        <v>2</v>
      </c>
      <c r="BO50" s="40">
        <v>1</v>
      </c>
      <c r="BP50" s="40">
        <v>1</v>
      </c>
      <c r="BQ50" s="40">
        <v>0</v>
      </c>
      <c r="BR50" s="27">
        <f t="shared" si="32"/>
        <v>23</v>
      </c>
      <c r="BS50" s="40">
        <v>4</v>
      </c>
      <c r="BT50" s="40">
        <v>4</v>
      </c>
      <c r="BU50" s="40">
        <v>4</v>
      </c>
      <c r="BV50" s="40">
        <v>4</v>
      </c>
      <c r="BW50" s="40">
        <v>3</v>
      </c>
      <c r="BX50" s="40">
        <v>4</v>
      </c>
      <c r="BY50" s="27">
        <v>2</v>
      </c>
      <c r="BZ50" s="27">
        <v>1</v>
      </c>
      <c r="CA50" s="27">
        <v>1</v>
      </c>
      <c r="CB50" s="40">
        <v>0</v>
      </c>
      <c r="CC50" s="40">
        <v>1</v>
      </c>
      <c r="CD50" s="40">
        <v>1</v>
      </c>
      <c r="CE50" s="40">
        <v>0</v>
      </c>
      <c r="CF50" s="40">
        <v>0</v>
      </c>
      <c r="CG50" s="40">
        <v>0</v>
      </c>
    </row>
    <row r="51" spans="1:85" x14ac:dyDescent="0.2">
      <c r="A51" s="7">
        <v>11765410352</v>
      </c>
      <c r="B51" s="7">
        <v>2</v>
      </c>
      <c r="C51" s="7">
        <v>2</v>
      </c>
      <c r="D51" s="7">
        <v>2</v>
      </c>
      <c r="E51" s="23">
        <v>2</v>
      </c>
      <c r="F51" s="11" t="s">
        <v>133</v>
      </c>
      <c r="G51" s="7">
        <v>1</v>
      </c>
      <c r="H51" s="7">
        <v>2</v>
      </c>
      <c r="I51" s="7">
        <v>2</v>
      </c>
      <c r="J51" s="27">
        <v>7</v>
      </c>
      <c r="K51" s="8">
        <v>44019.496087962965</v>
      </c>
      <c r="L51" s="7">
        <v>2</v>
      </c>
      <c r="M51" s="7">
        <v>999</v>
      </c>
      <c r="N51" s="7">
        <v>5</v>
      </c>
      <c r="O51" s="7">
        <v>3</v>
      </c>
      <c r="P51" s="7">
        <v>1</v>
      </c>
      <c r="Q51" s="27">
        <f t="shared" si="0"/>
        <v>4.1428571428571432</v>
      </c>
      <c r="R51" s="27">
        <f t="shared" si="1"/>
        <v>4</v>
      </c>
      <c r="S51" s="27">
        <v>3</v>
      </c>
      <c r="T51" s="27">
        <v>5</v>
      </c>
      <c r="U51" s="27">
        <v>4</v>
      </c>
      <c r="V51" s="27">
        <f t="shared" si="2"/>
        <v>3.5</v>
      </c>
      <c r="W51" s="27">
        <v>4</v>
      </c>
      <c r="X51" s="27">
        <v>3</v>
      </c>
      <c r="Y51" s="27">
        <f t="shared" si="3"/>
        <v>5</v>
      </c>
      <c r="Z51" s="27">
        <v>5</v>
      </c>
      <c r="AA51" s="27">
        <v>5</v>
      </c>
      <c r="AB51" s="7">
        <v>1</v>
      </c>
      <c r="AC51" s="7">
        <v>1</v>
      </c>
      <c r="AD51" s="27">
        <f t="shared" si="16"/>
        <v>6.5</v>
      </c>
      <c r="AE51" s="56">
        <v>4</v>
      </c>
      <c r="AF51" s="56">
        <v>2.5</v>
      </c>
      <c r="AG51" s="7">
        <v>2</v>
      </c>
      <c r="AH51" s="27">
        <f t="shared" si="25"/>
        <v>15</v>
      </c>
      <c r="AI51" s="27" t="s">
        <v>990</v>
      </c>
      <c r="AJ51" s="27">
        <f t="shared" si="26"/>
        <v>7</v>
      </c>
      <c r="AK51" s="40">
        <v>3</v>
      </c>
      <c r="AL51" s="40">
        <v>1</v>
      </c>
      <c r="AM51" s="40">
        <v>3</v>
      </c>
      <c r="AN51" s="27">
        <f t="shared" si="27"/>
        <v>3</v>
      </c>
      <c r="AO51" s="40">
        <v>0</v>
      </c>
      <c r="AP51" s="40">
        <v>0</v>
      </c>
      <c r="AQ51" s="40">
        <v>0</v>
      </c>
      <c r="AR51" s="40">
        <v>1</v>
      </c>
      <c r="AS51" s="40">
        <v>2</v>
      </c>
      <c r="AT51" s="27">
        <f t="shared" si="28"/>
        <v>5</v>
      </c>
      <c r="AU51" s="40">
        <v>1</v>
      </c>
      <c r="AV51" s="40">
        <v>1</v>
      </c>
      <c r="AW51" s="40">
        <v>1</v>
      </c>
      <c r="AX51" s="40">
        <v>1</v>
      </c>
      <c r="AY51" s="40">
        <v>1</v>
      </c>
      <c r="AZ51" s="40">
        <v>0</v>
      </c>
      <c r="BA51" s="27">
        <f t="shared" si="29"/>
        <v>18</v>
      </c>
      <c r="BB51" s="27">
        <f t="shared" si="30"/>
        <v>10</v>
      </c>
      <c r="BC51" s="27">
        <f t="shared" si="31"/>
        <v>8</v>
      </c>
      <c r="BD51" s="44">
        <v>2</v>
      </c>
      <c r="BE51" s="40">
        <v>1</v>
      </c>
      <c r="BF51" s="40">
        <v>2</v>
      </c>
      <c r="BG51" s="40">
        <v>1</v>
      </c>
      <c r="BH51" s="40">
        <v>2</v>
      </c>
      <c r="BI51" s="40">
        <v>1</v>
      </c>
      <c r="BJ51" s="40">
        <v>1</v>
      </c>
      <c r="BK51" s="40">
        <v>2</v>
      </c>
      <c r="BL51" s="40">
        <v>1</v>
      </c>
      <c r="BM51" s="40">
        <v>1</v>
      </c>
      <c r="BN51" s="40">
        <v>1</v>
      </c>
      <c r="BO51" s="40">
        <v>1</v>
      </c>
      <c r="BP51" s="40">
        <v>1</v>
      </c>
      <c r="BQ51" s="40">
        <v>1</v>
      </c>
      <c r="BR51" s="27">
        <f t="shared" si="32"/>
        <v>15</v>
      </c>
      <c r="BS51" s="40">
        <v>3</v>
      </c>
      <c r="BT51" s="40">
        <v>2</v>
      </c>
      <c r="BU51" s="40">
        <v>3</v>
      </c>
      <c r="BV51" s="40">
        <v>2</v>
      </c>
      <c r="BW51" s="40">
        <v>3</v>
      </c>
      <c r="BX51" s="40">
        <v>2</v>
      </c>
      <c r="BY51" s="27">
        <v>5</v>
      </c>
      <c r="BZ51" s="27">
        <v>3</v>
      </c>
      <c r="CA51" s="27">
        <v>2</v>
      </c>
      <c r="CB51" s="40">
        <v>1</v>
      </c>
      <c r="CC51" s="40">
        <v>1</v>
      </c>
      <c r="CD51" s="40">
        <v>1</v>
      </c>
      <c r="CE51" s="40">
        <v>1</v>
      </c>
      <c r="CF51" s="40">
        <v>0</v>
      </c>
      <c r="CG51" s="40">
        <v>1</v>
      </c>
    </row>
    <row r="52" spans="1:85" x14ac:dyDescent="0.2">
      <c r="A52" s="7">
        <v>11765377478</v>
      </c>
      <c r="B52" s="7">
        <v>2</v>
      </c>
      <c r="C52" s="7">
        <v>1</v>
      </c>
      <c r="D52" s="7">
        <v>1</v>
      </c>
      <c r="E52" s="23">
        <v>2</v>
      </c>
      <c r="F52" s="11" t="s">
        <v>134</v>
      </c>
      <c r="G52" s="7">
        <v>1</v>
      </c>
      <c r="H52" s="7">
        <v>4</v>
      </c>
      <c r="I52" s="7">
        <v>2</v>
      </c>
      <c r="J52" s="27">
        <v>9</v>
      </c>
      <c r="K52" s="8">
        <v>44019.488761574074</v>
      </c>
      <c r="L52" s="7">
        <v>2</v>
      </c>
      <c r="M52" s="7">
        <v>999</v>
      </c>
      <c r="N52" s="7">
        <v>2</v>
      </c>
      <c r="O52" s="7">
        <v>3</v>
      </c>
      <c r="P52" s="7">
        <v>1</v>
      </c>
      <c r="Q52" s="27">
        <f t="shared" si="0"/>
        <v>6</v>
      </c>
      <c r="R52" s="27">
        <f t="shared" si="1"/>
        <v>6</v>
      </c>
      <c r="S52" s="27">
        <v>6</v>
      </c>
      <c r="T52" s="27">
        <v>6</v>
      </c>
      <c r="U52" s="27">
        <v>6</v>
      </c>
      <c r="V52" s="27">
        <f t="shared" si="2"/>
        <v>5</v>
      </c>
      <c r="W52" s="27">
        <v>5</v>
      </c>
      <c r="X52" s="27">
        <v>5</v>
      </c>
      <c r="Y52" s="27">
        <f t="shared" si="3"/>
        <v>7</v>
      </c>
      <c r="Z52" s="27">
        <v>7</v>
      </c>
      <c r="AA52" s="27">
        <v>7</v>
      </c>
      <c r="AB52" s="7">
        <v>1</v>
      </c>
      <c r="AC52" s="7">
        <v>1</v>
      </c>
      <c r="AD52" s="27">
        <f t="shared" si="16"/>
        <v>8</v>
      </c>
      <c r="AE52" s="56">
        <v>4</v>
      </c>
      <c r="AF52" s="56">
        <v>4</v>
      </c>
      <c r="AG52" s="7">
        <v>2</v>
      </c>
      <c r="AH52" s="27">
        <f t="shared" si="25"/>
        <v>52</v>
      </c>
      <c r="AI52" s="27" t="s">
        <v>987</v>
      </c>
      <c r="AJ52" s="27">
        <f t="shared" si="26"/>
        <v>12</v>
      </c>
      <c r="AK52" s="40">
        <v>4</v>
      </c>
      <c r="AL52" s="40">
        <v>4</v>
      </c>
      <c r="AM52" s="40">
        <v>4</v>
      </c>
      <c r="AN52" s="27">
        <f t="shared" si="27"/>
        <v>16</v>
      </c>
      <c r="AO52" s="40">
        <v>3</v>
      </c>
      <c r="AP52" s="40">
        <v>4</v>
      </c>
      <c r="AQ52" s="40">
        <v>4</v>
      </c>
      <c r="AR52" s="40">
        <v>3</v>
      </c>
      <c r="AS52" s="40">
        <v>2</v>
      </c>
      <c r="AT52" s="27">
        <f t="shared" si="28"/>
        <v>24</v>
      </c>
      <c r="AU52" s="40">
        <v>3</v>
      </c>
      <c r="AV52" s="40">
        <v>3</v>
      </c>
      <c r="AW52" s="40">
        <v>4</v>
      </c>
      <c r="AX52" s="40">
        <v>5</v>
      </c>
      <c r="AY52" s="40">
        <v>5</v>
      </c>
      <c r="AZ52" s="40">
        <v>4</v>
      </c>
      <c r="BA52" s="27">
        <f t="shared" si="29"/>
        <v>13</v>
      </c>
      <c r="BB52" s="27">
        <f t="shared" si="30"/>
        <v>10</v>
      </c>
      <c r="BC52" s="27">
        <f t="shared" si="31"/>
        <v>3</v>
      </c>
      <c r="BD52" s="44">
        <v>1</v>
      </c>
      <c r="BE52" s="40">
        <v>0</v>
      </c>
      <c r="BF52" s="40">
        <v>2</v>
      </c>
      <c r="BG52" s="40">
        <v>0</v>
      </c>
      <c r="BH52" s="40">
        <v>2</v>
      </c>
      <c r="BI52" s="40">
        <v>0</v>
      </c>
      <c r="BJ52" s="40">
        <v>1</v>
      </c>
      <c r="BK52" s="40">
        <v>2</v>
      </c>
      <c r="BL52" s="40">
        <v>0</v>
      </c>
      <c r="BM52" s="40">
        <v>0</v>
      </c>
      <c r="BN52" s="40">
        <v>3</v>
      </c>
      <c r="BO52" s="40">
        <v>0</v>
      </c>
      <c r="BP52" s="40">
        <v>1</v>
      </c>
      <c r="BQ52" s="40">
        <v>1</v>
      </c>
      <c r="BR52" s="27">
        <f t="shared" si="32"/>
        <v>16</v>
      </c>
      <c r="BS52" s="40">
        <v>5</v>
      </c>
      <c r="BT52" s="40">
        <v>2</v>
      </c>
      <c r="BU52" s="40">
        <v>3</v>
      </c>
      <c r="BV52" s="40">
        <v>2</v>
      </c>
      <c r="BW52" s="40">
        <v>2</v>
      </c>
      <c r="BX52" s="40">
        <v>2</v>
      </c>
      <c r="BY52" s="27">
        <v>2</v>
      </c>
      <c r="BZ52" s="27">
        <v>2</v>
      </c>
      <c r="CA52" s="27">
        <v>0</v>
      </c>
      <c r="CB52" s="40">
        <v>0</v>
      </c>
      <c r="CC52" s="40">
        <v>1</v>
      </c>
      <c r="CD52" s="40">
        <v>0</v>
      </c>
      <c r="CE52" s="40">
        <v>1</v>
      </c>
      <c r="CF52" s="40">
        <v>0</v>
      </c>
      <c r="CG52" s="40">
        <v>0</v>
      </c>
    </row>
    <row r="53" spans="1:85" x14ac:dyDescent="0.2">
      <c r="A53" s="7">
        <v>11765336937</v>
      </c>
      <c r="B53" s="7">
        <v>2</v>
      </c>
      <c r="C53" s="7">
        <v>1</v>
      </c>
      <c r="D53" s="7">
        <v>1</v>
      </c>
      <c r="E53" s="23">
        <v>3</v>
      </c>
      <c r="F53" s="11" t="s">
        <v>135</v>
      </c>
      <c r="G53" s="7">
        <v>1</v>
      </c>
      <c r="H53" s="7">
        <v>1</v>
      </c>
      <c r="I53" s="7">
        <v>2</v>
      </c>
      <c r="J53" s="27">
        <v>8.5</v>
      </c>
      <c r="K53" s="8">
        <v>44019.478842592594</v>
      </c>
      <c r="L53" s="7">
        <v>2</v>
      </c>
      <c r="M53" s="7">
        <v>999</v>
      </c>
      <c r="N53" s="7">
        <v>6</v>
      </c>
      <c r="O53" s="7">
        <v>4</v>
      </c>
      <c r="P53" s="7">
        <v>1</v>
      </c>
      <c r="Q53" s="27">
        <f t="shared" si="0"/>
        <v>5.4285714285714288</v>
      </c>
      <c r="R53" s="27">
        <f t="shared" si="1"/>
        <v>4.333333333333333</v>
      </c>
      <c r="S53" s="27">
        <v>5</v>
      </c>
      <c r="T53" s="27">
        <v>6</v>
      </c>
      <c r="U53" s="27">
        <v>2</v>
      </c>
      <c r="V53" s="27">
        <f t="shared" si="2"/>
        <v>5.5</v>
      </c>
      <c r="W53" s="27">
        <v>6</v>
      </c>
      <c r="X53" s="27">
        <v>5</v>
      </c>
      <c r="Y53" s="27">
        <f t="shared" si="3"/>
        <v>7</v>
      </c>
      <c r="Z53" s="27">
        <v>7</v>
      </c>
      <c r="AA53" s="27">
        <v>7</v>
      </c>
      <c r="AB53" s="7">
        <v>1</v>
      </c>
      <c r="AC53" s="7">
        <v>2</v>
      </c>
      <c r="AD53" s="27">
        <f t="shared" si="16"/>
        <v>5.5</v>
      </c>
      <c r="AE53" s="56">
        <v>3</v>
      </c>
      <c r="AF53" s="56">
        <v>2.5</v>
      </c>
      <c r="AG53" s="7">
        <v>2</v>
      </c>
      <c r="AH53" s="27">
        <f t="shared" si="25"/>
        <v>21</v>
      </c>
      <c r="AI53" s="27" t="s">
        <v>987</v>
      </c>
      <c r="AJ53" s="27">
        <f t="shared" si="26"/>
        <v>7</v>
      </c>
      <c r="AK53" s="40">
        <v>3</v>
      </c>
      <c r="AL53" s="40">
        <v>2</v>
      </c>
      <c r="AM53" s="40">
        <v>2</v>
      </c>
      <c r="AN53" s="27">
        <f t="shared" si="27"/>
        <v>6</v>
      </c>
      <c r="AO53" s="40">
        <v>0</v>
      </c>
      <c r="AP53" s="40">
        <v>1</v>
      </c>
      <c r="AQ53" s="40">
        <v>1</v>
      </c>
      <c r="AR53" s="40">
        <v>2</v>
      </c>
      <c r="AS53" s="40">
        <v>2</v>
      </c>
      <c r="AT53" s="27">
        <f t="shared" si="28"/>
        <v>8</v>
      </c>
      <c r="AU53" s="40">
        <v>1</v>
      </c>
      <c r="AV53" s="40">
        <v>1</v>
      </c>
      <c r="AW53" s="40">
        <v>3</v>
      </c>
      <c r="AX53" s="40">
        <v>0</v>
      </c>
      <c r="AY53" s="40">
        <v>3</v>
      </c>
      <c r="AZ53" s="40">
        <v>0</v>
      </c>
      <c r="BA53" s="27">
        <f t="shared" si="29"/>
        <v>12</v>
      </c>
      <c r="BB53" s="27">
        <f t="shared" si="30"/>
        <v>2</v>
      </c>
      <c r="BC53" s="27">
        <f t="shared" si="31"/>
        <v>10</v>
      </c>
      <c r="BD53" s="44">
        <v>1</v>
      </c>
      <c r="BE53" s="40">
        <v>1</v>
      </c>
      <c r="BF53" s="40">
        <v>0</v>
      </c>
      <c r="BG53" s="40">
        <v>2</v>
      </c>
      <c r="BH53" s="40">
        <v>0</v>
      </c>
      <c r="BI53" s="40">
        <v>2</v>
      </c>
      <c r="BJ53" s="40">
        <v>1</v>
      </c>
      <c r="BK53" s="40">
        <v>1</v>
      </c>
      <c r="BL53" s="40">
        <v>0</v>
      </c>
      <c r="BM53" s="40">
        <v>1</v>
      </c>
      <c r="BN53" s="40">
        <v>0</v>
      </c>
      <c r="BO53" s="40">
        <v>3</v>
      </c>
      <c r="BP53" s="40">
        <v>0</v>
      </c>
      <c r="BQ53" s="40">
        <v>0</v>
      </c>
      <c r="BR53" s="27">
        <f t="shared" si="32"/>
        <v>18</v>
      </c>
      <c r="BS53" s="40">
        <v>3</v>
      </c>
      <c r="BT53" s="40">
        <v>3</v>
      </c>
      <c r="BU53" s="40">
        <v>4</v>
      </c>
      <c r="BV53" s="40">
        <v>3</v>
      </c>
      <c r="BW53" s="40">
        <v>2</v>
      </c>
      <c r="BX53" s="40">
        <v>3</v>
      </c>
      <c r="BY53" s="27">
        <v>6</v>
      </c>
      <c r="BZ53" s="27">
        <v>3</v>
      </c>
      <c r="CA53" s="27">
        <v>3</v>
      </c>
      <c r="CB53" s="40">
        <v>1</v>
      </c>
      <c r="CC53" s="40">
        <v>1</v>
      </c>
      <c r="CD53" s="40">
        <v>1</v>
      </c>
      <c r="CE53" s="40">
        <v>1</v>
      </c>
      <c r="CF53" s="40">
        <v>1</v>
      </c>
      <c r="CG53" s="40">
        <v>1</v>
      </c>
    </row>
    <row r="54" spans="1:85" x14ac:dyDescent="0.2">
      <c r="A54" s="7">
        <v>11765297089</v>
      </c>
      <c r="B54" s="7">
        <v>2</v>
      </c>
      <c r="C54" s="7">
        <v>3</v>
      </c>
      <c r="D54" s="7">
        <v>1</v>
      </c>
      <c r="E54" s="23">
        <v>6</v>
      </c>
      <c r="F54" s="11" t="s">
        <v>139</v>
      </c>
      <c r="G54" s="7">
        <v>1</v>
      </c>
      <c r="H54" s="7">
        <v>1</v>
      </c>
      <c r="I54" s="7">
        <v>2</v>
      </c>
      <c r="J54" s="27">
        <v>7</v>
      </c>
      <c r="K54" s="8">
        <v>44019.469722222224</v>
      </c>
      <c r="L54" s="7">
        <v>2</v>
      </c>
      <c r="M54" s="7">
        <v>999</v>
      </c>
      <c r="N54" s="7">
        <v>6</v>
      </c>
      <c r="O54" s="7">
        <v>1</v>
      </c>
      <c r="P54" s="7">
        <v>1</v>
      </c>
      <c r="Q54" s="27">
        <f t="shared" si="0"/>
        <v>4.5714285714285712</v>
      </c>
      <c r="R54" s="27">
        <f t="shared" si="1"/>
        <v>4.333333333333333</v>
      </c>
      <c r="S54" s="27">
        <v>5</v>
      </c>
      <c r="T54" s="27">
        <v>5</v>
      </c>
      <c r="U54" s="27">
        <v>3</v>
      </c>
      <c r="V54" s="27">
        <f t="shared" si="2"/>
        <v>4</v>
      </c>
      <c r="W54" s="27">
        <v>5</v>
      </c>
      <c r="X54" s="27">
        <v>3</v>
      </c>
      <c r="Y54" s="27">
        <f t="shared" si="3"/>
        <v>5.5</v>
      </c>
      <c r="Z54" s="27">
        <v>5</v>
      </c>
      <c r="AA54" s="27">
        <v>6</v>
      </c>
      <c r="AB54" s="7">
        <v>1</v>
      </c>
      <c r="AC54" s="7">
        <v>3</v>
      </c>
      <c r="AD54" s="27">
        <f t="shared" si="16"/>
        <v>5</v>
      </c>
      <c r="AE54" s="56">
        <v>3</v>
      </c>
      <c r="AF54" s="56">
        <v>2</v>
      </c>
      <c r="AG54" s="7">
        <v>2</v>
      </c>
      <c r="AH54" s="27">
        <f t="shared" si="25"/>
        <v>27</v>
      </c>
      <c r="AI54" s="27" t="s">
        <v>987</v>
      </c>
      <c r="AJ54" s="27">
        <f t="shared" si="26"/>
        <v>5</v>
      </c>
      <c r="AK54" s="40">
        <v>1</v>
      </c>
      <c r="AL54" s="40">
        <v>3</v>
      </c>
      <c r="AM54" s="40">
        <v>1</v>
      </c>
      <c r="AN54" s="27">
        <f t="shared" si="27"/>
        <v>4</v>
      </c>
      <c r="AO54" s="40">
        <v>1</v>
      </c>
      <c r="AP54" s="40">
        <v>1</v>
      </c>
      <c r="AQ54" s="40">
        <v>0</v>
      </c>
      <c r="AR54" s="40">
        <v>2</v>
      </c>
      <c r="AS54" s="40">
        <v>0</v>
      </c>
      <c r="AT54" s="27">
        <f t="shared" si="28"/>
        <v>18</v>
      </c>
      <c r="AU54" s="40">
        <v>3</v>
      </c>
      <c r="AV54" s="40">
        <v>4</v>
      </c>
      <c r="AW54" s="40">
        <v>4</v>
      </c>
      <c r="AX54" s="40">
        <v>1</v>
      </c>
      <c r="AY54" s="40">
        <v>4</v>
      </c>
      <c r="AZ54" s="40">
        <v>2</v>
      </c>
      <c r="BA54" s="27">
        <f t="shared" si="29"/>
        <v>18</v>
      </c>
      <c r="BB54" s="27">
        <f t="shared" si="30"/>
        <v>14</v>
      </c>
      <c r="BC54" s="27">
        <f t="shared" si="31"/>
        <v>4</v>
      </c>
      <c r="BD54" s="44">
        <v>2</v>
      </c>
      <c r="BE54" s="40">
        <v>1</v>
      </c>
      <c r="BF54" s="40">
        <v>3</v>
      </c>
      <c r="BG54" s="40">
        <v>0</v>
      </c>
      <c r="BH54" s="40">
        <v>3</v>
      </c>
      <c r="BI54" s="40">
        <v>1</v>
      </c>
      <c r="BJ54" s="40">
        <v>1</v>
      </c>
      <c r="BK54" s="40">
        <v>1</v>
      </c>
      <c r="BL54" s="40">
        <v>2</v>
      </c>
      <c r="BM54" s="40">
        <v>0</v>
      </c>
      <c r="BN54" s="40">
        <v>1</v>
      </c>
      <c r="BO54" s="40">
        <v>1</v>
      </c>
      <c r="BP54" s="40">
        <v>2</v>
      </c>
      <c r="BQ54" s="40">
        <v>0</v>
      </c>
      <c r="BR54" s="27">
        <f t="shared" si="32"/>
        <v>24</v>
      </c>
      <c r="BS54" s="40">
        <v>4</v>
      </c>
      <c r="BT54" s="40">
        <v>4</v>
      </c>
      <c r="BU54" s="40">
        <v>4</v>
      </c>
      <c r="BV54" s="40">
        <v>4</v>
      </c>
      <c r="BW54" s="40">
        <v>4</v>
      </c>
      <c r="BX54" s="40">
        <v>4</v>
      </c>
      <c r="BY54" s="27">
        <v>3</v>
      </c>
      <c r="BZ54" s="27">
        <v>3</v>
      </c>
      <c r="CA54" s="27">
        <v>0</v>
      </c>
      <c r="CB54" s="40">
        <v>1</v>
      </c>
      <c r="CC54" s="40">
        <v>1</v>
      </c>
      <c r="CD54" s="40">
        <v>0</v>
      </c>
      <c r="CE54" s="40">
        <v>1</v>
      </c>
      <c r="CF54" s="40">
        <v>0</v>
      </c>
      <c r="CG54" s="40">
        <v>0</v>
      </c>
    </row>
    <row r="55" spans="1:85" x14ac:dyDescent="0.2">
      <c r="A55" s="7">
        <v>11765292907</v>
      </c>
      <c r="B55" s="7">
        <v>2</v>
      </c>
      <c r="C55" s="7">
        <v>2</v>
      </c>
      <c r="D55" s="7">
        <v>1</v>
      </c>
      <c r="E55" s="23">
        <v>2</v>
      </c>
      <c r="F55" s="11" t="s">
        <v>141</v>
      </c>
      <c r="G55" s="7">
        <v>1</v>
      </c>
      <c r="H55" s="7">
        <v>1</v>
      </c>
      <c r="I55" s="7">
        <v>2</v>
      </c>
      <c r="J55" s="27">
        <v>7</v>
      </c>
      <c r="K55" s="8">
        <v>44019.469050925924</v>
      </c>
      <c r="L55" s="7">
        <v>2</v>
      </c>
      <c r="M55" s="7">
        <v>999</v>
      </c>
      <c r="N55" s="7">
        <v>4</v>
      </c>
      <c r="O55" s="7">
        <v>3</v>
      </c>
      <c r="P55" s="7">
        <v>1</v>
      </c>
      <c r="Q55" s="27">
        <f t="shared" si="0"/>
        <v>5.7142857142857144</v>
      </c>
      <c r="R55" s="27">
        <f t="shared" si="1"/>
        <v>5.333333333333333</v>
      </c>
      <c r="S55" s="27">
        <v>7</v>
      </c>
      <c r="T55" s="27">
        <v>6</v>
      </c>
      <c r="U55" s="27">
        <v>3</v>
      </c>
      <c r="V55" s="27">
        <f t="shared" si="2"/>
        <v>5.5</v>
      </c>
      <c r="W55" s="27">
        <v>6</v>
      </c>
      <c r="X55" s="27">
        <v>5</v>
      </c>
      <c r="Y55" s="27">
        <f t="shared" si="3"/>
        <v>6.5</v>
      </c>
      <c r="Z55" s="27">
        <v>6</v>
      </c>
      <c r="AA55" s="27">
        <v>7</v>
      </c>
      <c r="AB55" s="7">
        <v>1</v>
      </c>
      <c r="AC55" s="7">
        <v>1</v>
      </c>
      <c r="AD55" s="27">
        <f t="shared" ref="AD55:AD86" si="33">SUM(AE55:AF55)</f>
        <v>7.5</v>
      </c>
      <c r="AE55" s="56">
        <v>4</v>
      </c>
      <c r="AF55" s="56">
        <v>3.5</v>
      </c>
      <c r="AG55" s="7">
        <v>2</v>
      </c>
      <c r="AH55" s="27">
        <f t="shared" si="25"/>
        <v>55</v>
      </c>
      <c r="AI55" s="27" t="s">
        <v>987</v>
      </c>
      <c r="AJ55" s="27">
        <f t="shared" si="26"/>
        <v>12</v>
      </c>
      <c r="AK55" s="40">
        <v>4</v>
      </c>
      <c r="AL55" s="40">
        <v>4</v>
      </c>
      <c r="AM55" s="40">
        <v>4</v>
      </c>
      <c r="AN55" s="27">
        <f t="shared" si="27"/>
        <v>19</v>
      </c>
      <c r="AO55" s="40">
        <v>4</v>
      </c>
      <c r="AP55" s="40">
        <v>5</v>
      </c>
      <c r="AQ55" s="40">
        <v>3</v>
      </c>
      <c r="AR55" s="40">
        <v>4</v>
      </c>
      <c r="AS55" s="40">
        <v>3</v>
      </c>
      <c r="AT55" s="27">
        <f t="shared" si="28"/>
        <v>24</v>
      </c>
      <c r="AU55" s="40">
        <v>3</v>
      </c>
      <c r="AV55" s="40">
        <v>5</v>
      </c>
      <c r="AW55" s="40">
        <v>5</v>
      </c>
      <c r="AX55" s="40">
        <v>4</v>
      </c>
      <c r="AY55" s="40">
        <v>4</v>
      </c>
      <c r="AZ55" s="40">
        <v>3</v>
      </c>
      <c r="BA55" s="27">
        <f t="shared" si="29"/>
        <v>9</v>
      </c>
      <c r="BB55" s="27">
        <f t="shared" si="30"/>
        <v>8</v>
      </c>
      <c r="BC55" s="27">
        <f t="shared" si="31"/>
        <v>1</v>
      </c>
      <c r="BD55" s="44">
        <v>1</v>
      </c>
      <c r="BE55" s="40">
        <v>0</v>
      </c>
      <c r="BF55" s="40">
        <v>2</v>
      </c>
      <c r="BG55" s="40">
        <v>0</v>
      </c>
      <c r="BH55" s="40">
        <v>2</v>
      </c>
      <c r="BI55" s="40">
        <v>0</v>
      </c>
      <c r="BJ55" s="40">
        <v>1</v>
      </c>
      <c r="BK55" s="40">
        <v>1</v>
      </c>
      <c r="BL55" s="40">
        <v>1</v>
      </c>
      <c r="BM55" s="40">
        <v>0</v>
      </c>
      <c r="BN55" s="40">
        <v>1</v>
      </c>
      <c r="BO55" s="40">
        <v>0</v>
      </c>
      <c r="BP55" s="40">
        <v>0</v>
      </c>
      <c r="BQ55" s="40">
        <v>0</v>
      </c>
      <c r="BR55" s="27">
        <f t="shared" si="32"/>
        <v>25</v>
      </c>
      <c r="BS55" s="40">
        <v>5</v>
      </c>
      <c r="BT55" s="40">
        <v>4</v>
      </c>
      <c r="BU55" s="40">
        <v>4</v>
      </c>
      <c r="BV55" s="40">
        <v>4</v>
      </c>
      <c r="BW55" s="40">
        <v>4</v>
      </c>
      <c r="BX55" s="40">
        <v>4</v>
      </c>
      <c r="BY55" s="27">
        <v>1</v>
      </c>
      <c r="BZ55" s="27">
        <v>1</v>
      </c>
      <c r="CA55" s="27">
        <v>0</v>
      </c>
      <c r="CB55" s="40">
        <v>0</v>
      </c>
      <c r="CC55" s="40">
        <v>1</v>
      </c>
      <c r="CD55" s="40">
        <v>0</v>
      </c>
      <c r="CE55" s="40">
        <v>0</v>
      </c>
      <c r="CF55" s="40">
        <v>0</v>
      </c>
      <c r="CG55" s="40">
        <v>0</v>
      </c>
    </row>
    <row r="56" spans="1:85" x14ac:dyDescent="0.2">
      <c r="A56" s="7">
        <v>11765290718</v>
      </c>
      <c r="B56" s="7">
        <v>1</v>
      </c>
      <c r="C56" s="7">
        <v>1</v>
      </c>
      <c r="D56" s="7">
        <v>1</v>
      </c>
      <c r="E56" s="23" t="s">
        <v>929</v>
      </c>
      <c r="F56" s="11" t="s">
        <v>62</v>
      </c>
      <c r="G56" s="7">
        <v>1</v>
      </c>
      <c r="H56" s="7">
        <v>1</v>
      </c>
      <c r="I56" s="7">
        <v>2</v>
      </c>
      <c r="J56" s="27">
        <v>7</v>
      </c>
      <c r="K56" s="8">
        <v>44019.467615740738</v>
      </c>
      <c r="L56" s="7">
        <v>2</v>
      </c>
      <c r="M56" s="7">
        <v>999</v>
      </c>
      <c r="N56" s="7">
        <v>5</v>
      </c>
      <c r="O56" s="7">
        <v>5</v>
      </c>
      <c r="P56" s="7">
        <v>1</v>
      </c>
      <c r="Q56" s="27">
        <f t="shared" si="0"/>
        <v>5.5714285714285712</v>
      </c>
      <c r="R56" s="27">
        <f t="shared" si="1"/>
        <v>5.333333333333333</v>
      </c>
      <c r="S56" s="27">
        <v>7</v>
      </c>
      <c r="T56" s="27">
        <v>6</v>
      </c>
      <c r="U56" s="27">
        <v>3</v>
      </c>
      <c r="V56" s="27">
        <f t="shared" si="2"/>
        <v>5.5</v>
      </c>
      <c r="W56" s="27">
        <v>7</v>
      </c>
      <c r="X56" s="27">
        <v>4</v>
      </c>
      <c r="Y56" s="27">
        <f t="shared" si="3"/>
        <v>6</v>
      </c>
      <c r="Z56" s="27">
        <v>7</v>
      </c>
      <c r="AA56" s="27">
        <v>5</v>
      </c>
      <c r="AB56" s="7">
        <v>1</v>
      </c>
      <c r="AC56" s="7">
        <v>1</v>
      </c>
      <c r="AD56" s="27">
        <f t="shared" si="33"/>
        <v>7.5</v>
      </c>
      <c r="AE56" s="56">
        <v>5</v>
      </c>
      <c r="AF56" s="56">
        <v>2.5</v>
      </c>
      <c r="AG56" s="7">
        <v>2</v>
      </c>
      <c r="AH56" s="27">
        <f t="shared" si="25"/>
        <v>19</v>
      </c>
      <c r="AI56" s="27" t="s">
        <v>987</v>
      </c>
      <c r="AJ56" s="27">
        <f t="shared" si="26"/>
        <v>6</v>
      </c>
      <c r="AK56" s="40">
        <v>3</v>
      </c>
      <c r="AL56" s="40">
        <v>2</v>
      </c>
      <c r="AM56" s="40">
        <v>1</v>
      </c>
      <c r="AN56" s="27">
        <f t="shared" si="27"/>
        <v>4</v>
      </c>
      <c r="AO56" s="40">
        <v>0</v>
      </c>
      <c r="AP56" s="40">
        <v>4</v>
      </c>
      <c r="AQ56" s="40">
        <v>0</v>
      </c>
      <c r="AR56" s="40">
        <v>0</v>
      </c>
      <c r="AS56" s="40">
        <v>0</v>
      </c>
      <c r="AT56" s="27">
        <f t="shared" si="28"/>
        <v>9</v>
      </c>
      <c r="AU56" s="40">
        <v>0</v>
      </c>
      <c r="AV56" s="40">
        <v>1</v>
      </c>
      <c r="AW56" s="40">
        <v>3</v>
      </c>
      <c r="AX56" s="40">
        <v>3</v>
      </c>
      <c r="AY56" s="40">
        <v>1</v>
      </c>
      <c r="AZ56" s="40">
        <v>1</v>
      </c>
      <c r="BA56" s="27">
        <f t="shared" si="29"/>
        <v>21</v>
      </c>
      <c r="BB56" s="27">
        <f t="shared" si="30"/>
        <v>12</v>
      </c>
      <c r="BC56" s="27">
        <f t="shared" si="31"/>
        <v>9</v>
      </c>
      <c r="BD56" s="44">
        <v>3</v>
      </c>
      <c r="BE56" s="40">
        <v>1</v>
      </c>
      <c r="BF56" s="40">
        <v>3</v>
      </c>
      <c r="BG56" s="40">
        <v>1</v>
      </c>
      <c r="BH56" s="40">
        <v>2</v>
      </c>
      <c r="BI56" s="40">
        <v>1</v>
      </c>
      <c r="BJ56" s="40">
        <v>1</v>
      </c>
      <c r="BK56" s="40">
        <v>1</v>
      </c>
      <c r="BL56" s="40">
        <v>1</v>
      </c>
      <c r="BM56" s="40">
        <v>2</v>
      </c>
      <c r="BN56" s="40">
        <v>1</v>
      </c>
      <c r="BO56" s="40">
        <v>2</v>
      </c>
      <c r="BP56" s="40">
        <v>1</v>
      </c>
      <c r="BQ56" s="40">
        <v>1</v>
      </c>
      <c r="BR56" s="27">
        <f t="shared" si="32"/>
        <v>20</v>
      </c>
      <c r="BS56" s="40">
        <v>4</v>
      </c>
      <c r="BT56" s="40">
        <v>4</v>
      </c>
      <c r="BU56" s="40">
        <v>3</v>
      </c>
      <c r="BV56" s="40">
        <v>2</v>
      </c>
      <c r="BW56" s="40">
        <v>3</v>
      </c>
      <c r="BX56" s="40">
        <v>4</v>
      </c>
      <c r="BY56" s="27">
        <v>2</v>
      </c>
      <c r="BZ56" s="27">
        <v>2</v>
      </c>
      <c r="CA56" s="27">
        <v>0</v>
      </c>
      <c r="CB56" s="40">
        <v>1</v>
      </c>
      <c r="CC56" s="40">
        <v>1</v>
      </c>
      <c r="CD56" s="40">
        <v>0</v>
      </c>
      <c r="CE56" s="40">
        <v>0</v>
      </c>
      <c r="CF56" s="40">
        <v>0</v>
      </c>
      <c r="CG56" s="40">
        <v>0</v>
      </c>
    </row>
    <row r="57" spans="1:85" x14ac:dyDescent="0.2">
      <c r="A57" s="7">
        <v>11765287530</v>
      </c>
      <c r="B57" s="7">
        <v>2</v>
      </c>
      <c r="C57" s="7">
        <v>1</v>
      </c>
      <c r="D57" s="7">
        <v>2</v>
      </c>
      <c r="E57" s="23">
        <v>2</v>
      </c>
      <c r="F57" s="11" t="s">
        <v>62</v>
      </c>
      <c r="G57" s="7">
        <v>1</v>
      </c>
      <c r="H57" s="7">
        <v>1</v>
      </c>
      <c r="I57" s="7">
        <v>2</v>
      </c>
      <c r="J57" s="27">
        <v>8</v>
      </c>
      <c r="K57" s="8">
        <v>44019.467326388891</v>
      </c>
      <c r="L57" s="7">
        <v>2</v>
      </c>
      <c r="M57" s="7">
        <v>999</v>
      </c>
      <c r="N57" s="7">
        <v>4</v>
      </c>
      <c r="O57" s="7">
        <v>4</v>
      </c>
      <c r="P57" s="7">
        <v>1</v>
      </c>
      <c r="Q57" s="27">
        <f t="shared" si="0"/>
        <v>6.5714285714285712</v>
      </c>
      <c r="R57" s="27">
        <f t="shared" si="1"/>
        <v>6.333333333333333</v>
      </c>
      <c r="S57" s="27">
        <v>6</v>
      </c>
      <c r="T57" s="27">
        <v>7</v>
      </c>
      <c r="U57" s="27">
        <v>6</v>
      </c>
      <c r="V57" s="27">
        <f t="shared" si="2"/>
        <v>6.5</v>
      </c>
      <c r="W57" s="27">
        <v>7</v>
      </c>
      <c r="X57" s="27">
        <v>6</v>
      </c>
      <c r="Y57" s="27">
        <f t="shared" si="3"/>
        <v>7</v>
      </c>
      <c r="Z57" s="27">
        <v>7</v>
      </c>
      <c r="AA57" s="27">
        <v>7</v>
      </c>
      <c r="AB57" s="7">
        <v>1</v>
      </c>
      <c r="AC57" s="7">
        <v>1</v>
      </c>
      <c r="AD57" s="27">
        <f t="shared" si="33"/>
        <v>7</v>
      </c>
      <c r="AE57" s="56">
        <v>4</v>
      </c>
      <c r="AF57" s="56">
        <v>3</v>
      </c>
      <c r="AG57" s="7">
        <v>2</v>
      </c>
      <c r="AH57" s="27">
        <f t="shared" si="25"/>
        <v>53</v>
      </c>
      <c r="AI57" s="27" t="s">
        <v>987</v>
      </c>
      <c r="AJ57" s="27">
        <f t="shared" si="26"/>
        <v>11</v>
      </c>
      <c r="AK57" s="40">
        <v>4</v>
      </c>
      <c r="AL57" s="40">
        <v>4</v>
      </c>
      <c r="AM57" s="40">
        <v>3</v>
      </c>
      <c r="AN57" s="27">
        <f t="shared" si="27"/>
        <v>19</v>
      </c>
      <c r="AO57" s="40">
        <v>2</v>
      </c>
      <c r="AP57" s="40">
        <v>5</v>
      </c>
      <c r="AQ57" s="40">
        <v>5</v>
      </c>
      <c r="AR57" s="40">
        <v>3</v>
      </c>
      <c r="AS57" s="40">
        <v>4</v>
      </c>
      <c r="AT57" s="27">
        <f t="shared" si="28"/>
        <v>23</v>
      </c>
      <c r="AU57" s="40">
        <v>3</v>
      </c>
      <c r="AV57" s="40">
        <v>3</v>
      </c>
      <c r="AW57" s="40">
        <v>5</v>
      </c>
      <c r="AX57" s="40">
        <v>5</v>
      </c>
      <c r="AY57" s="40">
        <v>3</v>
      </c>
      <c r="AZ57" s="40">
        <v>4</v>
      </c>
      <c r="BA57" s="27">
        <f t="shared" si="29"/>
        <v>22</v>
      </c>
      <c r="BB57" s="27">
        <f t="shared" si="30"/>
        <v>15</v>
      </c>
      <c r="BC57" s="27">
        <f t="shared" si="31"/>
        <v>7</v>
      </c>
      <c r="BD57" s="44">
        <v>2</v>
      </c>
      <c r="BE57" s="40">
        <v>0</v>
      </c>
      <c r="BF57" s="40">
        <v>2</v>
      </c>
      <c r="BG57" s="40">
        <v>0</v>
      </c>
      <c r="BH57" s="40">
        <v>3</v>
      </c>
      <c r="BI57" s="40">
        <v>1</v>
      </c>
      <c r="BJ57" s="40">
        <v>3</v>
      </c>
      <c r="BK57" s="40">
        <v>3</v>
      </c>
      <c r="BL57" s="40">
        <v>1</v>
      </c>
      <c r="BM57" s="40">
        <v>2</v>
      </c>
      <c r="BN57" s="40">
        <v>3</v>
      </c>
      <c r="BO57" s="40">
        <v>0</v>
      </c>
      <c r="BP57" s="40">
        <v>1</v>
      </c>
      <c r="BQ57" s="40">
        <v>1</v>
      </c>
      <c r="BR57" s="27">
        <f t="shared" si="32"/>
        <v>17</v>
      </c>
      <c r="BS57" s="40">
        <v>4</v>
      </c>
      <c r="BT57" s="40">
        <v>2</v>
      </c>
      <c r="BU57" s="40">
        <v>2</v>
      </c>
      <c r="BV57" s="40">
        <v>3</v>
      </c>
      <c r="BW57" s="40">
        <v>3</v>
      </c>
      <c r="BX57" s="40">
        <v>3</v>
      </c>
      <c r="BY57" s="27">
        <v>2</v>
      </c>
      <c r="BZ57" s="27">
        <v>2</v>
      </c>
      <c r="CA57" s="27">
        <v>0</v>
      </c>
      <c r="CB57" s="40">
        <v>1</v>
      </c>
      <c r="CC57" s="40">
        <v>1</v>
      </c>
      <c r="CD57" s="40">
        <v>0</v>
      </c>
      <c r="CE57" s="40">
        <v>0</v>
      </c>
      <c r="CF57" s="40">
        <v>0</v>
      </c>
      <c r="CG57" s="40">
        <v>0</v>
      </c>
    </row>
    <row r="58" spans="1:85" x14ac:dyDescent="0.2">
      <c r="A58" s="7">
        <v>11765262436</v>
      </c>
      <c r="B58" s="7">
        <v>1</v>
      </c>
      <c r="C58" s="7">
        <v>3</v>
      </c>
      <c r="D58" s="7">
        <v>1</v>
      </c>
      <c r="E58" s="23">
        <v>2</v>
      </c>
      <c r="F58" s="11" t="s">
        <v>124</v>
      </c>
      <c r="G58" s="7">
        <v>2</v>
      </c>
      <c r="H58" s="7">
        <v>1</v>
      </c>
      <c r="I58" s="7">
        <v>2</v>
      </c>
      <c r="J58" s="27">
        <v>7.5</v>
      </c>
      <c r="K58" s="8">
        <v>44019.461388888885</v>
      </c>
      <c r="L58" s="7">
        <v>2</v>
      </c>
      <c r="M58" s="7">
        <v>999</v>
      </c>
      <c r="N58" s="7">
        <v>6</v>
      </c>
      <c r="O58" s="7">
        <v>2</v>
      </c>
      <c r="P58" s="7">
        <v>1</v>
      </c>
      <c r="Q58" s="27">
        <f t="shared" si="0"/>
        <v>5.4285714285714288</v>
      </c>
      <c r="R58" s="27">
        <f t="shared" si="1"/>
        <v>6</v>
      </c>
      <c r="S58" s="27">
        <v>6</v>
      </c>
      <c r="T58" s="27">
        <v>6</v>
      </c>
      <c r="U58" s="27">
        <v>6</v>
      </c>
      <c r="V58" s="27">
        <f t="shared" si="2"/>
        <v>3.5</v>
      </c>
      <c r="W58" s="27">
        <v>3</v>
      </c>
      <c r="X58" s="27">
        <v>4</v>
      </c>
      <c r="Y58" s="27">
        <f t="shared" si="3"/>
        <v>6.5</v>
      </c>
      <c r="Z58" s="27">
        <v>7</v>
      </c>
      <c r="AA58" s="27">
        <v>6</v>
      </c>
      <c r="AB58" s="7">
        <v>1</v>
      </c>
      <c r="AC58" s="7">
        <v>2</v>
      </c>
      <c r="AD58" s="27">
        <f t="shared" si="33"/>
        <v>11</v>
      </c>
      <c r="AE58" s="56">
        <v>8</v>
      </c>
      <c r="AF58" s="56">
        <v>3</v>
      </c>
      <c r="AG58" s="7">
        <v>2</v>
      </c>
      <c r="AH58" s="27">
        <f t="shared" si="25"/>
        <v>31</v>
      </c>
      <c r="AI58" s="27" t="s">
        <v>987</v>
      </c>
      <c r="AJ58" s="27">
        <f t="shared" si="26"/>
        <v>12</v>
      </c>
      <c r="AK58" s="40">
        <v>4</v>
      </c>
      <c r="AL58" s="40">
        <v>4</v>
      </c>
      <c r="AM58" s="40">
        <v>4</v>
      </c>
      <c r="AN58" s="27">
        <f t="shared" si="27"/>
        <v>4</v>
      </c>
      <c r="AO58" s="40">
        <v>1</v>
      </c>
      <c r="AP58" s="40">
        <v>1</v>
      </c>
      <c r="AQ58" s="40">
        <v>0</v>
      </c>
      <c r="AR58" s="40">
        <v>2</v>
      </c>
      <c r="AS58" s="40">
        <v>0</v>
      </c>
      <c r="AT58" s="27">
        <f t="shared" si="28"/>
        <v>15</v>
      </c>
      <c r="AU58" s="40">
        <v>2</v>
      </c>
      <c r="AV58" s="40">
        <v>4</v>
      </c>
      <c r="AW58" s="40">
        <v>3</v>
      </c>
      <c r="AX58" s="40">
        <v>3</v>
      </c>
      <c r="AY58" s="40">
        <v>2</v>
      </c>
      <c r="AZ58" s="40">
        <v>1</v>
      </c>
      <c r="BA58" s="27">
        <f t="shared" si="29"/>
        <v>18</v>
      </c>
      <c r="BB58" s="27">
        <f t="shared" si="30"/>
        <v>11</v>
      </c>
      <c r="BC58" s="27">
        <f t="shared" si="31"/>
        <v>7</v>
      </c>
      <c r="BD58" s="44">
        <v>2</v>
      </c>
      <c r="BE58" s="40">
        <v>0</v>
      </c>
      <c r="BF58" s="40">
        <v>1</v>
      </c>
      <c r="BG58" s="40">
        <v>1</v>
      </c>
      <c r="BH58" s="40">
        <v>2</v>
      </c>
      <c r="BI58" s="40">
        <v>0</v>
      </c>
      <c r="BJ58" s="40">
        <v>1</v>
      </c>
      <c r="BK58" s="40">
        <v>0</v>
      </c>
      <c r="BL58" s="40">
        <v>1</v>
      </c>
      <c r="BM58" s="40">
        <v>2</v>
      </c>
      <c r="BN58" s="40">
        <v>3</v>
      </c>
      <c r="BO58" s="40">
        <v>1</v>
      </c>
      <c r="BP58" s="40">
        <v>1</v>
      </c>
      <c r="BQ58" s="40">
        <v>3</v>
      </c>
      <c r="BR58" s="27">
        <f t="shared" si="32"/>
        <v>23</v>
      </c>
      <c r="BS58" s="40">
        <v>4</v>
      </c>
      <c r="BT58" s="40">
        <v>4</v>
      </c>
      <c r="BU58" s="40">
        <v>4</v>
      </c>
      <c r="BV58" s="40">
        <v>4</v>
      </c>
      <c r="BW58" s="40">
        <v>3</v>
      </c>
      <c r="BX58" s="40">
        <v>4</v>
      </c>
      <c r="BY58" s="27">
        <v>4</v>
      </c>
      <c r="BZ58" s="27">
        <v>2</v>
      </c>
      <c r="CA58" s="27">
        <v>2</v>
      </c>
      <c r="CB58" s="40">
        <v>0</v>
      </c>
      <c r="CC58" s="40">
        <v>1</v>
      </c>
      <c r="CD58" s="40">
        <v>1</v>
      </c>
      <c r="CE58" s="40">
        <v>1</v>
      </c>
      <c r="CF58" s="40">
        <v>0</v>
      </c>
      <c r="CG58" s="40">
        <v>1</v>
      </c>
    </row>
    <row r="59" spans="1:85" x14ac:dyDescent="0.2">
      <c r="A59" s="7">
        <v>11765258545</v>
      </c>
      <c r="B59" s="7">
        <v>2</v>
      </c>
      <c r="C59" s="7">
        <v>2</v>
      </c>
      <c r="D59" s="7">
        <v>1</v>
      </c>
      <c r="E59" s="23">
        <v>2</v>
      </c>
      <c r="F59" s="11" t="s">
        <v>143</v>
      </c>
      <c r="G59" s="7">
        <v>1</v>
      </c>
      <c r="H59" s="7">
        <v>1</v>
      </c>
      <c r="I59" s="7">
        <v>2</v>
      </c>
      <c r="J59" s="27">
        <v>7.5</v>
      </c>
      <c r="K59" s="8">
        <v>44019.459618055553</v>
      </c>
      <c r="L59" s="7">
        <v>2</v>
      </c>
      <c r="M59" s="7">
        <v>999</v>
      </c>
      <c r="N59" s="7">
        <v>3</v>
      </c>
      <c r="O59" s="7">
        <v>4</v>
      </c>
      <c r="P59" s="7">
        <v>1</v>
      </c>
      <c r="Q59" s="27">
        <f t="shared" si="0"/>
        <v>5.5714285714285712</v>
      </c>
      <c r="R59" s="27">
        <f t="shared" si="1"/>
        <v>5.666666666666667</v>
      </c>
      <c r="S59" s="27">
        <v>6</v>
      </c>
      <c r="T59" s="27">
        <v>6</v>
      </c>
      <c r="U59" s="27">
        <v>5</v>
      </c>
      <c r="V59" s="27">
        <f t="shared" si="2"/>
        <v>4.5</v>
      </c>
      <c r="W59" s="27">
        <v>5</v>
      </c>
      <c r="X59" s="27">
        <v>4</v>
      </c>
      <c r="Y59" s="27">
        <f t="shared" si="3"/>
        <v>6.5</v>
      </c>
      <c r="Z59" s="27">
        <v>7</v>
      </c>
      <c r="AA59" s="27">
        <v>6</v>
      </c>
      <c r="AB59" s="7">
        <v>1</v>
      </c>
      <c r="AC59" s="7">
        <v>1</v>
      </c>
      <c r="AD59" s="27">
        <f t="shared" si="33"/>
        <v>5.5</v>
      </c>
      <c r="AE59" s="56">
        <v>3.5</v>
      </c>
      <c r="AF59" s="56">
        <v>2</v>
      </c>
      <c r="AG59" s="7">
        <v>2</v>
      </c>
      <c r="AH59" s="27">
        <f t="shared" si="25"/>
        <v>51</v>
      </c>
      <c r="AI59" s="27" t="s">
        <v>987</v>
      </c>
      <c r="AJ59" s="27">
        <f t="shared" si="26"/>
        <v>12</v>
      </c>
      <c r="AK59" s="40">
        <v>4</v>
      </c>
      <c r="AL59" s="40">
        <v>4</v>
      </c>
      <c r="AM59" s="40">
        <v>4</v>
      </c>
      <c r="AN59" s="27">
        <f t="shared" si="27"/>
        <v>16</v>
      </c>
      <c r="AO59" s="40">
        <v>4</v>
      </c>
      <c r="AP59" s="40">
        <v>4</v>
      </c>
      <c r="AQ59" s="40">
        <v>3</v>
      </c>
      <c r="AR59" s="40">
        <v>4</v>
      </c>
      <c r="AS59" s="40">
        <v>1</v>
      </c>
      <c r="AT59" s="27">
        <f t="shared" si="28"/>
        <v>23</v>
      </c>
      <c r="AU59" s="40">
        <v>4</v>
      </c>
      <c r="AV59" s="40">
        <v>4</v>
      </c>
      <c r="AW59" s="40">
        <v>5</v>
      </c>
      <c r="AX59" s="40">
        <v>3</v>
      </c>
      <c r="AY59" s="40">
        <v>4</v>
      </c>
      <c r="AZ59" s="40">
        <v>3</v>
      </c>
      <c r="BA59" s="27">
        <f t="shared" si="29"/>
        <v>10</v>
      </c>
      <c r="BB59" s="27">
        <f t="shared" si="30"/>
        <v>8</v>
      </c>
      <c r="BC59" s="27">
        <f t="shared" si="31"/>
        <v>2</v>
      </c>
      <c r="BD59" s="44">
        <v>1</v>
      </c>
      <c r="BE59" s="40">
        <v>0</v>
      </c>
      <c r="BF59" s="40">
        <v>2</v>
      </c>
      <c r="BG59" s="40">
        <v>0</v>
      </c>
      <c r="BH59" s="40">
        <v>1</v>
      </c>
      <c r="BI59" s="40">
        <v>0</v>
      </c>
      <c r="BJ59" s="40">
        <v>0</v>
      </c>
      <c r="BK59" s="40">
        <v>1</v>
      </c>
      <c r="BL59" s="40">
        <v>1</v>
      </c>
      <c r="BM59" s="40">
        <v>1</v>
      </c>
      <c r="BN59" s="40">
        <v>2</v>
      </c>
      <c r="BO59" s="40">
        <v>0</v>
      </c>
      <c r="BP59" s="40">
        <v>1</v>
      </c>
      <c r="BQ59" s="40">
        <v>0</v>
      </c>
      <c r="BR59" s="27">
        <f t="shared" si="32"/>
        <v>23</v>
      </c>
      <c r="BS59" s="40">
        <v>4</v>
      </c>
      <c r="BT59" s="40">
        <v>3</v>
      </c>
      <c r="BU59" s="40">
        <v>4</v>
      </c>
      <c r="BV59" s="40">
        <v>4</v>
      </c>
      <c r="BW59" s="40">
        <v>4</v>
      </c>
      <c r="BX59" s="40">
        <v>4</v>
      </c>
      <c r="BY59" s="27">
        <v>1</v>
      </c>
      <c r="BZ59" s="27">
        <v>1</v>
      </c>
      <c r="CA59" s="27">
        <v>0</v>
      </c>
      <c r="CB59" s="40">
        <v>0</v>
      </c>
      <c r="CC59" s="40">
        <v>1</v>
      </c>
      <c r="CD59" s="40">
        <v>0</v>
      </c>
      <c r="CE59" s="40">
        <v>0</v>
      </c>
      <c r="CF59" s="40">
        <v>0</v>
      </c>
      <c r="CG59" s="40">
        <v>0</v>
      </c>
    </row>
    <row r="60" spans="1:85" x14ac:dyDescent="0.2">
      <c r="A60" s="7">
        <v>11765153246</v>
      </c>
      <c r="B60" s="7">
        <v>1</v>
      </c>
      <c r="C60" s="7">
        <v>1</v>
      </c>
      <c r="D60" s="7">
        <v>2</v>
      </c>
      <c r="E60" s="23">
        <v>2</v>
      </c>
      <c r="F60" s="11" t="s">
        <v>62</v>
      </c>
      <c r="G60" s="7">
        <v>1</v>
      </c>
      <c r="H60" s="7">
        <v>1</v>
      </c>
      <c r="I60" s="7">
        <v>1</v>
      </c>
      <c r="J60" s="27">
        <v>7.5</v>
      </c>
      <c r="K60" s="8">
        <v>44019.436863425923</v>
      </c>
      <c r="L60" s="7">
        <v>2</v>
      </c>
      <c r="M60" s="7">
        <v>999</v>
      </c>
      <c r="N60" s="7">
        <v>6</v>
      </c>
      <c r="O60" s="7">
        <v>3</v>
      </c>
      <c r="P60" s="7">
        <v>1</v>
      </c>
      <c r="Q60" s="27">
        <f t="shared" si="0"/>
        <v>4.8571428571428568</v>
      </c>
      <c r="R60" s="27">
        <f t="shared" si="1"/>
        <v>6.666666666666667</v>
      </c>
      <c r="S60" s="27">
        <v>6</v>
      </c>
      <c r="T60" s="27">
        <v>7</v>
      </c>
      <c r="U60" s="27">
        <v>7</v>
      </c>
      <c r="V60" s="27">
        <f t="shared" si="2"/>
        <v>5</v>
      </c>
      <c r="W60" s="27">
        <v>5</v>
      </c>
      <c r="X60" s="27">
        <v>5</v>
      </c>
      <c r="Y60" s="27">
        <f t="shared" si="3"/>
        <v>2</v>
      </c>
      <c r="Z60" s="27">
        <v>1</v>
      </c>
      <c r="AA60" s="27">
        <v>3</v>
      </c>
      <c r="AB60" s="7">
        <v>4</v>
      </c>
      <c r="AC60" s="7">
        <v>2</v>
      </c>
      <c r="AD60" s="27">
        <f t="shared" si="33"/>
        <v>10</v>
      </c>
      <c r="AE60" s="56">
        <v>10</v>
      </c>
      <c r="AF60" s="56">
        <v>0</v>
      </c>
      <c r="AG60" s="7">
        <v>1</v>
      </c>
      <c r="AH60" s="27">
        <v>999</v>
      </c>
      <c r="AI60" s="27" t="s">
        <v>988</v>
      </c>
      <c r="AJ60" s="27">
        <v>999</v>
      </c>
      <c r="AK60" s="40">
        <v>999</v>
      </c>
      <c r="AL60" s="40">
        <v>999</v>
      </c>
      <c r="AM60" s="40">
        <v>999</v>
      </c>
      <c r="AN60" s="27">
        <v>999</v>
      </c>
      <c r="AO60" s="40">
        <v>999</v>
      </c>
      <c r="AP60" s="40">
        <v>999</v>
      </c>
      <c r="AQ60" s="40">
        <v>999</v>
      </c>
      <c r="AR60" s="40">
        <v>999</v>
      </c>
      <c r="AS60" s="40">
        <v>999</v>
      </c>
      <c r="AT60" s="27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27">
        <v>999</v>
      </c>
      <c r="BB60" s="27">
        <v>999</v>
      </c>
      <c r="BC60" s="27">
        <v>999</v>
      </c>
      <c r="BD60" s="44">
        <v>999</v>
      </c>
      <c r="BE60" s="40">
        <v>999</v>
      </c>
      <c r="BF60" s="40">
        <v>999</v>
      </c>
      <c r="BG60" s="40">
        <v>999</v>
      </c>
      <c r="BH60" s="40">
        <v>999</v>
      </c>
      <c r="BI60" s="40">
        <v>999</v>
      </c>
      <c r="BJ60" s="40">
        <v>999</v>
      </c>
      <c r="BK60" s="40">
        <v>999</v>
      </c>
      <c r="BL60" s="40">
        <v>999</v>
      </c>
      <c r="BM60" s="40">
        <v>999</v>
      </c>
      <c r="BN60" s="40">
        <v>999</v>
      </c>
      <c r="BO60" s="40">
        <v>999</v>
      </c>
      <c r="BP60" s="40">
        <v>999</v>
      </c>
      <c r="BQ60" s="40">
        <v>999</v>
      </c>
      <c r="BR60" s="27">
        <v>999</v>
      </c>
      <c r="BS60" s="40">
        <v>999</v>
      </c>
      <c r="BT60" s="40">
        <v>999</v>
      </c>
      <c r="BU60" s="40">
        <v>999</v>
      </c>
      <c r="BV60" s="40">
        <v>999</v>
      </c>
      <c r="BW60" s="40">
        <v>999</v>
      </c>
      <c r="BX60" s="40">
        <v>999</v>
      </c>
      <c r="BY60" s="27">
        <v>999</v>
      </c>
      <c r="BZ60" s="27">
        <v>999</v>
      </c>
      <c r="CA60" s="27">
        <v>999</v>
      </c>
      <c r="CB60" s="40">
        <v>999</v>
      </c>
      <c r="CC60" s="40">
        <v>999</v>
      </c>
      <c r="CD60" s="40">
        <v>999</v>
      </c>
      <c r="CE60" s="40">
        <v>999</v>
      </c>
      <c r="CF60" s="40">
        <v>999</v>
      </c>
      <c r="CG60" s="40">
        <v>999</v>
      </c>
    </row>
    <row r="61" spans="1:85" x14ac:dyDescent="0.2">
      <c r="A61" s="7">
        <v>11763751004</v>
      </c>
      <c r="B61" s="7">
        <v>2</v>
      </c>
      <c r="C61" s="7">
        <v>3</v>
      </c>
      <c r="D61" s="7">
        <v>2</v>
      </c>
      <c r="E61" s="23">
        <v>2</v>
      </c>
      <c r="F61" s="11" t="s">
        <v>146</v>
      </c>
      <c r="G61" s="7">
        <v>1</v>
      </c>
      <c r="H61" s="7">
        <v>4</v>
      </c>
      <c r="I61" s="7">
        <v>2</v>
      </c>
      <c r="J61" s="27">
        <v>7</v>
      </c>
      <c r="K61" s="8">
        <v>44019.024942129632</v>
      </c>
      <c r="L61" s="7">
        <v>2</v>
      </c>
      <c r="M61" s="7">
        <v>999</v>
      </c>
      <c r="N61" s="7">
        <v>7</v>
      </c>
      <c r="O61" s="7">
        <v>2</v>
      </c>
      <c r="P61" s="7">
        <v>1</v>
      </c>
      <c r="Q61" s="27">
        <f t="shared" si="0"/>
        <v>6.5714285714285712</v>
      </c>
      <c r="R61" s="27">
        <f t="shared" si="1"/>
        <v>6.666666666666667</v>
      </c>
      <c r="S61" s="27">
        <v>7</v>
      </c>
      <c r="T61" s="27">
        <v>7</v>
      </c>
      <c r="U61" s="27">
        <v>6</v>
      </c>
      <c r="V61" s="27">
        <f t="shared" si="2"/>
        <v>7</v>
      </c>
      <c r="W61" s="27">
        <v>7</v>
      </c>
      <c r="X61" s="27">
        <v>7</v>
      </c>
      <c r="Y61" s="27">
        <f t="shared" si="3"/>
        <v>6</v>
      </c>
      <c r="Z61" s="27">
        <v>5</v>
      </c>
      <c r="AA61" s="27">
        <v>7</v>
      </c>
      <c r="AB61" s="7">
        <v>2</v>
      </c>
      <c r="AC61" s="7">
        <v>1</v>
      </c>
      <c r="AD61" s="27">
        <f t="shared" si="33"/>
        <v>10</v>
      </c>
      <c r="AE61" s="56">
        <v>10</v>
      </c>
      <c r="AF61" s="56">
        <v>0</v>
      </c>
      <c r="AG61" s="7">
        <v>1</v>
      </c>
      <c r="AH61" s="27">
        <f t="shared" ref="AH61:AH70" si="34">SUM(AK61:AM61,AO61:AS61,AU61:AZ61)</f>
        <v>45</v>
      </c>
      <c r="AI61" s="27" t="s">
        <v>987</v>
      </c>
      <c r="AJ61" s="27">
        <f t="shared" ref="AJ61:AJ70" si="35">SUM(AK61:AM61)</f>
        <v>11</v>
      </c>
      <c r="AK61" s="40">
        <v>3</v>
      </c>
      <c r="AL61" s="40">
        <v>5</v>
      </c>
      <c r="AM61" s="40">
        <v>3</v>
      </c>
      <c r="AN61" s="27">
        <f t="shared" ref="AN61:AN70" si="36">SUM(AO61:AS61)</f>
        <v>21</v>
      </c>
      <c r="AO61" s="40">
        <v>5</v>
      </c>
      <c r="AP61" s="40">
        <v>4</v>
      </c>
      <c r="AQ61" s="40">
        <v>4</v>
      </c>
      <c r="AR61" s="40">
        <v>5</v>
      </c>
      <c r="AS61" s="40">
        <v>3</v>
      </c>
      <c r="AT61" s="27">
        <f t="shared" ref="AT61:AT70" si="37">SUM(AU61:AZ61)</f>
        <v>13</v>
      </c>
      <c r="AU61" s="40">
        <v>2</v>
      </c>
      <c r="AV61" s="40">
        <v>3</v>
      </c>
      <c r="AW61" s="40">
        <v>1</v>
      </c>
      <c r="AX61" s="40">
        <v>3</v>
      </c>
      <c r="AY61" s="40">
        <v>2</v>
      </c>
      <c r="AZ61" s="40">
        <v>2</v>
      </c>
      <c r="BA61" s="27">
        <f t="shared" ref="BA61:BA70" si="38">SUM(BD61:BQ61)</f>
        <v>29</v>
      </c>
      <c r="BB61" s="27">
        <f t="shared" ref="BB61:BB70" si="39">SUM(BD61,BF61,BH61,BJ61,BL61,BN61,BP61)</f>
        <v>17</v>
      </c>
      <c r="BC61" s="27">
        <f t="shared" ref="BC61:BC70" si="40">SUM(BE61,BG61,BI61,BK61,BM61,BO61,BQ61)</f>
        <v>12</v>
      </c>
      <c r="BD61" s="44">
        <v>3</v>
      </c>
      <c r="BE61" s="40">
        <v>2</v>
      </c>
      <c r="BF61" s="40">
        <v>2</v>
      </c>
      <c r="BG61" s="40">
        <v>1</v>
      </c>
      <c r="BH61" s="40">
        <v>2</v>
      </c>
      <c r="BI61" s="40">
        <v>1</v>
      </c>
      <c r="BJ61" s="40">
        <v>3</v>
      </c>
      <c r="BK61" s="40">
        <v>2</v>
      </c>
      <c r="BL61" s="40">
        <v>1</v>
      </c>
      <c r="BM61" s="40">
        <v>2</v>
      </c>
      <c r="BN61" s="40">
        <v>3</v>
      </c>
      <c r="BO61" s="40">
        <v>2</v>
      </c>
      <c r="BP61" s="40">
        <v>3</v>
      </c>
      <c r="BQ61" s="40">
        <v>2</v>
      </c>
      <c r="BR61" s="27">
        <f t="shared" ref="BR61:BR70" si="41">SUM(BS61:BX61)</f>
        <v>17</v>
      </c>
      <c r="BS61" s="40">
        <v>4</v>
      </c>
      <c r="BT61" s="40">
        <v>2</v>
      </c>
      <c r="BU61" s="40">
        <v>4</v>
      </c>
      <c r="BV61" s="40">
        <v>2</v>
      </c>
      <c r="BW61" s="40">
        <v>3</v>
      </c>
      <c r="BX61" s="40">
        <v>2</v>
      </c>
      <c r="BY61" s="27">
        <v>5</v>
      </c>
      <c r="BZ61" s="27">
        <v>3</v>
      </c>
      <c r="CA61" s="27">
        <v>2</v>
      </c>
      <c r="CB61" s="40">
        <v>1</v>
      </c>
      <c r="CC61" s="40">
        <v>1</v>
      </c>
      <c r="CD61" s="40">
        <v>1</v>
      </c>
      <c r="CE61" s="40">
        <v>1</v>
      </c>
      <c r="CF61" s="40">
        <v>1</v>
      </c>
      <c r="CG61" s="40">
        <v>0</v>
      </c>
    </row>
    <row r="62" spans="1:85" x14ac:dyDescent="0.2">
      <c r="A62" s="7">
        <v>11763445873</v>
      </c>
      <c r="B62" s="7">
        <v>2</v>
      </c>
      <c r="C62" s="7">
        <v>1</v>
      </c>
      <c r="D62" s="7">
        <v>1</v>
      </c>
      <c r="E62" s="23">
        <v>2</v>
      </c>
      <c r="F62" s="11" t="s">
        <v>148</v>
      </c>
      <c r="G62" s="7">
        <v>1</v>
      </c>
      <c r="H62" s="7">
        <v>1</v>
      </c>
      <c r="I62" s="7">
        <v>1</v>
      </c>
      <c r="J62" s="27">
        <v>8</v>
      </c>
      <c r="K62" s="8">
        <v>44018.961354166669</v>
      </c>
      <c r="L62" s="7">
        <v>2</v>
      </c>
      <c r="M62" s="7">
        <v>999</v>
      </c>
      <c r="N62" s="7">
        <v>6</v>
      </c>
      <c r="O62" s="7">
        <v>5</v>
      </c>
      <c r="P62" s="7">
        <v>1</v>
      </c>
      <c r="Q62" s="27">
        <f t="shared" si="0"/>
        <v>6.7142857142857144</v>
      </c>
      <c r="R62" s="27">
        <f t="shared" si="1"/>
        <v>6.666666666666667</v>
      </c>
      <c r="S62" s="27">
        <v>7</v>
      </c>
      <c r="T62" s="27">
        <v>7</v>
      </c>
      <c r="U62" s="27">
        <v>6</v>
      </c>
      <c r="V62" s="27">
        <f t="shared" si="2"/>
        <v>6.5</v>
      </c>
      <c r="W62" s="27">
        <v>6</v>
      </c>
      <c r="X62" s="27">
        <v>7</v>
      </c>
      <c r="Y62" s="27">
        <f t="shared" si="3"/>
        <v>7</v>
      </c>
      <c r="Z62" s="27">
        <v>7</v>
      </c>
      <c r="AA62" s="27">
        <v>7</v>
      </c>
      <c r="AB62" s="7">
        <v>4</v>
      </c>
      <c r="AC62" s="7">
        <v>3</v>
      </c>
      <c r="AD62" s="27">
        <f t="shared" si="33"/>
        <v>18</v>
      </c>
      <c r="AE62" s="56">
        <v>16</v>
      </c>
      <c r="AF62" s="56">
        <v>2</v>
      </c>
      <c r="AG62" s="7">
        <v>1</v>
      </c>
      <c r="AH62" s="27">
        <f t="shared" si="34"/>
        <v>37</v>
      </c>
      <c r="AI62" s="27" t="s">
        <v>987</v>
      </c>
      <c r="AJ62" s="27">
        <f t="shared" si="35"/>
        <v>12</v>
      </c>
      <c r="AK62" s="40">
        <v>4</v>
      </c>
      <c r="AL62" s="40">
        <v>4</v>
      </c>
      <c r="AM62" s="40">
        <v>4</v>
      </c>
      <c r="AN62" s="27">
        <f t="shared" si="36"/>
        <v>5</v>
      </c>
      <c r="AO62" s="40">
        <v>0</v>
      </c>
      <c r="AP62" s="40">
        <v>0</v>
      </c>
      <c r="AQ62" s="40">
        <v>1</v>
      </c>
      <c r="AR62" s="40">
        <v>3</v>
      </c>
      <c r="AS62" s="40">
        <v>1</v>
      </c>
      <c r="AT62" s="27">
        <f t="shared" si="37"/>
        <v>20</v>
      </c>
      <c r="AU62" s="40">
        <v>3</v>
      </c>
      <c r="AV62" s="40">
        <v>5</v>
      </c>
      <c r="AW62" s="40">
        <v>5</v>
      </c>
      <c r="AX62" s="40">
        <v>2</v>
      </c>
      <c r="AY62" s="40">
        <v>1</v>
      </c>
      <c r="AZ62" s="40">
        <v>4</v>
      </c>
      <c r="BA62" s="27">
        <f t="shared" si="38"/>
        <v>16</v>
      </c>
      <c r="BB62" s="27">
        <f t="shared" si="39"/>
        <v>9</v>
      </c>
      <c r="BC62" s="27">
        <f t="shared" si="40"/>
        <v>7</v>
      </c>
      <c r="BD62" s="44">
        <v>1</v>
      </c>
      <c r="BE62" s="40">
        <v>1</v>
      </c>
      <c r="BF62" s="40">
        <v>2</v>
      </c>
      <c r="BG62" s="40">
        <v>0</v>
      </c>
      <c r="BH62" s="40">
        <v>3</v>
      </c>
      <c r="BI62" s="40">
        <v>1</v>
      </c>
      <c r="BJ62" s="40">
        <v>1</v>
      </c>
      <c r="BK62" s="40">
        <v>3</v>
      </c>
      <c r="BL62" s="40">
        <v>2</v>
      </c>
      <c r="BM62" s="40">
        <v>2</v>
      </c>
      <c r="BN62" s="40">
        <v>0</v>
      </c>
      <c r="BO62" s="40">
        <v>0</v>
      </c>
      <c r="BP62" s="40">
        <v>0</v>
      </c>
      <c r="BQ62" s="40">
        <v>0</v>
      </c>
      <c r="BR62" s="27">
        <f t="shared" si="41"/>
        <v>13</v>
      </c>
      <c r="BS62" s="40">
        <v>2</v>
      </c>
      <c r="BT62" s="40">
        <v>3</v>
      </c>
      <c r="BU62" s="40">
        <v>1</v>
      </c>
      <c r="BV62" s="40">
        <v>2</v>
      </c>
      <c r="BW62" s="40">
        <v>3</v>
      </c>
      <c r="BX62" s="40">
        <v>2</v>
      </c>
      <c r="BY62" s="27">
        <v>3</v>
      </c>
      <c r="BZ62" s="27">
        <v>1</v>
      </c>
      <c r="CA62" s="27">
        <v>2</v>
      </c>
      <c r="CB62" s="40">
        <v>0</v>
      </c>
      <c r="CC62" s="40">
        <v>0</v>
      </c>
      <c r="CD62" s="40">
        <v>1</v>
      </c>
      <c r="CE62" s="40">
        <v>1</v>
      </c>
      <c r="CF62" s="40">
        <v>1</v>
      </c>
      <c r="CG62" s="40">
        <v>0</v>
      </c>
    </row>
    <row r="63" spans="1:85" x14ac:dyDescent="0.2">
      <c r="A63" s="7">
        <v>11763418192</v>
      </c>
      <c r="B63" s="7">
        <v>2</v>
      </c>
      <c r="C63" s="7">
        <v>1</v>
      </c>
      <c r="D63" s="7">
        <v>1</v>
      </c>
      <c r="E63" s="23">
        <v>2</v>
      </c>
      <c r="F63" s="11" t="s">
        <v>150</v>
      </c>
      <c r="G63" s="7">
        <v>1</v>
      </c>
      <c r="H63" s="7">
        <v>1</v>
      </c>
      <c r="I63" s="7">
        <v>2</v>
      </c>
      <c r="J63" s="27">
        <v>8.5</v>
      </c>
      <c r="K63" s="8">
        <v>44018.956597222219</v>
      </c>
      <c r="L63" s="7">
        <v>2</v>
      </c>
      <c r="M63" s="7">
        <v>999</v>
      </c>
      <c r="N63" s="7">
        <v>7</v>
      </c>
      <c r="O63" s="7">
        <v>4</v>
      </c>
      <c r="P63" s="7">
        <v>1</v>
      </c>
      <c r="Q63" s="27">
        <f t="shared" si="0"/>
        <v>3.8571428571428572</v>
      </c>
      <c r="R63" s="27">
        <f t="shared" si="1"/>
        <v>4.333333333333333</v>
      </c>
      <c r="S63" s="27">
        <v>4</v>
      </c>
      <c r="T63" s="27">
        <v>5</v>
      </c>
      <c r="U63" s="27">
        <v>4</v>
      </c>
      <c r="V63" s="27">
        <f t="shared" si="2"/>
        <v>3.5</v>
      </c>
      <c r="W63" s="27">
        <v>4</v>
      </c>
      <c r="X63" s="27">
        <v>3</v>
      </c>
      <c r="Y63" s="27">
        <f t="shared" si="3"/>
        <v>3.5</v>
      </c>
      <c r="Z63" s="27">
        <v>2</v>
      </c>
      <c r="AA63" s="27">
        <v>5</v>
      </c>
      <c r="AB63" s="7">
        <v>6</v>
      </c>
      <c r="AC63" s="7">
        <v>1</v>
      </c>
      <c r="AD63" s="27">
        <f t="shared" si="33"/>
        <v>2</v>
      </c>
      <c r="AE63" s="56">
        <v>2</v>
      </c>
      <c r="AF63" s="56">
        <v>0</v>
      </c>
      <c r="AG63" s="7">
        <v>1</v>
      </c>
      <c r="AH63" s="27">
        <f t="shared" si="34"/>
        <v>33</v>
      </c>
      <c r="AI63" s="27" t="s">
        <v>987</v>
      </c>
      <c r="AJ63" s="27">
        <f t="shared" si="35"/>
        <v>11</v>
      </c>
      <c r="AK63" s="40">
        <v>4</v>
      </c>
      <c r="AL63" s="40">
        <v>4</v>
      </c>
      <c r="AM63" s="40">
        <v>3</v>
      </c>
      <c r="AN63" s="27">
        <f t="shared" si="36"/>
        <v>2</v>
      </c>
      <c r="AO63" s="40">
        <v>0</v>
      </c>
      <c r="AP63" s="40">
        <v>1</v>
      </c>
      <c r="AQ63" s="40">
        <v>0</v>
      </c>
      <c r="AR63" s="40">
        <v>0</v>
      </c>
      <c r="AS63" s="40">
        <v>1</v>
      </c>
      <c r="AT63" s="27">
        <f t="shared" si="37"/>
        <v>20</v>
      </c>
      <c r="AU63" s="40">
        <v>2</v>
      </c>
      <c r="AV63" s="40">
        <v>5</v>
      </c>
      <c r="AW63" s="40">
        <v>4</v>
      </c>
      <c r="AX63" s="40">
        <v>2</v>
      </c>
      <c r="AY63" s="40">
        <v>4</v>
      </c>
      <c r="AZ63" s="40">
        <v>3</v>
      </c>
      <c r="BA63" s="27">
        <f t="shared" si="38"/>
        <v>10</v>
      </c>
      <c r="BB63" s="27">
        <f t="shared" si="39"/>
        <v>5</v>
      </c>
      <c r="BC63" s="27">
        <f t="shared" si="40"/>
        <v>5</v>
      </c>
      <c r="BD63" s="44">
        <v>1</v>
      </c>
      <c r="BE63" s="40">
        <v>2</v>
      </c>
      <c r="BF63" s="40">
        <v>1</v>
      </c>
      <c r="BG63" s="40">
        <v>0</v>
      </c>
      <c r="BH63" s="40">
        <v>1</v>
      </c>
      <c r="BI63" s="40">
        <v>0</v>
      </c>
      <c r="BJ63" s="40">
        <v>0</v>
      </c>
      <c r="BK63" s="40">
        <v>0</v>
      </c>
      <c r="BL63" s="40">
        <v>1</v>
      </c>
      <c r="BM63" s="40">
        <v>3</v>
      </c>
      <c r="BN63" s="40">
        <v>1</v>
      </c>
      <c r="BO63" s="40">
        <v>0</v>
      </c>
      <c r="BP63" s="40">
        <v>0</v>
      </c>
      <c r="BQ63" s="40">
        <v>0</v>
      </c>
      <c r="BR63" s="27">
        <f t="shared" si="41"/>
        <v>25</v>
      </c>
      <c r="BS63" s="40">
        <v>4</v>
      </c>
      <c r="BT63" s="40">
        <v>4</v>
      </c>
      <c r="BU63" s="40">
        <v>4</v>
      </c>
      <c r="BV63" s="40">
        <v>4</v>
      </c>
      <c r="BW63" s="40">
        <v>4</v>
      </c>
      <c r="BX63" s="40">
        <v>5</v>
      </c>
      <c r="BY63" s="27">
        <v>3</v>
      </c>
      <c r="BZ63" s="27">
        <v>3</v>
      </c>
      <c r="CA63" s="27">
        <v>0</v>
      </c>
      <c r="CB63" s="40">
        <v>1</v>
      </c>
      <c r="CC63" s="40">
        <v>1</v>
      </c>
      <c r="CD63" s="40">
        <v>0</v>
      </c>
      <c r="CE63" s="40">
        <v>1</v>
      </c>
      <c r="CF63" s="40">
        <v>0</v>
      </c>
      <c r="CG63" s="40">
        <v>0</v>
      </c>
    </row>
    <row r="64" spans="1:85" x14ac:dyDescent="0.2">
      <c r="A64" s="7">
        <v>11763375023</v>
      </c>
      <c r="B64" s="7">
        <v>1</v>
      </c>
      <c r="C64" s="7">
        <v>1</v>
      </c>
      <c r="D64" s="7">
        <v>2</v>
      </c>
      <c r="E64" s="23">
        <v>999</v>
      </c>
      <c r="F64" s="11" t="s">
        <v>62</v>
      </c>
      <c r="G64" s="7">
        <v>1</v>
      </c>
      <c r="H64" s="7">
        <v>1</v>
      </c>
      <c r="I64" s="7">
        <v>1</v>
      </c>
      <c r="J64" s="27">
        <v>8</v>
      </c>
      <c r="K64" s="8">
        <v>44018.947129629632</v>
      </c>
      <c r="L64" s="7">
        <v>2</v>
      </c>
      <c r="M64" s="7">
        <v>999</v>
      </c>
      <c r="N64" s="7">
        <v>5</v>
      </c>
      <c r="O64" s="7">
        <v>5</v>
      </c>
      <c r="P64" s="7">
        <v>1</v>
      </c>
      <c r="Q64" s="27">
        <f t="shared" si="0"/>
        <v>6.1428571428571432</v>
      </c>
      <c r="R64" s="27">
        <f t="shared" si="1"/>
        <v>6.666666666666667</v>
      </c>
      <c r="S64" s="27">
        <v>7</v>
      </c>
      <c r="T64" s="27">
        <v>7</v>
      </c>
      <c r="U64" s="27">
        <v>6</v>
      </c>
      <c r="V64" s="27">
        <f t="shared" si="2"/>
        <v>5</v>
      </c>
      <c r="W64" s="27">
        <v>5</v>
      </c>
      <c r="X64" s="27">
        <v>5</v>
      </c>
      <c r="Y64" s="27">
        <f t="shared" si="3"/>
        <v>6.5</v>
      </c>
      <c r="Z64" s="27">
        <v>6</v>
      </c>
      <c r="AA64" s="27">
        <v>7</v>
      </c>
      <c r="AB64" s="7">
        <v>1</v>
      </c>
      <c r="AC64" s="7">
        <v>3</v>
      </c>
      <c r="AD64" s="27">
        <f t="shared" si="33"/>
        <v>6</v>
      </c>
      <c r="AE64" s="56">
        <v>5</v>
      </c>
      <c r="AF64" s="56">
        <v>1</v>
      </c>
      <c r="AG64" s="7">
        <v>2</v>
      </c>
      <c r="AH64" s="27">
        <f t="shared" si="34"/>
        <v>50</v>
      </c>
      <c r="AI64" s="27" t="s">
        <v>987</v>
      </c>
      <c r="AJ64" s="27">
        <f t="shared" si="35"/>
        <v>11</v>
      </c>
      <c r="AK64" s="40">
        <v>4</v>
      </c>
      <c r="AL64" s="40">
        <v>4</v>
      </c>
      <c r="AM64" s="40">
        <v>3</v>
      </c>
      <c r="AN64" s="27">
        <f t="shared" si="36"/>
        <v>18</v>
      </c>
      <c r="AO64" s="40">
        <v>4</v>
      </c>
      <c r="AP64" s="40">
        <v>4</v>
      </c>
      <c r="AQ64" s="40">
        <v>4</v>
      </c>
      <c r="AR64" s="40">
        <v>3</v>
      </c>
      <c r="AS64" s="40">
        <v>3</v>
      </c>
      <c r="AT64" s="27">
        <f t="shared" si="37"/>
        <v>21</v>
      </c>
      <c r="AU64" s="40">
        <v>5</v>
      </c>
      <c r="AV64" s="40">
        <v>3</v>
      </c>
      <c r="AW64" s="40">
        <v>4</v>
      </c>
      <c r="AX64" s="40">
        <v>2</v>
      </c>
      <c r="AY64" s="40">
        <v>4</v>
      </c>
      <c r="AZ64" s="40">
        <v>3</v>
      </c>
      <c r="BA64" s="27">
        <f t="shared" si="38"/>
        <v>8</v>
      </c>
      <c r="BB64" s="27">
        <f t="shared" si="39"/>
        <v>4</v>
      </c>
      <c r="BC64" s="27">
        <f t="shared" si="40"/>
        <v>4</v>
      </c>
      <c r="BD64" s="44">
        <v>1</v>
      </c>
      <c r="BE64" s="40">
        <v>0</v>
      </c>
      <c r="BF64" s="40">
        <v>1</v>
      </c>
      <c r="BG64" s="40">
        <v>0</v>
      </c>
      <c r="BH64" s="40">
        <v>1</v>
      </c>
      <c r="BI64" s="40">
        <v>1</v>
      </c>
      <c r="BJ64" s="40">
        <v>1</v>
      </c>
      <c r="BK64" s="40">
        <v>2</v>
      </c>
      <c r="BL64" s="40">
        <v>0</v>
      </c>
      <c r="BM64" s="40">
        <v>0</v>
      </c>
      <c r="BN64" s="40">
        <v>0</v>
      </c>
      <c r="BO64" s="40">
        <v>0</v>
      </c>
      <c r="BP64" s="40">
        <v>0</v>
      </c>
      <c r="BQ64" s="40">
        <v>1</v>
      </c>
      <c r="BR64" s="27">
        <f t="shared" si="41"/>
        <v>20</v>
      </c>
      <c r="BS64" s="40">
        <v>4</v>
      </c>
      <c r="BT64" s="40">
        <v>4</v>
      </c>
      <c r="BU64" s="40">
        <v>4</v>
      </c>
      <c r="BV64" s="40">
        <v>4</v>
      </c>
      <c r="BW64" s="40">
        <v>2</v>
      </c>
      <c r="BX64" s="40">
        <v>2</v>
      </c>
      <c r="BY64" s="27">
        <v>1</v>
      </c>
      <c r="BZ64" s="27">
        <v>1</v>
      </c>
      <c r="CA64" s="27">
        <v>0</v>
      </c>
      <c r="CB64" s="40">
        <v>0</v>
      </c>
      <c r="CC64" s="40">
        <v>1</v>
      </c>
      <c r="CD64" s="40">
        <v>0</v>
      </c>
      <c r="CE64" s="40">
        <v>0</v>
      </c>
      <c r="CF64" s="40">
        <v>0</v>
      </c>
      <c r="CG64" s="40">
        <v>0</v>
      </c>
    </row>
    <row r="65" spans="1:85" x14ac:dyDescent="0.2">
      <c r="A65" s="7">
        <v>11762228457</v>
      </c>
      <c r="B65" s="7">
        <v>2</v>
      </c>
      <c r="C65" s="7">
        <v>3</v>
      </c>
      <c r="D65" s="7">
        <v>2</v>
      </c>
      <c r="E65" s="23">
        <v>2</v>
      </c>
      <c r="F65" s="11" t="s">
        <v>153</v>
      </c>
      <c r="G65" s="7">
        <v>2</v>
      </c>
      <c r="H65" s="7">
        <v>1</v>
      </c>
      <c r="I65" s="7">
        <v>1</v>
      </c>
      <c r="J65" s="27">
        <v>7.5</v>
      </c>
      <c r="K65" s="8">
        <v>44018.714537037034</v>
      </c>
      <c r="L65" s="7">
        <v>2</v>
      </c>
      <c r="M65" s="7">
        <v>999</v>
      </c>
      <c r="N65" s="7">
        <v>4</v>
      </c>
      <c r="O65" s="7">
        <v>5</v>
      </c>
      <c r="P65" s="7">
        <v>1</v>
      </c>
      <c r="Q65" s="27">
        <f t="shared" si="0"/>
        <v>5.5714285714285712</v>
      </c>
      <c r="R65" s="27">
        <f t="shared" si="1"/>
        <v>6.333333333333333</v>
      </c>
      <c r="S65" s="27">
        <v>7</v>
      </c>
      <c r="T65" s="27">
        <v>7</v>
      </c>
      <c r="U65" s="27">
        <v>5</v>
      </c>
      <c r="V65" s="27">
        <f t="shared" si="2"/>
        <v>5</v>
      </c>
      <c r="W65" s="27">
        <v>5</v>
      </c>
      <c r="X65" s="27">
        <v>5</v>
      </c>
      <c r="Y65" s="27">
        <f t="shared" si="3"/>
        <v>5</v>
      </c>
      <c r="Z65" s="27">
        <v>4</v>
      </c>
      <c r="AA65" s="27">
        <v>6</v>
      </c>
      <c r="AB65" s="7">
        <v>2</v>
      </c>
      <c r="AC65" s="7">
        <v>1</v>
      </c>
      <c r="AD65" s="27">
        <f t="shared" si="33"/>
        <v>4.5</v>
      </c>
      <c r="AE65" s="56">
        <v>3.5</v>
      </c>
      <c r="AF65" s="56">
        <v>1</v>
      </c>
      <c r="AG65" s="7">
        <v>1</v>
      </c>
      <c r="AH65" s="27">
        <f t="shared" si="34"/>
        <v>63</v>
      </c>
      <c r="AI65" s="27" t="s">
        <v>989</v>
      </c>
      <c r="AJ65" s="27">
        <f t="shared" si="35"/>
        <v>14</v>
      </c>
      <c r="AK65" s="40">
        <v>5</v>
      </c>
      <c r="AL65" s="40">
        <v>5</v>
      </c>
      <c r="AM65" s="40">
        <v>4</v>
      </c>
      <c r="AN65" s="27">
        <f t="shared" si="36"/>
        <v>23</v>
      </c>
      <c r="AO65" s="40">
        <v>4</v>
      </c>
      <c r="AP65" s="40">
        <v>4</v>
      </c>
      <c r="AQ65" s="40">
        <v>5</v>
      </c>
      <c r="AR65" s="40">
        <v>5</v>
      </c>
      <c r="AS65" s="40">
        <v>5</v>
      </c>
      <c r="AT65" s="27">
        <f t="shared" si="37"/>
        <v>26</v>
      </c>
      <c r="AU65" s="40">
        <v>4</v>
      </c>
      <c r="AV65" s="40">
        <v>4</v>
      </c>
      <c r="AW65" s="40">
        <v>5</v>
      </c>
      <c r="AX65" s="40">
        <v>4</v>
      </c>
      <c r="AY65" s="40">
        <v>5</v>
      </c>
      <c r="AZ65" s="40">
        <v>4</v>
      </c>
      <c r="BA65" s="27">
        <f t="shared" si="38"/>
        <v>6</v>
      </c>
      <c r="BB65" s="27">
        <f t="shared" si="39"/>
        <v>3</v>
      </c>
      <c r="BC65" s="27">
        <f t="shared" si="40"/>
        <v>3</v>
      </c>
      <c r="BD65" s="44">
        <v>0</v>
      </c>
      <c r="BE65" s="40">
        <v>0</v>
      </c>
      <c r="BF65" s="40">
        <v>2</v>
      </c>
      <c r="BG65" s="40">
        <v>0</v>
      </c>
      <c r="BH65" s="40">
        <v>0</v>
      </c>
      <c r="BI65" s="40">
        <v>0</v>
      </c>
      <c r="BJ65" s="40">
        <v>0</v>
      </c>
      <c r="BK65" s="40">
        <v>1</v>
      </c>
      <c r="BL65" s="40">
        <v>0</v>
      </c>
      <c r="BM65" s="40">
        <v>2</v>
      </c>
      <c r="BN65" s="40">
        <v>1</v>
      </c>
      <c r="BO65" s="40">
        <v>0</v>
      </c>
      <c r="BP65" s="40">
        <v>0</v>
      </c>
      <c r="BQ65" s="40">
        <v>0</v>
      </c>
      <c r="BR65" s="27">
        <f t="shared" si="41"/>
        <v>26</v>
      </c>
      <c r="BS65" s="40">
        <v>5</v>
      </c>
      <c r="BT65" s="40">
        <v>5</v>
      </c>
      <c r="BU65" s="40">
        <v>1</v>
      </c>
      <c r="BV65" s="40">
        <v>5</v>
      </c>
      <c r="BW65" s="40">
        <v>5</v>
      </c>
      <c r="BX65" s="40">
        <v>5</v>
      </c>
      <c r="BY65" s="27">
        <v>0</v>
      </c>
      <c r="BZ65" s="27">
        <v>0</v>
      </c>
      <c r="CA65" s="27">
        <v>0</v>
      </c>
      <c r="CB65" s="40">
        <v>0</v>
      </c>
      <c r="CC65" s="40">
        <v>0</v>
      </c>
      <c r="CD65" s="40">
        <v>0</v>
      </c>
      <c r="CE65" s="40">
        <v>0</v>
      </c>
      <c r="CF65" s="40">
        <v>0</v>
      </c>
      <c r="CG65" s="40">
        <v>0</v>
      </c>
    </row>
    <row r="66" spans="1:85" x14ac:dyDescent="0.2">
      <c r="A66" s="7">
        <v>11762072619</v>
      </c>
      <c r="B66" s="7">
        <v>2</v>
      </c>
      <c r="C66" s="7">
        <v>4</v>
      </c>
      <c r="D66" s="7">
        <v>2</v>
      </c>
      <c r="E66" s="23">
        <v>2</v>
      </c>
      <c r="F66" s="11" t="s">
        <v>116</v>
      </c>
      <c r="G66" s="7">
        <v>2</v>
      </c>
      <c r="H66" s="7">
        <v>1</v>
      </c>
      <c r="I66" s="7">
        <v>1</v>
      </c>
      <c r="J66" s="27">
        <v>7</v>
      </c>
      <c r="K66" s="8">
        <v>44018.684930555559</v>
      </c>
      <c r="L66" s="7">
        <v>2</v>
      </c>
      <c r="M66" s="7">
        <v>999</v>
      </c>
      <c r="N66" s="7">
        <v>6</v>
      </c>
      <c r="O66" s="7">
        <v>5</v>
      </c>
      <c r="P66" s="7">
        <v>1</v>
      </c>
      <c r="Q66" s="27">
        <f t="shared" ref="Q66:Q129" si="42">AVERAGE(S66,T66,U66,W66,X66,Z66,AA66)</f>
        <v>4.8571428571428568</v>
      </c>
      <c r="R66" s="27">
        <f t="shared" ref="R66:R129" si="43">AVERAGE(S66:U66)</f>
        <v>4</v>
      </c>
      <c r="S66" s="27">
        <v>3</v>
      </c>
      <c r="T66" s="27">
        <v>3</v>
      </c>
      <c r="U66" s="27">
        <v>6</v>
      </c>
      <c r="V66" s="27">
        <f t="shared" ref="V66:V129" si="44">AVERAGE(W66:X66)</f>
        <v>6.5</v>
      </c>
      <c r="W66" s="27">
        <v>7</v>
      </c>
      <c r="X66" s="27">
        <v>6</v>
      </c>
      <c r="Y66" s="27">
        <f t="shared" ref="Y66:Y129" si="45">AVERAGE(Z66:AA66)</f>
        <v>4.5</v>
      </c>
      <c r="Z66" s="27">
        <v>4</v>
      </c>
      <c r="AA66" s="27">
        <v>5</v>
      </c>
      <c r="AB66" s="7">
        <v>1</v>
      </c>
      <c r="AC66" s="7">
        <v>1</v>
      </c>
      <c r="AD66" s="27">
        <f t="shared" si="33"/>
        <v>3</v>
      </c>
      <c r="AE66" s="56">
        <v>2</v>
      </c>
      <c r="AF66" s="56">
        <v>1</v>
      </c>
      <c r="AG66" s="7">
        <v>2</v>
      </c>
      <c r="AH66" s="27">
        <f t="shared" si="34"/>
        <v>42</v>
      </c>
      <c r="AI66" s="27" t="s">
        <v>987</v>
      </c>
      <c r="AJ66" s="27">
        <f t="shared" si="35"/>
        <v>9</v>
      </c>
      <c r="AK66" s="40">
        <v>3</v>
      </c>
      <c r="AL66" s="40">
        <v>3</v>
      </c>
      <c r="AM66" s="40">
        <v>3</v>
      </c>
      <c r="AN66" s="27">
        <f t="shared" si="36"/>
        <v>8</v>
      </c>
      <c r="AO66" s="40">
        <v>2</v>
      </c>
      <c r="AP66" s="40">
        <v>2</v>
      </c>
      <c r="AQ66" s="40">
        <v>1</v>
      </c>
      <c r="AR66" s="40">
        <v>2</v>
      </c>
      <c r="AS66" s="40">
        <v>1</v>
      </c>
      <c r="AT66" s="27">
        <f t="shared" si="37"/>
        <v>25</v>
      </c>
      <c r="AU66" s="40">
        <v>4</v>
      </c>
      <c r="AV66" s="40">
        <v>4</v>
      </c>
      <c r="AW66" s="40">
        <v>4</v>
      </c>
      <c r="AX66" s="40">
        <v>5</v>
      </c>
      <c r="AY66" s="40">
        <v>5</v>
      </c>
      <c r="AZ66" s="40">
        <v>3</v>
      </c>
      <c r="BA66" s="27">
        <f t="shared" si="38"/>
        <v>12</v>
      </c>
      <c r="BB66" s="27">
        <f t="shared" si="39"/>
        <v>3</v>
      </c>
      <c r="BC66" s="27">
        <f t="shared" si="40"/>
        <v>9</v>
      </c>
      <c r="BD66" s="44">
        <v>1</v>
      </c>
      <c r="BE66" s="40">
        <v>1</v>
      </c>
      <c r="BF66" s="40">
        <v>0</v>
      </c>
      <c r="BG66" s="40">
        <v>1</v>
      </c>
      <c r="BH66" s="40">
        <v>1</v>
      </c>
      <c r="BI66" s="40">
        <v>1</v>
      </c>
      <c r="BJ66" s="40">
        <v>1</v>
      </c>
      <c r="BK66" s="40">
        <v>1</v>
      </c>
      <c r="BL66" s="40">
        <v>0</v>
      </c>
      <c r="BM66" s="40">
        <v>3</v>
      </c>
      <c r="BN66" s="40">
        <v>0</v>
      </c>
      <c r="BO66" s="40">
        <v>0</v>
      </c>
      <c r="BP66" s="40">
        <v>0</v>
      </c>
      <c r="BQ66" s="40">
        <v>2</v>
      </c>
      <c r="BR66" s="27">
        <f t="shared" si="41"/>
        <v>22</v>
      </c>
      <c r="BS66" s="40">
        <v>4</v>
      </c>
      <c r="BT66" s="40">
        <v>4</v>
      </c>
      <c r="BU66" s="40">
        <v>4</v>
      </c>
      <c r="BV66" s="40">
        <v>2</v>
      </c>
      <c r="BW66" s="40">
        <v>4</v>
      </c>
      <c r="BX66" s="40">
        <v>4</v>
      </c>
      <c r="BY66" s="27">
        <v>6</v>
      </c>
      <c r="BZ66" s="27">
        <v>3</v>
      </c>
      <c r="CA66" s="27">
        <v>3</v>
      </c>
      <c r="CB66" s="40">
        <v>1</v>
      </c>
      <c r="CC66" s="40">
        <v>1</v>
      </c>
      <c r="CD66" s="40">
        <v>1</v>
      </c>
      <c r="CE66" s="40">
        <v>1</v>
      </c>
      <c r="CF66" s="40">
        <v>1</v>
      </c>
      <c r="CG66" s="40">
        <v>1</v>
      </c>
    </row>
    <row r="67" spans="1:85" x14ac:dyDescent="0.2">
      <c r="A67" s="7">
        <v>11762003034</v>
      </c>
      <c r="B67" s="7">
        <v>2</v>
      </c>
      <c r="C67" s="7">
        <v>5</v>
      </c>
      <c r="D67" s="7">
        <v>2</v>
      </c>
      <c r="E67" s="23">
        <v>999</v>
      </c>
      <c r="F67" s="11" t="s">
        <v>155</v>
      </c>
      <c r="G67" s="7">
        <v>2</v>
      </c>
      <c r="H67" s="7">
        <v>1</v>
      </c>
      <c r="I67" s="7">
        <v>1</v>
      </c>
      <c r="J67" s="27">
        <v>6.5</v>
      </c>
      <c r="K67" s="8">
        <v>44018.672407407408</v>
      </c>
      <c r="L67" s="7">
        <v>2</v>
      </c>
      <c r="M67" s="7">
        <v>999</v>
      </c>
      <c r="N67" s="7">
        <v>7</v>
      </c>
      <c r="O67" s="7">
        <v>4</v>
      </c>
      <c r="P67" s="7">
        <v>1</v>
      </c>
      <c r="Q67" s="27">
        <f t="shared" si="42"/>
        <v>5.2857142857142856</v>
      </c>
      <c r="R67" s="27">
        <f t="shared" si="43"/>
        <v>5</v>
      </c>
      <c r="S67" s="27">
        <v>5</v>
      </c>
      <c r="T67" s="27">
        <v>5</v>
      </c>
      <c r="U67" s="27">
        <v>5</v>
      </c>
      <c r="V67" s="27">
        <f t="shared" si="44"/>
        <v>5</v>
      </c>
      <c r="W67" s="27">
        <v>5</v>
      </c>
      <c r="X67" s="27">
        <v>5</v>
      </c>
      <c r="Y67" s="27">
        <f t="shared" si="45"/>
        <v>6</v>
      </c>
      <c r="Z67" s="27">
        <v>6</v>
      </c>
      <c r="AA67" s="27">
        <v>6</v>
      </c>
      <c r="AB67" s="7">
        <v>8</v>
      </c>
      <c r="AC67" s="7">
        <v>1</v>
      </c>
      <c r="AD67" s="27">
        <f t="shared" si="33"/>
        <v>14.5</v>
      </c>
      <c r="AE67" s="56">
        <v>12</v>
      </c>
      <c r="AF67" s="56">
        <v>2.5</v>
      </c>
      <c r="AG67" s="7">
        <v>1</v>
      </c>
      <c r="AH67" s="27">
        <f t="shared" si="34"/>
        <v>63</v>
      </c>
      <c r="AI67" s="27" t="s">
        <v>989</v>
      </c>
      <c r="AJ67" s="27">
        <f t="shared" si="35"/>
        <v>15</v>
      </c>
      <c r="AK67" s="40">
        <v>5</v>
      </c>
      <c r="AL67" s="40">
        <v>5</v>
      </c>
      <c r="AM67" s="40">
        <v>5</v>
      </c>
      <c r="AN67" s="27">
        <f t="shared" si="36"/>
        <v>22</v>
      </c>
      <c r="AO67" s="40">
        <v>5</v>
      </c>
      <c r="AP67" s="40">
        <v>5</v>
      </c>
      <c r="AQ67" s="40">
        <v>4</v>
      </c>
      <c r="AR67" s="40">
        <v>4</v>
      </c>
      <c r="AS67" s="40">
        <v>4</v>
      </c>
      <c r="AT67" s="27">
        <f t="shared" si="37"/>
        <v>26</v>
      </c>
      <c r="AU67" s="40">
        <v>4</v>
      </c>
      <c r="AV67" s="40">
        <v>4</v>
      </c>
      <c r="AW67" s="40">
        <v>5</v>
      </c>
      <c r="AX67" s="40">
        <v>4</v>
      </c>
      <c r="AY67" s="40">
        <v>4</v>
      </c>
      <c r="AZ67" s="40">
        <v>5</v>
      </c>
      <c r="BA67" s="27">
        <f t="shared" si="38"/>
        <v>3</v>
      </c>
      <c r="BB67" s="27">
        <f t="shared" si="39"/>
        <v>3</v>
      </c>
      <c r="BC67" s="27">
        <f t="shared" si="40"/>
        <v>0</v>
      </c>
      <c r="BD67" s="44">
        <v>1</v>
      </c>
      <c r="BE67" s="40">
        <v>0</v>
      </c>
      <c r="BF67" s="40">
        <v>1</v>
      </c>
      <c r="BG67" s="40">
        <v>0</v>
      </c>
      <c r="BH67" s="40">
        <v>1</v>
      </c>
      <c r="BI67" s="40">
        <v>0</v>
      </c>
      <c r="BJ67" s="40">
        <v>0</v>
      </c>
      <c r="BK67" s="40">
        <v>0</v>
      </c>
      <c r="BL67" s="40">
        <v>0</v>
      </c>
      <c r="BM67" s="40">
        <v>0</v>
      </c>
      <c r="BN67" s="40">
        <v>0</v>
      </c>
      <c r="BO67" s="40">
        <v>0</v>
      </c>
      <c r="BP67" s="40">
        <v>0</v>
      </c>
      <c r="BQ67" s="40">
        <v>0</v>
      </c>
      <c r="BR67" s="27">
        <f t="shared" si="41"/>
        <v>23</v>
      </c>
      <c r="BS67" s="40">
        <v>4</v>
      </c>
      <c r="BT67" s="40">
        <v>3</v>
      </c>
      <c r="BU67" s="40">
        <v>4</v>
      </c>
      <c r="BV67" s="40">
        <v>4</v>
      </c>
      <c r="BW67" s="40">
        <v>4</v>
      </c>
      <c r="BX67" s="40">
        <v>4</v>
      </c>
      <c r="BY67" s="27">
        <v>1</v>
      </c>
      <c r="BZ67" s="27">
        <v>0</v>
      </c>
      <c r="CA67" s="27">
        <v>1</v>
      </c>
      <c r="CB67" s="40">
        <v>0</v>
      </c>
      <c r="CC67" s="40">
        <v>0</v>
      </c>
      <c r="CD67" s="40">
        <v>1</v>
      </c>
      <c r="CE67" s="40">
        <v>0</v>
      </c>
      <c r="CF67" s="40">
        <v>0</v>
      </c>
      <c r="CG67" s="40">
        <v>0</v>
      </c>
    </row>
    <row r="68" spans="1:85" x14ac:dyDescent="0.2">
      <c r="A68" s="7">
        <v>11761974179</v>
      </c>
      <c r="B68" s="7">
        <v>2</v>
      </c>
      <c r="C68" s="7">
        <v>5</v>
      </c>
      <c r="D68" s="7">
        <v>2</v>
      </c>
      <c r="E68" s="23">
        <v>2</v>
      </c>
      <c r="F68" s="11" t="s">
        <v>92</v>
      </c>
      <c r="G68" s="7">
        <v>4</v>
      </c>
      <c r="H68" s="7">
        <v>1</v>
      </c>
      <c r="I68" s="7">
        <v>2</v>
      </c>
      <c r="J68" s="27">
        <v>7.5</v>
      </c>
      <c r="K68" s="8">
        <v>44018.667372685188</v>
      </c>
      <c r="L68" s="7">
        <v>2</v>
      </c>
      <c r="M68" s="7">
        <v>999</v>
      </c>
      <c r="N68" s="7">
        <v>4</v>
      </c>
      <c r="O68" s="7">
        <v>2</v>
      </c>
      <c r="P68" s="7">
        <v>1</v>
      </c>
      <c r="Q68" s="27">
        <f t="shared" si="42"/>
        <v>5.2857142857142856</v>
      </c>
      <c r="R68" s="27">
        <f t="shared" si="43"/>
        <v>5.666666666666667</v>
      </c>
      <c r="S68" s="27">
        <v>5</v>
      </c>
      <c r="T68" s="27">
        <v>6</v>
      </c>
      <c r="U68" s="27">
        <v>6</v>
      </c>
      <c r="V68" s="27">
        <f t="shared" si="44"/>
        <v>5</v>
      </c>
      <c r="W68" s="27">
        <v>6</v>
      </c>
      <c r="X68" s="27">
        <v>4</v>
      </c>
      <c r="Y68" s="27">
        <f t="shared" si="45"/>
        <v>5</v>
      </c>
      <c r="Z68" s="27">
        <v>5</v>
      </c>
      <c r="AA68" s="27">
        <v>5</v>
      </c>
      <c r="AB68" s="7">
        <v>8</v>
      </c>
      <c r="AC68" s="7">
        <v>1</v>
      </c>
      <c r="AD68" s="27">
        <f t="shared" si="33"/>
        <v>9</v>
      </c>
      <c r="AE68" s="56">
        <v>8</v>
      </c>
      <c r="AF68" s="56">
        <v>1</v>
      </c>
      <c r="AG68" s="7">
        <v>1</v>
      </c>
      <c r="AH68" s="27">
        <f t="shared" si="34"/>
        <v>57</v>
      </c>
      <c r="AI68" s="27" t="s">
        <v>987</v>
      </c>
      <c r="AJ68" s="27">
        <f t="shared" si="35"/>
        <v>13</v>
      </c>
      <c r="AK68" s="40">
        <v>4</v>
      </c>
      <c r="AL68" s="40">
        <v>4</v>
      </c>
      <c r="AM68" s="40">
        <v>5</v>
      </c>
      <c r="AN68" s="27">
        <f t="shared" si="36"/>
        <v>20</v>
      </c>
      <c r="AO68" s="40">
        <v>4</v>
      </c>
      <c r="AP68" s="40">
        <v>4</v>
      </c>
      <c r="AQ68" s="40">
        <v>4</v>
      </c>
      <c r="AR68" s="40">
        <v>4</v>
      </c>
      <c r="AS68" s="40">
        <v>4</v>
      </c>
      <c r="AT68" s="27">
        <f t="shared" si="37"/>
        <v>24</v>
      </c>
      <c r="AU68" s="40">
        <v>4</v>
      </c>
      <c r="AV68" s="40">
        <v>4</v>
      </c>
      <c r="AW68" s="40">
        <v>4</v>
      </c>
      <c r="AX68" s="40">
        <v>4</v>
      </c>
      <c r="AY68" s="40">
        <v>4</v>
      </c>
      <c r="AZ68" s="40">
        <v>4</v>
      </c>
      <c r="BA68" s="27">
        <f t="shared" si="38"/>
        <v>10</v>
      </c>
      <c r="BB68" s="27">
        <f t="shared" si="39"/>
        <v>7</v>
      </c>
      <c r="BC68" s="27">
        <f t="shared" si="40"/>
        <v>3</v>
      </c>
      <c r="BD68" s="44">
        <v>1</v>
      </c>
      <c r="BE68" s="40">
        <v>1</v>
      </c>
      <c r="BF68" s="40">
        <v>1</v>
      </c>
      <c r="BG68" s="40">
        <v>0</v>
      </c>
      <c r="BH68" s="40">
        <v>1</v>
      </c>
      <c r="BI68" s="40">
        <v>0</v>
      </c>
      <c r="BJ68" s="40">
        <v>1</v>
      </c>
      <c r="BK68" s="40">
        <v>1</v>
      </c>
      <c r="BL68" s="40">
        <v>1</v>
      </c>
      <c r="BM68" s="40">
        <v>1</v>
      </c>
      <c r="BN68" s="40">
        <v>1</v>
      </c>
      <c r="BO68" s="40">
        <v>0</v>
      </c>
      <c r="BP68" s="40">
        <v>1</v>
      </c>
      <c r="BQ68" s="40">
        <v>0</v>
      </c>
      <c r="BR68" s="27">
        <f t="shared" si="41"/>
        <v>22</v>
      </c>
      <c r="BS68" s="40">
        <v>4</v>
      </c>
      <c r="BT68" s="40">
        <v>2</v>
      </c>
      <c r="BU68" s="40">
        <v>5</v>
      </c>
      <c r="BV68" s="40">
        <v>4</v>
      </c>
      <c r="BW68" s="40">
        <v>3</v>
      </c>
      <c r="BX68" s="40">
        <v>4</v>
      </c>
      <c r="BY68" s="27">
        <v>1</v>
      </c>
      <c r="BZ68" s="27">
        <v>0</v>
      </c>
      <c r="CA68" s="27">
        <v>1</v>
      </c>
      <c r="CB68" s="40">
        <v>0</v>
      </c>
      <c r="CC68" s="40">
        <v>0</v>
      </c>
      <c r="CD68" s="40">
        <v>1</v>
      </c>
      <c r="CE68" s="40">
        <v>0</v>
      </c>
      <c r="CF68" s="40">
        <v>0</v>
      </c>
      <c r="CG68" s="40">
        <v>0</v>
      </c>
    </row>
    <row r="69" spans="1:85" x14ac:dyDescent="0.2">
      <c r="A69" s="7">
        <v>11761968833</v>
      </c>
      <c r="B69" s="7">
        <v>2</v>
      </c>
      <c r="C69" s="7">
        <v>4</v>
      </c>
      <c r="D69" s="7">
        <v>1</v>
      </c>
      <c r="E69" s="23">
        <v>2</v>
      </c>
      <c r="F69" s="11" t="s">
        <v>157</v>
      </c>
      <c r="G69" s="7">
        <v>2</v>
      </c>
      <c r="H69" s="7">
        <v>1</v>
      </c>
      <c r="I69" s="7">
        <v>2</v>
      </c>
      <c r="J69" s="27">
        <v>7.5</v>
      </c>
      <c r="K69" s="8">
        <v>44018.666446759256</v>
      </c>
      <c r="L69" s="7">
        <v>2</v>
      </c>
      <c r="M69" s="7">
        <v>999</v>
      </c>
      <c r="N69" s="7">
        <v>6</v>
      </c>
      <c r="O69" s="7">
        <v>4</v>
      </c>
      <c r="P69" s="7">
        <v>1</v>
      </c>
      <c r="Q69" s="27">
        <f t="shared" si="42"/>
        <v>5</v>
      </c>
      <c r="R69" s="27">
        <f t="shared" si="43"/>
        <v>4.666666666666667</v>
      </c>
      <c r="S69" s="27">
        <v>5</v>
      </c>
      <c r="T69" s="27">
        <v>5</v>
      </c>
      <c r="U69" s="27">
        <v>4</v>
      </c>
      <c r="V69" s="27">
        <f t="shared" si="44"/>
        <v>4.5</v>
      </c>
      <c r="W69" s="27">
        <v>4</v>
      </c>
      <c r="X69" s="27">
        <v>5</v>
      </c>
      <c r="Y69" s="27">
        <f t="shared" si="45"/>
        <v>6</v>
      </c>
      <c r="Z69" s="27">
        <v>6</v>
      </c>
      <c r="AA69" s="27">
        <v>6</v>
      </c>
      <c r="AB69" s="7">
        <v>3</v>
      </c>
      <c r="AC69" s="7">
        <v>1</v>
      </c>
      <c r="AD69" s="27">
        <f t="shared" si="33"/>
        <v>5.5</v>
      </c>
      <c r="AE69" s="56">
        <v>5.5</v>
      </c>
      <c r="AF69" s="56">
        <v>0</v>
      </c>
      <c r="AG69" s="7">
        <v>1</v>
      </c>
      <c r="AH69" s="27">
        <f t="shared" si="34"/>
        <v>55</v>
      </c>
      <c r="AI69" s="27" t="s">
        <v>987</v>
      </c>
      <c r="AJ69" s="27">
        <f t="shared" si="35"/>
        <v>12</v>
      </c>
      <c r="AK69" s="40">
        <v>4</v>
      </c>
      <c r="AL69" s="40">
        <v>4</v>
      </c>
      <c r="AM69" s="40">
        <v>4</v>
      </c>
      <c r="AN69" s="27">
        <f t="shared" si="36"/>
        <v>20</v>
      </c>
      <c r="AO69" s="40">
        <v>4</v>
      </c>
      <c r="AP69" s="40">
        <v>4</v>
      </c>
      <c r="AQ69" s="40">
        <v>4</v>
      </c>
      <c r="AR69" s="40">
        <v>4</v>
      </c>
      <c r="AS69" s="40">
        <v>4</v>
      </c>
      <c r="AT69" s="27">
        <f t="shared" si="37"/>
        <v>23</v>
      </c>
      <c r="AU69" s="40">
        <v>4</v>
      </c>
      <c r="AV69" s="40">
        <v>3</v>
      </c>
      <c r="AW69" s="40">
        <v>4</v>
      </c>
      <c r="AX69" s="40">
        <v>4</v>
      </c>
      <c r="AY69" s="40">
        <v>4</v>
      </c>
      <c r="AZ69" s="40">
        <v>4</v>
      </c>
      <c r="BA69" s="27">
        <f t="shared" si="38"/>
        <v>18</v>
      </c>
      <c r="BB69" s="27">
        <f t="shared" si="39"/>
        <v>12</v>
      </c>
      <c r="BC69" s="27">
        <f t="shared" si="40"/>
        <v>6</v>
      </c>
      <c r="BD69" s="44">
        <v>2</v>
      </c>
      <c r="BE69" s="40">
        <v>1</v>
      </c>
      <c r="BF69" s="40">
        <v>2</v>
      </c>
      <c r="BG69" s="40">
        <v>0</v>
      </c>
      <c r="BH69" s="40">
        <v>2</v>
      </c>
      <c r="BI69" s="40">
        <v>1</v>
      </c>
      <c r="BJ69" s="40">
        <v>2</v>
      </c>
      <c r="BK69" s="40">
        <v>2</v>
      </c>
      <c r="BL69" s="40">
        <v>2</v>
      </c>
      <c r="BM69" s="40">
        <v>2</v>
      </c>
      <c r="BN69" s="40">
        <v>1</v>
      </c>
      <c r="BO69" s="40">
        <v>0</v>
      </c>
      <c r="BP69" s="40">
        <v>1</v>
      </c>
      <c r="BQ69" s="40">
        <v>0</v>
      </c>
      <c r="BR69" s="27">
        <f t="shared" si="41"/>
        <v>18</v>
      </c>
      <c r="BS69" s="40">
        <v>4</v>
      </c>
      <c r="BT69" s="40">
        <v>3</v>
      </c>
      <c r="BU69" s="40">
        <v>3</v>
      </c>
      <c r="BV69" s="40">
        <v>2</v>
      </c>
      <c r="BW69" s="40">
        <v>3</v>
      </c>
      <c r="BX69" s="40">
        <v>3</v>
      </c>
      <c r="BY69" s="27">
        <v>3</v>
      </c>
      <c r="BZ69" s="27">
        <v>2</v>
      </c>
      <c r="CA69" s="27">
        <v>1</v>
      </c>
      <c r="CB69" s="40">
        <v>0</v>
      </c>
      <c r="CC69" s="40">
        <v>1</v>
      </c>
      <c r="CD69" s="40">
        <v>0</v>
      </c>
      <c r="CE69" s="40">
        <v>1</v>
      </c>
      <c r="CF69" s="40">
        <v>1</v>
      </c>
      <c r="CG69" s="40">
        <v>0</v>
      </c>
    </row>
    <row r="70" spans="1:85" x14ac:dyDescent="0.2">
      <c r="A70" s="7">
        <v>11761481810</v>
      </c>
      <c r="B70" s="7">
        <v>2</v>
      </c>
      <c r="C70" s="7">
        <v>3</v>
      </c>
      <c r="D70" s="7">
        <v>2</v>
      </c>
      <c r="E70" s="23">
        <v>999</v>
      </c>
      <c r="F70" s="11" t="s">
        <v>161</v>
      </c>
      <c r="G70" s="7">
        <v>2</v>
      </c>
      <c r="H70" s="7">
        <v>1</v>
      </c>
      <c r="I70" s="7">
        <v>1</v>
      </c>
      <c r="J70" s="27">
        <v>7</v>
      </c>
      <c r="K70" s="8">
        <v>44018.564247685186</v>
      </c>
      <c r="L70" s="7">
        <v>2</v>
      </c>
      <c r="M70" s="7">
        <v>999</v>
      </c>
      <c r="N70" s="7">
        <v>5</v>
      </c>
      <c r="O70" s="7">
        <v>2</v>
      </c>
      <c r="P70" s="7">
        <v>1</v>
      </c>
      <c r="Q70" s="27">
        <f t="shared" si="42"/>
        <v>5.8571428571428568</v>
      </c>
      <c r="R70" s="27">
        <f t="shared" si="43"/>
        <v>5.333333333333333</v>
      </c>
      <c r="S70" s="27">
        <v>5</v>
      </c>
      <c r="T70" s="27">
        <v>6</v>
      </c>
      <c r="U70" s="27">
        <v>5</v>
      </c>
      <c r="V70" s="27">
        <f t="shared" si="44"/>
        <v>5.5</v>
      </c>
      <c r="W70" s="27">
        <v>5</v>
      </c>
      <c r="X70" s="27">
        <v>6</v>
      </c>
      <c r="Y70" s="27">
        <f t="shared" si="45"/>
        <v>7</v>
      </c>
      <c r="Z70" s="27">
        <v>7</v>
      </c>
      <c r="AA70" s="27">
        <v>7</v>
      </c>
      <c r="AB70" s="7">
        <v>6</v>
      </c>
      <c r="AC70" s="7">
        <v>1</v>
      </c>
      <c r="AD70" s="27">
        <f t="shared" si="33"/>
        <v>9</v>
      </c>
      <c r="AE70" s="56">
        <v>8</v>
      </c>
      <c r="AF70" s="56">
        <v>1</v>
      </c>
      <c r="AG70" s="7">
        <v>1</v>
      </c>
      <c r="AH70" s="27">
        <f t="shared" si="34"/>
        <v>16</v>
      </c>
      <c r="AI70" s="27" t="s">
        <v>987</v>
      </c>
      <c r="AJ70" s="27">
        <f t="shared" si="35"/>
        <v>9</v>
      </c>
      <c r="AK70" s="40">
        <v>3</v>
      </c>
      <c r="AL70" s="40">
        <v>3</v>
      </c>
      <c r="AM70" s="40">
        <v>3</v>
      </c>
      <c r="AN70" s="27">
        <f t="shared" si="36"/>
        <v>6</v>
      </c>
      <c r="AO70" s="40">
        <v>2</v>
      </c>
      <c r="AP70" s="40">
        <v>1</v>
      </c>
      <c r="AQ70" s="40">
        <v>1</v>
      </c>
      <c r="AR70" s="40">
        <v>1</v>
      </c>
      <c r="AS70" s="40">
        <v>1</v>
      </c>
      <c r="AT70" s="27">
        <f t="shared" si="37"/>
        <v>1</v>
      </c>
      <c r="AU70" s="40">
        <v>0</v>
      </c>
      <c r="AV70" s="40">
        <v>1</v>
      </c>
      <c r="AW70" s="40">
        <v>0</v>
      </c>
      <c r="AX70" s="40">
        <v>0</v>
      </c>
      <c r="AY70" s="40">
        <v>0</v>
      </c>
      <c r="AZ70" s="40">
        <v>0</v>
      </c>
      <c r="BA70" s="27">
        <f t="shared" si="38"/>
        <v>13</v>
      </c>
      <c r="BB70" s="27">
        <f t="shared" si="39"/>
        <v>9</v>
      </c>
      <c r="BC70" s="27">
        <f t="shared" si="40"/>
        <v>4</v>
      </c>
      <c r="BD70" s="44">
        <v>2</v>
      </c>
      <c r="BE70" s="40">
        <v>0</v>
      </c>
      <c r="BF70" s="40">
        <v>2</v>
      </c>
      <c r="BG70" s="40">
        <v>0</v>
      </c>
      <c r="BH70" s="40">
        <v>2</v>
      </c>
      <c r="BI70" s="40">
        <v>1</v>
      </c>
      <c r="BJ70" s="40">
        <v>1</v>
      </c>
      <c r="BK70" s="40">
        <v>2</v>
      </c>
      <c r="BL70" s="40">
        <v>1</v>
      </c>
      <c r="BM70" s="40">
        <v>1</v>
      </c>
      <c r="BN70" s="40">
        <v>1</v>
      </c>
      <c r="BO70" s="40">
        <v>0</v>
      </c>
      <c r="BP70" s="40">
        <v>0</v>
      </c>
      <c r="BQ70" s="40">
        <v>0</v>
      </c>
      <c r="BR70" s="27">
        <f t="shared" si="41"/>
        <v>17</v>
      </c>
      <c r="BS70" s="40">
        <v>3</v>
      </c>
      <c r="BT70" s="40">
        <v>2</v>
      </c>
      <c r="BU70" s="40">
        <v>2</v>
      </c>
      <c r="BV70" s="40">
        <v>4</v>
      </c>
      <c r="BW70" s="40">
        <v>3</v>
      </c>
      <c r="BX70" s="40">
        <v>3</v>
      </c>
      <c r="BY70" s="27">
        <v>5</v>
      </c>
      <c r="BZ70" s="27">
        <v>2</v>
      </c>
      <c r="CA70" s="27">
        <v>3</v>
      </c>
      <c r="CB70" s="40">
        <v>0</v>
      </c>
      <c r="CC70" s="40">
        <v>1</v>
      </c>
      <c r="CD70" s="40">
        <v>1</v>
      </c>
      <c r="CE70" s="40">
        <v>1</v>
      </c>
      <c r="CF70" s="40">
        <v>1</v>
      </c>
      <c r="CG70" s="40">
        <v>1</v>
      </c>
    </row>
    <row r="71" spans="1:85" x14ac:dyDescent="0.2">
      <c r="A71" s="7">
        <v>11761179348</v>
      </c>
      <c r="B71" s="7">
        <v>2</v>
      </c>
      <c r="C71" s="7">
        <v>4</v>
      </c>
      <c r="D71" s="7">
        <v>2</v>
      </c>
      <c r="E71" s="23">
        <v>2</v>
      </c>
      <c r="F71" s="11" t="s">
        <v>92</v>
      </c>
      <c r="G71" s="7">
        <v>2</v>
      </c>
      <c r="H71" s="7">
        <v>1</v>
      </c>
      <c r="I71" s="7">
        <v>1</v>
      </c>
      <c r="J71" s="27">
        <v>4</v>
      </c>
      <c r="K71" s="8">
        <v>44018.475324074076</v>
      </c>
      <c r="L71" s="7">
        <v>2</v>
      </c>
      <c r="M71" s="7">
        <v>999</v>
      </c>
      <c r="N71" s="7">
        <v>5</v>
      </c>
      <c r="O71" s="7">
        <v>4</v>
      </c>
      <c r="P71" s="7">
        <v>1</v>
      </c>
      <c r="Q71" s="27">
        <f t="shared" si="42"/>
        <v>5.7142857142857144</v>
      </c>
      <c r="R71" s="27">
        <f t="shared" si="43"/>
        <v>5.333333333333333</v>
      </c>
      <c r="S71" s="27">
        <v>5</v>
      </c>
      <c r="T71" s="27">
        <v>6</v>
      </c>
      <c r="U71" s="27">
        <v>5</v>
      </c>
      <c r="V71" s="27">
        <f t="shared" si="44"/>
        <v>6</v>
      </c>
      <c r="W71" s="27">
        <v>6</v>
      </c>
      <c r="X71" s="27">
        <v>6</v>
      </c>
      <c r="Y71" s="27">
        <f t="shared" si="45"/>
        <v>6</v>
      </c>
      <c r="Z71" s="27">
        <v>6</v>
      </c>
      <c r="AA71" s="27">
        <v>6</v>
      </c>
      <c r="AB71" s="7">
        <v>6</v>
      </c>
      <c r="AC71" s="7">
        <v>1</v>
      </c>
      <c r="AD71" s="27">
        <f t="shared" si="33"/>
        <v>6</v>
      </c>
      <c r="AE71" s="56">
        <v>6</v>
      </c>
      <c r="AF71" s="56">
        <v>0</v>
      </c>
      <c r="AG71" s="7">
        <v>1</v>
      </c>
      <c r="AH71" s="27">
        <v>999</v>
      </c>
      <c r="AI71" s="27" t="s">
        <v>988</v>
      </c>
      <c r="AJ71" s="27">
        <v>999</v>
      </c>
      <c r="AK71" s="40">
        <v>999</v>
      </c>
      <c r="AL71" s="40">
        <v>999</v>
      </c>
      <c r="AM71" s="40">
        <v>999</v>
      </c>
      <c r="AN71" s="27">
        <v>999</v>
      </c>
      <c r="AO71" s="40">
        <v>999</v>
      </c>
      <c r="AP71" s="40">
        <v>999</v>
      </c>
      <c r="AQ71" s="40">
        <v>999</v>
      </c>
      <c r="AR71" s="40">
        <v>999</v>
      </c>
      <c r="AS71" s="40">
        <v>999</v>
      </c>
      <c r="AT71" s="27">
        <v>999</v>
      </c>
      <c r="AU71" s="40">
        <v>999</v>
      </c>
      <c r="AV71" s="40">
        <v>999</v>
      </c>
      <c r="AW71" s="40">
        <v>999</v>
      </c>
      <c r="AX71" s="40">
        <v>999</v>
      </c>
      <c r="AY71" s="40">
        <v>999</v>
      </c>
      <c r="AZ71" s="40">
        <v>999</v>
      </c>
      <c r="BA71" s="27">
        <v>999</v>
      </c>
      <c r="BB71" s="27">
        <v>999</v>
      </c>
      <c r="BC71" s="27">
        <v>999</v>
      </c>
      <c r="BD71" s="44">
        <v>999</v>
      </c>
      <c r="BE71" s="40">
        <v>999</v>
      </c>
      <c r="BF71" s="40">
        <v>999</v>
      </c>
      <c r="BG71" s="40">
        <v>999</v>
      </c>
      <c r="BH71" s="40">
        <v>999</v>
      </c>
      <c r="BI71" s="40">
        <v>999</v>
      </c>
      <c r="BJ71" s="40">
        <v>999</v>
      </c>
      <c r="BK71" s="40">
        <v>999</v>
      </c>
      <c r="BL71" s="40">
        <v>999</v>
      </c>
      <c r="BM71" s="40">
        <v>999</v>
      </c>
      <c r="BN71" s="40">
        <v>999</v>
      </c>
      <c r="BO71" s="40">
        <v>999</v>
      </c>
      <c r="BP71" s="40">
        <v>999</v>
      </c>
      <c r="BQ71" s="40">
        <v>999</v>
      </c>
      <c r="BR71" s="27">
        <v>999</v>
      </c>
      <c r="BS71" s="40">
        <v>999</v>
      </c>
      <c r="BT71" s="40">
        <v>999</v>
      </c>
      <c r="BU71" s="40">
        <v>999</v>
      </c>
      <c r="BV71" s="40">
        <v>999</v>
      </c>
      <c r="BW71" s="40">
        <v>999</v>
      </c>
      <c r="BX71" s="40">
        <v>999</v>
      </c>
      <c r="BY71" s="27">
        <v>999</v>
      </c>
      <c r="BZ71" s="27">
        <v>999</v>
      </c>
      <c r="CA71" s="27">
        <v>999</v>
      </c>
      <c r="CB71" s="40">
        <v>999</v>
      </c>
      <c r="CC71" s="40">
        <v>999</v>
      </c>
      <c r="CD71" s="40">
        <v>999</v>
      </c>
      <c r="CE71" s="40">
        <v>999</v>
      </c>
      <c r="CF71" s="40">
        <v>999</v>
      </c>
      <c r="CG71" s="40">
        <v>999</v>
      </c>
    </row>
    <row r="72" spans="1:85" x14ac:dyDescent="0.2">
      <c r="A72" s="7">
        <v>11761109404</v>
      </c>
      <c r="B72" s="7">
        <v>2</v>
      </c>
      <c r="C72" s="7">
        <v>2</v>
      </c>
      <c r="D72" s="7">
        <v>2</v>
      </c>
      <c r="E72" s="23">
        <v>2</v>
      </c>
      <c r="F72" s="11" t="s">
        <v>164</v>
      </c>
      <c r="G72" s="7">
        <v>2</v>
      </c>
      <c r="H72" s="7">
        <v>1</v>
      </c>
      <c r="I72" s="7">
        <v>1</v>
      </c>
      <c r="J72" s="27">
        <v>8</v>
      </c>
      <c r="K72" s="8">
        <v>44018.42559027778</v>
      </c>
      <c r="L72" s="7">
        <v>2</v>
      </c>
      <c r="M72" s="7">
        <v>999</v>
      </c>
      <c r="N72" s="7">
        <v>5</v>
      </c>
      <c r="O72" s="7">
        <v>5</v>
      </c>
      <c r="P72" s="7">
        <v>1</v>
      </c>
      <c r="Q72" s="27">
        <f t="shared" si="42"/>
        <v>6.1428571428571432</v>
      </c>
      <c r="R72" s="27">
        <f t="shared" si="43"/>
        <v>6.666666666666667</v>
      </c>
      <c r="S72" s="27">
        <v>7</v>
      </c>
      <c r="T72" s="27">
        <v>7</v>
      </c>
      <c r="U72" s="27">
        <v>6</v>
      </c>
      <c r="V72" s="27">
        <f t="shared" si="44"/>
        <v>5.5</v>
      </c>
      <c r="W72" s="27">
        <v>5</v>
      </c>
      <c r="X72" s="27">
        <v>6</v>
      </c>
      <c r="Y72" s="27">
        <f t="shared" si="45"/>
        <v>6</v>
      </c>
      <c r="Z72" s="27">
        <v>6</v>
      </c>
      <c r="AA72" s="27">
        <v>6</v>
      </c>
      <c r="AB72" s="7">
        <v>2</v>
      </c>
      <c r="AC72" s="7">
        <v>3</v>
      </c>
      <c r="AD72" s="27">
        <f t="shared" si="33"/>
        <v>17</v>
      </c>
      <c r="AE72" s="56">
        <v>17</v>
      </c>
      <c r="AF72" s="56">
        <v>0</v>
      </c>
      <c r="AG72" s="7">
        <v>1</v>
      </c>
      <c r="AH72" s="27">
        <f t="shared" ref="AH72:AH95" si="46">SUM(AK72:AM72,AO72:AS72,AU72:AZ72)</f>
        <v>25</v>
      </c>
      <c r="AI72" s="27" t="s">
        <v>987</v>
      </c>
      <c r="AJ72" s="27">
        <f t="shared" ref="AJ72:AJ95" si="47">SUM(AK72:AM72)</f>
        <v>8</v>
      </c>
      <c r="AK72" s="40">
        <v>3</v>
      </c>
      <c r="AL72" s="40">
        <v>3</v>
      </c>
      <c r="AM72" s="40">
        <v>2</v>
      </c>
      <c r="AN72" s="27">
        <f t="shared" ref="AN72:AN95" si="48">SUM(AO72:AS72)</f>
        <v>6</v>
      </c>
      <c r="AO72" s="40">
        <v>1</v>
      </c>
      <c r="AP72" s="40">
        <v>3</v>
      </c>
      <c r="AQ72" s="40">
        <v>0</v>
      </c>
      <c r="AR72" s="40">
        <v>1</v>
      </c>
      <c r="AS72" s="40">
        <v>1</v>
      </c>
      <c r="AT72" s="27">
        <f t="shared" ref="AT72:AT95" si="49">SUM(AU72:AZ72)</f>
        <v>11</v>
      </c>
      <c r="AU72" s="40">
        <v>1</v>
      </c>
      <c r="AV72" s="40">
        <v>2</v>
      </c>
      <c r="AW72" s="40">
        <v>3</v>
      </c>
      <c r="AX72" s="40">
        <v>2</v>
      </c>
      <c r="AY72" s="40">
        <v>3</v>
      </c>
      <c r="AZ72" s="40">
        <v>0</v>
      </c>
      <c r="BA72" s="27">
        <f t="shared" ref="BA72:BA95" si="50">SUM(BD72:BQ72)</f>
        <v>19</v>
      </c>
      <c r="BB72" s="27">
        <f t="shared" ref="BB72:BB95" si="51">SUM(BD72,BF72,BH72,BJ72,BL72,BN72,BP72)</f>
        <v>11</v>
      </c>
      <c r="BC72" s="27">
        <f t="shared" ref="BC72:BC95" si="52">SUM(BE72,BG72,BI72,BK72,BM72,BO72,BQ72)</f>
        <v>8</v>
      </c>
      <c r="BD72" s="44">
        <v>2</v>
      </c>
      <c r="BE72" s="40">
        <v>1</v>
      </c>
      <c r="BF72" s="40">
        <v>2</v>
      </c>
      <c r="BG72" s="40">
        <v>1</v>
      </c>
      <c r="BH72" s="40">
        <v>2</v>
      </c>
      <c r="BI72" s="40">
        <v>1</v>
      </c>
      <c r="BJ72" s="40">
        <v>1</v>
      </c>
      <c r="BK72" s="40">
        <v>2</v>
      </c>
      <c r="BL72" s="40">
        <v>1</v>
      </c>
      <c r="BM72" s="40">
        <v>2</v>
      </c>
      <c r="BN72" s="40">
        <v>2</v>
      </c>
      <c r="BO72" s="40">
        <v>1</v>
      </c>
      <c r="BP72" s="40">
        <v>1</v>
      </c>
      <c r="BQ72" s="40">
        <v>0</v>
      </c>
      <c r="BR72" s="27">
        <f t="shared" ref="BR72:BR95" si="53">SUM(BS72:BX72)</f>
        <v>18</v>
      </c>
      <c r="BS72" s="40">
        <v>3</v>
      </c>
      <c r="BT72" s="40">
        <v>3</v>
      </c>
      <c r="BU72" s="40">
        <v>4</v>
      </c>
      <c r="BV72" s="40">
        <v>2</v>
      </c>
      <c r="BW72" s="40">
        <v>3</v>
      </c>
      <c r="BX72" s="40">
        <v>3</v>
      </c>
      <c r="BY72" s="27">
        <v>3</v>
      </c>
      <c r="BZ72" s="27">
        <v>3</v>
      </c>
      <c r="CA72" s="27">
        <v>0</v>
      </c>
      <c r="CB72" s="40">
        <v>1</v>
      </c>
      <c r="CC72" s="40">
        <v>1</v>
      </c>
      <c r="CD72" s="40">
        <v>0</v>
      </c>
      <c r="CE72" s="40">
        <v>1</v>
      </c>
      <c r="CF72" s="40">
        <v>0</v>
      </c>
      <c r="CG72" s="40">
        <v>0</v>
      </c>
    </row>
    <row r="73" spans="1:85" x14ac:dyDescent="0.2">
      <c r="A73" s="7">
        <v>11761066382</v>
      </c>
      <c r="B73" s="7">
        <v>2</v>
      </c>
      <c r="C73" s="7">
        <v>3</v>
      </c>
      <c r="D73" s="7">
        <v>1</v>
      </c>
      <c r="E73" s="23">
        <v>2</v>
      </c>
      <c r="F73" s="11" t="s">
        <v>165</v>
      </c>
      <c r="G73" s="7">
        <v>2</v>
      </c>
      <c r="H73" s="7">
        <v>1</v>
      </c>
      <c r="I73" s="7">
        <v>1</v>
      </c>
      <c r="J73" s="27">
        <v>9</v>
      </c>
      <c r="K73" s="8">
        <v>44018.434803240743</v>
      </c>
      <c r="L73" s="7">
        <v>2</v>
      </c>
      <c r="M73" s="7">
        <v>999</v>
      </c>
      <c r="N73" s="7">
        <v>6</v>
      </c>
      <c r="O73" s="7">
        <v>4</v>
      </c>
      <c r="P73" s="7">
        <v>1</v>
      </c>
      <c r="Q73" s="27">
        <f t="shared" si="42"/>
        <v>3.7142857142857144</v>
      </c>
      <c r="R73" s="27">
        <f t="shared" si="43"/>
        <v>5</v>
      </c>
      <c r="S73" s="27">
        <v>5</v>
      </c>
      <c r="T73" s="27">
        <v>5</v>
      </c>
      <c r="U73" s="27">
        <v>5</v>
      </c>
      <c r="V73" s="27">
        <f t="shared" si="44"/>
        <v>2</v>
      </c>
      <c r="W73" s="27">
        <v>2</v>
      </c>
      <c r="X73" s="27">
        <v>2</v>
      </c>
      <c r="Y73" s="27">
        <f t="shared" si="45"/>
        <v>3.5</v>
      </c>
      <c r="Z73" s="27">
        <v>2</v>
      </c>
      <c r="AA73" s="27">
        <v>5</v>
      </c>
      <c r="AB73" s="7">
        <v>2</v>
      </c>
      <c r="AC73" s="7">
        <v>1</v>
      </c>
      <c r="AD73" s="27">
        <f t="shared" si="33"/>
        <v>6</v>
      </c>
      <c r="AE73" s="56">
        <v>6</v>
      </c>
      <c r="AF73" s="56">
        <v>0</v>
      </c>
      <c r="AG73" s="7">
        <v>1</v>
      </c>
      <c r="AH73" s="27">
        <f t="shared" si="46"/>
        <v>66</v>
      </c>
      <c r="AI73" s="27" t="s">
        <v>989</v>
      </c>
      <c r="AJ73" s="27">
        <f t="shared" si="47"/>
        <v>14</v>
      </c>
      <c r="AK73" s="40">
        <v>4</v>
      </c>
      <c r="AL73" s="40">
        <v>5</v>
      </c>
      <c r="AM73" s="40">
        <v>5</v>
      </c>
      <c r="AN73" s="27">
        <f t="shared" si="48"/>
        <v>23</v>
      </c>
      <c r="AO73" s="40">
        <v>5</v>
      </c>
      <c r="AP73" s="40">
        <v>5</v>
      </c>
      <c r="AQ73" s="40">
        <v>4</v>
      </c>
      <c r="AR73" s="40">
        <v>5</v>
      </c>
      <c r="AS73" s="40">
        <v>4</v>
      </c>
      <c r="AT73" s="27">
        <f t="shared" si="49"/>
        <v>29</v>
      </c>
      <c r="AU73" s="40">
        <v>4</v>
      </c>
      <c r="AV73" s="40">
        <v>5</v>
      </c>
      <c r="AW73" s="40">
        <v>5</v>
      </c>
      <c r="AX73" s="40">
        <v>5</v>
      </c>
      <c r="AY73" s="40">
        <v>5</v>
      </c>
      <c r="AZ73" s="40">
        <v>5</v>
      </c>
      <c r="BA73" s="27">
        <f t="shared" si="50"/>
        <v>1</v>
      </c>
      <c r="BB73" s="27">
        <f t="shared" si="51"/>
        <v>1</v>
      </c>
      <c r="BC73" s="27">
        <f t="shared" si="52"/>
        <v>0</v>
      </c>
      <c r="BD73" s="44">
        <v>1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  <c r="BL73" s="40">
        <v>0</v>
      </c>
      <c r="BM73" s="40">
        <v>0</v>
      </c>
      <c r="BN73" s="40">
        <v>0</v>
      </c>
      <c r="BO73" s="40">
        <v>0</v>
      </c>
      <c r="BP73" s="40">
        <v>0</v>
      </c>
      <c r="BQ73" s="40">
        <v>0</v>
      </c>
      <c r="BR73" s="27">
        <f t="shared" si="53"/>
        <v>24</v>
      </c>
      <c r="BS73" s="40">
        <v>4</v>
      </c>
      <c r="BT73" s="40">
        <v>5</v>
      </c>
      <c r="BU73" s="40">
        <v>1</v>
      </c>
      <c r="BV73" s="40">
        <v>5</v>
      </c>
      <c r="BW73" s="40">
        <v>4</v>
      </c>
      <c r="BX73" s="40">
        <v>5</v>
      </c>
      <c r="BY73" s="27">
        <v>1</v>
      </c>
      <c r="BZ73" s="27">
        <v>1</v>
      </c>
      <c r="CA73" s="27">
        <v>0</v>
      </c>
      <c r="CB73" s="40">
        <v>0</v>
      </c>
      <c r="CC73" s="40">
        <v>1</v>
      </c>
      <c r="CD73" s="40">
        <v>0</v>
      </c>
      <c r="CE73" s="40">
        <v>0</v>
      </c>
      <c r="CF73" s="40">
        <v>0</v>
      </c>
      <c r="CG73" s="40">
        <v>0</v>
      </c>
    </row>
    <row r="74" spans="1:85" x14ac:dyDescent="0.2">
      <c r="A74" s="7">
        <v>11761047328</v>
      </c>
      <c r="B74" s="7">
        <v>2</v>
      </c>
      <c r="C74" s="7">
        <v>3</v>
      </c>
      <c r="D74" s="7">
        <v>2</v>
      </c>
      <c r="E74" s="23">
        <v>2</v>
      </c>
      <c r="F74" s="11" t="s">
        <v>166</v>
      </c>
      <c r="G74" s="7">
        <v>2</v>
      </c>
      <c r="H74" s="7">
        <v>1</v>
      </c>
      <c r="I74" s="7">
        <v>1</v>
      </c>
      <c r="J74" s="27">
        <v>7.5</v>
      </c>
      <c r="K74" s="8">
        <v>44018.424502314818</v>
      </c>
      <c r="L74" s="7">
        <v>2</v>
      </c>
      <c r="M74" s="7">
        <v>999</v>
      </c>
      <c r="N74" s="7">
        <v>6</v>
      </c>
      <c r="O74" s="7">
        <v>4</v>
      </c>
      <c r="P74" s="7">
        <v>1</v>
      </c>
      <c r="Q74" s="27">
        <f t="shared" si="42"/>
        <v>4.7142857142857144</v>
      </c>
      <c r="R74" s="27">
        <f t="shared" si="43"/>
        <v>5.333333333333333</v>
      </c>
      <c r="S74" s="27">
        <v>5</v>
      </c>
      <c r="T74" s="27">
        <v>6</v>
      </c>
      <c r="U74" s="27">
        <v>5</v>
      </c>
      <c r="V74" s="27">
        <f t="shared" si="44"/>
        <v>3.5</v>
      </c>
      <c r="W74" s="27">
        <v>3</v>
      </c>
      <c r="X74" s="27">
        <v>4</v>
      </c>
      <c r="Y74" s="27">
        <f t="shared" si="45"/>
        <v>5</v>
      </c>
      <c r="Z74" s="27">
        <v>5</v>
      </c>
      <c r="AA74" s="27">
        <v>5</v>
      </c>
      <c r="AB74" s="7">
        <v>6</v>
      </c>
      <c r="AC74" s="7">
        <v>1</v>
      </c>
      <c r="AD74" s="27">
        <f t="shared" si="33"/>
        <v>6</v>
      </c>
      <c r="AE74" s="56">
        <v>5</v>
      </c>
      <c r="AF74" s="56">
        <v>1</v>
      </c>
      <c r="AG74" s="7">
        <v>1</v>
      </c>
      <c r="AH74" s="27">
        <f t="shared" si="46"/>
        <v>52</v>
      </c>
      <c r="AI74" s="27" t="s">
        <v>987</v>
      </c>
      <c r="AJ74" s="27">
        <f t="shared" si="47"/>
        <v>12</v>
      </c>
      <c r="AK74" s="40">
        <v>4</v>
      </c>
      <c r="AL74" s="40">
        <v>4</v>
      </c>
      <c r="AM74" s="40">
        <v>4</v>
      </c>
      <c r="AN74" s="27">
        <f t="shared" si="48"/>
        <v>16</v>
      </c>
      <c r="AO74" s="40">
        <v>4</v>
      </c>
      <c r="AP74" s="40">
        <v>4</v>
      </c>
      <c r="AQ74" s="40">
        <v>2</v>
      </c>
      <c r="AR74" s="40">
        <v>4</v>
      </c>
      <c r="AS74" s="40">
        <v>2</v>
      </c>
      <c r="AT74" s="27">
        <f t="shared" si="49"/>
        <v>24</v>
      </c>
      <c r="AU74" s="40">
        <v>4</v>
      </c>
      <c r="AV74" s="40">
        <v>4</v>
      </c>
      <c r="AW74" s="40">
        <v>4</v>
      </c>
      <c r="AX74" s="40">
        <v>4</v>
      </c>
      <c r="AY74" s="40">
        <v>4</v>
      </c>
      <c r="AZ74" s="40">
        <v>4</v>
      </c>
      <c r="BA74" s="27">
        <f t="shared" si="50"/>
        <v>11</v>
      </c>
      <c r="BB74" s="27">
        <f t="shared" si="51"/>
        <v>9</v>
      </c>
      <c r="BC74" s="27">
        <f t="shared" si="52"/>
        <v>2</v>
      </c>
      <c r="BD74" s="44">
        <v>1</v>
      </c>
      <c r="BE74" s="40">
        <v>0</v>
      </c>
      <c r="BF74" s="40">
        <v>1</v>
      </c>
      <c r="BG74" s="40">
        <v>0</v>
      </c>
      <c r="BH74" s="40">
        <v>2</v>
      </c>
      <c r="BI74" s="40">
        <v>0</v>
      </c>
      <c r="BJ74" s="40">
        <v>2</v>
      </c>
      <c r="BK74" s="40">
        <v>2</v>
      </c>
      <c r="BL74" s="40">
        <v>1</v>
      </c>
      <c r="BM74" s="40">
        <v>0</v>
      </c>
      <c r="BN74" s="40">
        <v>2</v>
      </c>
      <c r="BO74" s="40">
        <v>0</v>
      </c>
      <c r="BP74" s="40">
        <v>0</v>
      </c>
      <c r="BQ74" s="40">
        <v>0</v>
      </c>
      <c r="BR74" s="27">
        <f t="shared" si="53"/>
        <v>25</v>
      </c>
      <c r="BS74" s="40">
        <v>4</v>
      </c>
      <c r="BT74" s="40">
        <v>5</v>
      </c>
      <c r="BU74" s="40">
        <v>4</v>
      </c>
      <c r="BV74" s="40">
        <v>4</v>
      </c>
      <c r="BW74" s="40">
        <v>4</v>
      </c>
      <c r="BX74" s="40">
        <v>4</v>
      </c>
      <c r="BY74" s="27">
        <v>3</v>
      </c>
      <c r="BZ74" s="27">
        <v>2</v>
      </c>
      <c r="CA74" s="27">
        <v>1</v>
      </c>
      <c r="CB74" s="40">
        <v>0</v>
      </c>
      <c r="CC74" s="40">
        <v>1</v>
      </c>
      <c r="CD74" s="40">
        <v>0</v>
      </c>
      <c r="CE74" s="40">
        <v>1</v>
      </c>
      <c r="CF74" s="40">
        <v>1</v>
      </c>
      <c r="CG74" s="40">
        <v>0</v>
      </c>
    </row>
    <row r="75" spans="1:85" x14ac:dyDescent="0.2">
      <c r="A75" s="7">
        <v>11761013741</v>
      </c>
      <c r="B75" s="7">
        <v>2</v>
      </c>
      <c r="C75" s="7">
        <v>1</v>
      </c>
      <c r="D75" s="7">
        <v>2</v>
      </c>
      <c r="E75" s="23">
        <v>2</v>
      </c>
      <c r="F75" s="11" t="s">
        <v>167</v>
      </c>
      <c r="G75" s="7">
        <v>1</v>
      </c>
      <c r="H75" s="7">
        <v>1</v>
      </c>
      <c r="I75" s="7">
        <v>2</v>
      </c>
      <c r="J75" s="27">
        <v>7</v>
      </c>
      <c r="K75" s="8">
        <v>44018.414629629631</v>
      </c>
      <c r="L75" s="7">
        <v>1</v>
      </c>
      <c r="M75" s="7" t="s">
        <v>579</v>
      </c>
      <c r="N75" s="7">
        <v>6</v>
      </c>
      <c r="O75" s="7">
        <v>4</v>
      </c>
      <c r="P75" s="7">
        <v>1</v>
      </c>
      <c r="Q75" s="27">
        <f t="shared" si="42"/>
        <v>6.5714285714285712</v>
      </c>
      <c r="R75" s="27">
        <f t="shared" si="43"/>
        <v>6.666666666666667</v>
      </c>
      <c r="S75" s="27">
        <v>7</v>
      </c>
      <c r="T75" s="27">
        <v>7</v>
      </c>
      <c r="U75" s="27">
        <v>6</v>
      </c>
      <c r="V75" s="27">
        <f t="shared" si="44"/>
        <v>7</v>
      </c>
      <c r="W75" s="27">
        <v>7</v>
      </c>
      <c r="X75" s="27">
        <v>7</v>
      </c>
      <c r="Y75" s="27">
        <f t="shared" si="45"/>
        <v>6</v>
      </c>
      <c r="Z75" s="27">
        <v>7</v>
      </c>
      <c r="AA75" s="27">
        <v>5</v>
      </c>
      <c r="AB75" s="7">
        <v>6</v>
      </c>
      <c r="AC75" s="7">
        <v>3</v>
      </c>
      <c r="AD75" s="27">
        <f t="shared" si="33"/>
        <v>66.5</v>
      </c>
      <c r="AE75" s="56">
        <v>18.5</v>
      </c>
      <c r="AF75" s="56">
        <v>48</v>
      </c>
      <c r="AG75" s="7">
        <v>1</v>
      </c>
      <c r="AH75" s="27">
        <f t="shared" si="46"/>
        <v>34</v>
      </c>
      <c r="AI75" s="27" t="s">
        <v>987</v>
      </c>
      <c r="AJ75" s="27">
        <f t="shared" si="47"/>
        <v>5</v>
      </c>
      <c r="AK75" s="40">
        <v>3</v>
      </c>
      <c r="AL75" s="40">
        <v>2</v>
      </c>
      <c r="AM75" s="40">
        <v>0</v>
      </c>
      <c r="AN75" s="27">
        <f t="shared" si="48"/>
        <v>1</v>
      </c>
      <c r="AO75" s="40">
        <v>1</v>
      </c>
      <c r="AP75" s="40">
        <v>0</v>
      </c>
      <c r="AQ75" s="40">
        <v>0</v>
      </c>
      <c r="AR75" s="40">
        <v>0</v>
      </c>
      <c r="AS75" s="40">
        <v>0</v>
      </c>
      <c r="AT75" s="27">
        <f t="shared" si="49"/>
        <v>28</v>
      </c>
      <c r="AU75" s="40">
        <v>4</v>
      </c>
      <c r="AV75" s="40">
        <v>5</v>
      </c>
      <c r="AW75" s="40">
        <v>4</v>
      </c>
      <c r="AX75" s="40">
        <v>5</v>
      </c>
      <c r="AY75" s="40">
        <v>5</v>
      </c>
      <c r="AZ75" s="40">
        <v>5</v>
      </c>
      <c r="BA75" s="27">
        <f t="shared" si="50"/>
        <v>21</v>
      </c>
      <c r="BB75" s="27">
        <f t="shared" si="51"/>
        <v>15</v>
      </c>
      <c r="BC75" s="27">
        <f t="shared" si="52"/>
        <v>6</v>
      </c>
      <c r="BD75" s="44">
        <v>3</v>
      </c>
      <c r="BE75" s="40">
        <v>1</v>
      </c>
      <c r="BF75" s="40">
        <v>3</v>
      </c>
      <c r="BG75" s="40">
        <v>0</v>
      </c>
      <c r="BH75" s="40">
        <v>2</v>
      </c>
      <c r="BI75" s="40">
        <v>0</v>
      </c>
      <c r="BJ75" s="40">
        <v>2</v>
      </c>
      <c r="BK75" s="40">
        <v>1</v>
      </c>
      <c r="BL75" s="40">
        <v>1</v>
      </c>
      <c r="BM75" s="40">
        <v>3</v>
      </c>
      <c r="BN75" s="40">
        <v>2</v>
      </c>
      <c r="BO75" s="40">
        <v>1</v>
      </c>
      <c r="BP75" s="40">
        <v>2</v>
      </c>
      <c r="BQ75" s="40">
        <v>0</v>
      </c>
      <c r="BR75" s="27">
        <f t="shared" si="53"/>
        <v>22</v>
      </c>
      <c r="BS75" s="40">
        <v>5</v>
      </c>
      <c r="BT75" s="40">
        <v>4</v>
      </c>
      <c r="BU75" s="40">
        <v>4</v>
      </c>
      <c r="BV75" s="40">
        <v>4</v>
      </c>
      <c r="BW75" s="40">
        <v>2</v>
      </c>
      <c r="BX75" s="40">
        <v>3</v>
      </c>
      <c r="BY75" s="27">
        <v>6</v>
      </c>
      <c r="BZ75" s="27">
        <v>3</v>
      </c>
      <c r="CA75" s="27">
        <v>3</v>
      </c>
      <c r="CB75" s="40">
        <v>1</v>
      </c>
      <c r="CC75" s="40">
        <v>1</v>
      </c>
      <c r="CD75" s="40">
        <v>1</v>
      </c>
      <c r="CE75" s="40">
        <v>1</v>
      </c>
      <c r="CF75" s="40">
        <v>1</v>
      </c>
      <c r="CG75" s="40">
        <v>1</v>
      </c>
    </row>
    <row r="76" spans="1:85" x14ac:dyDescent="0.2">
      <c r="A76" s="7">
        <v>11761003469</v>
      </c>
      <c r="B76" s="7">
        <v>2</v>
      </c>
      <c r="C76" s="7">
        <v>5</v>
      </c>
      <c r="D76" s="7">
        <v>2</v>
      </c>
      <c r="E76" s="23">
        <v>2</v>
      </c>
      <c r="F76" s="11" t="s">
        <v>169</v>
      </c>
      <c r="G76" s="7">
        <v>2</v>
      </c>
      <c r="H76" s="7">
        <v>3</v>
      </c>
      <c r="I76" s="7">
        <v>1</v>
      </c>
      <c r="J76" s="27">
        <v>7</v>
      </c>
      <c r="K76" s="8">
        <v>44018.411620370367</v>
      </c>
      <c r="L76" s="7">
        <v>2</v>
      </c>
      <c r="M76" s="7">
        <v>999</v>
      </c>
      <c r="N76" s="7">
        <v>6</v>
      </c>
      <c r="O76" s="7">
        <v>2</v>
      </c>
      <c r="P76" s="7">
        <v>1</v>
      </c>
      <c r="Q76" s="27">
        <f t="shared" si="42"/>
        <v>3.8571428571428572</v>
      </c>
      <c r="R76" s="27">
        <f t="shared" si="43"/>
        <v>4</v>
      </c>
      <c r="S76" s="27">
        <v>6</v>
      </c>
      <c r="T76" s="27">
        <v>5</v>
      </c>
      <c r="U76" s="27">
        <v>1</v>
      </c>
      <c r="V76" s="27">
        <f t="shared" si="44"/>
        <v>4</v>
      </c>
      <c r="W76" s="27">
        <v>4</v>
      </c>
      <c r="X76" s="27">
        <v>4</v>
      </c>
      <c r="Y76" s="27">
        <f t="shared" si="45"/>
        <v>3.5</v>
      </c>
      <c r="Z76" s="27">
        <v>1</v>
      </c>
      <c r="AA76" s="27">
        <v>6</v>
      </c>
      <c r="AB76" s="7">
        <v>6</v>
      </c>
      <c r="AC76" s="7">
        <v>1</v>
      </c>
      <c r="AD76" s="27">
        <f t="shared" si="33"/>
        <v>3.5</v>
      </c>
      <c r="AE76" s="56">
        <v>3.5</v>
      </c>
      <c r="AF76" s="56">
        <v>0</v>
      </c>
      <c r="AG76" s="7">
        <v>1</v>
      </c>
      <c r="AH76" s="27">
        <f t="shared" si="46"/>
        <v>55</v>
      </c>
      <c r="AI76" s="27" t="s">
        <v>989</v>
      </c>
      <c r="AJ76" s="27">
        <f t="shared" si="47"/>
        <v>15</v>
      </c>
      <c r="AK76" s="40">
        <v>5</v>
      </c>
      <c r="AL76" s="40">
        <v>5</v>
      </c>
      <c r="AM76" s="40">
        <v>5</v>
      </c>
      <c r="AN76" s="27">
        <f t="shared" si="48"/>
        <v>14</v>
      </c>
      <c r="AO76" s="40">
        <v>5</v>
      </c>
      <c r="AP76" s="40">
        <v>3</v>
      </c>
      <c r="AQ76" s="40">
        <v>0</v>
      </c>
      <c r="AR76" s="40">
        <v>5</v>
      </c>
      <c r="AS76" s="40">
        <v>1</v>
      </c>
      <c r="AT76" s="27">
        <f t="shared" si="49"/>
        <v>26</v>
      </c>
      <c r="AU76" s="40">
        <v>5</v>
      </c>
      <c r="AV76" s="40">
        <v>5</v>
      </c>
      <c r="AW76" s="40">
        <v>5</v>
      </c>
      <c r="AX76" s="40">
        <v>4</v>
      </c>
      <c r="AY76" s="40">
        <v>2</v>
      </c>
      <c r="AZ76" s="40">
        <v>5</v>
      </c>
      <c r="BA76" s="27">
        <f t="shared" si="50"/>
        <v>5</v>
      </c>
      <c r="BB76" s="27">
        <f t="shared" si="51"/>
        <v>2</v>
      </c>
      <c r="BC76" s="27">
        <f t="shared" si="52"/>
        <v>3</v>
      </c>
      <c r="BD76" s="44">
        <v>0</v>
      </c>
      <c r="BE76" s="40">
        <v>0</v>
      </c>
      <c r="BF76" s="40">
        <v>1</v>
      </c>
      <c r="BG76" s="40">
        <v>0</v>
      </c>
      <c r="BH76" s="40">
        <v>1</v>
      </c>
      <c r="BI76" s="40">
        <v>0</v>
      </c>
      <c r="BJ76" s="40">
        <v>0</v>
      </c>
      <c r="BK76" s="40">
        <v>1</v>
      </c>
      <c r="BL76" s="40">
        <v>0</v>
      </c>
      <c r="BM76" s="40">
        <v>1</v>
      </c>
      <c r="BN76" s="40">
        <v>0</v>
      </c>
      <c r="BO76" s="40">
        <v>1</v>
      </c>
      <c r="BP76" s="40">
        <v>0</v>
      </c>
      <c r="BQ76" s="40">
        <v>0</v>
      </c>
      <c r="BR76" s="27">
        <f t="shared" si="53"/>
        <v>30</v>
      </c>
      <c r="BS76" s="40">
        <v>5</v>
      </c>
      <c r="BT76" s="40">
        <v>5</v>
      </c>
      <c r="BU76" s="40">
        <v>5</v>
      </c>
      <c r="BV76" s="40">
        <v>5</v>
      </c>
      <c r="BW76" s="40">
        <v>5</v>
      </c>
      <c r="BX76" s="40">
        <v>5</v>
      </c>
      <c r="BY76" s="27">
        <v>1</v>
      </c>
      <c r="BZ76" s="27">
        <v>1</v>
      </c>
      <c r="CA76" s="27">
        <v>0</v>
      </c>
      <c r="CB76" s="40">
        <v>0</v>
      </c>
      <c r="CC76" s="40">
        <v>1</v>
      </c>
      <c r="CD76" s="40">
        <v>0</v>
      </c>
      <c r="CE76" s="40">
        <v>0</v>
      </c>
      <c r="CF76" s="40">
        <v>0</v>
      </c>
      <c r="CG76" s="40">
        <v>0</v>
      </c>
    </row>
    <row r="77" spans="1:85" x14ac:dyDescent="0.2">
      <c r="A77" s="7">
        <v>11759737398</v>
      </c>
      <c r="B77" s="7">
        <v>1</v>
      </c>
      <c r="C77" s="7">
        <v>1</v>
      </c>
      <c r="D77" s="7">
        <v>2</v>
      </c>
      <c r="E77" s="23">
        <v>2</v>
      </c>
      <c r="F77" s="11" t="s">
        <v>172</v>
      </c>
      <c r="G77" s="7">
        <v>1</v>
      </c>
      <c r="H77" s="7">
        <v>1</v>
      </c>
      <c r="I77" s="7">
        <v>1</v>
      </c>
      <c r="J77" s="27">
        <v>8.5</v>
      </c>
      <c r="K77" s="8">
        <v>44017.66065972222</v>
      </c>
      <c r="L77" s="7">
        <v>2</v>
      </c>
      <c r="M77" s="7">
        <v>999</v>
      </c>
      <c r="N77" s="7">
        <v>5</v>
      </c>
      <c r="O77" s="7">
        <v>5</v>
      </c>
      <c r="P77" s="7">
        <v>1</v>
      </c>
      <c r="Q77" s="27">
        <f t="shared" si="42"/>
        <v>7</v>
      </c>
      <c r="R77" s="27">
        <f t="shared" si="43"/>
        <v>7</v>
      </c>
      <c r="S77" s="27">
        <v>7</v>
      </c>
      <c r="T77" s="27">
        <v>7</v>
      </c>
      <c r="U77" s="27">
        <v>7</v>
      </c>
      <c r="V77" s="27">
        <f t="shared" si="44"/>
        <v>7</v>
      </c>
      <c r="W77" s="27">
        <v>7</v>
      </c>
      <c r="X77" s="27">
        <v>7</v>
      </c>
      <c r="Y77" s="27">
        <f t="shared" si="45"/>
        <v>7</v>
      </c>
      <c r="Z77" s="27">
        <v>7</v>
      </c>
      <c r="AA77" s="27">
        <v>7</v>
      </c>
      <c r="AB77" s="7">
        <v>1</v>
      </c>
      <c r="AC77" s="7">
        <v>3</v>
      </c>
      <c r="AD77" s="27">
        <f t="shared" si="33"/>
        <v>18</v>
      </c>
      <c r="AE77" s="56">
        <v>15</v>
      </c>
      <c r="AF77" s="56">
        <v>3</v>
      </c>
      <c r="AG77" s="7">
        <v>2</v>
      </c>
      <c r="AH77" s="27">
        <f t="shared" si="46"/>
        <v>65</v>
      </c>
      <c r="AI77" s="27" t="s">
        <v>989</v>
      </c>
      <c r="AJ77" s="27">
        <f t="shared" si="47"/>
        <v>15</v>
      </c>
      <c r="AK77" s="40">
        <v>5</v>
      </c>
      <c r="AL77" s="40">
        <v>5</v>
      </c>
      <c r="AM77" s="40">
        <v>5</v>
      </c>
      <c r="AN77" s="27">
        <f t="shared" si="48"/>
        <v>22</v>
      </c>
      <c r="AO77" s="40">
        <v>5</v>
      </c>
      <c r="AP77" s="40">
        <v>5</v>
      </c>
      <c r="AQ77" s="40">
        <v>4</v>
      </c>
      <c r="AR77" s="40">
        <v>4</v>
      </c>
      <c r="AS77" s="40">
        <v>4</v>
      </c>
      <c r="AT77" s="27">
        <f t="shared" si="49"/>
        <v>28</v>
      </c>
      <c r="AU77" s="40">
        <v>3</v>
      </c>
      <c r="AV77" s="40">
        <v>5</v>
      </c>
      <c r="AW77" s="40">
        <v>5</v>
      </c>
      <c r="AX77" s="40">
        <v>5</v>
      </c>
      <c r="AY77" s="40">
        <v>5</v>
      </c>
      <c r="AZ77" s="40">
        <v>5</v>
      </c>
      <c r="BA77" s="27">
        <f t="shared" si="50"/>
        <v>5</v>
      </c>
      <c r="BB77" s="27">
        <f t="shared" si="51"/>
        <v>5</v>
      </c>
      <c r="BC77" s="27">
        <f t="shared" si="52"/>
        <v>0</v>
      </c>
      <c r="BD77" s="44">
        <v>0</v>
      </c>
      <c r="BE77" s="40">
        <v>0</v>
      </c>
      <c r="BF77" s="40">
        <v>0</v>
      </c>
      <c r="BG77" s="40">
        <v>0</v>
      </c>
      <c r="BH77" s="40">
        <v>1</v>
      </c>
      <c r="BI77" s="40">
        <v>0</v>
      </c>
      <c r="BJ77" s="40">
        <v>0</v>
      </c>
      <c r="BK77" s="40">
        <v>0</v>
      </c>
      <c r="BL77" s="40">
        <v>1</v>
      </c>
      <c r="BM77" s="40">
        <v>0</v>
      </c>
      <c r="BN77" s="40">
        <v>3</v>
      </c>
      <c r="BO77" s="40">
        <v>0</v>
      </c>
      <c r="BP77" s="40">
        <v>0</v>
      </c>
      <c r="BQ77" s="40">
        <v>0</v>
      </c>
      <c r="BR77" s="27">
        <f t="shared" si="53"/>
        <v>28</v>
      </c>
      <c r="BS77" s="40">
        <v>5</v>
      </c>
      <c r="BT77" s="40">
        <v>5</v>
      </c>
      <c r="BU77" s="40">
        <v>5</v>
      </c>
      <c r="BV77" s="40">
        <v>5</v>
      </c>
      <c r="BW77" s="40">
        <v>4</v>
      </c>
      <c r="BX77" s="40">
        <v>4</v>
      </c>
      <c r="BY77" s="27">
        <v>2</v>
      </c>
      <c r="BZ77" s="27">
        <v>2</v>
      </c>
      <c r="CA77" s="27">
        <v>0</v>
      </c>
      <c r="CB77" s="40">
        <v>0</v>
      </c>
      <c r="CC77" s="40">
        <v>1</v>
      </c>
      <c r="CD77" s="40">
        <v>0</v>
      </c>
      <c r="CE77" s="40">
        <v>1</v>
      </c>
      <c r="CF77" s="40">
        <v>0</v>
      </c>
      <c r="CG77" s="40">
        <v>0</v>
      </c>
    </row>
    <row r="78" spans="1:85" x14ac:dyDescent="0.2">
      <c r="A78" s="7">
        <v>11759670875</v>
      </c>
      <c r="B78" s="7">
        <v>1</v>
      </c>
      <c r="C78" s="7">
        <v>1</v>
      </c>
      <c r="D78" s="7">
        <v>2</v>
      </c>
      <c r="E78" s="23">
        <v>999</v>
      </c>
      <c r="F78" s="11" t="s">
        <v>62</v>
      </c>
      <c r="G78" s="7">
        <v>1</v>
      </c>
      <c r="H78" s="7">
        <v>1</v>
      </c>
      <c r="I78" s="7">
        <v>1</v>
      </c>
      <c r="J78" s="27">
        <v>7.5</v>
      </c>
      <c r="K78" s="8">
        <v>44017.619502314818</v>
      </c>
      <c r="L78" s="7">
        <v>2</v>
      </c>
      <c r="M78" s="7">
        <v>999</v>
      </c>
      <c r="N78" s="7">
        <v>4</v>
      </c>
      <c r="O78" s="7">
        <v>5</v>
      </c>
      <c r="P78" s="7">
        <v>1</v>
      </c>
      <c r="Q78" s="27">
        <f t="shared" si="42"/>
        <v>6</v>
      </c>
      <c r="R78" s="27">
        <f t="shared" si="43"/>
        <v>6.666666666666667</v>
      </c>
      <c r="S78" s="27">
        <v>7</v>
      </c>
      <c r="T78" s="27">
        <v>7</v>
      </c>
      <c r="U78" s="27">
        <v>6</v>
      </c>
      <c r="V78" s="27">
        <f t="shared" si="44"/>
        <v>6</v>
      </c>
      <c r="W78" s="27">
        <v>6</v>
      </c>
      <c r="X78" s="27">
        <v>6</v>
      </c>
      <c r="Y78" s="27">
        <f t="shared" si="45"/>
        <v>5</v>
      </c>
      <c r="Z78" s="27">
        <v>6</v>
      </c>
      <c r="AA78" s="27">
        <v>4</v>
      </c>
      <c r="AB78" s="7">
        <v>4</v>
      </c>
      <c r="AC78" s="7">
        <v>1</v>
      </c>
      <c r="AD78" s="27">
        <f t="shared" si="33"/>
        <v>12</v>
      </c>
      <c r="AE78" s="56">
        <v>12</v>
      </c>
      <c r="AF78" s="56">
        <v>0</v>
      </c>
      <c r="AG78" s="7">
        <v>1</v>
      </c>
      <c r="AH78" s="27">
        <f t="shared" si="46"/>
        <v>29</v>
      </c>
      <c r="AI78" s="27" t="s">
        <v>987</v>
      </c>
      <c r="AJ78" s="27">
        <f t="shared" si="47"/>
        <v>8</v>
      </c>
      <c r="AK78" s="40">
        <v>4</v>
      </c>
      <c r="AL78" s="40">
        <v>2</v>
      </c>
      <c r="AM78" s="40">
        <v>2</v>
      </c>
      <c r="AN78" s="27">
        <f t="shared" si="48"/>
        <v>12</v>
      </c>
      <c r="AO78" s="40">
        <v>0</v>
      </c>
      <c r="AP78" s="40">
        <v>2</v>
      </c>
      <c r="AQ78" s="40">
        <v>0</v>
      </c>
      <c r="AR78" s="40">
        <v>5</v>
      </c>
      <c r="AS78" s="40">
        <v>5</v>
      </c>
      <c r="AT78" s="27">
        <f t="shared" si="49"/>
        <v>9</v>
      </c>
      <c r="AU78" s="40">
        <v>4</v>
      </c>
      <c r="AV78" s="40">
        <v>0</v>
      </c>
      <c r="AW78" s="40">
        <v>3</v>
      </c>
      <c r="AX78" s="40">
        <v>1</v>
      </c>
      <c r="AY78" s="40">
        <v>1</v>
      </c>
      <c r="AZ78" s="40">
        <v>0</v>
      </c>
      <c r="BA78" s="27">
        <f t="shared" si="50"/>
        <v>11</v>
      </c>
      <c r="BB78" s="27">
        <f t="shared" si="51"/>
        <v>7</v>
      </c>
      <c r="BC78" s="27">
        <f t="shared" si="52"/>
        <v>4</v>
      </c>
      <c r="BD78" s="44">
        <v>1</v>
      </c>
      <c r="BE78" s="40">
        <v>0</v>
      </c>
      <c r="BF78" s="40">
        <v>1</v>
      </c>
      <c r="BG78" s="40">
        <v>0</v>
      </c>
      <c r="BH78" s="40">
        <v>1</v>
      </c>
      <c r="BI78" s="40">
        <v>0</v>
      </c>
      <c r="BJ78" s="40">
        <v>1</v>
      </c>
      <c r="BK78" s="40">
        <v>1</v>
      </c>
      <c r="BL78" s="40">
        <v>1</v>
      </c>
      <c r="BM78" s="40">
        <v>3</v>
      </c>
      <c r="BN78" s="40">
        <v>1</v>
      </c>
      <c r="BO78" s="40">
        <v>0</v>
      </c>
      <c r="BP78" s="40">
        <v>1</v>
      </c>
      <c r="BQ78" s="40">
        <v>0</v>
      </c>
      <c r="BR78" s="27">
        <f t="shared" si="53"/>
        <v>22</v>
      </c>
      <c r="BS78" s="40">
        <v>3</v>
      </c>
      <c r="BT78" s="40">
        <v>3</v>
      </c>
      <c r="BU78" s="40">
        <v>4</v>
      </c>
      <c r="BV78" s="40">
        <v>4</v>
      </c>
      <c r="BW78" s="40">
        <v>4</v>
      </c>
      <c r="BX78" s="40">
        <v>4</v>
      </c>
      <c r="BY78" s="27">
        <v>6</v>
      </c>
      <c r="BZ78" s="27">
        <v>3</v>
      </c>
      <c r="CA78" s="27">
        <v>3</v>
      </c>
      <c r="CB78" s="40">
        <v>1</v>
      </c>
      <c r="CC78" s="40">
        <v>1</v>
      </c>
      <c r="CD78" s="40">
        <v>1</v>
      </c>
      <c r="CE78" s="40">
        <v>1</v>
      </c>
      <c r="CF78" s="40">
        <v>1</v>
      </c>
      <c r="CG78" s="40">
        <v>1</v>
      </c>
    </row>
    <row r="79" spans="1:85" x14ac:dyDescent="0.2">
      <c r="A79" s="7">
        <v>11759315635</v>
      </c>
      <c r="B79" s="7">
        <v>2</v>
      </c>
      <c r="C79" s="7">
        <v>4</v>
      </c>
      <c r="D79" s="7">
        <v>2</v>
      </c>
      <c r="E79" s="23">
        <v>8</v>
      </c>
      <c r="F79" s="11" t="s">
        <v>174</v>
      </c>
      <c r="G79" s="7">
        <v>2</v>
      </c>
      <c r="H79" s="7">
        <v>1</v>
      </c>
      <c r="I79" s="7">
        <v>1</v>
      </c>
      <c r="J79" s="27">
        <v>7</v>
      </c>
      <c r="K79" s="8">
        <v>44017.343472222223</v>
      </c>
      <c r="L79" s="7">
        <v>1</v>
      </c>
      <c r="M79" s="7" t="s">
        <v>175</v>
      </c>
      <c r="N79" s="7">
        <v>4</v>
      </c>
      <c r="O79" s="7">
        <v>4</v>
      </c>
      <c r="P79" s="7">
        <v>1</v>
      </c>
      <c r="Q79" s="27">
        <f t="shared" si="42"/>
        <v>5.2857142857142856</v>
      </c>
      <c r="R79" s="27">
        <f t="shared" si="43"/>
        <v>5.666666666666667</v>
      </c>
      <c r="S79" s="27">
        <v>6</v>
      </c>
      <c r="T79" s="27">
        <v>5</v>
      </c>
      <c r="U79" s="27">
        <v>6</v>
      </c>
      <c r="V79" s="27">
        <f t="shared" si="44"/>
        <v>4.5</v>
      </c>
      <c r="W79" s="27">
        <v>4</v>
      </c>
      <c r="X79" s="27">
        <v>5</v>
      </c>
      <c r="Y79" s="27">
        <f t="shared" si="45"/>
        <v>5.5</v>
      </c>
      <c r="Z79" s="27">
        <v>5</v>
      </c>
      <c r="AA79" s="27">
        <v>6</v>
      </c>
      <c r="AB79" s="7">
        <v>4</v>
      </c>
      <c r="AC79" s="7">
        <v>1</v>
      </c>
      <c r="AD79" s="27">
        <f t="shared" si="33"/>
        <v>10</v>
      </c>
      <c r="AE79" s="56">
        <v>10</v>
      </c>
      <c r="AF79" s="56">
        <v>0</v>
      </c>
      <c r="AG79" s="7">
        <v>2</v>
      </c>
      <c r="AH79" s="27">
        <f t="shared" si="46"/>
        <v>37</v>
      </c>
      <c r="AI79" s="27" t="s">
        <v>987</v>
      </c>
      <c r="AJ79" s="27">
        <f t="shared" si="47"/>
        <v>14</v>
      </c>
      <c r="AK79" s="40">
        <v>5</v>
      </c>
      <c r="AL79" s="40">
        <v>5</v>
      </c>
      <c r="AM79" s="40">
        <v>4</v>
      </c>
      <c r="AN79" s="27">
        <f t="shared" si="48"/>
        <v>13</v>
      </c>
      <c r="AO79" s="40">
        <v>4</v>
      </c>
      <c r="AP79" s="40">
        <v>3</v>
      </c>
      <c r="AQ79" s="40">
        <v>1</v>
      </c>
      <c r="AR79" s="40">
        <v>4</v>
      </c>
      <c r="AS79" s="40">
        <v>1</v>
      </c>
      <c r="AT79" s="27">
        <f t="shared" si="49"/>
        <v>10</v>
      </c>
      <c r="AU79" s="40">
        <v>2</v>
      </c>
      <c r="AV79" s="40">
        <v>2</v>
      </c>
      <c r="AW79" s="40">
        <v>3</v>
      </c>
      <c r="AX79" s="40">
        <v>1</v>
      </c>
      <c r="AY79" s="40">
        <v>1</v>
      </c>
      <c r="AZ79" s="40">
        <v>1</v>
      </c>
      <c r="BA79" s="27">
        <f t="shared" si="50"/>
        <v>16</v>
      </c>
      <c r="BB79" s="27">
        <f t="shared" si="51"/>
        <v>10</v>
      </c>
      <c r="BC79" s="27">
        <f t="shared" si="52"/>
        <v>6</v>
      </c>
      <c r="BD79" s="44">
        <v>1</v>
      </c>
      <c r="BE79" s="40">
        <v>1</v>
      </c>
      <c r="BF79" s="40">
        <v>2</v>
      </c>
      <c r="BG79" s="40">
        <v>1</v>
      </c>
      <c r="BH79" s="40">
        <v>2</v>
      </c>
      <c r="BI79" s="40">
        <v>0</v>
      </c>
      <c r="BJ79" s="40">
        <v>1</v>
      </c>
      <c r="BK79" s="40">
        <v>1</v>
      </c>
      <c r="BL79" s="40">
        <v>1</v>
      </c>
      <c r="BM79" s="40">
        <v>2</v>
      </c>
      <c r="BN79" s="40">
        <v>2</v>
      </c>
      <c r="BO79" s="40">
        <v>1</v>
      </c>
      <c r="BP79" s="40">
        <v>1</v>
      </c>
      <c r="BQ79" s="40">
        <v>0</v>
      </c>
      <c r="BR79" s="27">
        <f t="shared" si="53"/>
        <v>17</v>
      </c>
      <c r="BS79" s="40">
        <v>3</v>
      </c>
      <c r="BT79" s="40">
        <v>3</v>
      </c>
      <c r="BU79" s="40">
        <v>3</v>
      </c>
      <c r="BV79" s="40">
        <v>2</v>
      </c>
      <c r="BW79" s="40">
        <v>3</v>
      </c>
      <c r="BX79" s="40">
        <v>3</v>
      </c>
      <c r="BY79" s="27">
        <v>3</v>
      </c>
      <c r="BZ79" s="27">
        <v>3</v>
      </c>
      <c r="CA79" s="27">
        <v>0</v>
      </c>
      <c r="CB79" s="40">
        <v>1</v>
      </c>
      <c r="CC79" s="40">
        <v>1</v>
      </c>
      <c r="CD79" s="40">
        <v>0</v>
      </c>
      <c r="CE79" s="40">
        <v>1</v>
      </c>
      <c r="CF79" s="40">
        <v>0</v>
      </c>
      <c r="CG79" s="40">
        <v>0</v>
      </c>
    </row>
    <row r="80" spans="1:85" x14ac:dyDescent="0.2">
      <c r="A80" s="7">
        <v>11758763124</v>
      </c>
      <c r="B80" s="7">
        <v>2</v>
      </c>
      <c r="C80" s="7">
        <v>1</v>
      </c>
      <c r="D80" s="7">
        <v>1</v>
      </c>
      <c r="E80" s="23">
        <v>2</v>
      </c>
      <c r="F80" s="11" t="s">
        <v>135</v>
      </c>
      <c r="G80" s="7">
        <v>1</v>
      </c>
      <c r="H80" s="7">
        <v>1</v>
      </c>
      <c r="I80" s="7">
        <v>2</v>
      </c>
      <c r="J80" s="27">
        <v>7.5</v>
      </c>
      <c r="K80" s="8">
        <v>44016.822430555556</v>
      </c>
      <c r="L80" s="7">
        <v>2</v>
      </c>
      <c r="M80" s="7">
        <v>999</v>
      </c>
      <c r="N80" s="7">
        <v>4</v>
      </c>
      <c r="O80" s="7">
        <v>5</v>
      </c>
      <c r="P80" s="7">
        <v>1</v>
      </c>
      <c r="Q80" s="27">
        <f t="shared" si="42"/>
        <v>6.1428571428571432</v>
      </c>
      <c r="R80" s="27">
        <f t="shared" si="43"/>
        <v>6.333333333333333</v>
      </c>
      <c r="S80" s="27">
        <v>7</v>
      </c>
      <c r="T80" s="27">
        <v>7</v>
      </c>
      <c r="U80" s="27">
        <v>5</v>
      </c>
      <c r="V80" s="27">
        <f t="shared" si="44"/>
        <v>5.5</v>
      </c>
      <c r="W80" s="27">
        <v>6</v>
      </c>
      <c r="X80" s="27">
        <v>5</v>
      </c>
      <c r="Y80" s="27">
        <f t="shared" si="45"/>
        <v>6.5</v>
      </c>
      <c r="Z80" s="27">
        <v>7</v>
      </c>
      <c r="AA80" s="27">
        <v>6</v>
      </c>
      <c r="AB80" s="7">
        <v>2</v>
      </c>
      <c r="AC80" s="7">
        <v>2</v>
      </c>
      <c r="AD80" s="27">
        <f t="shared" si="33"/>
        <v>14</v>
      </c>
      <c r="AE80" s="56">
        <v>14</v>
      </c>
      <c r="AF80" s="56">
        <v>0</v>
      </c>
      <c r="AG80" s="7">
        <v>1</v>
      </c>
      <c r="AH80" s="27">
        <f t="shared" si="46"/>
        <v>48</v>
      </c>
      <c r="AI80" s="27" t="s">
        <v>987</v>
      </c>
      <c r="AJ80" s="27">
        <f t="shared" si="47"/>
        <v>11</v>
      </c>
      <c r="AK80" s="40">
        <v>4</v>
      </c>
      <c r="AL80" s="40">
        <v>4</v>
      </c>
      <c r="AM80" s="40">
        <v>3</v>
      </c>
      <c r="AN80" s="27">
        <f t="shared" si="48"/>
        <v>15</v>
      </c>
      <c r="AO80" s="40">
        <v>3</v>
      </c>
      <c r="AP80" s="40">
        <v>3</v>
      </c>
      <c r="AQ80" s="40">
        <v>3</v>
      </c>
      <c r="AR80" s="40">
        <v>3</v>
      </c>
      <c r="AS80" s="40">
        <v>3</v>
      </c>
      <c r="AT80" s="27">
        <f t="shared" si="49"/>
        <v>22</v>
      </c>
      <c r="AU80" s="40">
        <v>4</v>
      </c>
      <c r="AV80" s="40">
        <v>4</v>
      </c>
      <c r="AW80" s="40">
        <v>4</v>
      </c>
      <c r="AX80" s="40">
        <v>4</v>
      </c>
      <c r="AY80" s="40">
        <v>3</v>
      </c>
      <c r="AZ80" s="40">
        <v>3</v>
      </c>
      <c r="BA80" s="27">
        <f t="shared" si="50"/>
        <v>19</v>
      </c>
      <c r="BB80" s="27">
        <f t="shared" si="51"/>
        <v>12</v>
      </c>
      <c r="BC80" s="27">
        <f t="shared" si="52"/>
        <v>7</v>
      </c>
      <c r="BD80" s="44">
        <v>1</v>
      </c>
      <c r="BE80" s="40">
        <v>1</v>
      </c>
      <c r="BF80" s="40">
        <v>2</v>
      </c>
      <c r="BG80" s="40">
        <v>0</v>
      </c>
      <c r="BH80" s="40">
        <v>1</v>
      </c>
      <c r="BI80" s="40">
        <v>1</v>
      </c>
      <c r="BJ80" s="40">
        <v>2</v>
      </c>
      <c r="BK80" s="40">
        <v>2</v>
      </c>
      <c r="BL80" s="40">
        <v>2</v>
      </c>
      <c r="BM80" s="40">
        <v>0</v>
      </c>
      <c r="BN80" s="40">
        <v>3</v>
      </c>
      <c r="BO80" s="40">
        <v>1</v>
      </c>
      <c r="BP80" s="40">
        <v>1</v>
      </c>
      <c r="BQ80" s="40">
        <v>2</v>
      </c>
      <c r="BR80" s="27">
        <f t="shared" si="53"/>
        <v>25</v>
      </c>
      <c r="BS80" s="40">
        <v>4</v>
      </c>
      <c r="BT80" s="40">
        <v>4</v>
      </c>
      <c r="BU80" s="40">
        <v>4</v>
      </c>
      <c r="BV80" s="40">
        <v>4</v>
      </c>
      <c r="BW80" s="40">
        <v>4</v>
      </c>
      <c r="BX80" s="40">
        <v>5</v>
      </c>
      <c r="BY80" s="27">
        <v>5</v>
      </c>
      <c r="BZ80" s="27">
        <v>2</v>
      </c>
      <c r="CA80" s="27">
        <v>3</v>
      </c>
      <c r="CB80" s="40">
        <v>1</v>
      </c>
      <c r="CC80" s="40">
        <v>1</v>
      </c>
      <c r="CD80" s="40">
        <v>1</v>
      </c>
      <c r="CE80" s="40">
        <v>0</v>
      </c>
      <c r="CF80" s="40">
        <v>1</v>
      </c>
      <c r="CG80" s="40">
        <v>1</v>
      </c>
    </row>
    <row r="81" spans="1:85" x14ac:dyDescent="0.2">
      <c r="A81" s="7">
        <v>11758189487</v>
      </c>
      <c r="B81" s="7">
        <v>2</v>
      </c>
      <c r="C81" s="7">
        <v>2</v>
      </c>
      <c r="D81" s="7">
        <v>2</v>
      </c>
      <c r="E81" s="23">
        <v>5</v>
      </c>
      <c r="F81" s="11" t="s">
        <v>62</v>
      </c>
      <c r="G81" s="7">
        <v>1</v>
      </c>
      <c r="H81" s="7">
        <v>1</v>
      </c>
      <c r="I81" s="7">
        <v>1</v>
      </c>
      <c r="J81" s="27">
        <v>7.5</v>
      </c>
      <c r="K81" s="8">
        <v>44016.481724537036</v>
      </c>
      <c r="L81" s="7">
        <v>2</v>
      </c>
      <c r="M81" s="7">
        <v>999</v>
      </c>
      <c r="N81" s="7">
        <v>6</v>
      </c>
      <c r="O81" s="7">
        <v>3</v>
      </c>
      <c r="P81" s="7">
        <v>1</v>
      </c>
      <c r="Q81" s="27">
        <f t="shared" si="42"/>
        <v>6.8571428571428568</v>
      </c>
      <c r="R81" s="27">
        <f t="shared" si="43"/>
        <v>7</v>
      </c>
      <c r="S81" s="27">
        <v>7</v>
      </c>
      <c r="T81" s="27">
        <v>7</v>
      </c>
      <c r="U81" s="27">
        <v>7</v>
      </c>
      <c r="V81" s="27">
        <f t="shared" si="44"/>
        <v>7</v>
      </c>
      <c r="W81" s="27">
        <v>7</v>
      </c>
      <c r="X81" s="27">
        <v>7</v>
      </c>
      <c r="Y81" s="27">
        <f t="shared" si="45"/>
        <v>6.5</v>
      </c>
      <c r="Z81" s="27">
        <v>6</v>
      </c>
      <c r="AA81" s="27">
        <v>7</v>
      </c>
      <c r="AB81" s="7">
        <v>4</v>
      </c>
      <c r="AC81" s="7">
        <v>3</v>
      </c>
      <c r="AD81" s="27">
        <f t="shared" si="33"/>
        <v>23</v>
      </c>
      <c r="AE81" s="56">
        <v>23</v>
      </c>
      <c r="AF81" s="56">
        <v>0</v>
      </c>
      <c r="AG81" s="7">
        <v>2</v>
      </c>
      <c r="AH81" s="27">
        <f t="shared" si="46"/>
        <v>57</v>
      </c>
      <c r="AI81" s="27" t="s">
        <v>987</v>
      </c>
      <c r="AJ81" s="27">
        <f t="shared" si="47"/>
        <v>13</v>
      </c>
      <c r="AK81" s="40">
        <v>4</v>
      </c>
      <c r="AL81" s="40">
        <v>5</v>
      </c>
      <c r="AM81" s="40">
        <v>4</v>
      </c>
      <c r="AN81" s="27">
        <f t="shared" si="48"/>
        <v>17</v>
      </c>
      <c r="AO81" s="40">
        <v>3</v>
      </c>
      <c r="AP81" s="40">
        <v>4</v>
      </c>
      <c r="AQ81" s="40">
        <v>3</v>
      </c>
      <c r="AR81" s="40">
        <v>4</v>
      </c>
      <c r="AS81" s="40">
        <v>3</v>
      </c>
      <c r="AT81" s="27">
        <f t="shared" si="49"/>
        <v>27</v>
      </c>
      <c r="AU81" s="40">
        <v>4</v>
      </c>
      <c r="AV81" s="40">
        <v>3</v>
      </c>
      <c r="AW81" s="40">
        <v>5</v>
      </c>
      <c r="AX81" s="40">
        <v>5</v>
      </c>
      <c r="AY81" s="40">
        <v>5</v>
      </c>
      <c r="AZ81" s="40">
        <v>5</v>
      </c>
      <c r="BA81" s="27">
        <f t="shared" si="50"/>
        <v>16</v>
      </c>
      <c r="BB81" s="27">
        <f t="shared" si="51"/>
        <v>11</v>
      </c>
      <c r="BC81" s="27">
        <f t="shared" si="52"/>
        <v>5</v>
      </c>
      <c r="BD81" s="44">
        <v>2</v>
      </c>
      <c r="BE81" s="40">
        <v>1</v>
      </c>
      <c r="BF81" s="40">
        <v>1</v>
      </c>
      <c r="BG81" s="40">
        <v>1</v>
      </c>
      <c r="BH81" s="40">
        <v>1</v>
      </c>
      <c r="BI81" s="40">
        <v>0</v>
      </c>
      <c r="BJ81" s="40">
        <v>1</v>
      </c>
      <c r="BK81" s="40">
        <v>0</v>
      </c>
      <c r="BL81" s="40">
        <v>2</v>
      </c>
      <c r="BM81" s="40">
        <v>2</v>
      </c>
      <c r="BN81" s="40">
        <v>3</v>
      </c>
      <c r="BO81" s="40">
        <v>1</v>
      </c>
      <c r="BP81" s="40">
        <v>1</v>
      </c>
      <c r="BQ81" s="40">
        <v>0</v>
      </c>
      <c r="BR81" s="27">
        <f t="shared" si="53"/>
        <v>24</v>
      </c>
      <c r="BS81" s="40">
        <v>5</v>
      </c>
      <c r="BT81" s="40">
        <v>4</v>
      </c>
      <c r="BU81" s="40">
        <v>3</v>
      </c>
      <c r="BV81" s="40">
        <v>4</v>
      </c>
      <c r="BW81" s="40">
        <v>4</v>
      </c>
      <c r="BX81" s="40">
        <v>4</v>
      </c>
      <c r="BY81" s="27">
        <v>5</v>
      </c>
      <c r="BZ81" s="27">
        <v>3</v>
      </c>
      <c r="CA81" s="27">
        <v>2</v>
      </c>
      <c r="CB81" s="40">
        <v>1</v>
      </c>
      <c r="CC81" s="40">
        <v>1</v>
      </c>
      <c r="CD81" s="40">
        <v>1</v>
      </c>
      <c r="CE81" s="40">
        <v>1</v>
      </c>
      <c r="CF81" s="40">
        <v>1</v>
      </c>
      <c r="CG81" s="40">
        <v>0</v>
      </c>
    </row>
    <row r="82" spans="1:85" x14ac:dyDescent="0.2">
      <c r="A82" s="7">
        <v>11757965515</v>
      </c>
      <c r="B82" s="7">
        <v>1</v>
      </c>
      <c r="C82" s="7">
        <v>3</v>
      </c>
      <c r="D82" s="7">
        <v>1</v>
      </c>
      <c r="E82" s="23">
        <v>2</v>
      </c>
      <c r="F82" s="11" t="s">
        <v>178</v>
      </c>
      <c r="G82" s="7">
        <v>2</v>
      </c>
      <c r="H82" s="7">
        <v>1</v>
      </c>
      <c r="I82" s="7">
        <v>1</v>
      </c>
      <c r="J82" s="27">
        <v>7</v>
      </c>
      <c r="K82" s="8">
        <v>44016.328090277777</v>
      </c>
      <c r="L82" s="7">
        <v>2</v>
      </c>
      <c r="M82" s="7">
        <v>999</v>
      </c>
      <c r="N82" s="7">
        <v>4</v>
      </c>
      <c r="O82" s="7">
        <v>4</v>
      </c>
      <c r="P82" s="7">
        <v>1</v>
      </c>
      <c r="Q82" s="27">
        <f t="shared" si="42"/>
        <v>6</v>
      </c>
      <c r="R82" s="27">
        <f t="shared" si="43"/>
        <v>5.666666666666667</v>
      </c>
      <c r="S82" s="27">
        <v>6</v>
      </c>
      <c r="T82" s="27">
        <v>7</v>
      </c>
      <c r="U82" s="27">
        <v>4</v>
      </c>
      <c r="V82" s="27">
        <f t="shared" si="44"/>
        <v>6</v>
      </c>
      <c r="W82" s="27">
        <v>6</v>
      </c>
      <c r="X82" s="27">
        <v>6</v>
      </c>
      <c r="Y82" s="27">
        <f t="shared" si="45"/>
        <v>6.5</v>
      </c>
      <c r="Z82" s="27">
        <v>7</v>
      </c>
      <c r="AA82" s="27">
        <v>6</v>
      </c>
      <c r="AB82" s="7">
        <v>1</v>
      </c>
      <c r="AC82" s="7">
        <v>2</v>
      </c>
      <c r="AD82" s="27">
        <f t="shared" si="33"/>
        <v>9.5</v>
      </c>
      <c r="AE82" s="56">
        <v>6.5</v>
      </c>
      <c r="AF82" s="56">
        <v>3</v>
      </c>
      <c r="AG82" s="7">
        <v>2</v>
      </c>
      <c r="AH82" s="27">
        <f t="shared" si="46"/>
        <v>53</v>
      </c>
      <c r="AI82" s="27" t="s">
        <v>987</v>
      </c>
      <c r="AJ82" s="27">
        <f t="shared" si="47"/>
        <v>12</v>
      </c>
      <c r="AK82" s="40">
        <v>4</v>
      </c>
      <c r="AL82" s="40">
        <v>4</v>
      </c>
      <c r="AM82" s="40">
        <v>4</v>
      </c>
      <c r="AN82" s="27">
        <f t="shared" si="48"/>
        <v>17</v>
      </c>
      <c r="AO82" s="40">
        <v>4</v>
      </c>
      <c r="AP82" s="40">
        <v>4</v>
      </c>
      <c r="AQ82" s="40">
        <v>4</v>
      </c>
      <c r="AR82" s="40">
        <v>3</v>
      </c>
      <c r="AS82" s="40">
        <v>2</v>
      </c>
      <c r="AT82" s="27">
        <f t="shared" si="49"/>
        <v>24</v>
      </c>
      <c r="AU82" s="40">
        <v>4</v>
      </c>
      <c r="AV82" s="40">
        <v>4</v>
      </c>
      <c r="AW82" s="40">
        <v>4</v>
      </c>
      <c r="AX82" s="40">
        <v>4</v>
      </c>
      <c r="AY82" s="40">
        <v>4</v>
      </c>
      <c r="AZ82" s="40">
        <v>4</v>
      </c>
      <c r="BA82" s="27">
        <f t="shared" si="50"/>
        <v>9</v>
      </c>
      <c r="BB82" s="27">
        <f t="shared" si="51"/>
        <v>9</v>
      </c>
      <c r="BC82" s="27">
        <f t="shared" si="52"/>
        <v>0</v>
      </c>
      <c r="BD82" s="44">
        <v>1</v>
      </c>
      <c r="BE82" s="40">
        <v>0</v>
      </c>
      <c r="BF82" s="40">
        <v>2</v>
      </c>
      <c r="BG82" s="40">
        <v>0</v>
      </c>
      <c r="BH82" s="40">
        <v>2</v>
      </c>
      <c r="BI82" s="40">
        <v>0</v>
      </c>
      <c r="BJ82" s="40">
        <v>2</v>
      </c>
      <c r="BK82" s="40">
        <v>0</v>
      </c>
      <c r="BL82" s="40">
        <v>1</v>
      </c>
      <c r="BM82" s="40">
        <v>0</v>
      </c>
      <c r="BN82" s="40">
        <v>1</v>
      </c>
      <c r="BO82" s="40">
        <v>0</v>
      </c>
      <c r="BP82" s="40">
        <v>0</v>
      </c>
      <c r="BQ82" s="40">
        <v>0</v>
      </c>
      <c r="BR82" s="27">
        <f t="shared" si="53"/>
        <v>24</v>
      </c>
      <c r="BS82" s="40">
        <v>5</v>
      </c>
      <c r="BT82" s="40">
        <v>4</v>
      </c>
      <c r="BU82" s="40">
        <v>4</v>
      </c>
      <c r="BV82" s="40">
        <v>4</v>
      </c>
      <c r="BW82" s="40">
        <v>3</v>
      </c>
      <c r="BX82" s="40">
        <v>4</v>
      </c>
      <c r="BY82" s="27">
        <v>2</v>
      </c>
      <c r="BZ82" s="27">
        <v>1</v>
      </c>
      <c r="CA82" s="27">
        <v>1</v>
      </c>
      <c r="CB82" s="40">
        <v>0</v>
      </c>
      <c r="CC82" s="40">
        <v>1</v>
      </c>
      <c r="CD82" s="40">
        <v>1</v>
      </c>
      <c r="CE82" s="40">
        <v>0</v>
      </c>
      <c r="CF82" s="40">
        <v>0</v>
      </c>
      <c r="CG82" s="40">
        <v>0</v>
      </c>
    </row>
    <row r="83" spans="1:85" x14ac:dyDescent="0.2">
      <c r="A83" s="7">
        <v>11755353075</v>
      </c>
      <c r="B83" s="7">
        <v>2</v>
      </c>
      <c r="C83" s="7">
        <v>1</v>
      </c>
      <c r="D83" s="7">
        <v>2</v>
      </c>
      <c r="E83" s="23">
        <v>2</v>
      </c>
      <c r="F83" s="11" t="s">
        <v>179</v>
      </c>
      <c r="G83" s="7">
        <v>1</v>
      </c>
      <c r="H83" s="7">
        <v>1</v>
      </c>
      <c r="I83" s="7">
        <v>2</v>
      </c>
      <c r="J83" s="27">
        <v>8</v>
      </c>
      <c r="K83" s="8">
        <v>44014.958136574074</v>
      </c>
      <c r="L83" s="7">
        <v>2</v>
      </c>
      <c r="M83" s="7">
        <v>999</v>
      </c>
      <c r="N83" s="7">
        <v>4</v>
      </c>
      <c r="O83" s="7">
        <v>5</v>
      </c>
      <c r="P83" s="7">
        <v>1</v>
      </c>
      <c r="Q83" s="27">
        <f t="shared" si="42"/>
        <v>6.1428571428571432</v>
      </c>
      <c r="R83" s="27">
        <f t="shared" si="43"/>
        <v>6.333333333333333</v>
      </c>
      <c r="S83" s="27">
        <v>7</v>
      </c>
      <c r="T83" s="27">
        <v>7</v>
      </c>
      <c r="U83" s="27">
        <v>5</v>
      </c>
      <c r="V83" s="27">
        <f t="shared" si="44"/>
        <v>5</v>
      </c>
      <c r="W83" s="27">
        <v>5</v>
      </c>
      <c r="X83" s="27">
        <v>5</v>
      </c>
      <c r="Y83" s="27">
        <f t="shared" si="45"/>
        <v>7</v>
      </c>
      <c r="Z83" s="27">
        <v>7</v>
      </c>
      <c r="AA83" s="27">
        <v>7</v>
      </c>
      <c r="AB83" s="7">
        <v>2</v>
      </c>
      <c r="AC83" s="7">
        <v>3</v>
      </c>
      <c r="AD83" s="27">
        <f t="shared" si="33"/>
        <v>12</v>
      </c>
      <c r="AE83" s="56">
        <v>9</v>
      </c>
      <c r="AF83" s="56">
        <v>3</v>
      </c>
      <c r="AG83" s="7">
        <v>1</v>
      </c>
      <c r="AH83" s="27">
        <f t="shared" si="46"/>
        <v>34</v>
      </c>
      <c r="AI83" s="27" t="s">
        <v>987</v>
      </c>
      <c r="AJ83" s="27">
        <f t="shared" si="47"/>
        <v>10</v>
      </c>
      <c r="AK83" s="40">
        <v>3</v>
      </c>
      <c r="AL83" s="40">
        <v>4</v>
      </c>
      <c r="AM83" s="40">
        <v>3</v>
      </c>
      <c r="AN83" s="27">
        <f t="shared" si="48"/>
        <v>8</v>
      </c>
      <c r="AO83" s="40">
        <v>1</v>
      </c>
      <c r="AP83" s="40">
        <v>2</v>
      </c>
      <c r="AQ83" s="40">
        <v>1</v>
      </c>
      <c r="AR83" s="40">
        <v>2</v>
      </c>
      <c r="AS83" s="40">
        <v>2</v>
      </c>
      <c r="AT83" s="27">
        <f t="shared" si="49"/>
        <v>16</v>
      </c>
      <c r="AU83" s="40">
        <v>2</v>
      </c>
      <c r="AV83" s="40">
        <v>4</v>
      </c>
      <c r="AW83" s="40">
        <v>3</v>
      </c>
      <c r="AX83" s="40">
        <v>2</v>
      </c>
      <c r="AY83" s="40">
        <v>3</v>
      </c>
      <c r="AZ83" s="40">
        <v>2</v>
      </c>
      <c r="BA83" s="27">
        <f t="shared" si="50"/>
        <v>12</v>
      </c>
      <c r="BB83" s="27">
        <f t="shared" si="51"/>
        <v>10</v>
      </c>
      <c r="BC83" s="27">
        <f t="shared" si="52"/>
        <v>2</v>
      </c>
      <c r="BD83" s="44">
        <v>1</v>
      </c>
      <c r="BE83" s="40">
        <v>1</v>
      </c>
      <c r="BF83" s="40">
        <v>1</v>
      </c>
      <c r="BG83" s="40">
        <v>0</v>
      </c>
      <c r="BH83" s="40">
        <v>3</v>
      </c>
      <c r="BI83" s="40">
        <v>1</v>
      </c>
      <c r="BJ83" s="40">
        <v>1</v>
      </c>
      <c r="BK83" s="40">
        <v>0</v>
      </c>
      <c r="BL83" s="40">
        <v>0</v>
      </c>
      <c r="BM83" s="40">
        <v>0</v>
      </c>
      <c r="BN83" s="40">
        <v>3</v>
      </c>
      <c r="BO83" s="40">
        <v>0</v>
      </c>
      <c r="BP83" s="40">
        <v>1</v>
      </c>
      <c r="BQ83" s="40">
        <v>0</v>
      </c>
      <c r="BR83" s="27">
        <f t="shared" si="53"/>
        <v>11</v>
      </c>
      <c r="BS83" s="40">
        <v>2</v>
      </c>
      <c r="BT83" s="40">
        <v>2</v>
      </c>
      <c r="BU83" s="40">
        <v>2</v>
      </c>
      <c r="BV83" s="40">
        <v>2</v>
      </c>
      <c r="BW83" s="40">
        <v>2</v>
      </c>
      <c r="BX83" s="40">
        <v>1</v>
      </c>
      <c r="BY83" s="27">
        <v>4</v>
      </c>
      <c r="BZ83" s="27">
        <v>2</v>
      </c>
      <c r="CA83" s="27">
        <v>2</v>
      </c>
      <c r="CB83" s="40">
        <v>0</v>
      </c>
      <c r="CC83" s="40">
        <v>1</v>
      </c>
      <c r="CD83" s="40">
        <v>0</v>
      </c>
      <c r="CE83" s="40">
        <v>1</v>
      </c>
      <c r="CF83" s="40">
        <v>1</v>
      </c>
      <c r="CG83" s="40">
        <v>1</v>
      </c>
    </row>
    <row r="84" spans="1:85" x14ac:dyDescent="0.2">
      <c r="A84" s="7">
        <v>11755344701</v>
      </c>
      <c r="B84" s="7">
        <v>2</v>
      </c>
      <c r="C84" s="7">
        <v>4</v>
      </c>
      <c r="D84" s="7">
        <v>2</v>
      </c>
      <c r="E84" s="23">
        <v>999</v>
      </c>
      <c r="F84" s="11" t="s">
        <v>157</v>
      </c>
      <c r="G84" s="7">
        <v>2</v>
      </c>
      <c r="H84" s="7">
        <v>1</v>
      </c>
      <c r="I84" s="7">
        <v>1</v>
      </c>
      <c r="J84" s="27">
        <v>8</v>
      </c>
      <c r="K84" s="8">
        <v>44014.955208333333</v>
      </c>
      <c r="L84" s="7">
        <v>2</v>
      </c>
      <c r="M84" s="7">
        <v>999</v>
      </c>
      <c r="N84" s="7">
        <v>5</v>
      </c>
      <c r="O84" s="7">
        <v>5</v>
      </c>
      <c r="P84" s="7">
        <v>1</v>
      </c>
      <c r="Q84" s="27">
        <f t="shared" si="42"/>
        <v>5.1428571428571432</v>
      </c>
      <c r="R84" s="27">
        <f t="shared" si="43"/>
        <v>5.666666666666667</v>
      </c>
      <c r="S84" s="27">
        <v>5</v>
      </c>
      <c r="T84" s="27">
        <v>6</v>
      </c>
      <c r="U84" s="27">
        <v>6</v>
      </c>
      <c r="V84" s="27">
        <f t="shared" si="44"/>
        <v>5</v>
      </c>
      <c r="W84" s="27">
        <v>5</v>
      </c>
      <c r="X84" s="27">
        <v>5</v>
      </c>
      <c r="Y84" s="27">
        <f t="shared" si="45"/>
        <v>4.5</v>
      </c>
      <c r="Z84" s="27">
        <v>4</v>
      </c>
      <c r="AA84" s="27">
        <v>5</v>
      </c>
      <c r="AB84" s="7">
        <v>2</v>
      </c>
      <c r="AC84" s="7">
        <v>1</v>
      </c>
      <c r="AD84" s="27">
        <f t="shared" si="33"/>
        <v>4</v>
      </c>
      <c r="AE84" s="56">
        <v>3</v>
      </c>
      <c r="AF84" s="56">
        <v>1</v>
      </c>
      <c r="AG84" s="7">
        <v>1</v>
      </c>
      <c r="AH84" s="27">
        <f t="shared" si="46"/>
        <v>58</v>
      </c>
      <c r="AI84" s="27" t="s">
        <v>987</v>
      </c>
      <c r="AJ84" s="27">
        <f t="shared" si="47"/>
        <v>11</v>
      </c>
      <c r="AK84" s="40">
        <v>4</v>
      </c>
      <c r="AL84" s="40">
        <v>4</v>
      </c>
      <c r="AM84" s="40">
        <v>3</v>
      </c>
      <c r="AN84" s="27">
        <f t="shared" si="48"/>
        <v>19</v>
      </c>
      <c r="AO84" s="40">
        <v>3</v>
      </c>
      <c r="AP84" s="40">
        <v>5</v>
      </c>
      <c r="AQ84" s="40">
        <v>3</v>
      </c>
      <c r="AR84" s="40">
        <v>4</v>
      </c>
      <c r="AS84" s="40">
        <v>4</v>
      </c>
      <c r="AT84" s="27">
        <f t="shared" si="49"/>
        <v>28</v>
      </c>
      <c r="AU84" s="40">
        <v>4</v>
      </c>
      <c r="AV84" s="40">
        <v>4</v>
      </c>
      <c r="AW84" s="40">
        <v>5</v>
      </c>
      <c r="AX84" s="40">
        <v>5</v>
      </c>
      <c r="AY84" s="40">
        <v>5</v>
      </c>
      <c r="AZ84" s="40">
        <v>5</v>
      </c>
      <c r="BA84" s="27">
        <f t="shared" si="50"/>
        <v>8</v>
      </c>
      <c r="BB84" s="27">
        <f t="shared" si="51"/>
        <v>7</v>
      </c>
      <c r="BC84" s="27">
        <f t="shared" si="52"/>
        <v>1</v>
      </c>
      <c r="BD84" s="44">
        <v>1</v>
      </c>
      <c r="BE84" s="40">
        <v>1</v>
      </c>
      <c r="BF84" s="40">
        <v>1</v>
      </c>
      <c r="BG84" s="40">
        <v>0</v>
      </c>
      <c r="BH84" s="40">
        <v>1</v>
      </c>
      <c r="BI84" s="40">
        <v>0</v>
      </c>
      <c r="BJ84" s="40">
        <v>1</v>
      </c>
      <c r="BK84" s="40">
        <v>0</v>
      </c>
      <c r="BL84" s="40">
        <v>1</v>
      </c>
      <c r="BM84" s="40">
        <v>0</v>
      </c>
      <c r="BN84" s="40">
        <v>1</v>
      </c>
      <c r="BO84" s="40">
        <v>0</v>
      </c>
      <c r="BP84" s="40">
        <v>1</v>
      </c>
      <c r="BQ84" s="40">
        <v>0</v>
      </c>
      <c r="BR84" s="27">
        <f t="shared" si="53"/>
        <v>23</v>
      </c>
      <c r="BS84" s="40">
        <v>5</v>
      </c>
      <c r="BT84" s="40">
        <v>4</v>
      </c>
      <c r="BU84" s="40">
        <v>2</v>
      </c>
      <c r="BV84" s="40">
        <v>4</v>
      </c>
      <c r="BW84" s="40">
        <v>4</v>
      </c>
      <c r="BX84" s="40">
        <v>4</v>
      </c>
      <c r="BY84" s="27">
        <v>1</v>
      </c>
      <c r="BZ84" s="27">
        <v>1</v>
      </c>
      <c r="CA84" s="27">
        <v>0</v>
      </c>
      <c r="CB84" s="40">
        <v>0</v>
      </c>
      <c r="CC84" s="40">
        <v>1</v>
      </c>
      <c r="CD84" s="40">
        <v>0</v>
      </c>
      <c r="CE84" s="40">
        <v>0</v>
      </c>
      <c r="CF84" s="40">
        <v>0</v>
      </c>
      <c r="CG84" s="40">
        <v>0</v>
      </c>
    </row>
    <row r="85" spans="1:85" x14ac:dyDescent="0.2">
      <c r="A85" s="7">
        <v>11754026315</v>
      </c>
      <c r="B85" s="7">
        <v>2</v>
      </c>
      <c r="C85" s="7">
        <v>1</v>
      </c>
      <c r="D85" s="7">
        <v>1</v>
      </c>
      <c r="E85" s="23">
        <v>2</v>
      </c>
      <c r="F85" s="11" t="s">
        <v>135</v>
      </c>
      <c r="G85" s="7">
        <v>1</v>
      </c>
      <c r="H85" s="7">
        <v>4</v>
      </c>
      <c r="I85" s="7">
        <v>1</v>
      </c>
      <c r="J85" s="27">
        <v>9</v>
      </c>
      <c r="K85" s="8">
        <v>44014.639131944445</v>
      </c>
      <c r="L85" s="7">
        <v>2</v>
      </c>
      <c r="M85" s="7">
        <v>999</v>
      </c>
      <c r="N85" s="7">
        <v>3</v>
      </c>
      <c r="O85" s="7">
        <v>4</v>
      </c>
      <c r="P85" s="7">
        <v>1</v>
      </c>
      <c r="Q85" s="27">
        <f t="shared" si="42"/>
        <v>6.8571428571428568</v>
      </c>
      <c r="R85" s="27">
        <f t="shared" si="43"/>
        <v>7</v>
      </c>
      <c r="S85" s="27">
        <v>7</v>
      </c>
      <c r="T85" s="27">
        <v>7</v>
      </c>
      <c r="U85" s="27">
        <v>7</v>
      </c>
      <c r="V85" s="27">
        <f t="shared" si="44"/>
        <v>7</v>
      </c>
      <c r="W85" s="27">
        <v>7</v>
      </c>
      <c r="X85" s="27">
        <v>7</v>
      </c>
      <c r="Y85" s="27">
        <f t="shared" si="45"/>
        <v>6.5</v>
      </c>
      <c r="Z85" s="27">
        <v>7</v>
      </c>
      <c r="AA85" s="27">
        <v>6</v>
      </c>
      <c r="AB85" s="7">
        <v>4</v>
      </c>
      <c r="AC85" s="7">
        <v>2</v>
      </c>
      <c r="AD85" s="27">
        <f t="shared" si="33"/>
        <v>21</v>
      </c>
      <c r="AE85" s="56">
        <v>21</v>
      </c>
      <c r="AF85" s="56">
        <v>0</v>
      </c>
      <c r="AG85" s="7">
        <v>1</v>
      </c>
      <c r="AH85" s="27">
        <f t="shared" si="46"/>
        <v>27</v>
      </c>
      <c r="AI85" s="27" t="s">
        <v>987</v>
      </c>
      <c r="AJ85" s="27">
        <f t="shared" si="47"/>
        <v>7</v>
      </c>
      <c r="AK85" s="40">
        <v>3</v>
      </c>
      <c r="AL85" s="40">
        <v>2</v>
      </c>
      <c r="AM85" s="40">
        <v>2</v>
      </c>
      <c r="AN85" s="27">
        <f t="shared" si="48"/>
        <v>6</v>
      </c>
      <c r="AO85" s="40">
        <v>1</v>
      </c>
      <c r="AP85" s="40">
        <v>3</v>
      </c>
      <c r="AQ85" s="40">
        <v>0</v>
      </c>
      <c r="AR85" s="40">
        <v>1</v>
      </c>
      <c r="AS85" s="40">
        <v>1</v>
      </c>
      <c r="AT85" s="27">
        <f t="shared" si="49"/>
        <v>14</v>
      </c>
      <c r="AU85" s="40">
        <v>2</v>
      </c>
      <c r="AV85" s="40">
        <v>0</v>
      </c>
      <c r="AW85" s="40">
        <v>2</v>
      </c>
      <c r="AX85" s="40">
        <v>4</v>
      </c>
      <c r="AY85" s="40">
        <v>3</v>
      </c>
      <c r="AZ85" s="40">
        <v>3</v>
      </c>
      <c r="BA85" s="27">
        <f t="shared" si="50"/>
        <v>27</v>
      </c>
      <c r="BB85" s="27">
        <f t="shared" si="51"/>
        <v>17</v>
      </c>
      <c r="BC85" s="27">
        <f t="shared" si="52"/>
        <v>10</v>
      </c>
      <c r="BD85" s="44">
        <v>3</v>
      </c>
      <c r="BE85" s="40">
        <v>1</v>
      </c>
      <c r="BF85" s="40">
        <v>3</v>
      </c>
      <c r="BG85" s="40">
        <v>1</v>
      </c>
      <c r="BH85" s="40">
        <v>3</v>
      </c>
      <c r="BI85" s="40">
        <v>1</v>
      </c>
      <c r="BJ85" s="40">
        <v>2</v>
      </c>
      <c r="BK85" s="40">
        <v>3</v>
      </c>
      <c r="BL85" s="40">
        <v>2</v>
      </c>
      <c r="BM85" s="40">
        <v>2</v>
      </c>
      <c r="BN85" s="40">
        <v>1</v>
      </c>
      <c r="BO85" s="40">
        <v>1</v>
      </c>
      <c r="BP85" s="40">
        <v>3</v>
      </c>
      <c r="BQ85" s="40">
        <v>1</v>
      </c>
      <c r="BR85" s="27">
        <f t="shared" si="53"/>
        <v>15</v>
      </c>
      <c r="BS85" s="40">
        <v>2</v>
      </c>
      <c r="BT85" s="40">
        <v>1</v>
      </c>
      <c r="BU85" s="40">
        <v>3</v>
      </c>
      <c r="BV85" s="40">
        <v>2</v>
      </c>
      <c r="BW85" s="40">
        <v>4</v>
      </c>
      <c r="BX85" s="40">
        <v>3</v>
      </c>
      <c r="BY85" s="27">
        <v>5</v>
      </c>
      <c r="BZ85" s="27">
        <v>3</v>
      </c>
      <c r="CA85" s="27">
        <v>2</v>
      </c>
      <c r="CB85" s="40">
        <v>1</v>
      </c>
      <c r="CC85" s="40">
        <v>1</v>
      </c>
      <c r="CD85" s="40">
        <v>1</v>
      </c>
      <c r="CE85" s="40">
        <v>1</v>
      </c>
      <c r="CF85" s="40">
        <v>1</v>
      </c>
      <c r="CG85" s="40">
        <v>0</v>
      </c>
    </row>
    <row r="86" spans="1:85" x14ac:dyDescent="0.2">
      <c r="A86" s="7">
        <v>11753535684</v>
      </c>
      <c r="B86" s="7">
        <v>1</v>
      </c>
      <c r="C86" s="7">
        <v>6</v>
      </c>
      <c r="D86" s="7">
        <v>1</v>
      </c>
      <c r="E86" s="23">
        <v>2</v>
      </c>
      <c r="F86" s="11" t="s">
        <v>137</v>
      </c>
      <c r="G86" s="7">
        <v>2</v>
      </c>
      <c r="H86" s="7">
        <v>1</v>
      </c>
      <c r="I86" s="7">
        <v>1</v>
      </c>
      <c r="J86" s="27">
        <v>6</v>
      </c>
      <c r="K86" s="8">
        <v>44014.530011574076</v>
      </c>
      <c r="L86" s="7">
        <v>1</v>
      </c>
      <c r="M86" s="7" t="s">
        <v>582</v>
      </c>
      <c r="N86" s="7">
        <v>5</v>
      </c>
      <c r="O86" s="7">
        <v>2</v>
      </c>
      <c r="P86" s="7">
        <v>1</v>
      </c>
      <c r="Q86" s="27">
        <f t="shared" si="42"/>
        <v>5.2857142857142856</v>
      </c>
      <c r="R86" s="27">
        <f t="shared" si="43"/>
        <v>6</v>
      </c>
      <c r="S86" s="27">
        <v>6</v>
      </c>
      <c r="T86" s="27">
        <v>6</v>
      </c>
      <c r="U86" s="27">
        <v>6</v>
      </c>
      <c r="V86" s="27">
        <f t="shared" si="44"/>
        <v>5</v>
      </c>
      <c r="W86" s="27">
        <v>5</v>
      </c>
      <c r="X86" s="27">
        <v>5</v>
      </c>
      <c r="Y86" s="27">
        <f t="shared" si="45"/>
        <v>4.5</v>
      </c>
      <c r="Z86" s="27">
        <v>4</v>
      </c>
      <c r="AA86" s="27">
        <v>5</v>
      </c>
      <c r="AB86" s="7">
        <v>2</v>
      </c>
      <c r="AC86" s="7">
        <v>1</v>
      </c>
      <c r="AD86" s="27">
        <f t="shared" si="33"/>
        <v>12</v>
      </c>
      <c r="AE86" s="56">
        <v>10</v>
      </c>
      <c r="AF86" s="56">
        <v>2</v>
      </c>
      <c r="AG86" s="7">
        <v>1</v>
      </c>
      <c r="AH86" s="27">
        <f t="shared" si="46"/>
        <v>62</v>
      </c>
      <c r="AI86" s="27" t="s">
        <v>989</v>
      </c>
      <c r="AJ86" s="27">
        <f t="shared" si="47"/>
        <v>13</v>
      </c>
      <c r="AK86" s="40">
        <v>4</v>
      </c>
      <c r="AL86" s="40">
        <v>5</v>
      </c>
      <c r="AM86" s="40">
        <v>4</v>
      </c>
      <c r="AN86" s="27">
        <f t="shared" si="48"/>
        <v>20</v>
      </c>
      <c r="AO86" s="40">
        <v>5</v>
      </c>
      <c r="AP86" s="40">
        <v>5</v>
      </c>
      <c r="AQ86" s="40">
        <v>2</v>
      </c>
      <c r="AR86" s="40">
        <v>4</v>
      </c>
      <c r="AS86" s="40">
        <v>4</v>
      </c>
      <c r="AT86" s="27">
        <f t="shared" si="49"/>
        <v>29</v>
      </c>
      <c r="AU86" s="40">
        <v>4</v>
      </c>
      <c r="AV86" s="40">
        <v>5</v>
      </c>
      <c r="AW86" s="40">
        <v>5</v>
      </c>
      <c r="AX86" s="40">
        <v>5</v>
      </c>
      <c r="AY86" s="40">
        <v>5</v>
      </c>
      <c r="AZ86" s="40">
        <v>5</v>
      </c>
      <c r="BA86" s="27">
        <f t="shared" si="50"/>
        <v>7</v>
      </c>
      <c r="BB86" s="27">
        <f t="shared" si="51"/>
        <v>6</v>
      </c>
      <c r="BC86" s="27">
        <f t="shared" si="52"/>
        <v>1</v>
      </c>
      <c r="BD86" s="44">
        <v>1</v>
      </c>
      <c r="BE86" s="40">
        <v>0</v>
      </c>
      <c r="BF86" s="40">
        <v>2</v>
      </c>
      <c r="BG86" s="40">
        <v>0</v>
      </c>
      <c r="BH86" s="40">
        <v>1</v>
      </c>
      <c r="BI86" s="40">
        <v>0</v>
      </c>
      <c r="BJ86" s="40">
        <v>1</v>
      </c>
      <c r="BK86" s="40">
        <v>1</v>
      </c>
      <c r="BL86" s="40">
        <v>0</v>
      </c>
      <c r="BM86" s="40">
        <v>0</v>
      </c>
      <c r="BN86" s="40">
        <v>0</v>
      </c>
      <c r="BO86" s="40">
        <v>0</v>
      </c>
      <c r="BP86" s="40">
        <v>1</v>
      </c>
      <c r="BQ86" s="40">
        <v>0</v>
      </c>
      <c r="BR86" s="27">
        <f t="shared" si="53"/>
        <v>18</v>
      </c>
      <c r="BS86" s="40">
        <v>4</v>
      </c>
      <c r="BT86" s="40">
        <v>3</v>
      </c>
      <c r="BU86" s="40">
        <v>3</v>
      </c>
      <c r="BV86" s="40">
        <v>3</v>
      </c>
      <c r="BW86" s="40">
        <v>3</v>
      </c>
      <c r="BX86" s="40">
        <v>2</v>
      </c>
      <c r="BY86" s="27">
        <v>5</v>
      </c>
      <c r="BZ86" s="27">
        <v>2</v>
      </c>
      <c r="CA86" s="27">
        <v>3</v>
      </c>
      <c r="CB86" s="40">
        <v>0</v>
      </c>
      <c r="CC86" s="40">
        <v>1</v>
      </c>
      <c r="CD86" s="40">
        <v>1</v>
      </c>
      <c r="CE86" s="40">
        <v>1</v>
      </c>
      <c r="CF86" s="40">
        <v>1</v>
      </c>
      <c r="CG86" s="40">
        <v>1</v>
      </c>
    </row>
    <row r="87" spans="1:85" x14ac:dyDescent="0.2">
      <c r="A87" s="7">
        <v>11753445755</v>
      </c>
      <c r="B87" s="7">
        <v>2</v>
      </c>
      <c r="C87" s="7">
        <v>2</v>
      </c>
      <c r="D87" s="7">
        <v>2</v>
      </c>
      <c r="E87" s="23">
        <v>2</v>
      </c>
      <c r="F87" s="11" t="s">
        <v>62</v>
      </c>
      <c r="G87" s="7">
        <v>1</v>
      </c>
      <c r="H87" s="7">
        <v>1</v>
      </c>
      <c r="I87" s="7">
        <v>1</v>
      </c>
      <c r="J87" s="27">
        <v>8.5</v>
      </c>
      <c r="K87" s="8">
        <v>44014.506226851852</v>
      </c>
      <c r="L87" s="7">
        <v>2</v>
      </c>
      <c r="M87" s="7">
        <v>999</v>
      </c>
      <c r="N87" s="7">
        <v>4</v>
      </c>
      <c r="O87" s="7">
        <v>2</v>
      </c>
      <c r="P87" s="7">
        <v>1</v>
      </c>
      <c r="Q87" s="27">
        <f t="shared" si="42"/>
        <v>6.2857142857142856</v>
      </c>
      <c r="R87" s="27">
        <f t="shared" si="43"/>
        <v>6.666666666666667</v>
      </c>
      <c r="S87" s="27">
        <v>7</v>
      </c>
      <c r="T87" s="27">
        <v>6</v>
      </c>
      <c r="U87" s="27">
        <v>7</v>
      </c>
      <c r="V87" s="27">
        <f t="shared" si="44"/>
        <v>6</v>
      </c>
      <c r="W87" s="27">
        <v>6</v>
      </c>
      <c r="X87" s="27">
        <v>6</v>
      </c>
      <c r="Y87" s="27">
        <f t="shared" si="45"/>
        <v>6</v>
      </c>
      <c r="Z87" s="27">
        <v>6</v>
      </c>
      <c r="AA87" s="27">
        <v>6</v>
      </c>
      <c r="AB87" s="7">
        <v>4</v>
      </c>
      <c r="AC87" s="7">
        <v>3</v>
      </c>
      <c r="AD87" s="27">
        <f t="shared" ref="AD87:AD118" si="54">SUM(AE87:AF87)</f>
        <v>11</v>
      </c>
      <c r="AE87" s="56">
        <v>8</v>
      </c>
      <c r="AF87" s="56">
        <v>3</v>
      </c>
      <c r="AG87" s="7">
        <v>1</v>
      </c>
      <c r="AH87" s="27">
        <f t="shared" si="46"/>
        <v>46</v>
      </c>
      <c r="AI87" s="27" t="s">
        <v>987</v>
      </c>
      <c r="AJ87" s="27">
        <f t="shared" si="47"/>
        <v>9</v>
      </c>
      <c r="AK87" s="40">
        <v>3</v>
      </c>
      <c r="AL87" s="40">
        <v>3</v>
      </c>
      <c r="AM87" s="40">
        <v>3</v>
      </c>
      <c r="AN87" s="27">
        <f t="shared" si="48"/>
        <v>16</v>
      </c>
      <c r="AO87" s="40">
        <v>3</v>
      </c>
      <c r="AP87" s="40">
        <v>3</v>
      </c>
      <c r="AQ87" s="40">
        <v>3</v>
      </c>
      <c r="AR87" s="40">
        <v>3</v>
      </c>
      <c r="AS87" s="40">
        <v>4</v>
      </c>
      <c r="AT87" s="27">
        <f t="shared" si="49"/>
        <v>21</v>
      </c>
      <c r="AU87" s="40">
        <v>4</v>
      </c>
      <c r="AV87" s="40">
        <v>4</v>
      </c>
      <c r="AW87" s="40">
        <v>4</v>
      </c>
      <c r="AX87" s="40">
        <v>3</v>
      </c>
      <c r="AY87" s="40">
        <v>3</v>
      </c>
      <c r="AZ87" s="40">
        <v>3</v>
      </c>
      <c r="BA87" s="27">
        <f t="shared" si="50"/>
        <v>12</v>
      </c>
      <c r="BB87" s="27">
        <f t="shared" si="51"/>
        <v>7</v>
      </c>
      <c r="BC87" s="27">
        <f t="shared" si="52"/>
        <v>5</v>
      </c>
      <c r="BD87" s="44">
        <v>1</v>
      </c>
      <c r="BE87" s="40">
        <v>1</v>
      </c>
      <c r="BF87" s="40">
        <v>1</v>
      </c>
      <c r="BG87" s="40">
        <v>1</v>
      </c>
      <c r="BH87" s="40">
        <v>1</v>
      </c>
      <c r="BI87" s="40">
        <v>0</v>
      </c>
      <c r="BJ87" s="40">
        <v>1</v>
      </c>
      <c r="BK87" s="40">
        <v>1</v>
      </c>
      <c r="BL87" s="40">
        <v>1</v>
      </c>
      <c r="BM87" s="40">
        <v>1</v>
      </c>
      <c r="BN87" s="40">
        <v>1</v>
      </c>
      <c r="BO87" s="40">
        <v>1</v>
      </c>
      <c r="BP87" s="40">
        <v>1</v>
      </c>
      <c r="BQ87" s="40">
        <v>0</v>
      </c>
      <c r="BR87" s="27">
        <f t="shared" si="53"/>
        <v>21</v>
      </c>
      <c r="BS87" s="40">
        <v>4</v>
      </c>
      <c r="BT87" s="40">
        <v>3</v>
      </c>
      <c r="BU87" s="40">
        <v>4</v>
      </c>
      <c r="BV87" s="40">
        <v>3</v>
      </c>
      <c r="BW87" s="40">
        <v>4</v>
      </c>
      <c r="BX87" s="40">
        <v>3</v>
      </c>
      <c r="BY87" s="27">
        <v>3</v>
      </c>
      <c r="BZ87" s="27">
        <v>3</v>
      </c>
      <c r="CA87" s="27">
        <v>0</v>
      </c>
      <c r="CB87" s="40">
        <v>1</v>
      </c>
      <c r="CC87" s="40">
        <v>1</v>
      </c>
      <c r="CD87" s="40">
        <v>0</v>
      </c>
      <c r="CE87" s="40">
        <v>1</v>
      </c>
      <c r="CF87" s="40">
        <v>0</v>
      </c>
      <c r="CG87" s="40">
        <v>0</v>
      </c>
    </row>
    <row r="88" spans="1:85" x14ac:dyDescent="0.2">
      <c r="A88" s="7">
        <v>11753363303</v>
      </c>
      <c r="B88" s="7">
        <v>2</v>
      </c>
      <c r="C88" s="7">
        <v>1</v>
      </c>
      <c r="D88" s="7">
        <v>2</v>
      </c>
      <c r="E88" s="23">
        <v>2</v>
      </c>
      <c r="F88" s="11" t="s">
        <v>135</v>
      </c>
      <c r="G88" s="7">
        <v>1</v>
      </c>
      <c r="H88" s="7">
        <v>1</v>
      </c>
      <c r="I88" s="7">
        <v>2</v>
      </c>
      <c r="J88" s="27">
        <v>7</v>
      </c>
      <c r="K88" s="8">
        <v>44014.48232638889</v>
      </c>
      <c r="L88" s="7">
        <v>2</v>
      </c>
      <c r="M88" s="7">
        <v>999</v>
      </c>
      <c r="N88" s="7">
        <v>5</v>
      </c>
      <c r="O88" s="7">
        <v>5</v>
      </c>
      <c r="P88" s="7">
        <v>1</v>
      </c>
      <c r="Q88" s="27">
        <f t="shared" si="42"/>
        <v>6.1428571428571432</v>
      </c>
      <c r="R88" s="27">
        <f t="shared" si="43"/>
        <v>6.666666666666667</v>
      </c>
      <c r="S88" s="27">
        <v>7</v>
      </c>
      <c r="T88" s="27">
        <v>6</v>
      </c>
      <c r="U88" s="27">
        <v>7</v>
      </c>
      <c r="V88" s="27">
        <f t="shared" si="44"/>
        <v>6.5</v>
      </c>
      <c r="W88" s="27">
        <v>7</v>
      </c>
      <c r="X88" s="27">
        <v>6</v>
      </c>
      <c r="Y88" s="27">
        <f t="shared" si="45"/>
        <v>5</v>
      </c>
      <c r="Z88" s="27">
        <v>5</v>
      </c>
      <c r="AA88" s="27">
        <v>5</v>
      </c>
      <c r="AB88" s="7">
        <v>4</v>
      </c>
      <c r="AC88" s="7">
        <v>1</v>
      </c>
      <c r="AD88" s="27">
        <f t="shared" si="54"/>
        <v>10</v>
      </c>
      <c r="AE88" s="56">
        <v>10</v>
      </c>
      <c r="AF88" s="56">
        <v>0</v>
      </c>
      <c r="AG88" s="7">
        <v>2</v>
      </c>
      <c r="AH88" s="27">
        <f t="shared" si="46"/>
        <v>50</v>
      </c>
      <c r="AI88" s="27" t="s">
        <v>987</v>
      </c>
      <c r="AJ88" s="27">
        <f t="shared" si="47"/>
        <v>13</v>
      </c>
      <c r="AK88" s="40">
        <v>5</v>
      </c>
      <c r="AL88" s="40">
        <v>4</v>
      </c>
      <c r="AM88" s="40">
        <v>4</v>
      </c>
      <c r="AN88" s="27">
        <f t="shared" si="48"/>
        <v>14</v>
      </c>
      <c r="AO88" s="40">
        <v>3</v>
      </c>
      <c r="AP88" s="40">
        <v>4</v>
      </c>
      <c r="AQ88" s="40">
        <v>3</v>
      </c>
      <c r="AR88" s="40">
        <v>3</v>
      </c>
      <c r="AS88" s="40">
        <v>1</v>
      </c>
      <c r="AT88" s="27">
        <f t="shared" si="49"/>
        <v>23</v>
      </c>
      <c r="AU88" s="40">
        <v>4</v>
      </c>
      <c r="AV88" s="40">
        <v>4</v>
      </c>
      <c r="AW88" s="40">
        <v>4</v>
      </c>
      <c r="AX88" s="40">
        <v>4</v>
      </c>
      <c r="AY88" s="40">
        <v>3</v>
      </c>
      <c r="AZ88" s="40">
        <v>4</v>
      </c>
      <c r="BA88" s="27">
        <f t="shared" si="50"/>
        <v>2</v>
      </c>
      <c r="BB88" s="27">
        <f t="shared" si="51"/>
        <v>1</v>
      </c>
      <c r="BC88" s="27">
        <f t="shared" si="52"/>
        <v>1</v>
      </c>
      <c r="BD88" s="44">
        <v>1</v>
      </c>
      <c r="BE88" s="40">
        <v>0</v>
      </c>
      <c r="BF88" s="40">
        <v>0</v>
      </c>
      <c r="BG88" s="40">
        <v>0</v>
      </c>
      <c r="BH88" s="40">
        <v>0</v>
      </c>
      <c r="BI88" s="40">
        <v>0</v>
      </c>
      <c r="BJ88" s="40">
        <v>0</v>
      </c>
      <c r="BK88" s="40">
        <v>0</v>
      </c>
      <c r="BL88" s="40">
        <v>0</v>
      </c>
      <c r="BM88" s="40">
        <v>1</v>
      </c>
      <c r="BN88" s="40">
        <v>0</v>
      </c>
      <c r="BO88" s="40">
        <v>0</v>
      </c>
      <c r="BP88" s="40">
        <v>0</v>
      </c>
      <c r="BQ88" s="40">
        <v>0</v>
      </c>
      <c r="BR88" s="27">
        <f t="shared" si="53"/>
        <v>24</v>
      </c>
      <c r="BS88" s="40">
        <v>4</v>
      </c>
      <c r="BT88" s="40">
        <v>4</v>
      </c>
      <c r="BU88" s="40">
        <v>4</v>
      </c>
      <c r="BV88" s="40">
        <v>4</v>
      </c>
      <c r="BW88" s="40">
        <v>4</v>
      </c>
      <c r="BX88" s="40">
        <v>4</v>
      </c>
      <c r="BY88" s="27">
        <v>0</v>
      </c>
      <c r="BZ88" s="27">
        <v>0</v>
      </c>
      <c r="CA88" s="27">
        <v>0</v>
      </c>
      <c r="CB88" s="40">
        <v>0</v>
      </c>
      <c r="CC88" s="40">
        <v>0</v>
      </c>
      <c r="CD88" s="40">
        <v>0</v>
      </c>
      <c r="CE88" s="40">
        <v>0</v>
      </c>
      <c r="CF88" s="40">
        <v>0</v>
      </c>
      <c r="CG88" s="40">
        <v>0</v>
      </c>
    </row>
    <row r="89" spans="1:85" x14ac:dyDescent="0.2">
      <c r="A89" s="7">
        <v>11753344306</v>
      </c>
      <c r="B89" s="7">
        <v>2</v>
      </c>
      <c r="C89" s="7">
        <v>3</v>
      </c>
      <c r="D89" s="7">
        <v>2</v>
      </c>
      <c r="E89" s="23">
        <v>2</v>
      </c>
      <c r="F89" s="11" t="s">
        <v>92</v>
      </c>
      <c r="G89" s="7">
        <v>1</v>
      </c>
      <c r="H89" s="7">
        <v>1</v>
      </c>
      <c r="I89" s="7">
        <v>1</v>
      </c>
      <c r="J89" s="27">
        <v>8</v>
      </c>
      <c r="K89" s="8">
        <v>44014.477476851855</v>
      </c>
      <c r="L89" s="7">
        <v>2</v>
      </c>
      <c r="M89" s="7">
        <v>999</v>
      </c>
      <c r="N89" s="7">
        <v>5</v>
      </c>
      <c r="O89" s="7">
        <v>2</v>
      </c>
      <c r="P89" s="7">
        <v>1</v>
      </c>
      <c r="Q89" s="27">
        <f t="shared" si="42"/>
        <v>4.5714285714285712</v>
      </c>
      <c r="R89" s="27">
        <f t="shared" si="43"/>
        <v>5.333333333333333</v>
      </c>
      <c r="S89" s="27">
        <v>6</v>
      </c>
      <c r="T89" s="27">
        <v>5</v>
      </c>
      <c r="U89" s="27">
        <v>5</v>
      </c>
      <c r="V89" s="27">
        <f t="shared" si="44"/>
        <v>4.5</v>
      </c>
      <c r="W89" s="27">
        <v>6</v>
      </c>
      <c r="X89" s="27">
        <v>3</v>
      </c>
      <c r="Y89" s="27">
        <f t="shared" si="45"/>
        <v>3.5</v>
      </c>
      <c r="Z89" s="27">
        <v>2</v>
      </c>
      <c r="AA89" s="27">
        <v>5</v>
      </c>
      <c r="AB89" s="7">
        <v>4</v>
      </c>
      <c r="AC89" s="7">
        <v>3</v>
      </c>
      <c r="AD89" s="27">
        <f t="shared" si="54"/>
        <v>6</v>
      </c>
      <c r="AE89" s="56">
        <v>6</v>
      </c>
      <c r="AF89" s="56">
        <v>0</v>
      </c>
      <c r="AG89" s="7">
        <v>2</v>
      </c>
      <c r="AH89" s="27">
        <f t="shared" si="46"/>
        <v>51</v>
      </c>
      <c r="AI89" s="27" t="s">
        <v>987</v>
      </c>
      <c r="AJ89" s="27">
        <f t="shared" si="47"/>
        <v>9</v>
      </c>
      <c r="AK89" s="40">
        <v>3</v>
      </c>
      <c r="AL89" s="40">
        <v>3</v>
      </c>
      <c r="AM89" s="40">
        <v>3</v>
      </c>
      <c r="AN89" s="27">
        <f t="shared" si="48"/>
        <v>17</v>
      </c>
      <c r="AO89" s="40">
        <v>4</v>
      </c>
      <c r="AP89" s="40">
        <v>5</v>
      </c>
      <c r="AQ89" s="40">
        <v>3</v>
      </c>
      <c r="AR89" s="40">
        <v>3</v>
      </c>
      <c r="AS89" s="40">
        <v>2</v>
      </c>
      <c r="AT89" s="27">
        <f t="shared" si="49"/>
        <v>25</v>
      </c>
      <c r="AU89" s="40">
        <v>4</v>
      </c>
      <c r="AV89" s="40">
        <v>4</v>
      </c>
      <c r="AW89" s="40">
        <v>4</v>
      </c>
      <c r="AX89" s="40">
        <v>4</v>
      </c>
      <c r="AY89" s="40">
        <v>5</v>
      </c>
      <c r="AZ89" s="40">
        <v>4</v>
      </c>
      <c r="BA89" s="27">
        <f t="shared" si="50"/>
        <v>19</v>
      </c>
      <c r="BB89" s="27">
        <f t="shared" si="51"/>
        <v>10</v>
      </c>
      <c r="BC89" s="27">
        <f t="shared" si="52"/>
        <v>9</v>
      </c>
      <c r="BD89" s="44">
        <v>2</v>
      </c>
      <c r="BE89" s="40">
        <v>1</v>
      </c>
      <c r="BF89" s="40">
        <v>1</v>
      </c>
      <c r="BG89" s="40">
        <v>1</v>
      </c>
      <c r="BH89" s="40">
        <v>3</v>
      </c>
      <c r="BI89" s="40">
        <v>2</v>
      </c>
      <c r="BJ89" s="40">
        <v>1</v>
      </c>
      <c r="BK89" s="40">
        <v>2</v>
      </c>
      <c r="BL89" s="40">
        <v>1</v>
      </c>
      <c r="BM89" s="40">
        <v>2</v>
      </c>
      <c r="BN89" s="40">
        <v>2</v>
      </c>
      <c r="BO89" s="40">
        <v>0</v>
      </c>
      <c r="BP89" s="40">
        <v>0</v>
      </c>
      <c r="BQ89" s="40">
        <v>1</v>
      </c>
      <c r="BR89" s="27">
        <f t="shared" si="53"/>
        <v>16</v>
      </c>
      <c r="BS89" s="40">
        <v>4</v>
      </c>
      <c r="BT89" s="40">
        <v>2</v>
      </c>
      <c r="BU89" s="40">
        <v>2</v>
      </c>
      <c r="BV89" s="40">
        <v>4</v>
      </c>
      <c r="BW89" s="40">
        <v>2</v>
      </c>
      <c r="BX89" s="40">
        <v>2</v>
      </c>
      <c r="BY89" s="27">
        <v>2</v>
      </c>
      <c r="BZ89" s="27">
        <v>1</v>
      </c>
      <c r="CA89" s="27">
        <v>1</v>
      </c>
      <c r="CB89" s="40">
        <v>0</v>
      </c>
      <c r="CC89" s="40">
        <v>1</v>
      </c>
      <c r="CD89" s="40">
        <v>1</v>
      </c>
      <c r="CE89" s="40">
        <v>0</v>
      </c>
      <c r="CF89" s="40">
        <v>0</v>
      </c>
      <c r="CG89" s="40">
        <v>0</v>
      </c>
    </row>
    <row r="90" spans="1:85" x14ac:dyDescent="0.2">
      <c r="A90" s="7">
        <v>11752911575</v>
      </c>
      <c r="B90" s="7">
        <v>1</v>
      </c>
      <c r="C90" s="7">
        <v>2</v>
      </c>
      <c r="D90" s="7">
        <v>2</v>
      </c>
      <c r="E90" s="23">
        <v>2</v>
      </c>
      <c r="F90" s="11" t="s">
        <v>116</v>
      </c>
      <c r="G90" s="7">
        <v>1</v>
      </c>
      <c r="H90" s="7">
        <v>1</v>
      </c>
      <c r="I90" s="7">
        <v>1</v>
      </c>
      <c r="J90" s="27">
        <v>8</v>
      </c>
      <c r="K90" s="8">
        <v>44014.331076388888</v>
      </c>
      <c r="L90" s="7">
        <v>2</v>
      </c>
      <c r="M90" s="7">
        <v>999</v>
      </c>
      <c r="N90" s="7">
        <v>6</v>
      </c>
      <c r="O90" s="7">
        <v>2</v>
      </c>
      <c r="P90" s="7">
        <v>1</v>
      </c>
      <c r="Q90" s="27">
        <f t="shared" si="42"/>
        <v>6.1428571428571432</v>
      </c>
      <c r="R90" s="27">
        <f t="shared" si="43"/>
        <v>6.333333333333333</v>
      </c>
      <c r="S90" s="27">
        <v>6</v>
      </c>
      <c r="T90" s="27">
        <v>7</v>
      </c>
      <c r="U90" s="27">
        <v>6</v>
      </c>
      <c r="V90" s="27">
        <f t="shared" si="44"/>
        <v>6</v>
      </c>
      <c r="W90" s="27">
        <v>6</v>
      </c>
      <c r="X90" s="27">
        <v>6</v>
      </c>
      <c r="Y90" s="27">
        <f t="shared" si="45"/>
        <v>6</v>
      </c>
      <c r="Z90" s="27">
        <v>6</v>
      </c>
      <c r="AA90" s="27">
        <v>6</v>
      </c>
      <c r="AB90" s="7">
        <v>4</v>
      </c>
      <c r="AC90" s="7">
        <v>2</v>
      </c>
      <c r="AD90" s="27">
        <f t="shared" si="54"/>
        <v>18</v>
      </c>
      <c r="AE90" s="56">
        <v>16</v>
      </c>
      <c r="AF90" s="56">
        <v>2</v>
      </c>
      <c r="AG90" s="7">
        <v>2</v>
      </c>
      <c r="AH90" s="27">
        <f t="shared" si="46"/>
        <v>51</v>
      </c>
      <c r="AI90" s="27" t="s">
        <v>987</v>
      </c>
      <c r="AJ90" s="27">
        <f t="shared" si="47"/>
        <v>12</v>
      </c>
      <c r="AK90" s="40">
        <v>4</v>
      </c>
      <c r="AL90" s="40">
        <v>4</v>
      </c>
      <c r="AM90" s="40">
        <v>4</v>
      </c>
      <c r="AN90" s="27">
        <f t="shared" si="48"/>
        <v>20</v>
      </c>
      <c r="AO90" s="40">
        <v>3</v>
      </c>
      <c r="AP90" s="40">
        <v>4</v>
      </c>
      <c r="AQ90" s="40">
        <v>5</v>
      </c>
      <c r="AR90" s="40">
        <v>4</v>
      </c>
      <c r="AS90" s="40">
        <v>4</v>
      </c>
      <c r="AT90" s="27">
        <f t="shared" si="49"/>
        <v>19</v>
      </c>
      <c r="AU90" s="40">
        <v>3</v>
      </c>
      <c r="AV90" s="40">
        <v>3</v>
      </c>
      <c r="AW90" s="40">
        <v>4</v>
      </c>
      <c r="AX90" s="40">
        <v>3</v>
      </c>
      <c r="AY90" s="40">
        <v>3</v>
      </c>
      <c r="AZ90" s="40">
        <v>3</v>
      </c>
      <c r="BA90" s="27">
        <f t="shared" si="50"/>
        <v>16</v>
      </c>
      <c r="BB90" s="27">
        <f t="shared" si="51"/>
        <v>6</v>
      </c>
      <c r="BC90" s="27">
        <f t="shared" si="52"/>
        <v>10</v>
      </c>
      <c r="BD90" s="44">
        <v>1</v>
      </c>
      <c r="BE90" s="40">
        <v>1</v>
      </c>
      <c r="BF90" s="40">
        <v>1</v>
      </c>
      <c r="BG90" s="40">
        <v>1</v>
      </c>
      <c r="BH90" s="40">
        <v>1</v>
      </c>
      <c r="BI90" s="40">
        <v>1</v>
      </c>
      <c r="BJ90" s="40">
        <v>1</v>
      </c>
      <c r="BK90" s="40">
        <v>3</v>
      </c>
      <c r="BL90" s="40">
        <v>1</v>
      </c>
      <c r="BM90" s="40">
        <v>2</v>
      </c>
      <c r="BN90" s="40">
        <v>1</v>
      </c>
      <c r="BO90" s="40">
        <v>1</v>
      </c>
      <c r="BP90" s="40">
        <v>0</v>
      </c>
      <c r="BQ90" s="40">
        <v>1</v>
      </c>
      <c r="BR90" s="27">
        <f t="shared" si="53"/>
        <v>21</v>
      </c>
      <c r="BS90" s="40">
        <v>5</v>
      </c>
      <c r="BT90" s="40">
        <v>2</v>
      </c>
      <c r="BU90" s="40">
        <v>4</v>
      </c>
      <c r="BV90" s="40">
        <v>3</v>
      </c>
      <c r="BW90" s="40">
        <v>4</v>
      </c>
      <c r="BX90" s="40">
        <v>3</v>
      </c>
      <c r="BY90" s="27">
        <v>4</v>
      </c>
      <c r="BZ90" s="27">
        <v>2</v>
      </c>
      <c r="CA90" s="27">
        <v>2</v>
      </c>
      <c r="CB90" s="40">
        <v>1</v>
      </c>
      <c r="CC90" s="40">
        <v>1</v>
      </c>
      <c r="CD90" s="40">
        <v>1</v>
      </c>
      <c r="CE90" s="40">
        <v>0</v>
      </c>
      <c r="CF90" s="40">
        <v>0</v>
      </c>
      <c r="CG90" s="40">
        <v>1</v>
      </c>
    </row>
    <row r="91" spans="1:85" x14ac:dyDescent="0.2">
      <c r="A91" s="7">
        <v>11752517183</v>
      </c>
      <c r="B91" s="7">
        <v>1</v>
      </c>
      <c r="C91" s="7">
        <v>2</v>
      </c>
      <c r="D91" s="7">
        <v>1</v>
      </c>
      <c r="E91" s="23">
        <v>3</v>
      </c>
      <c r="F91" s="11" t="s">
        <v>185</v>
      </c>
      <c r="G91" s="7">
        <v>1</v>
      </c>
      <c r="H91" s="7">
        <v>2</v>
      </c>
      <c r="I91" s="7">
        <v>2</v>
      </c>
      <c r="J91" s="27">
        <v>7</v>
      </c>
      <c r="K91" s="8">
        <v>44014.137187499997</v>
      </c>
      <c r="L91" s="7">
        <v>2</v>
      </c>
      <c r="M91" s="7">
        <v>999</v>
      </c>
      <c r="N91" s="7">
        <v>5</v>
      </c>
      <c r="O91" s="7">
        <v>6</v>
      </c>
      <c r="P91" s="7">
        <v>1</v>
      </c>
      <c r="Q91" s="27">
        <f t="shared" si="42"/>
        <v>5.4285714285714288</v>
      </c>
      <c r="R91" s="27">
        <f t="shared" si="43"/>
        <v>6.333333333333333</v>
      </c>
      <c r="S91" s="27">
        <v>6</v>
      </c>
      <c r="T91" s="27">
        <v>7</v>
      </c>
      <c r="U91" s="27">
        <v>6</v>
      </c>
      <c r="V91" s="27">
        <f t="shared" si="44"/>
        <v>3</v>
      </c>
      <c r="W91" s="27">
        <v>3</v>
      </c>
      <c r="X91" s="27">
        <v>3</v>
      </c>
      <c r="Y91" s="27">
        <f t="shared" si="45"/>
        <v>6.5</v>
      </c>
      <c r="Z91" s="27">
        <v>7</v>
      </c>
      <c r="AA91" s="27">
        <v>6</v>
      </c>
      <c r="AB91" s="7">
        <v>2</v>
      </c>
      <c r="AC91" s="7">
        <v>3</v>
      </c>
      <c r="AD91" s="27">
        <f t="shared" si="54"/>
        <v>18</v>
      </c>
      <c r="AE91" s="56">
        <v>10</v>
      </c>
      <c r="AF91" s="56">
        <v>8</v>
      </c>
      <c r="AG91" s="7">
        <v>1</v>
      </c>
      <c r="AH91" s="27">
        <f t="shared" si="46"/>
        <v>12</v>
      </c>
      <c r="AI91" s="27" t="s">
        <v>987</v>
      </c>
      <c r="AJ91" s="27">
        <f t="shared" si="47"/>
        <v>6</v>
      </c>
      <c r="AK91" s="40">
        <v>3</v>
      </c>
      <c r="AL91" s="40">
        <v>1</v>
      </c>
      <c r="AM91" s="40">
        <v>2</v>
      </c>
      <c r="AN91" s="27">
        <f t="shared" si="48"/>
        <v>0</v>
      </c>
      <c r="AO91" s="40">
        <v>0</v>
      </c>
      <c r="AP91" s="40">
        <v>0</v>
      </c>
      <c r="AQ91" s="40">
        <v>0</v>
      </c>
      <c r="AR91" s="40">
        <v>0</v>
      </c>
      <c r="AS91" s="40">
        <v>0</v>
      </c>
      <c r="AT91" s="27">
        <f t="shared" si="49"/>
        <v>6</v>
      </c>
      <c r="AU91" s="40">
        <v>0</v>
      </c>
      <c r="AV91" s="40">
        <v>2</v>
      </c>
      <c r="AW91" s="40">
        <v>1</v>
      </c>
      <c r="AX91" s="40">
        <v>2</v>
      </c>
      <c r="AY91" s="40">
        <v>1</v>
      </c>
      <c r="AZ91" s="40">
        <v>0</v>
      </c>
      <c r="BA91" s="27">
        <f t="shared" si="50"/>
        <v>25</v>
      </c>
      <c r="BB91" s="27">
        <f t="shared" si="51"/>
        <v>12</v>
      </c>
      <c r="BC91" s="27">
        <f t="shared" si="52"/>
        <v>13</v>
      </c>
      <c r="BD91" s="44">
        <v>2</v>
      </c>
      <c r="BE91" s="40">
        <v>1</v>
      </c>
      <c r="BF91" s="40">
        <v>2</v>
      </c>
      <c r="BG91" s="40">
        <v>1</v>
      </c>
      <c r="BH91" s="40">
        <v>2</v>
      </c>
      <c r="BI91" s="40">
        <v>2</v>
      </c>
      <c r="BJ91" s="40">
        <v>2</v>
      </c>
      <c r="BK91" s="40">
        <v>2</v>
      </c>
      <c r="BL91" s="40">
        <v>0</v>
      </c>
      <c r="BM91" s="40">
        <v>2</v>
      </c>
      <c r="BN91" s="40">
        <v>2</v>
      </c>
      <c r="BO91" s="40">
        <v>2</v>
      </c>
      <c r="BP91" s="40">
        <v>2</v>
      </c>
      <c r="BQ91" s="40">
        <v>3</v>
      </c>
      <c r="BR91" s="27">
        <f t="shared" si="53"/>
        <v>22</v>
      </c>
      <c r="BS91" s="40">
        <v>4</v>
      </c>
      <c r="BT91" s="40">
        <v>4</v>
      </c>
      <c r="BU91" s="40">
        <v>4</v>
      </c>
      <c r="BV91" s="40">
        <v>4</v>
      </c>
      <c r="BW91" s="40">
        <v>2</v>
      </c>
      <c r="BX91" s="40">
        <v>4</v>
      </c>
      <c r="BY91" s="27">
        <v>6</v>
      </c>
      <c r="BZ91" s="27">
        <v>3</v>
      </c>
      <c r="CA91" s="27">
        <v>3</v>
      </c>
      <c r="CB91" s="40">
        <v>1</v>
      </c>
      <c r="CC91" s="40">
        <v>1</v>
      </c>
      <c r="CD91" s="40">
        <v>1</v>
      </c>
      <c r="CE91" s="40">
        <v>1</v>
      </c>
      <c r="CF91" s="40">
        <v>1</v>
      </c>
      <c r="CG91" s="40">
        <v>1</v>
      </c>
    </row>
    <row r="92" spans="1:85" x14ac:dyDescent="0.2">
      <c r="A92" s="7">
        <v>11751723074</v>
      </c>
      <c r="B92" s="7">
        <v>1</v>
      </c>
      <c r="C92" s="7">
        <v>3</v>
      </c>
      <c r="D92" s="7">
        <v>1</v>
      </c>
      <c r="E92" s="23">
        <v>999</v>
      </c>
      <c r="F92" s="11" t="s">
        <v>92</v>
      </c>
      <c r="G92" s="7">
        <v>2</v>
      </c>
      <c r="H92" s="7">
        <v>1</v>
      </c>
      <c r="I92" s="7">
        <v>1</v>
      </c>
      <c r="J92" s="27">
        <v>7.5</v>
      </c>
      <c r="K92" s="8">
        <v>44013.528356481482</v>
      </c>
      <c r="L92" s="7">
        <v>2</v>
      </c>
      <c r="M92" s="7">
        <v>999</v>
      </c>
      <c r="N92" s="7">
        <v>5</v>
      </c>
      <c r="O92" s="7">
        <v>4</v>
      </c>
      <c r="P92" s="7">
        <v>1</v>
      </c>
      <c r="Q92" s="27">
        <f t="shared" si="42"/>
        <v>5</v>
      </c>
      <c r="R92" s="27">
        <f t="shared" si="43"/>
        <v>5</v>
      </c>
      <c r="S92" s="27">
        <v>6</v>
      </c>
      <c r="T92" s="27">
        <v>6</v>
      </c>
      <c r="U92" s="27">
        <v>3</v>
      </c>
      <c r="V92" s="27">
        <f t="shared" si="44"/>
        <v>5</v>
      </c>
      <c r="W92" s="27">
        <v>5</v>
      </c>
      <c r="X92" s="27">
        <v>5</v>
      </c>
      <c r="Y92" s="27">
        <f t="shared" si="45"/>
        <v>5</v>
      </c>
      <c r="Z92" s="27">
        <v>5</v>
      </c>
      <c r="AA92" s="27">
        <v>5</v>
      </c>
      <c r="AB92" s="7">
        <v>2</v>
      </c>
      <c r="AC92" s="7">
        <v>1</v>
      </c>
      <c r="AD92" s="27">
        <f t="shared" si="54"/>
        <v>7</v>
      </c>
      <c r="AE92" s="56">
        <v>6</v>
      </c>
      <c r="AF92" s="56">
        <v>1</v>
      </c>
      <c r="AG92" s="7">
        <v>1</v>
      </c>
      <c r="AH92" s="27">
        <f t="shared" si="46"/>
        <v>55</v>
      </c>
      <c r="AI92" s="27" t="s">
        <v>987</v>
      </c>
      <c r="AJ92" s="27">
        <f t="shared" si="47"/>
        <v>12</v>
      </c>
      <c r="AK92" s="40">
        <v>4</v>
      </c>
      <c r="AL92" s="40">
        <v>4</v>
      </c>
      <c r="AM92" s="40">
        <v>4</v>
      </c>
      <c r="AN92" s="27">
        <f t="shared" si="48"/>
        <v>19</v>
      </c>
      <c r="AO92" s="40">
        <v>5</v>
      </c>
      <c r="AP92" s="40">
        <v>5</v>
      </c>
      <c r="AQ92" s="40">
        <v>4</v>
      </c>
      <c r="AR92" s="40">
        <v>3</v>
      </c>
      <c r="AS92" s="40">
        <v>2</v>
      </c>
      <c r="AT92" s="27">
        <f t="shared" si="49"/>
        <v>24</v>
      </c>
      <c r="AU92" s="40">
        <v>5</v>
      </c>
      <c r="AV92" s="40">
        <v>4</v>
      </c>
      <c r="AW92" s="40">
        <v>5</v>
      </c>
      <c r="AX92" s="40">
        <v>3</v>
      </c>
      <c r="AY92" s="40">
        <v>4</v>
      </c>
      <c r="AZ92" s="40">
        <v>3</v>
      </c>
      <c r="BA92" s="27">
        <f t="shared" si="50"/>
        <v>5</v>
      </c>
      <c r="BB92" s="27">
        <f t="shared" si="51"/>
        <v>3</v>
      </c>
      <c r="BC92" s="27">
        <f t="shared" si="52"/>
        <v>2</v>
      </c>
      <c r="BD92" s="44">
        <v>1</v>
      </c>
      <c r="BE92" s="40">
        <v>0</v>
      </c>
      <c r="BF92" s="40">
        <v>0</v>
      </c>
      <c r="BG92" s="40">
        <v>0</v>
      </c>
      <c r="BH92" s="40">
        <v>1</v>
      </c>
      <c r="BI92" s="40">
        <v>0</v>
      </c>
      <c r="BJ92" s="40">
        <v>0</v>
      </c>
      <c r="BK92" s="40">
        <v>0</v>
      </c>
      <c r="BL92" s="40">
        <v>0</v>
      </c>
      <c r="BM92" s="40">
        <v>1</v>
      </c>
      <c r="BN92" s="40">
        <v>1</v>
      </c>
      <c r="BO92" s="40">
        <v>1</v>
      </c>
      <c r="BP92" s="40">
        <v>0</v>
      </c>
      <c r="BQ92" s="40">
        <v>0</v>
      </c>
      <c r="BR92" s="27">
        <f t="shared" si="53"/>
        <v>30</v>
      </c>
      <c r="BS92" s="40">
        <v>5</v>
      </c>
      <c r="BT92" s="40">
        <v>5</v>
      </c>
      <c r="BU92" s="40">
        <v>5</v>
      </c>
      <c r="BV92" s="40">
        <v>5</v>
      </c>
      <c r="BW92" s="40">
        <v>5</v>
      </c>
      <c r="BX92" s="40">
        <v>5</v>
      </c>
      <c r="BY92" s="27">
        <v>1</v>
      </c>
      <c r="BZ92" s="27">
        <v>1</v>
      </c>
      <c r="CA92" s="27">
        <v>0</v>
      </c>
      <c r="CB92" s="40">
        <v>0</v>
      </c>
      <c r="CC92" s="40">
        <v>1</v>
      </c>
      <c r="CD92" s="40">
        <v>0</v>
      </c>
      <c r="CE92" s="40">
        <v>0</v>
      </c>
      <c r="CF92" s="40">
        <v>0</v>
      </c>
      <c r="CG92" s="40">
        <v>0</v>
      </c>
    </row>
    <row r="93" spans="1:85" x14ac:dyDescent="0.2">
      <c r="A93" s="7">
        <v>11751500980</v>
      </c>
      <c r="B93" s="7">
        <v>2</v>
      </c>
      <c r="C93" s="7">
        <v>2</v>
      </c>
      <c r="D93" s="7">
        <v>2</v>
      </c>
      <c r="E93" s="23">
        <v>2</v>
      </c>
      <c r="F93" s="11" t="s">
        <v>62</v>
      </c>
      <c r="G93" s="7">
        <v>1</v>
      </c>
      <c r="H93" s="7">
        <v>1</v>
      </c>
      <c r="I93" s="7">
        <v>2</v>
      </c>
      <c r="J93" s="27">
        <v>5</v>
      </c>
      <c r="K93" s="8">
        <v>44013.852708333332</v>
      </c>
      <c r="L93" s="7">
        <v>2</v>
      </c>
      <c r="M93" s="7">
        <v>999</v>
      </c>
      <c r="N93" s="7">
        <v>5</v>
      </c>
      <c r="O93" s="7">
        <v>4</v>
      </c>
      <c r="P93" s="7">
        <v>1</v>
      </c>
      <c r="Q93" s="27">
        <f t="shared" si="42"/>
        <v>6</v>
      </c>
      <c r="R93" s="27">
        <f t="shared" si="43"/>
        <v>5.666666666666667</v>
      </c>
      <c r="S93" s="27">
        <v>6</v>
      </c>
      <c r="T93" s="27">
        <v>6</v>
      </c>
      <c r="U93" s="27">
        <v>5</v>
      </c>
      <c r="V93" s="27">
        <f t="shared" si="44"/>
        <v>6</v>
      </c>
      <c r="W93" s="27">
        <v>6</v>
      </c>
      <c r="X93" s="27">
        <v>6</v>
      </c>
      <c r="Y93" s="27">
        <f t="shared" si="45"/>
        <v>6.5</v>
      </c>
      <c r="Z93" s="27">
        <v>6</v>
      </c>
      <c r="AA93" s="27">
        <v>7</v>
      </c>
      <c r="AB93" s="7">
        <v>4</v>
      </c>
      <c r="AC93" s="7">
        <v>1</v>
      </c>
      <c r="AD93" s="27">
        <f t="shared" si="54"/>
        <v>21.5</v>
      </c>
      <c r="AE93" s="56">
        <v>20</v>
      </c>
      <c r="AF93" s="56">
        <v>1.5</v>
      </c>
      <c r="AG93" s="7">
        <v>2</v>
      </c>
      <c r="AH93" s="27">
        <f t="shared" si="46"/>
        <v>28</v>
      </c>
      <c r="AI93" s="27" t="s">
        <v>987</v>
      </c>
      <c r="AJ93" s="27">
        <f t="shared" si="47"/>
        <v>6</v>
      </c>
      <c r="AK93" s="40">
        <v>2</v>
      </c>
      <c r="AL93" s="40">
        <v>2</v>
      </c>
      <c r="AM93" s="40">
        <v>2</v>
      </c>
      <c r="AN93" s="27">
        <f t="shared" si="48"/>
        <v>10</v>
      </c>
      <c r="AO93" s="40">
        <v>1</v>
      </c>
      <c r="AP93" s="40">
        <v>1</v>
      </c>
      <c r="AQ93" s="40">
        <v>2</v>
      </c>
      <c r="AR93" s="40">
        <v>3</v>
      </c>
      <c r="AS93" s="40">
        <v>3</v>
      </c>
      <c r="AT93" s="27">
        <f t="shared" si="49"/>
        <v>12</v>
      </c>
      <c r="AU93" s="40">
        <v>2</v>
      </c>
      <c r="AV93" s="40">
        <v>3</v>
      </c>
      <c r="AW93" s="40">
        <v>2</v>
      </c>
      <c r="AX93" s="40">
        <v>1</v>
      </c>
      <c r="AY93" s="40">
        <v>2</v>
      </c>
      <c r="AZ93" s="40">
        <v>2</v>
      </c>
      <c r="BA93" s="27">
        <f t="shared" si="50"/>
        <v>23</v>
      </c>
      <c r="BB93" s="27">
        <f t="shared" si="51"/>
        <v>13</v>
      </c>
      <c r="BC93" s="27">
        <f t="shared" si="52"/>
        <v>10</v>
      </c>
      <c r="BD93" s="44">
        <v>2</v>
      </c>
      <c r="BE93" s="40">
        <v>2</v>
      </c>
      <c r="BF93" s="40">
        <v>2</v>
      </c>
      <c r="BG93" s="40">
        <v>1</v>
      </c>
      <c r="BH93" s="40">
        <v>3</v>
      </c>
      <c r="BI93" s="40">
        <v>1</v>
      </c>
      <c r="BJ93" s="40">
        <v>2</v>
      </c>
      <c r="BK93" s="40">
        <v>2</v>
      </c>
      <c r="BL93" s="40">
        <v>0</v>
      </c>
      <c r="BM93" s="40">
        <v>2</v>
      </c>
      <c r="BN93" s="40">
        <v>2</v>
      </c>
      <c r="BO93" s="40">
        <v>1</v>
      </c>
      <c r="BP93" s="40">
        <v>2</v>
      </c>
      <c r="BQ93" s="40">
        <v>1</v>
      </c>
      <c r="BR93" s="27">
        <f t="shared" si="53"/>
        <v>17</v>
      </c>
      <c r="BS93" s="40">
        <v>4</v>
      </c>
      <c r="BT93" s="40">
        <v>2</v>
      </c>
      <c r="BU93" s="40">
        <v>3</v>
      </c>
      <c r="BV93" s="40">
        <v>2</v>
      </c>
      <c r="BW93" s="40">
        <v>4</v>
      </c>
      <c r="BX93" s="40">
        <v>2</v>
      </c>
      <c r="BY93" s="27">
        <v>5</v>
      </c>
      <c r="BZ93" s="27">
        <v>3</v>
      </c>
      <c r="CA93" s="27">
        <v>2</v>
      </c>
      <c r="CB93" s="40">
        <v>1</v>
      </c>
      <c r="CC93" s="40">
        <v>1</v>
      </c>
      <c r="CD93" s="40">
        <v>1</v>
      </c>
      <c r="CE93" s="40">
        <v>1</v>
      </c>
      <c r="CF93" s="40">
        <v>0</v>
      </c>
      <c r="CG93" s="40">
        <v>1</v>
      </c>
    </row>
    <row r="94" spans="1:85" x14ac:dyDescent="0.2">
      <c r="A94" s="7">
        <v>11751477110</v>
      </c>
      <c r="B94" s="7">
        <v>1</v>
      </c>
      <c r="C94" s="7">
        <v>4</v>
      </c>
      <c r="D94" s="7">
        <v>1</v>
      </c>
      <c r="E94" s="23">
        <v>2</v>
      </c>
      <c r="F94" s="11" t="s">
        <v>187</v>
      </c>
      <c r="G94" s="7">
        <v>2</v>
      </c>
      <c r="H94" s="7">
        <v>1</v>
      </c>
      <c r="I94" s="7">
        <v>2</v>
      </c>
      <c r="J94" s="27">
        <v>6</v>
      </c>
      <c r="K94" s="8">
        <v>44013.845914351848</v>
      </c>
      <c r="L94" s="7">
        <v>2</v>
      </c>
      <c r="M94" s="7">
        <v>999</v>
      </c>
      <c r="N94" s="7">
        <v>7</v>
      </c>
      <c r="O94" s="7">
        <v>6</v>
      </c>
      <c r="P94" s="7">
        <v>1</v>
      </c>
      <c r="Q94" s="27">
        <f t="shared" si="42"/>
        <v>4.5714285714285712</v>
      </c>
      <c r="R94" s="27">
        <f t="shared" si="43"/>
        <v>4.666666666666667</v>
      </c>
      <c r="S94" s="27">
        <v>5</v>
      </c>
      <c r="T94" s="27">
        <v>5</v>
      </c>
      <c r="U94" s="27">
        <v>4</v>
      </c>
      <c r="V94" s="27">
        <f t="shared" si="44"/>
        <v>5</v>
      </c>
      <c r="W94" s="27">
        <v>5</v>
      </c>
      <c r="X94" s="27">
        <v>5</v>
      </c>
      <c r="Y94" s="27">
        <f t="shared" si="45"/>
        <v>4</v>
      </c>
      <c r="Z94" s="27">
        <v>6</v>
      </c>
      <c r="AA94" s="27">
        <v>2</v>
      </c>
      <c r="AB94" s="7">
        <v>1</v>
      </c>
      <c r="AC94" s="7">
        <v>1</v>
      </c>
      <c r="AD94" s="27">
        <f t="shared" si="54"/>
        <v>3</v>
      </c>
      <c r="AE94" s="56">
        <v>2</v>
      </c>
      <c r="AF94" s="56">
        <v>1</v>
      </c>
      <c r="AG94" s="7">
        <v>2</v>
      </c>
      <c r="AH94" s="27">
        <f t="shared" si="46"/>
        <v>65</v>
      </c>
      <c r="AI94" s="27" t="s">
        <v>989</v>
      </c>
      <c r="AJ94" s="27">
        <f t="shared" si="47"/>
        <v>13</v>
      </c>
      <c r="AK94" s="40">
        <v>4</v>
      </c>
      <c r="AL94" s="40">
        <v>5</v>
      </c>
      <c r="AM94" s="40">
        <v>4</v>
      </c>
      <c r="AN94" s="27">
        <f t="shared" si="48"/>
        <v>23</v>
      </c>
      <c r="AO94" s="40">
        <v>4</v>
      </c>
      <c r="AP94" s="40">
        <v>5</v>
      </c>
      <c r="AQ94" s="40">
        <v>4</v>
      </c>
      <c r="AR94" s="40">
        <v>5</v>
      </c>
      <c r="AS94" s="40">
        <v>5</v>
      </c>
      <c r="AT94" s="27">
        <f t="shared" si="49"/>
        <v>29</v>
      </c>
      <c r="AU94" s="40">
        <v>5</v>
      </c>
      <c r="AV94" s="40">
        <v>5</v>
      </c>
      <c r="AW94" s="40">
        <v>5</v>
      </c>
      <c r="AX94" s="40">
        <v>4</v>
      </c>
      <c r="AY94" s="40">
        <v>5</v>
      </c>
      <c r="AZ94" s="40">
        <v>5</v>
      </c>
      <c r="BA94" s="27">
        <f t="shared" si="50"/>
        <v>12</v>
      </c>
      <c r="BB94" s="27">
        <f t="shared" si="51"/>
        <v>9</v>
      </c>
      <c r="BC94" s="27">
        <f t="shared" si="52"/>
        <v>3</v>
      </c>
      <c r="BD94" s="44">
        <v>1</v>
      </c>
      <c r="BE94" s="40">
        <v>1</v>
      </c>
      <c r="BF94" s="40">
        <v>1</v>
      </c>
      <c r="BG94" s="40">
        <v>0</v>
      </c>
      <c r="BH94" s="40">
        <v>1</v>
      </c>
      <c r="BI94" s="40">
        <v>0</v>
      </c>
      <c r="BJ94" s="40">
        <v>2</v>
      </c>
      <c r="BK94" s="40">
        <v>1</v>
      </c>
      <c r="BL94" s="40">
        <v>1</v>
      </c>
      <c r="BM94" s="40">
        <v>1</v>
      </c>
      <c r="BN94" s="40">
        <v>3</v>
      </c>
      <c r="BO94" s="40">
        <v>0</v>
      </c>
      <c r="BP94" s="40">
        <v>0</v>
      </c>
      <c r="BQ94" s="40">
        <v>0</v>
      </c>
      <c r="BR94" s="27">
        <f t="shared" si="53"/>
        <v>30</v>
      </c>
      <c r="BS94" s="40">
        <v>5</v>
      </c>
      <c r="BT94" s="40">
        <v>5</v>
      </c>
      <c r="BU94" s="40">
        <v>5</v>
      </c>
      <c r="BV94" s="40">
        <v>5</v>
      </c>
      <c r="BW94" s="40">
        <v>5</v>
      </c>
      <c r="BX94" s="40">
        <v>5</v>
      </c>
      <c r="BY94" s="27">
        <v>1</v>
      </c>
      <c r="BZ94" s="27">
        <v>1</v>
      </c>
      <c r="CA94" s="27">
        <v>0</v>
      </c>
      <c r="CB94" s="40">
        <v>0</v>
      </c>
      <c r="CC94" s="40">
        <v>1</v>
      </c>
      <c r="CD94" s="40">
        <v>0</v>
      </c>
      <c r="CE94" s="40">
        <v>0</v>
      </c>
      <c r="CF94" s="40">
        <v>0</v>
      </c>
      <c r="CG94" s="40">
        <v>0</v>
      </c>
    </row>
    <row r="95" spans="1:85" x14ac:dyDescent="0.2">
      <c r="A95" s="7">
        <v>11751428981</v>
      </c>
      <c r="B95" s="7">
        <v>2</v>
      </c>
      <c r="C95" s="7">
        <v>1</v>
      </c>
      <c r="D95" s="7">
        <v>2</v>
      </c>
      <c r="E95" s="23">
        <v>2</v>
      </c>
      <c r="F95" s="11" t="s">
        <v>62</v>
      </c>
      <c r="G95" s="7">
        <v>1</v>
      </c>
      <c r="H95" s="7">
        <v>1</v>
      </c>
      <c r="I95" s="7">
        <v>2</v>
      </c>
      <c r="J95" s="27">
        <v>9.5</v>
      </c>
      <c r="K95" s="8">
        <v>44013.835266203707</v>
      </c>
      <c r="L95" s="7">
        <v>2</v>
      </c>
      <c r="M95" s="7">
        <v>999</v>
      </c>
      <c r="N95" s="7">
        <v>6</v>
      </c>
      <c r="O95" s="7">
        <v>3</v>
      </c>
      <c r="P95" s="7">
        <v>1</v>
      </c>
      <c r="Q95" s="27">
        <f t="shared" si="42"/>
        <v>6.4285714285714288</v>
      </c>
      <c r="R95" s="27">
        <f t="shared" si="43"/>
        <v>7</v>
      </c>
      <c r="S95" s="27">
        <v>7</v>
      </c>
      <c r="T95" s="27">
        <v>7</v>
      </c>
      <c r="U95" s="27">
        <v>7</v>
      </c>
      <c r="V95" s="27">
        <f t="shared" si="44"/>
        <v>6</v>
      </c>
      <c r="W95" s="27">
        <v>6</v>
      </c>
      <c r="X95" s="27">
        <v>6</v>
      </c>
      <c r="Y95" s="27">
        <f t="shared" si="45"/>
        <v>6</v>
      </c>
      <c r="Z95" s="27">
        <v>6</v>
      </c>
      <c r="AA95" s="27">
        <v>6</v>
      </c>
      <c r="AB95" s="7">
        <v>4</v>
      </c>
      <c r="AC95" s="7">
        <v>1</v>
      </c>
      <c r="AD95" s="27">
        <f t="shared" si="54"/>
        <v>16</v>
      </c>
      <c r="AE95" s="56">
        <v>15</v>
      </c>
      <c r="AF95" s="56">
        <v>1</v>
      </c>
      <c r="AG95" s="7">
        <v>2</v>
      </c>
      <c r="AH95" s="27">
        <f t="shared" si="46"/>
        <v>46</v>
      </c>
      <c r="AI95" s="27" t="s">
        <v>987</v>
      </c>
      <c r="AJ95" s="27">
        <f t="shared" si="47"/>
        <v>12</v>
      </c>
      <c r="AK95" s="40">
        <v>4</v>
      </c>
      <c r="AL95" s="40">
        <v>4</v>
      </c>
      <c r="AM95" s="40">
        <v>4</v>
      </c>
      <c r="AN95" s="27">
        <f t="shared" si="48"/>
        <v>16</v>
      </c>
      <c r="AO95" s="40">
        <v>3</v>
      </c>
      <c r="AP95" s="40">
        <v>4</v>
      </c>
      <c r="AQ95" s="40">
        <v>3</v>
      </c>
      <c r="AR95" s="40">
        <v>3</v>
      </c>
      <c r="AS95" s="40">
        <v>3</v>
      </c>
      <c r="AT95" s="27">
        <f t="shared" si="49"/>
        <v>18</v>
      </c>
      <c r="AU95" s="40">
        <v>3</v>
      </c>
      <c r="AV95" s="40">
        <v>3</v>
      </c>
      <c r="AW95" s="40">
        <v>3</v>
      </c>
      <c r="AX95" s="40">
        <v>3</v>
      </c>
      <c r="AY95" s="40">
        <v>3</v>
      </c>
      <c r="AZ95" s="40">
        <v>3</v>
      </c>
      <c r="BA95" s="27">
        <f t="shared" si="50"/>
        <v>15</v>
      </c>
      <c r="BB95" s="27">
        <f t="shared" si="51"/>
        <v>10</v>
      </c>
      <c r="BC95" s="27">
        <f t="shared" si="52"/>
        <v>5</v>
      </c>
      <c r="BD95" s="44">
        <v>1</v>
      </c>
      <c r="BE95" s="40">
        <v>1</v>
      </c>
      <c r="BF95" s="40">
        <v>2</v>
      </c>
      <c r="BG95" s="40">
        <v>0</v>
      </c>
      <c r="BH95" s="40">
        <v>2</v>
      </c>
      <c r="BI95" s="40">
        <v>0</v>
      </c>
      <c r="BJ95" s="40">
        <v>1</v>
      </c>
      <c r="BK95" s="40">
        <v>1</v>
      </c>
      <c r="BL95" s="40">
        <v>2</v>
      </c>
      <c r="BM95" s="40">
        <v>1</v>
      </c>
      <c r="BN95" s="40">
        <v>1</v>
      </c>
      <c r="BO95" s="40">
        <v>1</v>
      </c>
      <c r="BP95" s="40">
        <v>1</v>
      </c>
      <c r="BQ95" s="40">
        <v>1</v>
      </c>
      <c r="BR95" s="27">
        <f t="shared" si="53"/>
        <v>14</v>
      </c>
      <c r="BS95" s="40">
        <v>4</v>
      </c>
      <c r="BT95" s="40">
        <v>1</v>
      </c>
      <c r="BU95" s="40">
        <v>3</v>
      </c>
      <c r="BV95" s="40">
        <v>2</v>
      </c>
      <c r="BW95" s="40">
        <v>2</v>
      </c>
      <c r="BX95" s="40">
        <v>2</v>
      </c>
      <c r="BY95" s="27">
        <v>3</v>
      </c>
      <c r="BZ95" s="27">
        <v>1</v>
      </c>
      <c r="CA95" s="27">
        <v>2</v>
      </c>
      <c r="CB95" s="40">
        <v>0</v>
      </c>
      <c r="CC95" s="40">
        <v>1</v>
      </c>
      <c r="CD95" s="40">
        <v>1</v>
      </c>
      <c r="CE95" s="40">
        <v>0</v>
      </c>
      <c r="CF95" s="40">
        <v>1</v>
      </c>
      <c r="CG95" s="40">
        <v>0</v>
      </c>
    </row>
    <row r="96" spans="1:85" x14ac:dyDescent="0.2">
      <c r="A96" s="7">
        <v>11751093280</v>
      </c>
      <c r="B96" s="7">
        <v>2</v>
      </c>
      <c r="C96" s="7">
        <v>2</v>
      </c>
      <c r="D96" s="7">
        <v>2</v>
      </c>
      <c r="E96" s="23">
        <v>999</v>
      </c>
      <c r="F96" s="11" t="s">
        <v>189</v>
      </c>
      <c r="G96" s="7">
        <v>1</v>
      </c>
      <c r="H96" s="7">
        <v>1</v>
      </c>
      <c r="I96" s="7">
        <v>1</v>
      </c>
      <c r="J96" s="27">
        <v>6</v>
      </c>
      <c r="K96" s="8">
        <v>44013.763194444444</v>
      </c>
      <c r="L96" s="7">
        <v>2</v>
      </c>
      <c r="M96" s="7">
        <v>999</v>
      </c>
      <c r="N96" s="7">
        <v>5</v>
      </c>
      <c r="O96" s="7">
        <v>2</v>
      </c>
      <c r="P96" s="7">
        <v>1</v>
      </c>
      <c r="Q96" s="27">
        <f t="shared" si="42"/>
        <v>6.1428571428571432</v>
      </c>
      <c r="R96" s="27">
        <f t="shared" si="43"/>
        <v>6.333333333333333</v>
      </c>
      <c r="S96" s="27">
        <v>7</v>
      </c>
      <c r="T96" s="27">
        <v>7</v>
      </c>
      <c r="U96" s="27">
        <v>5</v>
      </c>
      <c r="V96" s="27">
        <f t="shared" si="44"/>
        <v>6</v>
      </c>
      <c r="W96" s="27">
        <v>6</v>
      </c>
      <c r="X96" s="27">
        <v>6</v>
      </c>
      <c r="Y96" s="27">
        <f t="shared" si="45"/>
        <v>6</v>
      </c>
      <c r="Z96" s="27">
        <v>6</v>
      </c>
      <c r="AA96" s="27">
        <v>6</v>
      </c>
      <c r="AB96" s="7">
        <v>4</v>
      </c>
      <c r="AC96" s="7">
        <v>1</v>
      </c>
      <c r="AD96" s="27">
        <f t="shared" si="54"/>
        <v>12</v>
      </c>
      <c r="AE96" s="56">
        <v>12</v>
      </c>
      <c r="AF96" s="56">
        <v>0</v>
      </c>
      <c r="AG96" s="7">
        <v>2</v>
      </c>
      <c r="AH96" s="27">
        <v>999</v>
      </c>
      <c r="AI96" s="27" t="s">
        <v>988</v>
      </c>
      <c r="AJ96" s="27">
        <v>999</v>
      </c>
      <c r="AK96" s="40">
        <v>999</v>
      </c>
      <c r="AL96" s="40">
        <v>999</v>
      </c>
      <c r="AM96" s="40">
        <v>999</v>
      </c>
      <c r="AN96" s="27">
        <v>999</v>
      </c>
      <c r="AO96" s="40">
        <v>999</v>
      </c>
      <c r="AP96" s="40">
        <v>999</v>
      </c>
      <c r="AQ96" s="40">
        <v>999</v>
      </c>
      <c r="AR96" s="40">
        <v>999</v>
      </c>
      <c r="AS96" s="40">
        <v>999</v>
      </c>
      <c r="AT96" s="27">
        <v>999</v>
      </c>
      <c r="AU96" s="40">
        <v>999</v>
      </c>
      <c r="AV96" s="40">
        <v>999</v>
      </c>
      <c r="AW96" s="40">
        <v>999</v>
      </c>
      <c r="AX96" s="40">
        <v>999</v>
      </c>
      <c r="AY96" s="40">
        <v>999</v>
      </c>
      <c r="AZ96" s="40">
        <v>999</v>
      </c>
      <c r="BA96" s="27">
        <v>999</v>
      </c>
      <c r="BB96" s="27">
        <v>999</v>
      </c>
      <c r="BC96" s="27">
        <v>999</v>
      </c>
      <c r="BD96" s="44">
        <v>999</v>
      </c>
      <c r="BE96" s="40">
        <v>999</v>
      </c>
      <c r="BF96" s="40">
        <v>999</v>
      </c>
      <c r="BG96" s="40">
        <v>999</v>
      </c>
      <c r="BH96" s="40">
        <v>999</v>
      </c>
      <c r="BI96" s="40">
        <v>999</v>
      </c>
      <c r="BJ96" s="40">
        <v>999</v>
      </c>
      <c r="BK96" s="40">
        <v>999</v>
      </c>
      <c r="BL96" s="40">
        <v>999</v>
      </c>
      <c r="BM96" s="40">
        <v>999</v>
      </c>
      <c r="BN96" s="40">
        <v>999</v>
      </c>
      <c r="BO96" s="40">
        <v>999</v>
      </c>
      <c r="BP96" s="40">
        <v>999</v>
      </c>
      <c r="BQ96" s="40">
        <v>999</v>
      </c>
      <c r="BR96" s="27">
        <v>999</v>
      </c>
      <c r="BS96" s="40">
        <v>999</v>
      </c>
      <c r="BT96" s="40">
        <v>999</v>
      </c>
      <c r="BU96" s="40">
        <v>999</v>
      </c>
      <c r="BV96" s="40">
        <v>999</v>
      </c>
      <c r="BW96" s="40">
        <v>999</v>
      </c>
      <c r="BX96" s="40">
        <v>999</v>
      </c>
      <c r="BY96" s="27">
        <v>999</v>
      </c>
      <c r="BZ96" s="27">
        <v>999</v>
      </c>
      <c r="CA96" s="27">
        <v>999</v>
      </c>
      <c r="CB96" s="40">
        <v>999</v>
      </c>
      <c r="CC96" s="40">
        <v>999</v>
      </c>
      <c r="CD96" s="40">
        <v>999</v>
      </c>
      <c r="CE96" s="40">
        <v>999</v>
      </c>
      <c r="CF96" s="40">
        <v>999</v>
      </c>
      <c r="CG96" s="40">
        <v>999</v>
      </c>
    </row>
    <row r="97" spans="1:85" x14ac:dyDescent="0.2">
      <c r="A97" s="7">
        <v>11751035766</v>
      </c>
      <c r="B97" s="7">
        <v>2</v>
      </c>
      <c r="C97" s="7">
        <v>5</v>
      </c>
      <c r="D97" s="7">
        <v>2</v>
      </c>
      <c r="E97" s="23">
        <v>2</v>
      </c>
      <c r="F97" s="11" t="s">
        <v>65</v>
      </c>
      <c r="G97" s="7">
        <v>4</v>
      </c>
      <c r="H97" s="7">
        <v>1</v>
      </c>
      <c r="I97" s="7">
        <v>2</v>
      </c>
      <c r="J97" s="27">
        <v>7.5</v>
      </c>
      <c r="K97" s="8">
        <v>44013.750243055554</v>
      </c>
      <c r="L97" s="7">
        <v>2</v>
      </c>
      <c r="M97" s="7">
        <v>999</v>
      </c>
      <c r="N97" s="7">
        <v>5</v>
      </c>
      <c r="O97" s="7">
        <v>1</v>
      </c>
      <c r="P97" s="7">
        <v>1</v>
      </c>
      <c r="Q97" s="27">
        <f t="shared" si="42"/>
        <v>4.8571428571428568</v>
      </c>
      <c r="R97" s="27">
        <f t="shared" si="43"/>
        <v>6.333333333333333</v>
      </c>
      <c r="S97" s="27">
        <v>6</v>
      </c>
      <c r="T97" s="27">
        <v>6</v>
      </c>
      <c r="U97" s="27">
        <v>7</v>
      </c>
      <c r="V97" s="27">
        <f t="shared" si="44"/>
        <v>4</v>
      </c>
      <c r="W97" s="27">
        <v>4</v>
      </c>
      <c r="X97" s="27">
        <v>4</v>
      </c>
      <c r="Y97" s="27">
        <f t="shared" si="45"/>
        <v>3.5</v>
      </c>
      <c r="Z97" s="27">
        <v>2</v>
      </c>
      <c r="AA97" s="27">
        <v>5</v>
      </c>
      <c r="AB97" s="7">
        <v>2</v>
      </c>
      <c r="AC97" s="7">
        <v>1</v>
      </c>
      <c r="AD97" s="27">
        <f t="shared" si="54"/>
        <v>15</v>
      </c>
      <c r="AE97" s="56">
        <v>10.5</v>
      </c>
      <c r="AF97" s="56">
        <v>4.5</v>
      </c>
      <c r="AG97" s="7">
        <v>1</v>
      </c>
      <c r="AH97" s="27">
        <f>SUM(AK97:AM97,AO97:AS97,AU97:AZ97)</f>
        <v>34</v>
      </c>
      <c r="AI97" s="27" t="s">
        <v>987</v>
      </c>
      <c r="AJ97" s="27">
        <f>SUM(AK97:AM97)</f>
        <v>12</v>
      </c>
      <c r="AK97" s="40">
        <v>4</v>
      </c>
      <c r="AL97" s="40">
        <v>4</v>
      </c>
      <c r="AM97" s="40">
        <v>4</v>
      </c>
      <c r="AN97" s="27">
        <f>SUM(AO97:AS97)</f>
        <v>10</v>
      </c>
      <c r="AO97" s="40">
        <v>0</v>
      </c>
      <c r="AP97" s="40">
        <v>3</v>
      </c>
      <c r="AQ97" s="40">
        <v>3</v>
      </c>
      <c r="AR97" s="40">
        <v>4</v>
      </c>
      <c r="AS97" s="40">
        <v>0</v>
      </c>
      <c r="AT97" s="27">
        <f>SUM(AU97:AZ97)</f>
        <v>12</v>
      </c>
      <c r="AU97" s="40">
        <v>1</v>
      </c>
      <c r="AV97" s="40">
        <v>0</v>
      </c>
      <c r="AW97" s="40">
        <v>4</v>
      </c>
      <c r="AX97" s="40">
        <v>3</v>
      </c>
      <c r="AY97" s="40">
        <v>1</v>
      </c>
      <c r="AZ97" s="40">
        <v>3</v>
      </c>
      <c r="BA97" s="27">
        <f>SUM(BD97:BQ97)</f>
        <v>5</v>
      </c>
      <c r="BB97" s="27">
        <f t="shared" ref="BB97:BC100" si="55">SUM(BD97,BF97,BH97,BJ97,BL97,BN97,BP97)</f>
        <v>3</v>
      </c>
      <c r="BC97" s="27">
        <f t="shared" si="55"/>
        <v>2</v>
      </c>
      <c r="BD97" s="44">
        <v>1</v>
      </c>
      <c r="BE97" s="40">
        <v>0</v>
      </c>
      <c r="BF97" s="40">
        <v>0</v>
      </c>
      <c r="BG97" s="40">
        <v>0</v>
      </c>
      <c r="BH97" s="40">
        <v>1</v>
      </c>
      <c r="BI97" s="40">
        <v>1</v>
      </c>
      <c r="BJ97" s="40">
        <v>0</v>
      </c>
      <c r="BK97" s="40">
        <v>1</v>
      </c>
      <c r="BL97" s="40">
        <v>0</v>
      </c>
      <c r="BM97" s="40">
        <v>0</v>
      </c>
      <c r="BN97" s="40">
        <v>1</v>
      </c>
      <c r="BO97" s="40">
        <v>0</v>
      </c>
      <c r="BP97" s="40">
        <v>0</v>
      </c>
      <c r="BQ97" s="40">
        <v>0</v>
      </c>
      <c r="BR97" s="27">
        <v>999</v>
      </c>
      <c r="BS97" s="40">
        <v>999</v>
      </c>
      <c r="BT97" s="40">
        <v>999</v>
      </c>
      <c r="BU97" s="40">
        <v>999</v>
      </c>
      <c r="BV97" s="40">
        <v>999</v>
      </c>
      <c r="BW97" s="40">
        <v>999</v>
      </c>
      <c r="BX97" s="40">
        <v>999</v>
      </c>
      <c r="BY97" s="27">
        <v>999</v>
      </c>
      <c r="BZ97" s="27">
        <v>999</v>
      </c>
      <c r="CA97" s="27">
        <v>999</v>
      </c>
      <c r="CB97" s="40">
        <v>999</v>
      </c>
      <c r="CC97" s="40">
        <v>999</v>
      </c>
      <c r="CD97" s="40">
        <v>999</v>
      </c>
      <c r="CE97" s="40">
        <v>999</v>
      </c>
      <c r="CF97" s="40">
        <v>999</v>
      </c>
      <c r="CG97" s="40">
        <v>999</v>
      </c>
    </row>
    <row r="98" spans="1:85" x14ac:dyDescent="0.2">
      <c r="A98" s="7">
        <v>11750920761</v>
      </c>
      <c r="B98" s="7">
        <v>2</v>
      </c>
      <c r="C98" s="7">
        <v>1</v>
      </c>
      <c r="D98" s="7">
        <v>2</v>
      </c>
      <c r="E98" s="23">
        <v>999</v>
      </c>
      <c r="F98" s="11" t="s">
        <v>62</v>
      </c>
      <c r="G98" s="7">
        <v>1</v>
      </c>
      <c r="H98" s="7">
        <v>1</v>
      </c>
      <c r="I98" s="7">
        <v>1</v>
      </c>
      <c r="J98" s="27">
        <v>7.5</v>
      </c>
      <c r="K98" s="8">
        <v>44013.726643518516</v>
      </c>
      <c r="L98" s="7">
        <v>2</v>
      </c>
      <c r="M98" s="7">
        <v>999</v>
      </c>
      <c r="N98" s="7">
        <v>4</v>
      </c>
      <c r="O98" s="7">
        <v>2</v>
      </c>
      <c r="P98" s="7">
        <v>1</v>
      </c>
      <c r="Q98" s="27">
        <f t="shared" si="42"/>
        <v>6.1428571428571432</v>
      </c>
      <c r="R98" s="27">
        <f t="shared" si="43"/>
        <v>5</v>
      </c>
      <c r="S98" s="27">
        <v>7</v>
      </c>
      <c r="T98" s="27">
        <v>7</v>
      </c>
      <c r="U98" s="27">
        <v>1</v>
      </c>
      <c r="V98" s="27">
        <f t="shared" si="44"/>
        <v>7</v>
      </c>
      <c r="W98" s="27">
        <v>7</v>
      </c>
      <c r="X98" s="27">
        <v>7</v>
      </c>
      <c r="Y98" s="27">
        <f t="shared" si="45"/>
        <v>7</v>
      </c>
      <c r="Z98" s="27">
        <v>7</v>
      </c>
      <c r="AA98" s="27">
        <v>7</v>
      </c>
      <c r="AB98" s="7">
        <v>4</v>
      </c>
      <c r="AC98" s="7">
        <v>3</v>
      </c>
      <c r="AD98" s="27">
        <f t="shared" si="54"/>
        <v>17</v>
      </c>
      <c r="AE98" s="56">
        <v>17</v>
      </c>
      <c r="AF98" s="56">
        <v>0</v>
      </c>
      <c r="AG98" s="7">
        <v>1</v>
      </c>
      <c r="AH98" s="27">
        <f>SUM(AK98:AM98,AO98:AS98,AU98:AZ98)</f>
        <v>56</v>
      </c>
      <c r="AI98" s="27" t="s">
        <v>987</v>
      </c>
      <c r="AJ98" s="27">
        <f>SUM(AK98:AM98)</f>
        <v>12</v>
      </c>
      <c r="AK98" s="40">
        <v>4</v>
      </c>
      <c r="AL98" s="40">
        <v>4</v>
      </c>
      <c r="AM98" s="40">
        <v>4</v>
      </c>
      <c r="AN98" s="27">
        <f>SUM(AO98:AS98)</f>
        <v>17</v>
      </c>
      <c r="AO98" s="40">
        <v>5</v>
      </c>
      <c r="AP98" s="40">
        <v>4</v>
      </c>
      <c r="AQ98" s="40">
        <v>3</v>
      </c>
      <c r="AR98" s="40">
        <v>3</v>
      </c>
      <c r="AS98" s="40">
        <v>2</v>
      </c>
      <c r="AT98" s="27">
        <f>SUM(AU98:AZ98)</f>
        <v>27</v>
      </c>
      <c r="AU98" s="40">
        <v>5</v>
      </c>
      <c r="AV98" s="40">
        <v>4</v>
      </c>
      <c r="AW98" s="40">
        <v>3</v>
      </c>
      <c r="AX98" s="40">
        <v>5</v>
      </c>
      <c r="AY98" s="40">
        <v>5</v>
      </c>
      <c r="AZ98" s="40">
        <v>5</v>
      </c>
      <c r="BA98" s="27">
        <f>SUM(BD98:BQ98)</f>
        <v>9</v>
      </c>
      <c r="BB98" s="27">
        <f t="shared" si="55"/>
        <v>6</v>
      </c>
      <c r="BC98" s="27">
        <f t="shared" si="55"/>
        <v>3</v>
      </c>
      <c r="BD98" s="44">
        <v>1</v>
      </c>
      <c r="BE98" s="40">
        <v>2</v>
      </c>
      <c r="BF98" s="40">
        <v>0</v>
      </c>
      <c r="BG98" s="40">
        <v>0</v>
      </c>
      <c r="BH98" s="40">
        <v>1</v>
      </c>
      <c r="BI98" s="40">
        <v>0</v>
      </c>
      <c r="BJ98" s="40">
        <v>0</v>
      </c>
      <c r="BK98" s="40">
        <v>1</v>
      </c>
      <c r="BL98" s="40">
        <v>1</v>
      </c>
      <c r="BM98" s="40">
        <v>0</v>
      </c>
      <c r="BN98" s="40">
        <v>2</v>
      </c>
      <c r="BO98" s="40">
        <v>0</v>
      </c>
      <c r="BP98" s="40">
        <v>1</v>
      </c>
      <c r="BQ98" s="40">
        <v>0</v>
      </c>
      <c r="BR98" s="27">
        <f>SUM(BS98:BX98)</f>
        <v>29</v>
      </c>
      <c r="BS98" s="40">
        <v>5</v>
      </c>
      <c r="BT98" s="40">
        <v>5</v>
      </c>
      <c r="BU98" s="40">
        <v>5</v>
      </c>
      <c r="BV98" s="40">
        <v>4</v>
      </c>
      <c r="BW98" s="40">
        <v>5</v>
      </c>
      <c r="BX98" s="40">
        <v>5</v>
      </c>
      <c r="BY98" s="27">
        <v>4</v>
      </c>
      <c r="BZ98" s="27">
        <v>1</v>
      </c>
      <c r="CA98" s="27">
        <v>3</v>
      </c>
      <c r="CB98" s="40">
        <v>0</v>
      </c>
      <c r="CC98" s="40">
        <v>0</v>
      </c>
      <c r="CD98" s="40">
        <v>1</v>
      </c>
      <c r="CE98" s="40">
        <v>1</v>
      </c>
      <c r="CF98" s="40">
        <v>1</v>
      </c>
      <c r="CG98" s="40">
        <v>1</v>
      </c>
    </row>
    <row r="99" spans="1:85" x14ac:dyDescent="0.2">
      <c r="A99" s="7">
        <v>11750887597</v>
      </c>
      <c r="B99" s="7">
        <v>2</v>
      </c>
      <c r="C99" s="7">
        <v>2</v>
      </c>
      <c r="D99" s="7">
        <v>1</v>
      </c>
      <c r="E99" s="23">
        <v>999</v>
      </c>
      <c r="F99" s="11" t="s">
        <v>135</v>
      </c>
      <c r="G99" s="7">
        <v>1</v>
      </c>
      <c r="H99" s="7">
        <v>1</v>
      </c>
      <c r="I99" s="7">
        <v>1</v>
      </c>
      <c r="J99" s="27">
        <v>7</v>
      </c>
      <c r="K99" s="8">
        <v>44013.720034722224</v>
      </c>
      <c r="L99" s="7">
        <v>2</v>
      </c>
      <c r="M99" s="7">
        <v>999</v>
      </c>
      <c r="N99" s="7">
        <v>6</v>
      </c>
      <c r="O99" s="7">
        <v>1</v>
      </c>
      <c r="P99" s="7">
        <v>1</v>
      </c>
      <c r="Q99" s="27">
        <f t="shared" si="42"/>
        <v>6.2857142857142856</v>
      </c>
      <c r="R99" s="27">
        <f t="shared" si="43"/>
        <v>7</v>
      </c>
      <c r="S99" s="27">
        <v>7</v>
      </c>
      <c r="T99" s="27">
        <v>7</v>
      </c>
      <c r="U99" s="27">
        <v>7</v>
      </c>
      <c r="V99" s="27">
        <f t="shared" si="44"/>
        <v>4.5</v>
      </c>
      <c r="W99" s="27">
        <v>4</v>
      </c>
      <c r="X99" s="27">
        <v>5</v>
      </c>
      <c r="Y99" s="27">
        <f t="shared" si="45"/>
        <v>7</v>
      </c>
      <c r="Z99" s="27">
        <v>7</v>
      </c>
      <c r="AA99" s="27">
        <v>7</v>
      </c>
      <c r="AB99" s="7">
        <v>4</v>
      </c>
      <c r="AC99" s="7">
        <v>2</v>
      </c>
      <c r="AD99" s="27">
        <f t="shared" si="54"/>
        <v>20</v>
      </c>
      <c r="AE99" s="56">
        <v>20</v>
      </c>
      <c r="AF99" s="56">
        <v>0</v>
      </c>
      <c r="AG99" s="7">
        <v>1</v>
      </c>
      <c r="AH99" s="27">
        <f>SUM(AK99:AM99,AO99:AS99,AU99:AZ99)</f>
        <v>33</v>
      </c>
      <c r="AI99" s="27" t="s">
        <v>987</v>
      </c>
      <c r="AJ99" s="27">
        <f>SUM(AK99:AM99)</f>
        <v>11</v>
      </c>
      <c r="AK99" s="40">
        <v>5</v>
      </c>
      <c r="AL99" s="40">
        <v>4</v>
      </c>
      <c r="AM99" s="40">
        <v>2</v>
      </c>
      <c r="AN99" s="27">
        <f>SUM(AO99:AS99)</f>
        <v>3</v>
      </c>
      <c r="AO99" s="40">
        <v>1</v>
      </c>
      <c r="AP99" s="40">
        <v>1</v>
      </c>
      <c r="AQ99" s="40">
        <v>0</v>
      </c>
      <c r="AR99" s="40">
        <v>1</v>
      </c>
      <c r="AS99" s="40">
        <v>0</v>
      </c>
      <c r="AT99" s="27">
        <f>SUM(AU99:AZ99)</f>
        <v>19</v>
      </c>
      <c r="AU99" s="40">
        <v>3</v>
      </c>
      <c r="AV99" s="40">
        <v>3</v>
      </c>
      <c r="AW99" s="40">
        <v>3</v>
      </c>
      <c r="AX99" s="40">
        <v>5</v>
      </c>
      <c r="AY99" s="40">
        <v>4</v>
      </c>
      <c r="AZ99" s="40">
        <v>1</v>
      </c>
      <c r="BA99" s="27">
        <f>SUM(BD99:BQ99)</f>
        <v>32</v>
      </c>
      <c r="BB99" s="27">
        <f t="shared" si="55"/>
        <v>18</v>
      </c>
      <c r="BC99" s="27">
        <f t="shared" si="55"/>
        <v>14</v>
      </c>
      <c r="BD99" s="44">
        <v>3</v>
      </c>
      <c r="BE99" s="40">
        <v>2</v>
      </c>
      <c r="BF99" s="40">
        <v>3</v>
      </c>
      <c r="BG99" s="40">
        <v>1</v>
      </c>
      <c r="BH99" s="40">
        <v>3</v>
      </c>
      <c r="BI99" s="40">
        <v>2</v>
      </c>
      <c r="BJ99" s="40">
        <v>2</v>
      </c>
      <c r="BK99" s="40">
        <v>3</v>
      </c>
      <c r="BL99" s="40">
        <v>3</v>
      </c>
      <c r="BM99" s="40">
        <v>1</v>
      </c>
      <c r="BN99" s="40">
        <v>2</v>
      </c>
      <c r="BO99" s="40">
        <v>2</v>
      </c>
      <c r="BP99" s="40">
        <v>2</v>
      </c>
      <c r="BQ99" s="40">
        <v>3</v>
      </c>
      <c r="BR99" s="27">
        <f>SUM(BS99:BX99)</f>
        <v>28</v>
      </c>
      <c r="BS99" s="40">
        <v>5</v>
      </c>
      <c r="BT99" s="40">
        <v>5</v>
      </c>
      <c r="BU99" s="40">
        <v>5</v>
      </c>
      <c r="BV99" s="40">
        <v>5</v>
      </c>
      <c r="BW99" s="40">
        <v>4</v>
      </c>
      <c r="BX99" s="40">
        <v>4</v>
      </c>
      <c r="BY99" s="27">
        <v>4</v>
      </c>
      <c r="BZ99" s="27">
        <v>3</v>
      </c>
      <c r="CA99" s="27">
        <v>1</v>
      </c>
      <c r="CB99" s="40">
        <v>1</v>
      </c>
      <c r="CC99" s="40">
        <v>1</v>
      </c>
      <c r="CD99" s="40">
        <v>0</v>
      </c>
      <c r="CE99" s="40">
        <v>1</v>
      </c>
      <c r="CF99" s="40">
        <v>1</v>
      </c>
      <c r="CG99" s="40">
        <v>0</v>
      </c>
    </row>
    <row r="100" spans="1:85" x14ac:dyDescent="0.2">
      <c r="A100" s="7">
        <v>11750781304</v>
      </c>
      <c r="B100" s="7">
        <v>1</v>
      </c>
      <c r="C100" s="7">
        <v>4</v>
      </c>
      <c r="D100" s="7">
        <v>2</v>
      </c>
      <c r="E100" s="23">
        <v>999</v>
      </c>
      <c r="F100" s="11" t="s">
        <v>191</v>
      </c>
      <c r="G100" s="7">
        <v>2</v>
      </c>
      <c r="H100" s="7">
        <v>4</v>
      </c>
      <c r="I100" s="7">
        <v>1</v>
      </c>
      <c r="J100" s="27">
        <v>6</v>
      </c>
      <c r="K100" s="8">
        <v>44013.698171296295</v>
      </c>
      <c r="L100" s="7">
        <v>2</v>
      </c>
      <c r="M100" s="7">
        <v>999</v>
      </c>
      <c r="N100" s="7">
        <v>4</v>
      </c>
      <c r="O100" s="7">
        <v>5</v>
      </c>
      <c r="P100" s="7">
        <v>1</v>
      </c>
      <c r="Q100" s="27">
        <f t="shared" si="42"/>
        <v>4.1428571428571432</v>
      </c>
      <c r="R100" s="27">
        <f t="shared" si="43"/>
        <v>5.333333333333333</v>
      </c>
      <c r="S100" s="27">
        <v>6</v>
      </c>
      <c r="T100" s="27">
        <v>6</v>
      </c>
      <c r="U100" s="27">
        <v>4</v>
      </c>
      <c r="V100" s="27">
        <f t="shared" si="44"/>
        <v>5</v>
      </c>
      <c r="W100" s="27">
        <v>5</v>
      </c>
      <c r="X100" s="27">
        <v>5</v>
      </c>
      <c r="Y100" s="27">
        <f t="shared" si="45"/>
        <v>1.5</v>
      </c>
      <c r="Z100" s="27">
        <v>2</v>
      </c>
      <c r="AA100" s="27">
        <v>1</v>
      </c>
      <c r="AB100" s="7">
        <v>4</v>
      </c>
      <c r="AC100" s="7">
        <v>1</v>
      </c>
      <c r="AD100" s="27">
        <f t="shared" si="54"/>
        <v>8</v>
      </c>
      <c r="AE100" s="56">
        <v>8</v>
      </c>
      <c r="AF100" s="56">
        <v>0</v>
      </c>
      <c r="AG100" s="7">
        <v>2</v>
      </c>
      <c r="AH100" s="27">
        <f>SUM(AK100:AM100,AO100:AS100,AU100:AZ100)</f>
        <v>33</v>
      </c>
      <c r="AI100" s="27" t="s">
        <v>987</v>
      </c>
      <c r="AJ100" s="27">
        <f>SUM(AK100:AM100)</f>
        <v>7</v>
      </c>
      <c r="AK100" s="40">
        <v>1</v>
      </c>
      <c r="AL100" s="40">
        <v>3</v>
      </c>
      <c r="AM100" s="40">
        <v>3</v>
      </c>
      <c r="AN100" s="27">
        <f>SUM(AO100:AS100)</f>
        <v>12</v>
      </c>
      <c r="AO100" s="40">
        <v>2</v>
      </c>
      <c r="AP100" s="40">
        <v>3</v>
      </c>
      <c r="AQ100" s="40">
        <v>2</v>
      </c>
      <c r="AR100" s="40">
        <v>3</v>
      </c>
      <c r="AS100" s="40">
        <v>2</v>
      </c>
      <c r="AT100" s="27">
        <f>SUM(AU100:AZ100)</f>
        <v>14</v>
      </c>
      <c r="AU100" s="40">
        <v>1</v>
      </c>
      <c r="AV100" s="40">
        <v>3</v>
      </c>
      <c r="AW100" s="40">
        <v>3</v>
      </c>
      <c r="AX100" s="40">
        <v>2</v>
      </c>
      <c r="AY100" s="40">
        <v>3</v>
      </c>
      <c r="AZ100" s="40">
        <v>2</v>
      </c>
      <c r="BA100" s="27">
        <f>SUM(BD100:BQ100)</f>
        <v>20</v>
      </c>
      <c r="BB100" s="27">
        <f t="shared" si="55"/>
        <v>10</v>
      </c>
      <c r="BC100" s="27">
        <f t="shared" si="55"/>
        <v>10</v>
      </c>
      <c r="BD100" s="44">
        <v>2</v>
      </c>
      <c r="BE100" s="40">
        <v>1</v>
      </c>
      <c r="BF100" s="40">
        <v>2</v>
      </c>
      <c r="BG100" s="40">
        <v>1</v>
      </c>
      <c r="BH100" s="40">
        <v>2</v>
      </c>
      <c r="BI100" s="40">
        <v>2</v>
      </c>
      <c r="BJ100" s="40">
        <v>2</v>
      </c>
      <c r="BK100" s="40">
        <v>1</v>
      </c>
      <c r="BL100" s="40">
        <v>0</v>
      </c>
      <c r="BM100" s="40">
        <v>2</v>
      </c>
      <c r="BN100" s="40">
        <v>2</v>
      </c>
      <c r="BO100" s="40">
        <v>2</v>
      </c>
      <c r="BP100" s="40">
        <v>0</v>
      </c>
      <c r="BQ100" s="40">
        <v>1</v>
      </c>
      <c r="BR100" s="27">
        <f>SUM(BS100:BX100)</f>
        <v>14</v>
      </c>
      <c r="BS100" s="40">
        <v>3</v>
      </c>
      <c r="BT100" s="40">
        <v>3</v>
      </c>
      <c r="BU100" s="40">
        <v>2</v>
      </c>
      <c r="BV100" s="40">
        <v>2</v>
      </c>
      <c r="BW100" s="40">
        <v>2</v>
      </c>
      <c r="BX100" s="40">
        <v>2</v>
      </c>
      <c r="BY100" s="27">
        <v>4</v>
      </c>
      <c r="BZ100" s="27">
        <v>2</v>
      </c>
      <c r="CA100" s="27">
        <v>2</v>
      </c>
      <c r="CB100" s="40">
        <v>1</v>
      </c>
      <c r="CC100" s="40">
        <v>0</v>
      </c>
      <c r="CD100" s="40">
        <v>1</v>
      </c>
      <c r="CE100" s="40">
        <v>1</v>
      </c>
      <c r="CF100" s="40">
        <v>0</v>
      </c>
      <c r="CG100" s="40">
        <v>1</v>
      </c>
    </row>
    <row r="101" spans="1:85" x14ac:dyDescent="0.2">
      <c r="A101" s="7">
        <v>11750426320</v>
      </c>
      <c r="B101" s="7">
        <v>2</v>
      </c>
      <c r="C101" s="7">
        <v>2</v>
      </c>
      <c r="D101" s="7">
        <v>1</v>
      </c>
      <c r="E101" s="23">
        <v>2</v>
      </c>
      <c r="F101" s="11" t="s">
        <v>92</v>
      </c>
      <c r="G101" s="7">
        <v>2</v>
      </c>
      <c r="H101" s="7">
        <v>1</v>
      </c>
      <c r="I101" s="7">
        <v>1</v>
      </c>
      <c r="J101" s="27">
        <v>8.5</v>
      </c>
      <c r="K101" s="8">
        <v>44013.631354166668</v>
      </c>
      <c r="L101" s="7">
        <v>2</v>
      </c>
      <c r="M101" s="7">
        <v>999</v>
      </c>
      <c r="N101" s="7">
        <v>5</v>
      </c>
      <c r="O101" s="7">
        <v>2</v>
      </c>
      <c r="P101" s="7">
        <v>1</v>
      </c>
      <c r="Q101" s="27">
        <f t="shared" si="42"/>
        <v>4.2857142857142856</v>
      </c>
      <c r="R101" s="27">
        <f t="shared" si="43"/>
        <v>5</v>
      </c>
      <c r="S101" s="27">
        <v>6</v>
      </c>
      <c r="T101" s="27">
        <v>6</v>
      </c>
      <c r="U101" s="27">
        <v>3</v>
      </c>
      <c r="V101" s="27">
        <f t="shared" si="44"/>
        <v>2</v>
      </c>
      <c r="W101" s="27">
        <v>2</v>
      </c>
      <c r="X101" s="27">
        <v>2</v>
      </c>
      <c r="Y101" s="27">
        <f t="shared" si="45"/>
        <v>5.5</v>
      </c>
      <c r="Z101" s="27">
        <v>5</v>
      </c>
      <c r="AA101" s="27">
        <v>6</v>
      </c>
      <c r="AB101" s="7">
        <v>2</v>
      </c>
      <c r="AC101" s="7">
        <v>1</v>
      </c>
      <c r="AD101" s="27">
        <f t="shared" si="54"/>
        <v>8</v>
      </c>
      <c r="AE101" s="56">
        <v>8</v>
      </c>
      <c r="AF101" s="56">
        <v>0</v>
      </c>
      <c r="AG101" s="7">
        <v>1</v>
      </c>
      <c r="AH101" s="27">
        <v>999</v>
      </c>
      <c r="AI101" s="27" t="s">
        <v>988</v>
      </c>
      <c r="AJ101" s="27">
        <v>999</v>
      </c>
      <c r="AK101" s="40">
        <v>999</v>
      </c>
      <c r="AL101" s="40">
        <v>999</v>
      </c>
      <c r="AM101" s="40">
        <v>999</v>
      </c>
      <c r="AN101" s="27">
        <v>999</v>
      </c>
      <c r="AO101" s="40">
        <v>999</v>
      </c>
      <c r="AP101" s="40">
        <v>999</v>
      </c>
      <c r="AQ101" s="40">
        <v>999</v>
      </c>
      <c r="AR101" s="40">
        <v>999</v>
      </c>
      <c r="AS101" s="40">
        <v>999</v>
      </c>
      <c r="AT101" s="27">
        <v>999</v>
      </c>
      <c r="AU101" s="40">
        <v>999</v>
      </c>
      <c r="AV101" s="40">
        <v>999</v>
      </c>
      <c r="AW101" s="40">
        <v>999</v>
      </c>
      <c r="AX101" s="40">
        <v>999</v>
      </c>
      <c r="AY101" s="40">
        <v>999</v>
      </c>
      <c r="AZ101" s="40">
        <v>999</v>
      </c>
      <c r="BA101" s="27">
        <v>999</v>
      </c>
      <c r="BB101" s="27">
        <v>999</v>
      </c>
      <c r="BC101" s="27">
        <v>999</v>
      </c>
      <c r="BD101" s="44">
        <v>999</v>
      </c>
      <c r="BE101" s="40">
        <v>999</v>
      </c>
      <c r="BF101" s="40">
        <v>999</v>
      </c>
      <c r="BG101" s="40">
        <v>999</v>
      </c>
      <c r="BH101" s="40">
        <v>999</v>
      </c>
      <c r="BI101" s="40">
        <v>999</v>
      </c>
      <c r="BJ101" s="40">
        <v>999</v>
      </c>
      <c r="BK101" s="40">
        <v>999</v>
      </c>
      <c r="BL101" s="40">
        <v>999</v>
      </c>
      <c r="BM101" s="40">
        <v>999</v>
      </c>
      <c r="BN101" s="40">
        <v>999</v>
      </c>
      <c r="BO101" s="40">
        <v>999</v>
      </c>
      <c r="BP101" s="40">
        <v>999</v>
      </c>
      <c r="BQ101" s="40">
        <v>999</v>
      </c>
      <c r="BR101" s="27">
        <v>999</v>
      </c>
      <c r="BS101" s="40">
        <v>999</v>
      </c>
      <c r="BT101" s="40">
        <v>999</v>
      </c>
      <c r="BU101" s="40">
        <v>999</v>
      </c>
      <c r="BV101" s="40">
        <v>999</v>
      </c>
      <c r="BW101" s="40">
        <v>999</v>
      </c>
      <c r="BX101" s="40">
        <v>999</v>
      </c>
      <c r="BY101" s="27">
        <v>999</v>
      </c>
      <c r="BZ101" s="27">
        <v>999</v>
      </c>
      <c r="CA101" s="27">
        <v>999</v>
      </c>
      <c r="CB101" s="40">
        <v>999</v>
      </c>
      <c r="CC101" s="40">
        <v>999</v>
      </c>
      <c r="CD101" s="40">
        <v>999</v>
      </c>
      <c r="CE101" s="40">
        <v>999</v>
      </c>
      <c r="CF101" s="40">
        <v>999</v>
      </c>
      <c r="CG101" s="40">
        <v>999</v>
      </c>
    </row>
    <row r="102" spans="1:85" x14ac:dyDescent="0.2">
      <c r="A102" s="7">
        <v>11750364497</v>
      </c>
      <c r="B102" s="7">
        <v>1</v>
      </c>
      <c r="C102" s="7">
        <v>4</v>
      </c>
      <c r="D102" s="7">
        <v>2</v>
      </c>
      <c r="E102" s="23">
        <v>2</v>
      </c>
      <c r="F102" s="11" t="s">
        <v>192</v>
      </c>
      <c r="G102" s="7">
        <v>2</v>
      </c>
      <c r="H102" s="7">
        <v>2</v>
      </c>
      <c r="I102" s="7">
        <v>1</v>
      </c>
      <c r="J102" s="27">
        <v>7</v>
      </c>
      <c r="K102" s="8">
        <v>44013.619618055556</v>
      </c>
      <c r="L102" s="7">
        <v>2</v>
      </c>
      <c r="M102" s="7">
        <v>999</v>
      </c>
      <c r="N102" s="7">
        <v>6</v>
      </c>
      <c r="O102" s="7">
        <v>4</v>
      </c>
      <c r="P102" s="7">
        <v>1</v>
      </c>
      <c r="Q102" s="27">
        <f t="shared" si="42"/>
        <v>5.1428571428571432</v>
      </c>
      <c r="R102" s="27">
        <f t="shared" si="43"/>
        <v>4.666666666666667</v>
      </c>
      <c r="S102" s="27">
        <v>6</v>
      </c>
      <c r="T102" s="27">
        <v>5</v>
      </c>
      <c r="U102" s="27">
        <v>3</v>
      </c>
      <c r="V102" s="27">
        <f t="shared" si="44"/>
        <v>5</v>
      </c>
      <c r="W102" s="27">
        <v>5</v>
      </c>
      <c r="X102" s="27">
        <v>5</v>
      </c>
      <c r="Y102" s="27">
        <f t="shared" si="45"/>
        <v>6</v>
      </c>
      <c r="Z102" s="27">
        <v>6</v>
      </c>
      <c r="AA102" s="27">
        <v>6</v>
      </c>
      <c r="AB102" s="7">
        <v>4</v>
      </c>
      <c r="AC102" s="7">
        <v>1</v>
      </c>
      <c r="AD102" s="27">
        <f t="shared" si="54"/>
        <v>6</v>
      </c>
      <c r="AE102" s="56">
        <v>6</v>
      </c>
      <c r="AF102" s="56">
        <v>0</v>
      </c>
      <c r="AG102" s="7">
        <v>1</v>
      </c>
      <c r="AH102" s="27">
        <f t="shared" ref="AH102:AH141" si="56">SUM(AK102:AM102,AO102:AS102,AU102:AZ102)</f>
        <v>50</v>
      </c>
      <c r="AI102" s="27" t="s">
        <v>987</v>
      </c>
      <c r="AJ102" s="27">
        <f t="shared" ref="AJ102:AJ141" si="57">SUM(AK102:AM102)</f>
        <v>11</v>
      </c>
      <c r="AK102" s="40">
        <v>3</v>
      </c>
      <c r="AL102" s="40">
        <v>4</v>
      </c>
      <c r="AM102" s="40">
        <v>4</v>
      </c>
      <c r="AN102" s="27">
        <f t="shared" ref="AN102:AN141" si="58">SUM(AO102:AS102)</f>
        <v>16</v>
      </c>
      <c r="AO102" s="40">
        <v>4</v>
      </c>
      <c r="AP102" s="40">
        <v>4</v>
      </c>
      <c r="AQ102" s="40">
        <v>2</v>
      </c>
      <c r="AR102" s="40">
        <v>5</v>
      </c>
      <c r="AS102" s="40">
        <v>1</v>
      </c>
      <c r="AT102" s="27">
        <f t="shared" ref="AT102:AT141" si="59">SUM(AU102:AZ102)</f>
        <v>23</v>
      </c>
      <c r="AU102" s="40">
        <v>3</v>
      </c>
      <c r="AV102" s="40">
        <v>4</v>
      </c>
      <c r="AW102" s="40">
        <v>4</v>
      </c>
      <c r="AX102" s="40">
        <v>4</v>
      </c>
      <c r="AY102" s="40">
        <v>4</v>
      </c>
      <c r="AZ102" s="40">
        <v>4</v>
      </c>
      <c r="BA102" s="27">
        <f t="shared" ref="BA102:BA141" si="60">SUM(BD102:BQ102)</f>
        <v>7</v>
      </c>
      <c r="BB102" s="27">
        <f t="shared" ref="BB102:BB141" si="61">SUM(BD102,BF102,BH102,BJ102,BL102,BN102,BP102)</f>
        <v>5</v>
      </c>
      <c r="BC102" s="27">
        <f t="shared" ref="BC102:BC141" si="62">SUM(BE102,BG102,BI102,BK102,BM102,BO102,BQ102)</f>
        <v>2</v>
      </c>
      <c r="BD102" s="44">
        <v>1</v>
      </c>
      <c r="BE102" s="40">
        <v>0</v>
      </c>
      <c r="BF102" s="40">
        <v>2</v>
      </c>
      <c r="BG102" s="40">
        <v>1</v>
      </c>
      <c r="BH102" s="40">
        <v>1</v>
      </c>
      <c r="BI102" s="40">
        <v>0</v>
      </c>
      <c r="BJ102" s="40">
        <v>1</v>
      </c>
      <c r="BK102" s="40">
        <v>1</v>
      </c>
      <c r="BL102" s="40">
        <v>0</v>
      </c>
      <c r="BM102" s="40">
        <v>0</v>
      </c>
      <c r="BN102" s="40">
        <v>0</v>
      </c>
      <c r="BO102" s="40">
        <v>0</v>
      </c>
      <c r="BP102" s="40">
        <v>0</v>
      </c>
      <c r="BQ102" s="40">
        <v>0</v>
      </c>
      <c r="BR102" s="27">
        <f t="shared" ref="BR102:BR141" si="63">SUM(BS102:BX102)</f>
        <v>21</v>
      </c>
      <c r="BS102" s="40">
        <v>4</v>
      </c>
      <c r="BT102" s="40">
        <v>4</v>
      </c>
      <c r="BU102" s="40">
        <v>4</v>
      </c>
      <c r="BV102" s="40">
        <v>3</v>
      </c>
      <c r="BW102" s="40">
        <v>3</v>
      </c>
      <c r="BX102" s="40">
        <v>3</v>
      </c>
      <c r="BY102" s="27">
        <v>1</v>
      </c>
      <c r="BZ102" s="27">
        <v>1</v>
      </c>
      <c r="CA102" s="27">
        <v>0</v>
      </c>
      <c r="CB102" s="40">
        <v>0</v>
      </c>
      <c r="CC102" s="40">
        <v>1</v>
      </c>
      <c r="CD102" s="40">
        <v>0</v>
      </c>
      <c r="CE102" s="40">
        <v>0</v>
      </c>
      <c r="CF102" s="40">
        <v>0</v>
      </c>
      <c r="CG102" s="40">
        <v>0</v>
      </c>
    </row>
    <row r="103" spans="1:85" x14ac:dyDescent="0.2">
      <c r="A103" s="7">
        <v>11749881317</v>
      </c>
      <c r="B103" s="7">
        <v>2</v>
      </c>
      <c r="C103" s="7">
        <v>3</v>
      </c>
      <c r="D103" s="7">
        <v>1</v>
      </c>
      <c r="E103" s="23">
        <v>2</v>
      </c>
      <c r="F103" s="11" t="s">
        <v>124</v>
      </c>
      <c r="G103" s="7">
        <v>2</v>
      </c>
      <c r="H103" s="7">
        <v>1</v>
      </c>
      <c r="I103" s="7">
        <v>2</v>
      </c>
      <c r="J103" s="27">
        <v>7</v>
      </c>
      <c r="K103" s="8">
        <v>44012.990451388891</v>
      </c>
      <c r="L103" s="7">
        <v>2</v>
      </c>
      <c r="M103" s="7">
        <v>999</v>
      </c>
      <c r="N103" s="7">
        <v>4</v>
      </c>
      <c r="O103" s="7">
        <v>2</v>
      </c>
      <c r="P103" s="7">
        <v>1</v>
      </c>
      <c r="Q103" s="27">
        <f t="shared" si="42"/>
        <v>4.8571428571428568</v>
      </c>
      <c r="R103" s="27">
        <f t="shared" si="43"/>
        <v>6</v>
      </c>
      <c r="S103" s="27">
        <v>5</v>
      </c>
      <c r="T103" s="27">
        <v>6</v>
      </c>
      <c r="U103" s="27">
        <v>7</v>
      </c>
      <c r="V103" s="27">
        <f t="shared" si="44"/>
        <v>3.5</v>
      </c>
      <c r="W103" s="27">
        <v>4</v>
      </c>
      <c r="X103" s="27">
        <v>3</v>
      </c>
      <c r="Y103" s="27">
        <f t="shared" si="45"/>
        <v>4.5</v>
      </c>
      <c r="Z103" s="27">
        <v>5</v>
      </c>
      <c r="AA103" s="27">
        <v>4</v>
      </c>
      <c r="AB103" s="7">
        <v>2</v>
      </c>
      <c r="AC103" s="7">
        <v>1</v>
      </c>
      <c r="AD103" s="27">
        <f t="shared" si="54"/>
        <v>6</v>
      </c>
      <c r="AE103" s="56">
        <v>5</v>
      </c>
      <c r="AF103" s="56">
        <v>1</v>
      </c>
      <c r="AG103" s="7">
        <v>1</v>
      </c>
      <c r="AH103" s="27">
        <f t="shared" si="56"/>
        <v>53</v>
      </c>
      <c r="AI103" s="27" t="s">
        <v>987</v>
      </c>
      <c r="AJ103" s="27">
        <f t="shared" si="57"/>
        <v>13</v>
      </c>
      <c r="AK103" s="40">
        <v>4</v>
      </c>
      <c r="AL103" s="40">
        <v>5</v>
      </c>
      <c r="AM103" s="40">
        <v>4</v>
      </c>
      <c r="AN103" s="27">
        <f t="shared" si="58"/>
        <v>13</v>
      </c>
      <c r="AO103" s="40">
        <v>5</v>
      </c>
      <c r="AP103" s="40">
        <v>5</v>
      </c>
      <c r="AQ103" s="40">
        <v>0</v>
      </c>
      <c r="AR103" s="40">
        <v>3</v>
      </c>
      <c r="AS103" s="40">
        <v>0</v>
      </c>
      <c r="AT103" s="27">
        <f t="shared" si="59"/>
        <v>27</v>
      </c>
      <c r="AU103" s="40">
        <v>4</v>
      </c>
      <c r="AV103" s="40">
        <v>4</v>
      </c>
      <c r="AW103" s="40">
        <v>5</v>
      </c>
      <c r="AX103" s="40">
        <v>5</v>
      </c>
      <c r="AY103" s="40">
        <v>4</v>
      </c>
      <c r="AZ103" s="40">
        <v>5</v>
      </c>
      <c r="BA103" s="27">
        <f t="shared" si="60"/>
        <v>11</v>
      </c>
      <c r="BB103" s="27">
        <f t="shared" si="61"/>
        <v>8</v>
      </c>
      <c r="BC103" s="27">
        <f t="shared" si="62"/>
        <v>3</v>
      </c>
      <c r="BD103" s="44">
        <v>2</v>
      </c>
      <c r="BE103" s="40">
        <v>0</v>
      </c>
      <c r="BF103" s="40">
        <v>0</v>
      </c>
      <c r="BG103" s="40">
        <v>0</v>
      </c>
      <c r="BH103" s="40">
        <v>1</v>
      </c>
      <c r="BI103" s="40">
        <v>1</v>
      </c>
      <c r="BJ103" s="40">
        <v>2</v>
      </c>
      <c r="BK103" s="40">
        <v>1</v>
      </c>
      <c r="BL103" s="40">
        <v>0</v>
      </c>
      <c r="BM103" s="40">
        <v>1</v>
      </c>
      <c r="BN103" s="40">
        <v>3</v>
      </c>
      <c r="BO103" s="40">
        <v>0</v>
      </c>
      <c r="BP103" s="40">
        <v>0</v>
      </c>
      <c r="BQ103" s="40">
        <v>0</v>
      </c>
      <c r="BR103" s="27">
        <f t="shared" si="63"/>
        <v>24</v>
      </c>
      <c r="BS103" s="40">
        <v>4</v>
      </c>
      <c r="BT103" s="40">
        <v>4</v>
      </c>
      <c r="BU103" s="40">
        <v>4</v>
      </c>
      <c r="BV103" s="40">
        <v>4</v>
      </c>
      <c r="BW103" s="40">
        <v>4</v>
      </c>
      <c r="BX103" s="40">
        <v>4</v>
      </c>
      <c r="BY103" s="27">
        <v>2</v>
      </c>
      <c r="BZ103" s="27">
        <v>1</v>
      </c>
      <c r="CA103" s="27">
        <v>1</v>
      </c>
      <c r="CB103" s="40">
        <v>0</v>
      </c>
      <c r="CC103" s="40">
        <v>0</v>
      </c>
      <c r="CD103" s="40">
        <v>1</v>
      </c>
      <c r="CE103" s="40">
        <v>1</v>
      </c>
      <c r="CF103" s="40">
        <v>0</v>
      </c>
      <c r="CG103" s="40">
        <v>0</v>
      </c>
    </row>
    <row r="104" spans="1:85" x14ac:dyDescent="0.2">
      <c r="A104" s="7">
        <v>11749606577</v>
      </c>
      <c r="B104" s="7">
        <v>1</v>
      </c>
      <c r="C104" s="7">
        <v>6</v>
      </c>
      <c r="D104" s="7">
        <v>1</v>
      </c>
      <c r="E104" s="23">
        <v>999</v>
      </c>
      <c r="F104" s="11" t="s">
        <v>193</v>
      </c>
      <c r="G104" s="7">
        <v>2</v>
      </c>
      <c r="H104" s="7">
        <v>1</v>
      </c>
      <c r="I104" s="7">
        <v>1</v>
      </c>
      <c r="J104" s="27">
        <v>7.5</v>
      </c>
      <c r="K104" s="8">
        <v>44013.448807870373</v>
      </c>
      <c r="L104" s="7">
        <v>2</v>
      </c>
      <c r="M104" s="7">
        <v>999</v>
      </c>
      <c r="N104" s="7">
        <v>6</v>
      </c>
      <c r="O104" s="7">
        <v>2</v>
      </c>
      <c r="P104" s="7">
        <v>1</v>
      </c>
      <c r="Q104" s="27">
        <f t="shared" si="42"/>
        <v>5.1428571428571432</v>
      </c>
      <c r="R104" s="27">
        <f t="shared" si="43"/>
        <v>5.666666666666667</v>
      </c>
      <c r="S104" s="27">
        <v>6</v>
      </c>
      <c r="T104" s="27">
        <v>6</v>
      </c>
      <c r="U104" s="27">
        <v>5</v>
      </c>
      <c r="V104" s="27">
        <f t="shared" si="44"/>
        <v>4</v>
      </c>
      <c r="W104" s="27">
        <v>4</v>
      </c>
      <c r="X104" s="27">
        <v>4</v>
      </c>
      <c r="Y104" s="27">
        <f t="shared" si="45"/>
        <v>5.5</v>
      </c>
      <c r="Z104" s="27">
        <v>5</v>
      </c>
      <c r="AA104" s="27">
        <v>6</v>
      </c>
      <c r="AB104" s="7">
        <v>2</v>
      </c>
      <c r="AC104" s="7">
        <v>1</v>
      </c>
      <c r="AD104" s="27">
        <f t="shared" si="54"/>
        <v>6</v>
      </c>
      <c r="AE104" s="56">
        <v>6</v>
      </c>
      <c r="AF104" s="56">
        <v>0</v>
      </c>
      <c r="AG104" s="7">
        <v>1</v>
      </c>
      <c r="AH104" s="27">
        <f t="shared" si="56"/>
        <v>49</v>
      </c>
      <c r="AI104" s="27" t="s">
        <v>987</v>
      </c>
      <c r="AJ104" s="27">
        <f t="shared" si="57"/>
        <v>12</v>
      </c>
      <c r="AK104" s="40">
        <v>4</v>
      </c>
      <c r="AL104" s="40">
        <v>4</v>
      </c>
      <c r="AM104" s="40">
        <v>4</v>
      </c>
      <c r="AN104" s="27">
        <f t="shared" si="58"/>
        <v>15</v>
      </c>
      <c r="AO104" s="40">
        <v>4</v>
      </c>
      <c r="AP104" s="40">
        <v>2</v>
      </c>
      <c r="AQ104" s="40">
        <v>2</v>
      </c>
      <c r="AR104" s="40">
        <v>4</v>
      </c>
      <c r="AS104" s="40">
        <v>3</v>
      </c>
      <c r="AT104" s="27">
        <f t="shared" si="59"/>
        <v>22</v>
      </c>
      <c r="AU104" s="40">
        <v>4</v>
      </c>
      <c r="AV104" s="40">
        <v>4</v>
      </c>
      <c r="AW104" s="40">
        <v>4</v>
      </c>
      <c r="AX104" s="40">
        <v>2</v>
      </c>
      <c r="AY104" s="40">
        <v>4</v>
      </c>
      <c r="AZ104" s="40">
        <v>4</v>
      </c>
      <c r="BA104" s="27">
        <f t="shared" si="60"/>
        <v>1</v>
      </c>
      <c r="BB104" s="27">
        <f t="shared" si="61"/>
        <v>0</v>
      </c>
      <c r="BC104" s="27">
        <f t="shared" si="62"/>
        <v>1</v>
      </c>
      <c r="BD104" s="44">
        <v>0</v>
      </c>
      <c r="BE104" s="40">
        <v>0</v>
      </c>
      <c r="BF104" s="40">
        <v>0</v>
      </c>
      <c r="BG104" s="40">
        <v>0</v>
      </c>
      <c r="BH104" s="40">
        <v>0</v>
      </c>
      <c r="BI104" s="40">
        <v>0</v>
      </c>
      <c r="BJ104" s="40">
        <v>0</v>
      </c>
      <c r="BK104" s="40">
        <v>1</v>
      </c>
      <c r="BL104" s="40">
        <v>0</v>
      </c>
      <c r="BM104" s="40">
        <v>0</v>
      </c>
      <c r="BN104" s="40">
        <v>0</v>
      </c>
      <c r="BO104" s="40">
        <v>0</v>
      </c>
      <c r="BP104" s="40">
        <v>0</v>
      </c>
      <c r="BQ104" s="40">
        <v>0</v>
      </c>
      <c r="BR104" s="27">
        <f t="shared" si="63"/>
        <v>24</v>
      </c>
      <c r="BS104" s="40">
        <v>4</v>
      </c>
      <c r="BT104" s="40">
        <v>4</v>
      </c>
      <c r="BU104" s="40">
        <v>4</v>
      </c>
      <c r="BV104" s="40">
        <v>4</v>
      </c>
      <c r="BW104" s="40">
        <v>4</v>
      </c>
      <c r="BX104" s="40">
        <v>4</v>
      </c>
      <c r="BY104" s="27">
        <v>1</v>
      </c>
      <c r="BZ104" s="27">
        <v>1</v>
      </c>
      <c r="CA104" s="27">
        <v>0</v>
      </c>
      <c r="CB104" s="40">
        <v>0</v>
      </c>
      <c r="CC104" s="40">
        <v>1</v>
      </c>
      <c r="CD104" s="40">
        <v>0</v>
      </c>
      <c r="CE104" s="40">
        <v>0</v>
      </c>
      <c r="CF104" s="40">
        <v>0</v>
      </c>
      <c r="CG104" s="40">
        <v>0</v>
      </c>
    </row>
    <row r="105" spans="1:85" x14ac:dyDescent="0.2">
      <c r="A105" s="7">
        <v>11749501409</v>
      </c>
      <c r="B105" s="7">
        <v>2</v>
      </c>
      <c r="C105" s="7">
        <v>1</v>
      </c>
      <c r="D105" s="7">
        <v>1</v>
      </c>
      <c r="E105" s="23">
        <v>999</v>
      </c>
      <c r="F105" s="11" t="s">
        <v>62</v>
      </c>
      <c r="G105" s="7">
        <v>1</v>
      </c>
      <c r="H105" s="7">
        <v>1</v>
      </c>
      <c r="I105" s="7">
        <v>1</v>
      </c>
      <c r="J105" s="27">
        <v>8</v>
      </c>
      <c r="K105" s="8">
        <v>44013.417581018519</v>
      </c>
      <c r="L105" s="7">
        <v>2</v>
      </c>
      <c r="M105" s="7">
        <v>999</v>
      </c>
      <c r="N105" s="7">
        <v>4</v>
      </c>
      <c r="O105" s="7">
        <v>5</v>
      </c>
      <c r="P105" s="7">
        <v>1</v>
      </c>
      <c r="Q105" s="27">
        <f t="shared" si="42"/>
        <v>6.5714285714285712</v>
      </c>
      <c r="R105" s="27">
        <f t="shared" si="43"/>
        <v>6.333333333333333</v>
      </c>
      <c r="S105" s="27">
        <v>6</v>
      </c>
      <c r="T105" s="27">
        <v>7</v>
      </c>
      <c r="U105" s="27">
        <v>6</v>
      </c>
      <c r="V105" s="27">
        <f t="shared" si="44"/>
        <v>6.5</v>
      </c>
      <c r="W105" s="27">
        <v>6</v>
      </c>
      <c r="X105" s="27">
        <v>7</v>
      </c>
      <c r="Y105" s="27">
        <f t="shared" si="45"/>
        <v>7</v>
      </c>
      <c r="Z105" s="27">
        <v>7</v>
      </c>
      <c r="AA105" s="27">
        <v>7</v>
      </c>
      <c r="AB105" s="7">
        <v>2</v>
      </c>
      <c r="AC105" s="7">
        <v>1</v>
      </c>
      <c r="AD105" s="27">
        <f t="shared" si="54"/>
        <v>9.5</v>
      </c>
      <c r="AE105" s="56">
        <v>7.5</v>
      </c>
      <c r="AF105" s="56">
        <v>2</v>
      </c>
      <c r="AG105" s="7">
        <v>1</v>
      </c>
      <c r="AH105" s="27">
        <f t="shared" si="56"/>
        <v>30</v>
      </c>
      <c r="AI105" s="27" t="s">
        <v>987</v>
      </c>
      <c r="AJ105" s="27">
        <f t="shared" si="57"/>
        <v>7</v>
      </c>
      <c r="AK105" s="40">
        <v>3</v>
      </c>
      <c r="AL105" s="40">
        <v>3</v>
      </c>
      <c r="AM105" s="40">
        <v>1</v>
      </c>
      <c r="AN105" s="27">
        <f t="shared" si="58"/>
        <v>9</v>
      </c>
      <c r="AO105" s="40">
        <v>1</v>
      </c>
      <c r="AP105" s="40">
        <v>3</v>
      </c>
      <c r="AQ105" s="40">
        <v>0</v>
      </c>
      <c r="AR105" s="40">
        <v>4</v>
      </c>
      <c r="AS105" s="40">
        <v>1</v>
      </c>
      <c r="AT105" s="27">
        <f t="shared" si="59"/>
        <v>14</v>
      </c>
      <c r="AU105" s="40">
        <v>2</v>
      </c>
      <c r="AV105" s="40">
        <v>3</v>
      </c>
      <c r="AW105" s="40">
        <v>4</v>
      </c>
      <c r="AX105" s="40">
        <v>1</v>
      </c>
      <c r="AY105" s="40">
        <v>1</v>
      </c>
      <c r="AZ105" s="40">
        <v>3</v>
      </c>
      <c r="BA105" s="27">
        <f t="shared" si="60"/>
        <v>14</v>
      </c>
      <c r="BB105" s="27">
        <f t="shared" si="61"/>
        <v>9</v>
      </c>
      <c r="BC105" s="27">
        <f t="shared" si="62"/>
        <v>5</v>
      </c>
      <c r="BD105" s="44">
        <v>1</v>
      </c>
      <c r="BE105" s="40">
        <v>0</v>
      </c>
      <c r="BF105" s="40">
        <v>0</v>
      </c>
      <c r="BG105" s="40">
        <v>0</v>
      </c>
      <c r="BH105" s="40">
        <v>2</v>
      </c>
      <c r="BI105" s="40">
        <v>1</v>
      </c>
      <c r="BJ105" s="40">
        <v>2</v>
      </c>
      <c r="BK105" s="40">
        <v>2</v>
      </c>
      <c r="BL105" s="40">
        <v>1</v>
      </c>
      <c r="BM105" s="40">
        <v>1</v>
      </c>
      <c r="BN105" s="40">
        <v>2</v>
      </c>
      <c r="BO105" s="40">
        <v>0</v>
      </c>
      <c r="BP105" s="40">
        <v>1</v>
      </c>
      <c r="BQ105" s="40">
        <v>1</v>
      </c>
      <c r="BR105" s="27">
        <f t="shared" si="63"/>
        <v>23</v>
      </c>
      <c r="BS105" s="40">
        <v>3</v>
      </c>
      <c r="BT105" s="40">
        <v>4</v>
      </c>
      <c r="BU105" s="40">
        <v>4</v>
      </c>
      <c r="BV105" s="40">
        <v>4</v>
      </c>
      <c r="BW105" s="40">
        <v>4</v>
      </c>
      <c r="BX105" s="40">
        <v>4</v>
      </c>
      <c r="BY105" s="27">
        <v>3</v>
      </c>
      <c r="BZ105" s="27">
        <v>2</v>
      </c>
      <c r="CA105" s="27">
        <v>1</v>
      </c>
      <c r="CB105" s="40">
        <v>1</v>
      </c>
      <c r="CC105" s="40">
        <v>1</v>
      </c>
      <c r="CD105" s="40">
        <v>1</v>
      </c>
      <c r="CE105" s="40">
        <v>0</v>
      </c>
      <c r="CF105" s="40">
        <v>0</v>
      </c>
      <c r="CG105" s="40">
        <v>0</v>
      </c>
    </row>
    <row r="106" spans="1:85" x14ac:dyDescent="0.2">
      <c r="A106" s="7">
        <v>11749430243</v>
      </c>
      <c r="B106" s="7">
        <v>1</v>
      </c>
      <c r="C106" s="7">
        <v>5</v>
      </c>
      <c r="D106" s="7">
        <v>1</v>
      </c>
      <c r="E106" s="23">
        <v>2</v>
      </c>
      <c r="F106" s="11" t="s">
        <v>119</v>
      </c>
      <c r="G106" s="7">
        <v>2</v>
      </c>
      <c r="H106" s="7">
        <v>3</v>
      </c>
      <c r="I106" s="7">
        <v>2</v>
      </c>
      <c r="J106" s="27">
        <v>7</v>
      </c>
      <c r="K106" s="8">
        <v>44013.398032407407</v>
      </c>
      <c r="L106" s="7">
        <v>2</v>
      </c>
      <c r="M106" s="7">
        <v>999</v>
      </c>
      <c r="N106" s="7">
        <v>5</v>
      </c>
      <c r="O106" s="7">
        <v>3</v>
      </c>
      <c r="P106" s="7">
        <v>1</v>
      </c>
      <c r="Q106" s="27">
        <f t="shared" si="42"/>
        <v>5.1428571428571432</v>
      </c>
      <c r="R106" s="27">
        <f t="shared" si="43"/>
        <v>5.666666666666667</v>
      </c>
      <c r="S106" s="27">
        <v>6</v>
      </c>
      <c r="T106" s="27">
        <v>6</v>
      </c>
      <c r="U106" s="27">
        <v>5</v>
      </c>
      <c r="V106" s="27">
        <f t="shared" si="44"/>
        <v>4</v>
      </c>
      <c r="W106" s="27">
        <v>3</v>
      </c>
      <c r="X106" s="27">
        <v>5</v>
      </c>
      <c r="Y106" s="27">
        <f t="shared" si="45"/>
        <v>5.5</v>
      </c>
      <c r="Z106" s="27">
        <v>5</v>
      </c>
      <c r="AA106" s="27">
        <v>6</v>
      </c>
      <c r="AB106" s="7">
        <v>2</v>
      </c>
      <c r="AC106" s="7">
        <v>1</v>
      </c>
      <c r="AD106" s="27">
        <f t="shared" si="54"/>
        <v>8</v>
      </c>
      <c r="AE106" s="56">
        <v>6</v>
      </c>
      <c r="AF106" s="56">
        <v>2</v>
      </c>
      <c r="AG106" s="7">
        <v>1</v>
      </c>
      <c r="AH106" s="27">
        <f t="shared" si="56"/>
        <v>61</v>
      </c>
      <c r="AI106" s="27" t="s">
        <v>987</v>
      </c>
      <c r="AJ106" s="27">
        <f t="shared" si="57"/>
        <v>13</v>
      </c>
      <c r="AK106" s="40">
        <v>4</v>
      </c>
      <c r="AL106" s="40">
        <v>5</v>
      </c>
      <c r="AM106" s="40">
        <v>4</v>
      </c>
      <c r="AN106" s="27">
        <f t="shared" si="58"/>
        <v>21</v>
      </c>
      <c r="AO106" s="40">
        <v>4</v>
      </c>
      <c r="AP106" s="40">
        <v>5</v>
      </c>
      <c r="AQ106" s="40">
        <v>4</v>
      </c>
      <c r="AR106" s="40">
        <v>4</v>
      </c>
      <c r="AS106" s="40">
        <v>4</v>
      </c>
      <c r="AT106" s="27">
        <f t="shared" si="59"/>
        <v>27</v>
      </c>
      <c r="AU106" s="40">
        <v>5</v>
      </c>
      <c r="AV106" s="40">
        <v>4</v>
      </c>
      <c r="AW106" s="40">
        <v>4</v>
      </c>
      <c r="AX106" s="40">
        <v>4</v>
      </c>
      <c r="AY106" s="40">
        <v>5</v>
      </c>
      <c r="AZ106" s="40">
        <v>5</v>
      </c>
      <c r="BA106" s="27">
        <f t="shared" si="60"/>
        <v>7</v>
      </c>
      <c r="BB106" s="27">
        <f t="shared" si="61"/>
        <v>5</v>
      </c>
      <c r="BC106" s="27">
        <f t="shared" si="62"/>
        <v>2</v>
      </c>
      <c r="BD106" s="44">
        <v>0</v>
      </c>
      <c r="BE106" s="40">
        <v>0</v>
      </c>
      <c r="BF106" s="40">
        <v>0</v>
      </c>
      <c r="BG106" s="40">
        <v>0</v>
      </c>
      <c r="BH106" s="40">
        <v>1</v>
      </c>
      <c r="BI106" s="40">
        <v>0</v>
      </c>
      <c r="BJ106" s="40">
        <v>1</v>
      </c>
      <c r="BK106" s="40">
        <v>1</v>
      </c>
      <c r="BL106" s="40">
        <v>0</v>
      </c>
      <c r="BM106" s="40">
        <v>0</v>
      </c>
      <c r="BN106" s="40">
        <v>3</v>
      </c>
      <c r="BO106" s="40">
        <v>0</v>
      </c>
      <c r="BP106" s="40">
        <v>0</v>
      </c>
      <c r="BQ106" s="40">
        <v>1</v>
      </c>
      <c r="BR106" s="27">
        <f t="shared" si="63"/>
        <v>24</v>
      </c>
      <c r="BS106" s="40">
        <v>4</v>
      </c>
      <c r="BT106" s="40">
        <v>4</v>
      </c>
      <c r="BU106" s="40">
        <v>4</v>
      </c>
      <c r="BV106" s="40">
        <v>4</v>
      </c>
      <c r="BW106" s="40">
        <v>4</v>
      </c>
      <c r="BX106" s="40">
        <v>4</v>
      </c>
      <c r="BY106" s="27">
        <v>2</v>
      </c>
      <c r="BZ106" s="27">
        <v>1</v>
      </c>
      <c r="CA106" s="27">
        <v>1</v>
      </c>
      <c r="CB106" s="40">
        <v>0</v>
      </c>
      <c r="CC106" s="40">
        <v>1</v>
      </c>
      <c r="CD106" s="40">
        <v>1</v>
      </c>
      <c r="CE106" s="40">
        <v>0</v>
      </c>
      <c r="CF106" s="40">
        <v>0</v>
      </c>
      <c r="CG106" s="40">
        <v>0</v>
      </c>
    </row>
    <row r="107" spans="1:85" x14ac:dyDescent="0.2">
      <c r="A107" s="7">
        <v>11749159165</v>
      </c>
      <c r="B107" s="7">
        <v>2</v>
      </c>
      <c r="C107" s="7">
        <v>4</v>
      </c>
      <c r="D107" s="7">
        <v>1</v>
      </c>
      <c r="E107" s="23">
        <v>999</v>
      </c>
      <c r="F107" s="11" t="s">
        <v>194</v>
      </c>
      <c r="G107" s="7">
        <v>2</v>
      </c>
      <c r="H107" s="7">
        <v>1</v>
      </c>
      <c r="I107" s="7">
        <v>1</v>
      </c>
      <c r="J107" s="27">
        <v>7.5</v>
      </c>
      <c r="K107" s="8">
        <v>44013.301087962966</v>
      </c>
      <c r="L107" s="7">
        <v>2</v>
      </c>
      <c r="M107" s="7">
        <v>999</v>
      </c>
      <c r="N107" s="7">
        <v>7</v>
      </c>
      <c r="O107" s="7">
        <v>3</v>
      </c>
      <c r="P107" s="7">
        <v>1</v>
      </c>
      <c r="Q107" s="27">
        <f t="shared" si="42"/>
        <v>4.5714285714285712</v>
      </c>
      <c r="R107" s="27">
        <f t="shared" si="43"/>
        <v>5.333333333333333</v>
      </c>
      <c r="S107" s="27">
        <v>4</v>
      </c>
      <c r="T107" s="27">
        <v>6</v>
      </c>
      <c r="U107" s="27">
        <v>6</v>
      </c>
      <c r="V107" s="27">
        <f t="shared" si="44"/>
        <v>3.5</v>
      </c>
      <c r="W107" s="27">
        <v>3</v>
      </c>
      <c r="X107" s="27">
        <v>4</v>
      </c>
      <c r="Y107" s="27">
        <f t="shared" si="45"/>
        <v>4.5</v>
      </c>
      <c r="Z107" s="27">
        <v>4</v>
      </c>
      <c r="AA107" s="27">
        <v>5</v>
      </c>
      <c r="AB107" s="7">
        <v>2</v>
      </c>
      <c r="AC107" s="7">
        <v>1</v>
      </c>
      <c r="AD107" s="27">
        <f t="shared" si="54"/>
        <v>16</v>
      </c>
      <c r="AE107" s="56">
        <v>10</v>
      </c>
      <c r="AF107" s="56">
        <v>6</v>
      </c>
      <c r="AG107" s="7">
        <v>1</v>
      </c>
      <c r="AH107" s="27">
        <f t="shared" si="56"/>
        <v>48</v>
      </c>
      <c r="AI107" s="27" t="s">
        <v>987</v>
      </c>
      <c r="AJ107" s="27">
        <f t="shared" si="57"/>
        <v>12</v>
      </c>
      <c r="AK107" s="40">
        <v>4</v>
      </c>
      <c r="AL107" s="40">
        <v>4</v>
      </c>
      <c r="AM107" s="40">
        <v>4</v>
      </c>
      <c r="AN107" s="27">
        <f t="shared" si="58"/>
        <v>16</v>
      </c>
      <c r="AO107" s="40">
        <v>3</v>
      </c>
      <c r="AP107" s="40">
        <v>4</v>
      </c>
      <c r="AQ107" s="40">
        <v>4</v>
      </c>
      <c r="AR107" s="40">
        <v>4</v>
      </c>
      <c r="AS107" s="40">
        <v>1</v>
      </c>
      <c r="AT107" s="27">
        <f t="shared" si="59"/>
        <v>20</v>
      </c>
      <c r="AU107" s="40">
        <v>3</v>
      </c>
      <c r="AV107" s="40">
        <v>3</v>
      </c>
      <c r="AW107" s="40">
        <v>3</v>
      </c>
      <c r="AX107" s="40">
        <v>4</v>
      </c>
      <c r="AY107" s="40">
        <v>4</v>
      </c>
      <c r="AZ107" s="40">
        <v>3</v>
      </c>
      <c r="BA107" s="27">
        <f t="shared" si="60"/>
        <v>12</v>
      </c>
      <c r="BB107" s="27">
        <f t="shared" si="61"/>
        <v>10</v>
      </c>
      <c r="BC107" s="27">
        <f t="shared" si="62"/>
        <v>2</v>
      </c>
      <c r="BD107" s="44">
        <v>1</v>
      </c>
      <c r="BE107" s="40">
        <v>0</v>
      </c>
      <c r="BF107" s="40">
        <v>2</v>
      </c>
      <c r="BG107" s="40">
        <v>0</v>
      </c>
      <c r="BH107" s="40">
        <v>2</v>
      </c>
      <c r="BI107" s="40">
        <v>0</v>
      </c>
      <c r="BJ107" s="40">
        <v>1</v>
      </c>
      <c r="BK107" s="40">
        <v>1</v>
      </c>
      <c r="BL107" s="40">
        <v>1</v>
      </c>
      <c r="BM107" s="40">
        <v>1</v>
      </c>
      <c r="BN107" s="40">
        <v>2</v>
      </c>
      <c r="BO107" s="40">
        <v>0</v>
      </c>
      <c r="BP107" s="40">
        <v>1</v>
      </c>
      <c r="BQ107" s="40">
        <v>0</v>
      </c>
      <c r="BR107" s="27">
        <f t="shared" si="63"/>
        <v>20</v>
      </c>
      <c r="BS107" s="40">
        <v>5</v>
      </c>
      <c r="BT107" s="40">
        <v>3</v>
      </c>
      <c r="BU107" s="40">
        <v>3</v>
      </c>
      <c r="BV107" s="40">
        <v>3</v>
      </c>
      <c r="BW107" s="40">
        <v>3</v>
      </c>
      <c r="BX107" s="40">
        <v>3</v>
      </c>
      <c r="BY107" s="27">
        <v>3</v>
      </c>
      <c r="BZ107" s="27">
        <v>2</v>
      </c>
      <c r="CA107" s="27">
        <v>1</v>
      </c>
      <c r="CB107" s="40">
        <v>0</v>
      </c>
      <c r="CC107" s="40">
        <v>1</v>
      </c>
      <c r="CD107" s="40">
        <v>0</v>
      </c>
      <c r="CE107" s="40">
        <v>1</v>
      </c>
      <c r="CF107" s="40">
        <v>0</v>
      </c>
      <c r="CG107" s="40">
        <v>1</v>
      </c>
    </row>
    <row r="108" spans="1:85" x14ac:dyDescent="0.2">
      <c r="A108" s="7">
        <v>11748459039</v>
      </c>
      <c r="B108" s="7">
        <v>1</v>
      </c>
      <c r="C108" s="7">
        <v>3</v>
      </c>
      <c r="D108" s="7">
        <v>1</v>
      </c>
      <c r="E108" s="23">
        <v>2</v>
      </c>
      <c r="F108" s="11" t="s">
        <v>196</v>
      </c>
      <c r="G108" s="7">
        <v>2</v>
      </c>
      <c r="H108" s="7">
        <v>3</v>
      </c>
      <c r="I108" s="7">
        <v>1</v>
      </c>
      <c r="J108" s="27">
        <v>8</v>
      </c>
      <c r="K108" s="8">
        <v>44013.035891203705</v>
      </c>
      <c r="L108" s="7">
        <v>2</v>
      </c>
      <c r="M108" s="7">
        <v>999</v>
      </c>
      <c r="N108" s="7">
        <v>4</v>
      </c>
      <c r="O108" s="7">
        <v>7</v>
      </c>
      <c r="P108" s="7">
        <v>1</v>
      </c>
      <c r="Q108" s="27">
        <f t="shared" si="42"/>
        <v>7</v>
      </c>
      <c r="R108" s="27">
        <f t="shared" si="43"/>
        <v>7</v>
      </c>
      <c r="S108" s="27">
        <v>7</v>
      </c>
      <c r="T108" s="27">
        <v>7</v>
      </c>
      <c r="U108" s="27">
        <v>7</v>
      </c>
      <c r="V108" s="27">
        <f t="shared" si="44"/>
        <v>7</v>
      </c>
      <c r="W108" s="27">
        <v>7</v>
      </c>
      <c r="X108" s="27">
        <v>7</v>
      </c>
      <c r="Y108" s="27">
        <f t="shared" si="45"/>
        <v>7</v>
      </c>
      <c r="Z108" s="27">
        <v>7</v>
      </c>
      <c r="AA108" s="27">
        <v>7</v>
      </c>
      <c r="AB108" s="7">
        <v>1</v>
      </c>
      <c r="AC108" s="7">
        <v>3</v>
      </c>
      <c r="AD108" s="27">
        <f t="shared" si="54"/>
        <v>8</v>
      </c>
      <c r="AE108" s="56">
        <v>6</v>
      </c>
      <c r="AF108" s="56">
        <v>2</v>
      </c>
      <c r="AG108" s="7">
        <v>2</v>
      </c>
      <c r="AH108" s="27">
        <f t="shared" si="56"/>
        <v>37</v>
      </c>
      <c r="AI108" s="27" t="s">
        <v>987</v>
      </c>
      <c r="AJ108" s="27">
        <f t="shared" si="57"/>
        <v>10</v>
      </c>
      <c r="AK108" s="40">
        <v>4</v>
      </c>
      <c r="AL108" s="40">
        <v>3</v>
      </c>
      <c r="AM108" s="40">
        <v>3</v>
      </c>
      <c r="AN108" s="27">
        <f t="shared" si="58"/>
        <v>13</v>
      </c>
      <c r="AO108" s="40">
        <v>2</v>
      </c>
      <c r="AP108" s="40">
        <v>3</v>
      </c>
      <c r="AQ108" s="40">
        <v>1</v>
      </c>
      <c r="AR108" s="40">
        <v>5</v>
      </c>
      <c r="AS108" s="40">
        <v>2</v>
      </c>
      <c r="AT108" s="27">
        <f t="shared" si="59"/>
        <v>14</v>
      </c>
      <c r="AU108" s="40">
        <v>1</v>
      </c>
      <c r="AV108" s="40">
        <v>2</v>
      </c>
      <c r="AW108" s="40">
        <v>4</v>
      </c>
      <c r="AX108" s="40">
        <v>2</v>
      </c>
      <c r="AY108" s="40">
        <v>4</v>
      </c>
      <c r="AZ108" s="40">
        <v>1</v>
      </c>
      <c r="BA108" s="27">
        <f t="shared" si="60"/>
        <v>18</v>
      </c>
      <c r="BB108" s="27">
        <f t="shared" si="61"/>
        <v>12</v>
      </c>
      <c r="BC108" s="27">
        <f t="shared" si="62"/>
        <v>6</v>
      </c>
      <c r="BD108" s="44">
        <v>2</v>
      </c>
      <c r="BE108" s="40">
        <v>1</v>
      </c>
      <c r="BF108" s="40">
        <v>2</v>
      </c>
      <c r="BG108" s="40">
        <v>0</v>
      </c>
      <c r="BH108" s="40">
        <v>2</v>
      </c>
      <c r="BI108" s="40">
        <v>1</v>
      </c>
      <c r="BJ108" s="40">
        <v>1</v>
      </c>
      <c r="BK108" s="40">
        <v>2</v>
      </c>
      <c r="BL108" s="40">
        <v>1</v>
      </c>
      <c r="BM108" s="40">
        <v>1</v>
      </c>
      <c r="BN108" s="40">
        <v>3</v>
      </c>
      <c r="BO108" s="40">
        <v>1</v>
      </c>
      <c r="BP108" s="40">
        <v>1</v>
      </c>
      <c r="BQ108" s="40">
        <v>0</v>
      </c>
      <c r="BR108" s="27">
        <f t="shared" si="63"/>
        <v>24</v>
      </c>
      <c r="BS108" s="40">
        <v>4</v>
      </c>
      <c r="BT108" s="40">
        <v>4</v>
      </c>
      <c r="BU108" s="40">
        <v>4</v>
      </c>
      <c r="BV108" s="40">
        <v>4</v>
      </c>
      <c r="BW108" s="40">
        <v>4</v>
      </c>
      <c r="BX108" s="40">
        <v>4</v>
      </c>
      <c r="BY108" s="27">
        <v>3</v>
      </c>
      <c r="BZ108" s="27">
        <v>2</v>
      </c>
      <c r="CA108" s="27">
        <v>1</v>
      </c>
      <c r="CB108" s="40">
        <v>1</v>
      </c>
      <c r="CC108" s="40">
        <v>1</v>
      </c>
      <c r="CD108" s="40">
        <v>1</v>
      </c>
      <c r="CE108" s="40">
        <v>0</v>
      </c>
      <c r="CF108" s="40">
        <v>0</v>
      </c>
      <c r="CG108" s="40">
        <v>0</v>
      </c>
    </row>
    <row r="109" spans="1:85" x14ac:dyDescent="0.2">
      <c r="A109" s="7">
        <v>11748287181</v>
      </c>
      <c r="B109" s="7">
        <v>2</v>
      </c>
      <c r="C109" s="7">
        <v>2</v>
      </c>
      <c r="D109" s="7">
        <v>2</v>
      </c>
      <c r="E109" s="23">
        <v>2</v>
      </c>
      <c r="F109" s="11" t="s">
        <v>198</v>
      </c>
      <c r="G109" s="7">
        <v>1</v>
      </c>
      <c r="H109" s="7">
        <v>1</v>
      </c>
      <c r="I109" s="7">
        <v>1</v>
      </c>
      <c r="J109" s="27">
        <v>6</v>
      </c>
      <c r="K109" s="8">
        <v>44012.993622685186</v>
      </c>
      <c r="L109" s="7">
        <v>2</v>
      </c>
      <c r="M109" s="7">
        <v>999</v>
      </c>
      <c r="N109" s="7">
        <v>3</v>
      </c>
      <c r="O109" s="7">
        <v>3</v>
      </c>
      <c r="P109" s="7">
        <v>1</v>
      </c>
      <c r="Q109" s="27">
        <f t="shared" si="42"/>
        <v>6.1428571428571432</v>
      </c>
      <c r="R109" s="27">
        <f t="shared" si="43"/>
        <v>6.333333333333333</v>
      </c>
      <c r="S109" s="27">
        <v>7</v>
      </c>
      <c r="T109" s="27">
        <v>7</v>
      </c>
      <c r="U109" s="27">
        <v>5</v>
      </c>
      <c r="V109" s="27">
        <f t="shared" si="44"/>
        <v>6</v>
      </c>
      <c r="W109" s="27">
        <v>6</v>
      </c>
      <c r="X109" s="27">
        <v>6</v>
      </c>
      <c r="Y109" s="27">
        <f t="shared" si="45"/>
        <v>6</v>
      </c>
      <c r="Z109" s="27">
        <v>6</v>
      </c>
      <c r="AA109" s="27">
        <v>6</v>
      </c>
      <c r="AB109" s="7">
        <v>7</v>
      </c>
      <c r="AC109" s="7">
        <v>3</v>
      </c>
      <c r="AD109" s="27">
        <f t="shared" si="54"/>
        <v>13</v>
      </c>
      <c r="AE109" s="56">
        <v>12</v>
      </c>
      <c r="AF109" s="56">
        <v>1</v>
      </c>
      <c r="AG109" s="7">
        <v>1</v>
      </c>
      <c r="AH109" s="27">
        <f t="shared" si="56"/>
        <v>52</v>
      </c>
      <c r="AI109" s="27" t="s">
        <v>987</v>
      </c>
      <c r="AJ109" s="27">
        <f t="shared" si="57"/>
        <v>12</v>
      </c>
      <c r="AK109" s="40">
        <v>4</v>
      </c>
      <c r="AL109" s="40">
        <v>4</v>
      </c>
      <c r="AM109" s="40">
        <v>4</v>
      </c>
      <c r="AN109" s="27">
        <f t="shared" si="58"/>
        <v>17</v>
      </c>
      <c r="AO109" s="40">
        <v>4</v>
      </c>
      <c r="AP109" s="40">
        <v>4</v>
      </c>
      <c r="AQ109" s="40">
        <v>3</v>
      </c>
      <c r="AR109" s="40">
        <v>3</v>
      </c>
      <c r="AS109" s="40">
        <v>3</v>
      </c>
      <c r="AT109" s="27">
        <f t="shared" si="59"/>
        <v>23</v>
      </c>
      <c r="AU109" s="40">
        <v>3</v>
      </c>
      <c r="AV109" s="40">
        <v>4</v>
      </c>
      <c r="AW109" s="40">
        <v>4</v>
      </c>
      <c r="AX109" s="40">
        <v>4</v>
      </c>
      <c r="AY109" s="40">
        <v>4</v>
      </c>
      <c r="AZ109" s="40">
        <v>4</v>
      </c>
      <c r="BA109" s="27">
        <f t="shared" si="60"/>
        <v>13</v>
      </c>
      <c r="BB109" s="27">
        <f t="shared" si="61"/>
        <v>10</v>
      </c>
      <c r="BC109" s="27">
        <f t="shared" si="62"/>
        <v>3</v>
      </c>
      <c r="BD109" s="44">
        <v>1</v>
      </c>
      <c r="BE109" s="40">
        <v>0</v>
      </c>
      <c r="BF109" s="40">
        <v>2</v>
      </c>
      <c r="BG109" s="40">
        <v>0</v>
      </c>
      <c r="BH109" s="40">
        <v>2</v>
      </c>
      <c r="BI109" s="40">
        <v>0</v>
      </c>
      <c r="BJ109" s="40">
        <v>0</v>
      </c>
      <c r="BK109" s="40">
        <v>1</v>
      </c>
      <c r="BL109" s="40">
        <v>3</v>
      </c>
      <c r="BM109" s="40">
        <v>0</v>
      </c>
      <c r="BN109" s="40">
        <v>0</v>
      </c>
      <c r="BO109" s="40">
        <v>1</v>
      </c>
      <c r="BP109" s="40">
        <v>2</v>
      </c>
      <c r="BQ109" s="40">
        <v>1</v>
      </c>
      <c r="BR109" s="27">
        <f t="shared" si="63"/>
        <v>21</v>
      </c>
      <c r="BS109" s="40">
        <v>4</v>
      </c>
      <c r="BT109" s="40">
        <v>3</v>
      </c>
      <c r="BU109" s="40">
        <v>3</v>
      </c>
      <c r="BV109" s="40">
        <v>3</v>
      </c>
      <c r="BW109" s="40">
        <v>4</v>
      </c>
      <c r="BX109" s="40">
        <v>4</v>
      </c>
      <c r="BY109" s="27">
        <v>3</v>
      </c>
      <c r="BZ109" s="27">
        <v>2</v>
      </c>
      <c r="CA109" s="27">
        <v>1</v>
      </c>
      <c r="CB109" s="40">
        <v>0</v>
      </c>
      <c r="CC109" s="40">
        <v>1</v>
      </c>
      <c r="CD109" s="40">
        <v>1</v>
      </c>
      <c r="CE109" s="40">
        <v>1</v>
      </c>
      <c r="CF109" s="40">
        <v>0</v>
      </c>
      <c r="CG109" s="40">
        <v>0</v>
      </c>
    </row>
    <row r="110" spans="1:85" x14ac:dyDescent="0.2">
      <c r="A110" s="7">
        <v>11748076360</v>
      </c>
      <c r="B110" s="7">
        <v>2</v>
      </c>
      <c r="C110" s="7">
        <v>3</v>
      </c>
      <c r="D110" s="7">
        <v>1</v>
      </c>
      <c r="E110" s="23">
        <v>3</v>
      </c>
      <c r="F110" s="11" t="s">
        <v>124</v>
      </c>
      <c r="G110" s="7">
        <v>1</v>
      </c>
      <c r="H110" s="7">
        <v>1</v>
      </c>
      <c r="I110" s="7">
        <v>2</v>
      </c>
      <c r="J110" s="27">
        <v>4</v>
      </c>
      <c r="K110" s="8">
        <v>44012.940034722225</v>
      </c>
      <c r="L110" s="7">
        <v>2</v>
      </c>
      <c r="M110" s="7">
        <v>999</v>
      </c>
      <c r="N110" s="7">
        <v>5</v>
      </c>
      <c r="O110" s="7">
        <v>1</v>
      </c>
      <c r="P110" s="7">
        <v>1</v>
      </c>
      <c r="Q110" s="27">
        <f t="shared" si="42"/>
        <v>5</v>
      </c>
      <c r="R110" s="27">
        <f t="shared" si="43"/>
        <v>6</v>
      </c>
      <c r="S110" s="27">
        <v>5</v>
      </c>
      <c r="T110" s="27">
        <v>7</v>
      </c>
      <c r="U110" s="27">
        <v>6</v>
      </c>
      <c r="V110" s="27">
        <f t="shared" si="44"/>
        <v>5</v>
      </c>
      <c r="W110" s="27">
        <v>6</v>
      </c>
      <c r="X110" s="27">
        <v>4</v>
      </c>
      <c r="Y110" s="27">
        <f t="shared" si="45"/>
        <v>3.5</v>
      </c>
      <c r="Z110" s="27">
        <v>1</v>
      </c>
      <c r="AA110" s="27">
        <v>6</v>
      </c>
      <c r="AB110" s="7">
        <v>2</v>
      </c>
      <c r="AC110" s="7">
        <v>1</v>
      </c>
      <c r="AD110" s="27">
        <f t="shared" si="54"/>
        <v>5</v>
      </c>
      <c r="AE110" s="56">
        <v>5</v>
      </c>
      <c r="AF110" s="56">
        <v>0</v>
      </c>
      <c r="AG110" s="7">
        <v>1</v>
      </c>
      <c r="AH110" s="27">
        <f t="shared" si="56"/>
        <v>33</v>
      </c>
      <c r="AI110" s="27" t="s">
        <v>987</v>
      </c>
      <c r="AJ110" s="27">
        <f t="shared" si="57"/>
        <v>9</v>
      </c>
      <c r="AK110" s="40">
        <v>3</v>
      </c>
      <c r="AL110" s="40">
        <v>3</v>
      </c>
      <c r="AM110" s="40">
        <v>3</v>
      </c>
      <c r="AN110" s="27">
        <f t="shared" si="58"/>
        <v>5</v>
      </c>
      <c r="AO110" s="40">
        <v>0</v>
      </c>
      <c r="AP110" s="40">
        <v>1</v>
      </c>
      <c r="AQ110" s="40">
        <v>0</v>
      </c>
      <c r="AR110" s="40">
        <v>3</v>
      </c>
      <c r="AS110" s="40">
        <v>1</v>
      </c>
      <c r="AT110" s="27">
        <f t="shared" si="59"/>
        <v>19</v>
      </c>
      <c r="AU110" s="40">
        <v>1</v>
      </c>
      <c r="AV110" s="40">
        <v>4</v>
      </c>
      <c r="AW110" s="40">
        <v>4</v>
      </c>
      <c r="AX110" s="40">
        <v>4</v>
      </c>
      <c r="AY110" s="40">
        <v>5</v>
      </c>
      <c r="AZ110" s="40">
        <v>1</v>
      </c>
      <c r="BA110" s="27">
        <f t="shared" si="60"/>
        <v>21</v>
      </c>
      <c r="BB110" s="27">
        <f t="shared" si="61"/>
        <v>14</v>
      </c>
      <c r="BC110" s="27">
        <f t="shared" si="62"/>
        <v>7</v>
      </c>
      <c r="BD110" s="44">
        <v>1</v>
      </c>
      <c r="BE110" s="40">
        <v>1</v>
      </c>
      <c r="BF110" s="40">
        <v>2</v>
      </c>
      <c r="BG110" s="40">
        <v>1</v>
      </c>
      <c r="BH110" s="40">
        <v>2</v>
      </c>
      <c r="BI110" s="40">
        <v>1</v>
      </c>
      <c r="BJ110" s="40">
        <v>3</v>
      </c>
      <c r="BK110" s="40">
        <v>1</v>
      </c>
      <c r="BL110" s="40">
        <v>1</v>
      </c>
      <c r="BM110" s="40">
        <v>0</v>
      </c>
      <c r="BN110" s="40">
        <v>3</v>
      </c>
      <c r="BO110" s="40">
        <v>3</v>
      </c>
      <c r="BP110" s="40">
        <v>2</v>
      </c>
      <c r="BQ110" s="40">
        <v>0</v>
      </c>
      <c r="BR110" s="27">
        <f t="shared" si="63"/>
        <v>20</v>
      </c>
      <c r="BS110" s="40">
        <v>4</v>
      </c>
      <c r="BT110" s="40">
        <v>4</v>
      </c>
      <c r="BU110" s="40">
        <v>2</v>
      </c>
      <c r="BV110" s="40">
        <v>4</v>
      </c>
      <c r="BW110" s="40">
        <v>2</v>
      </c>
      <c r="BX110" s="40">
        <v>4</v>
      </c>
      <c r="BY110" s="27">
        <v>4</v>
      </c>
      <c r="BZ110" s="27">
        <v>3</v>
      </c>
      <c r="CA110" s="27">
        <v>1</v>
      </c>
      <c r="CB110" s="40">
        <v>1</v>
      </c>
      <c r="CC110" s="40">
        <v>1</v>
      </c>
      <c r="CD110" s="40">
        <v>0</v>
      </c>
      <c r="CE110" s="40">
        <v>1</v>
      </c>
      <c r="CF110" s="40">
        <v>0</v>
      </c>
      <c r="CG110" s="40">
        <v>1</v>
      </c>
    </row>
    <row r="111" spans="1:85" x14ac:dyDescent="0.2">
      <c r="A111" s="7">
        <v>11747947536</v>
      </c>
      <c r="B111" s="7">
        <v>1</v>
      </c>
      <c r="C111" s="7">
        <v>2</v>
      </c>
      <c r="D111" s="7">
        <v>1</v>
      </c>
      <c r="E111" s="23">
        <v>3</v>
      </c>
      <c r="F111" s="11" t="s">
        <v>202</v>
      </c>
      <c r="G111" s="7">
        <v>1</v>
      </c>
      <c r="H111" s="7">
        <v>1</v>
      </c>
      <c r="I111" s="7">
        <v>1</v>
      </c>
      <c r="J111" s="27">
        <v>8.5</v>
      </c>
      <c r="K111" s="8">
        <v>44012.91002314815</v>
      </c>
      <c r="L111" s="7">
        <v>2</v>
      </c>
      <c r="M111" s="7">
        <v>999</v>
      </c>
      <c r="N111" s="7">
        <v>4</v>
      </c>
      <c r="O111" s="7">
        <v>4</v>
      </c>
      <c r="P111" s="7">
        <v>1</v>
      </c>
      <c r="Q111" s="27">
        <f t="shared" si="42"/>
        <v>5.7142857142857144</v>
      </c>
      <c r="R111" s="27">
        <f t="shared" si="43"/>
        <v>6.333333333333333</v>
      </c>
      <c r="S111" s="27">
        <v>7</v>
      </c>
      <c r="T111" s="27">
        <v>7</v>
      </c>
      <c r="U111" s="27">
        <v>5</v>
      </c>
      <c r="V111" s="27">
        <f t="shared" si="44"/>
        <v>7</v>
      </c>
      <c r="W111" s="27">
        <v>7</v>
      </c>
      <c r="X111" s="27">
        <v>7</v>
      </c>
      <c r="Y111" s="27">
        <f t="shared" si="45"/>
        <v>3.5</v>
      </c>
      <c r="Z111" s="27">
        <v>2</v>
      </c>
      <c r="AA111" s="27">
        <v>5</v>
      </c>
      <c r="AB111" s="7">
        <v>1</v>
      </c>
      <c r="AC111" s="7">
        <v>2</v>
      </c>
      <c r="AD111" s="27">
        <f t="shared" si="54"/>
        <v>7</v>
      </c>
      <c r="AE111" s="56">
        <v>5</v>
      </c>
      <c r="AF111" s="56">
        <v>2</v>
      </c>
      <c r="AG111" s="7">
        <v>2</v>
      </c>
      <c r="AH111" s="27">
        <f t="shared" si="56"/>
        <v>48</v>
      </c>
      <c r="AI111" s="27" t="s">
        <v>987</v>
      </c>
      <c r="AJ111" s="27">
        <f t="shared" si="57"/>
        <v>12</v>
      </c>
      <c r="AK111" s="40">
        <v>4</v>
      </c>
      <c r="AL111" s="40">
        <v>4</v>
      </c>
      <c r="AM111" s="40">
        <v>4</v>
      </c>
      <c r="AN111" s="27">
        <f t="shared" si="58"/>
        <v>12</v>
      </c>
      <c r="AO111" s="40">
        <v>3</v>
      </c>
      <c r="AP111" s="40">
        <v>4</v>
      </c>
      <c r="AQ111" s="40">
        <v>2</v>
      </c>
      <c r="AR111" s="40">
        <v>2</v>
      </c>
      <c r="AS111" s="40">
        <v>1</v>
      </c>
      <c r="AT111" s="27">
        <f t="shared" si="59"/>
        <v>24</v>
      </c>
      <c r="AU111" s="40">
        <v>4</v>
      </c>
      <c r="AV111" s="40">
        <v>3</v>
      </c>
      <c r="AW111" s="40">
        <v>5</v>
      </c>
      <c r="AX111" s="40">
        <v>3</v>
      </c>
      <c r="AY111" s="40">
        <v>4</v>
      </c>
      <c r="AZ111" s="40">
        <v>5</v>
      </c>
      <c r="BA111" s="27">
        <f t="shared" si="60"/>
        <v>8</v>
      </c>
      <c r="BB111" s="27">
        <f t="shared" si="61"/>
        <v>6</v>
      </c>
      <c r="BC111" s="27">
        <f t="shared" si="62"/>
        <v>2</v>
      </c>
      <c r="BD111" s="44">
        <v>1</v>
      </c>
      <c r="BE111" s="40">
        <v>0</v>
      </c>
      <c r="BF111" s="40">
        <v>1</v>
      </c>
      <c r="BG111" s="40">
        <v>0</v>
      </c>
      <c r="BH111" s="40">
        <v>1</v>
      </c>
      <c r="BI111" s="40">
        <v>0</v>
      </c>
      <c r="BJ111" s="40">
        <v>1</v>
      </c>
      <c r="BK111" s="40">
        <v>1</v>
      </c>
      <c r="BL111" s="40">
        <v>0</v>
      </c>
      <c r="BM111" s="40">
        <v>1</v>
      </c>
      <c r="BN111" s="40">
        <v>1</v>
      </c>
      <c r="BO111" s="40">
        <v>0</v>
      </c>
      <c r="BP111" s="40">
        <v>1</v>
      </c>
      <c r="BQ111" s="40">
        <v>0</v>
      </c>
      <c r="BR111" s="27">
        <f t="shared" si="63"/>
        <v>26</v>
      </c>
      <c r="BS111" s="40">
        <v>5</v>
      </c>
      <c r="BT111" s="40">
        <v>5</v>
      </c>
      <c r="BU111" s="40">
        <v>4</v>
      </c>
      <c r="BV111" s="40">
        <v>4</v>
      </c>
      <c r="BW111" s="40">
        <v>4</v>
      </c>
      <c r="BX111" s="40">
        <v>4</v>
      </c>
      <c r="BY111" s="27">
        <v>3</v>
      </c>
      <c r="BZ111" s="27">
        <v>3</v>
      </c>
      <c r="CA111" s="27">
        <v>0</v>
      </c>
      <c r="CB111" s="40">
        <v>1</v>
      </c>
      <c r="CC111" s="40">
        <v>1</v>
      </c>
      <c r="CD111" s="40">
        <v>0</v>
      </c>
      <c r="CE111" s="40">
        <v>1</v>
      </c>
      <c r="CF111" s="40">
        <v>0</v>
      </c>
      <c r="CG111" s="40">
        <v>0</v>
      </c>
    </row>
    <row r="112" spans="1:85" x14ac:dyDescent="0.2">
      <c r="A112" s="7">
        <v>11747929478</v>
      </c>
      <c r="B112" s="7">
        <v>2</v>
      </c>
      <c r="C112" s="7">
        <v>5</v>
      </c>
      <c r="D112" s="7">
        <v>1</v>
      </c>
      <c r="E112" s="23">
        <v>2</v>
      </c>
      <c r="F112" s="11" t="s">
        <v>137</v>
      </c>
      <c r="G112" s="7">
        <v>2</v>
      </c>
      <c r="H112" s="7">
        <v>1</v>
      </c>
      <c r="I112" s="7">
        <v>1</v>
      </c>
      <c r="J112" s="27">
        <v>8</v>
      </c>
      <c r="K112" s="8">
        <v>44012.904409722221</v>
      </c>
      <c r="L112" s="7">
        <v>2</v>
      </c>
      <c r="M112" s="7">
        <v>999</v>
      </c>
      <c r="N112" s="7">
        <v>4</v>
      </c>
      <c r="O112" s="7">
        <v>2</v>
      </c>
      <c r="P112" s="7">
        <v>1</v>
      </c>
      <c r="Q112" s="27">
        <f t="shared" si="42"/>
        <v>4.7142857142857144</v>
      </c>
      <c r="R112" s="27">
        <f t="shared" si="43"/>
        <v>6</v>
      </c>
      <c r="S112" s="27">
        <v>6</v>
      </c>
      <c r="T112" s="27">
        <v>6</v>
      </c>
      <c r="U112" s="27">
        <v>6</v>
      </c>
      <c r="V112" s="27">
        <f t="shared" si="44"/>
        <v>2.5</v>
      </c>
      <c r="W112" s="27">
        <v>2</v>
      </c>
      <c r="X112" s="27">
        <v>3</v>
      </c>
      <c r="Y112" s="27">
        <f t="shared" si="45"/>
        <v>5</v>
      </c>
      <c r="Z112" s="27">
        <v>5</v>
      </c>
      <c r="AA112" s="27">
        <v>5</v>
      </c>
      <c r="AB112" s="7">
        <v>2</v>
      </c>
      <c r="AC112" s="7">
        <v>1</v>
      </c>
      <c r="AD112" s="27">
        <f t="shared" si="54"/>
        <v>10</v>
      </c>
      <c r="AE112" s="56">
        <v>10</v>
      </c>
      <c r="AF112" s="56">
        <v>0</v>
      </c>
      <c r="AG112" s="7">
        <v>1</v>
      </c>
      <c r="AH112" s="27">
        <f t="shared" si="56"/>
        <v>65</v>
      </c>
      <c r="AI112" s="27" t="s">
        <v>989</v>
      </c>
      <c r="AJ112" s="27">
        <f t="shared" si="57"/>
        <v>15</v>
      </c>
      <c r="AK112" s="40">
        <v>5</v>
      </c>
      <c r="AL112" s="40">
        <v>5</v>
      </c>
      <c r="AM112" s="40">
        <v>5</v>
      </c>
      <c r="AN112" s="27">
        <f t="shared" si="58"/>
        <v>23</v>
      </c>
      <c r="AO112" s="40">
        <v>5</v>
      </c>
      <c r="AP112" s="40">
        <v>5</v>
      </c>
      <c r="AQ112" s="40">
        <v>5</v>
      </c>
      <c r="AR112" s="40">
        <v>4</v>
      </c>
      <c r="AS112" s="40">
        <v>4</v>
      </c>
      <c r="AT112" s="27">
        <f t="shared" si="59"/>
        <v>27</v>
      </c>
      <c r="AU112" s="40">
        <v>4</v>
      </c>
      <c r="AV112" s="40">
        <v>5</v>
      </c>
      <c r="AW112" s="40">
        <v>5</v>
      </c>
      <c r="AX112" s="40">
        <v>4</v>
      </c>
      <c r="AY112" s="40">
        <v>4</v>
      </c>
      <c r="AZ112" s="40">
        <v>5</v>
      </c>
      <c r="BA112" s="27">
        <f t="shared" si="60"/>
        <v>6</v>
      </c>
      <c r="BB112" s="27">
        <f t="shared" si="61"/>
        <v>2</v>
      </c>
      <c r="BC112" s="27">
        <f t="shared" si="62"/>
        <v>4</v>
      </c>
      <c r="BD112" s="44">
        <v>0</v>
      </c>
      <c r="BE112" s="40">
        <v>1</v>
      </c>
      <c r="BF112" s="40">
        <v>0</v>
      </c>
      <c r="BG112" s="40">
        <v>0</v>
      </c>
      <c r="BH112" s="40">
        <v>0</v>
      </c>
      <c r="BI112" s="40">
        <v>0</v>
      </c>
      <c r="BJ112" s="40">
        <v>1</v>
      </c>
      <c r="BK112" s="40">
        <v>2</v>
      </c>
      <c r="BL112" s="40">
        <v>0</v>
      </c>
      <c r="BM112" s="40">
        <v>1</v>
      </c>
      <c r="BN112" s="40">
        <v>1</v>
      </c>
      <c r="BO112" s="40">
        <v>0</v>
      </c>
      <c r="BP112" s="40">
        <v>0</v>
      </c>
      <c r="BQ112" s="40">
        <v>0</v>
      </c>
      <c r="BR112" s="27">
        <f t="shared" si="63"/>
        <v>22</v>
      </c>
      <c r="BS112" s="40">
        <v>4</v>
      </c>
      <c r="BT112" s="40">
        <v>4</v>
      </c>
      <c r="BU112" s="40">
        <v>3</v>
      </c>
      <c r="BV112" s="40">
        <v>4</v>
      </c>
      <c r="BW112" s="40">
        <v>3</v>
      </c>
      <c r="BX112" s="40">
        <v>4</v>
      </c>
      <c r="BY112" s="27">
        <v>1</v>
      </c>
      <c r="BZ112" s="27">
        <v>0</v>
      </c>
      <c r="CA112" s="27">
        <v>1</v>
      </c>
      <c r="CB112" s="40">
        <v>0</v>
      </c>
      <c r="CC112" s="40">
        <v>0</v>
      </c>
      <c r="CD112" s="40">
        <v>1</v>
      </c>
      <c r="CE112" s="40">
        <v>0</v>
      </c>
      <c r="CF112" s="40">
        <v>0</v>
      </c>
      <c r="CG112" s="40">
        <v>0</v>
      </c>
    </row>
    <row r="113" spans="1:85" x14ac:dyDescent="0.2">
      <c r="A113" s="7">
        <v>11747754558</v>
      </c>
      <c r="B113" s="7">
        <v>1</v>
      </c>
      <c r="C113" s="7">
        <v>3</v>
      </c>
      <c r="D113" s="7">
        <v>1</v>
      </c>
      <c r="E113" s="23">
        <v>2</v>
      </c>
      <c r="F113" s="11" t="s">
        <v>207</v>
      </c>
      <c r="G113" s="7">
        <v>2</v>
      </c>
      <c r="H113" s="7">
        <v>1</v>
      </c>
      <c r="I113" s="7">
        <v>1</v>
      </c>
      <c r="J113" s="27">
        <v>7</v>
      </c>
      <c r="K113" s="8">
        <v>44012.869050925925</v>
      </c>
      <c r="L113" s="7">
        <v>1</v>
      </c>
      <c r="M113" s="7" t="s">
        <v>208</v>
      </c>
      <c r="N113" s="7">
        <v>6</v>
      </c>
      <c r="O113" s="7">
        <v>3</v>
      </c>
      <c r="P113" s="7">
        <v>1</v>
      </c>
      <c r="Q113" s="27">
        <f t="shared" si="42"/>
        <v>5.1428571428571432</v>
      </c>
      <c r="R113" s="27">
        <f t="shared" si="43"/>
        <v>5.666666666666667</v>
      </c>
      <c r="S113" s="27">
        <v>5</v>
      </c>
      <c r="T113" s="27">
        <v>6</v>
      </c>
      <c r="U113" s="27">
        <v>6</v>
      </c>
      <c r="V113" s="27">
        <f t="shared" si="44"/>
        <v>5.5</v>
      </c>
      <c r="W113" s="27">
        <v>6</v>
      </c>
      <c r="X113" s="27">
        <v>5</v>
      </c>
      <c r="Y113" s="27">
        <f t="shared" si="45"/>
        <v>4</v>
      </c>
      <c r="Z113" s="27">
        <v>3</v>
      </c>
      <c r="AA113" s="27">
        <v>5</v>
      </c>
      <c r="AB113" s="7">
        <v>1</v>
      </c>
      <c r="AC113" s="7">
        <v>2</v>
      </c>
      <c r="AD113" s="27">
        <f t="shared" si="54"/>
        <v>7</v>
      </c>
      <c r="AE113" s="56">
        <v>3.5</v>
      </c>
      <c r="AF113" s="56">
        <v>3.5</v>
      </c>
      <c r="AG113" s="7">
        <v>2</v>
      </c>
      <c r="AH113" s="27">
        <f t="shared" si="56"/>
        <v>25</v>
      </c>
      <c r="AI113" s="27" t="s">
        <v>987</v>
      </c>
      <c r="AJ113" s="27">
        <f t="shared" si="57"/>
        <v>6</v>
      </c>
      <c r="AK113" s="40">
        <v>2</v>
      </c>
      <c r="AL113" s="40">
        <v>2</v>
      </c>
      <c r="AM113" s="40">
        <v>2</v>
      </c>
      <c r="AN113" s="27">
        <f t="shared" si="58"/>
        <v>9</v>
      </c>
      <c r="AO113" s="40">
        <v>1</v>
      </c>
      <c r="AP113" s="40">
        <v>0</v>
      </c>
      <c r="AQ113" s="40">
        <v>0</v>
      </c>
      <c r="AR113" s="40">
        <v>4</v>
      </c>
      <c r="AS113" s="40">
        <v>4</v>
      </c>
      <c r="AT113" s="27">
        <f t="shared" si="59"/>
        <v>10</v>
      </c>
      <c r="AU113" s="40">
        <v>0</v>
      </c>
      <c r="AV113" s="40">
        <v>1</v>
      </c>
      <c r="AW113" s="40">
        <v>5</v>
      </c>
      <c r="AX113" s="40">
        <v>1</v>
      </c>
      <c r="AY113" s="40">
        <v>2</v>
      </c>
      <c r="AZ113" s="40">
        <v>1</v>
      </c>
      <c r="BA113" s="27">
        <f t="shared" si="60"/>
        <v>27</v>
      </c>
      <c r="BB113" s="27">
        <f t="shared" si="61"/>
        <v>13</v>
      </c>
      <c r="BC113" s="27">
        <f t="shared" si="62"/>
        <v>14</v>
      </c>
      <c r="BD113" s="44">
        <v>2</v>
      </c>
      <c r="BE113" s="40">
        <v>1</v>
      </c>
      <c r="BF113" s="40">
        <v>2</v>
      </c>
      <c r="BG113" s="40">
        <v>2</v>
      </c>
      <c r="BH113" s="40">
        <v>3</v>
      </c>
      <c r="BI113" s="40">
        <v>2</v>
      </c>
      <c r="BJ113" s="40">
        <v>2</v>
      </c>
      <c r="BK113" s="40">
        <v>3</v>
      </c>
      <c r="BL113" s="40">
        <v>1</v>
      </c>
      <c r="BM113" s="40">
        <v>2</v>
      </c>
      <c r="BN113" s="40">
        <v>1</v>
      </c>
      <c r="BO113" s="40">
        <v>2</v>
      </c>
      <c r="BP113" s="40">
        <v>2</v>
      </c>
      <c r="BQ113" s="40">
        <v>2</v>
      </c>
      <c r="BR113" s="27">
        <f t="shared" si="63"/>
        <v>21</v>
      </c>
      <c r="BS113" s="40">
        <v>4</v>
      </c>
      <c r="BT113" s="40">
        <v>4</v>
      </c>
      <c r="BU113" s="40">
        <v>3</v>
      </c>
      <c r="BV113" s="40">
        <v>3</v>
      </c>
      <c r="BW113" s="40">
        <v>3</v>
      </c>
      <c r="BX113" s="40">
        <v>4</v>
      </c>
      <c r="BY113" s="27">
        <v>3</v>
      </c>
      <c r="BZ113" s="27">
        <v>3</v>
      </c>
      <c r="CA113" s="27">
        <v>0</v>
      </c>
      <c r="CB113" s="40">
        <v>1</v>
      </c>
      <c r="CC113" s="40">
        <v>1</v>
      </c>
      <c r="CD113" s="40">
        <v>0</v>
      </c>
      <c r="CE113" s="40">
        <v>1</v>
      </c>
      <c r="CF113" s="40">
        <v>0</v>
      </c>
      <c r="CG113" s="40">
        <v>0</v>
      </c>
    </row>
    <row r="114" spans="1:85" x14ac:dyDescent="0.2">
      <c r="A114" s="7">
        <v>11747703441</v>
      </c>
      <c r="B114" s="7">
        <v>1</v>
      </c>
      <c r="C114" s="7">
        <v>2</v>
      </c>
      <c r="D114" s="7">
        <v>1</v>
      </c>
      <c r="E114" s="23">
        <v>2</v>
      </c>
      <c r="F114" s="11" t="s">
        <v>211</v>
      </c>
      <c r="G114" s="7">
        <v>1</v>
      </c>
      <c r="H114" s="7">
        <v>4</v>
      </c>
      <c r="I114" s="7">
        <v>1</v>
      </c>
      <c r="J114" s="27">
        <v>6.5</v>
      </c>
      <c r="K114" s="8">
        <v>44012.858796296299</v>
      </c>
      <c r="L114" s="7">
        <v>1</v>
      </c>
      <c r="M114" s="7" t="s">
        <v>609</v>
      </c>
      <c r="N114" s="7">
        <v>4</v>
      </c>
      <c r="O114" s="7">
        <v>3</v>
      </c>
      <c r="P114" s="7">
        <v>1</v>
      </c>
      <c r="Q114" s="27">
        <f t="shared" si="42"/>
        <v>3.5714285714285716</v>
      </c>
      <c r="R114" s="27">
        <f t="shared" si="43"/>
        <v>4</v>
      </c>
      <c r="S114" s="27">
        <v>4</v>
      </c>
      <c r="T114" s="27">
        <v>4</v>
      </c>
      <c r="U114" s="27">
        <v>4</v>
      </c>
      <c r="V114" s="27">
        <f t="shared" si="44"/>
        <v>3</v>
      </c>
      <c r="W114" s="27">
        <v>3</v>
      </c>
      <c r="X114" s="27">
        <v>3</v>
      </c>
      <c r="Y114" s="27">
        <f t="shared" si="45"/>
        <v>3.5</v>
      </c>
      <c r="Z114" s="27">
        <v>6</v>
      </c>
      <c r="AA114" s="27">
        <v>1</v>
      </c>
      <c r="AB114" s="7">
        <v>1</v>
      </c>
      <c r="AC114" s="7">
        <v>2</v>
      </c>
      <c r="AD114" s="27">
        <f t="shared" si="54"/>
        <v>3.5</v>
      </c>
      <c r="AE114" s="56">
        <v>1.5</v>
      </c>
      <c r="AF114" s="56">
        <v>2</v>
      </c>
      <c r="AG114" s="7">
        <v>2</v>
      </c>
      <c r="AH114" s="27">
        <f t="shared" si="56"/>
        <v>31</v>
      </c>
      <c r="AI114" s="27" t="s">
        <v>987</v>
      </c>
      <c r="AJ114" s="27">
        <f t="shared" si="57"/>
        <v>6</v>
      </c>
      <c r="AK114" s="40">
        <v>3</v>
      </c>
      <c r="AL114" s="40">
        <v>3</v>
      </c>
      <c r="AM114" s="40">
        <v>0</v>
      </c>
      <c r="AN114" s="27">
        <f t="shared" si="58"/>
        <v>10</v>
      </c>
      <c r="AO114" s="40">
        <v>1</v>
      </c>
      <c r="AP114" s="40">
        <v>1</v>
      </c>
      <c r="AQ114" s="40">
        <v>1</v>
      </c>
      <c r="AR114" s="40">
        <v>4</v>
      </c>
      <c r="AS114" s="40">
        <v>3</v>
      </c>
      <c r="AT114" s="27">
        <f t="shared" si="59"/>
        <v>15</v>
      </c>
      <c r="AU114" s="40">
        <v>2</v>
      </c>
      <c r="AV114" s="40">
        <v>2</v>
      </c>
      <c r="AW114" s="40">
        <v>2</v>
      </c>
      <c r="AX114" s="40">
        <v>4</v>
      </c>
      <c r="AY114" s="40">
        <v>3</v>
      </c>
      <c r="AZ114" s="40">
        <v>2</v>
      </c>
      <c r="BA114" s="27">
        <f t="shared" si="60"/>
        <v>13</v>
      </c>
      <c r="BB114" s="27">
        <f t="shared" si="61"/>
        <v>7</v>
      </c>
      <c r="BC114" s="27">
        <f t="shared" si="62"/>
        <v>6</v>
      </c>
      <c r="BD114" s="44">
        <v>2</v>
      </c>
      <c r="BE114" s="40">
        <v>0</v>
      </c>
      <c r="BF114" s="40">
        <v>1</v>
      </c>
      <c r="BG114" s="40">
        <v>0</v>
      </c>
      <c r="BH114" s="40">
        <v>1</v>
      </c>
      <c r="BI114" s="40">
        <v>0</v>
      </c>
      <c r="BJ114" s="40">
        <v>1</v>
      </c>
      <c r="BK114" s="40">
        <v>2</v>
      </c>
      <c r="BL114" s="40">
        <v>0</v>
      </c>
      <c r="BM114" s="40">
        <v>2</v>
      </c>
      <c r="BN114" s="40">
        <v>1</v>
      </c>
      <c r="BO114" s="40">
        <v>1</v>
      </c>
      <c r="BP114" s="40">
        <v>1</v>
      </c>
      <c r="BQ114" s="40">
        <v>1</v>
      </c>
      <c r="BR114" s="27">
        <f t="shared" si="63"/>
        <v>25</v>
      </c>
      <c r="BS114" s="40">
        <v>5</v>
      </c>
      <c r="BT114" s="40">
        <v>4</v>
      </c>
      <c r="BU114" s="40">
        <v>4</v>
      </c>
      <c r="BV114" s="40">
        <v>4</v>
      </c>
      <c r="BW114" s="40">
        <v>4</v>
      </c>
      <c r="BX114" s="40">
        <v>4</v>
      </c>
      <c r="BY114" s="27">
        <v>999</v>
      </c>
      <c r="BZ114" s="27">
        <v>999</v>
      </c>
      <c r="CA114" s="27">
        <v>999</v>
      </c>
      <c r="CB114" s="40">
        <v>999</v>
      </c>
      <c r="CC114" s="40">
        <v>999</v>
      </c>
      <c r="CD114" s="40">
        <v>999</v>
      </c>
      <c r="CE114" s="40">
        <v>999</v>
      </c>
      <c r="CF114" s="40">
        <v>999</v>
      </c>
      <c r="CG114" s="40">
        <v>999</v>
      </c>
    </row>
    <row r="115" spans="1:85" x14ac:dyDescent="0.2">
      <c r="A115" s="7">
        <v>11747649148</v>
      </c>
      <c r="B115" s="7">
        <v>1</v>
      </c>
      <c r="C115" s="7">
        <v>3</v>
      </c>
      <c r="D115" s="7">
        <v>1</v>
      </c>
      <c r="E115" s="23">
        <v>2</v>
      </c>
      <c r="F115" s="11" t="s">
        <v>196</v>
      </c>
      <c r="G115" s="7">
        <v>2</v>
      </c>
      <c r="H115" s="7">
        <v>1</v>
      </c>
      <c r="I115" s="7">
        <v>1</v>
      </c>
      <c r="J115" s="27">
        <v>7.5</v>
      </c>
      <c r="K115" s="8">
        <v>44012.847743055558</v>
      </c>
      <c r="L115" s="7">
        <v>2</v>
      </c>
      <c r="M115" s="7">
        <v>999</v>
      </c>
      <c r="N115" s="7">
        <v>6</v>
      </c>
      <c r="O115" s="7">
        <v>2</v>
      </c>
      <c r="P115" s="7">
        <v>1</v>
      </c>
      <c r="Q115" s="27">
        <f t="shared" si="42"/>
        <v>5.8571428571428568</v>
      </c>
      <c r="R115" s="27">
        <f t="shared" si="43"/>
        <v>6.333333333333333</v>
      </c>
      <c r="S115" s="27">
        <v>7</v>
      </c>
      <c r="T115" s="27">
        <v>7</v>
      </c>
      <c r="U115" s="27">
        <v>5</v>
      </c>
      <c r="V115" s="27">
        <f t="shared" si="44"/>
        <v>5.5</v>
      </c>
      <c r="W115" s="27">
        <v>6</v>
      </c>
      <c r="X115" s="27">
        <v>5</v>
      </c>
      <c r="Y115" s="27">
        <f t="shared" si="45"/>
        <v>5.5</v>
      </c>
      <c r="Z115" s="27">
        <v>6</v>
      </c>
      <c r="AA115" s="27">
        <v>5</v>
      </c>
      <c r="AB115" s="7">
        <v>1</v>
      </c>
      <c r="AC115" s="7">
        <v>2</v>
      </c>
      <c r="AD115" s="27">
        <f t="shared" si="54"/>
        <v>9</v>
      </c>
      <c r="AE115" s="56">
        <v>7</v>
      </c>
      <c r="AF115" s="56">
        <v>2</v>
      </c>
      <c r="AG115" s="7">
        <v>2</v>
      </c>
      <c r="AH115" s="27">
        <f t="shared" si="56"/>
        <v>50</v>
      </c>
      <c r="AI115" s="27" t="s">
        <v>987</v>
      </c>
      <c r="AJ115" s="27">
        <f t="shared" si="57"/>
        <v>12</v>
      </c>
      <c r="AK115" s="40">
        <v>4</v>
      </c>
      <c r="AL115" s="40">
        <v>4</v>
      </c>
      <c r="AM115" s="40">
        <v>4</v>
      </c>
      <c r="AN115" s="27">
        <f t="shared" si="58"/>
        <v>16</v>
      </c>
      <c r="AO115" s="40">
        <v>3</v>
      </c>
      <c r="AP115" s="40">
        <v>3</v>
      </c>
      <c r="AQ115" s="40">
        <v>2</v>
      </c>
      <c r="AR115" s="40">
        <v>4</v>
      </c>
      <c r="AS115" s="40">
        <v>4</v>
      </c>
      <c r="AT115" s="27">
        <f t="shared" si="59"/>
        <v>22</v>
      </c>
      <c r="AU115" s="40">
        <v>4</v>
      </c>
      <c r="AV115" s="40">
        <v>4</v>
      </c>
      <c r="AW115" s="40">
        <v>4</v>
      </c>
      <c r="AX115" s="40">
        <v>3</v>
      </c>
      <c r="AY115" s="40">
        <v>4</v>
      </c>
      <c r="AZ115" s="40">
        <v>3</v>
      </c>
      <c r="BA115" s="27">
        <f t="shared" si="60"/>
        <v>6</v>
      </c>
      <c r="BB115" s="27">
        <f t="shared" si="61"/>
        <v>4</v>
      </c>
      <c r="BC115" s="27">
        <f t="shared" si="62"/>
        <v>2</v>
      </c>
      <c r="BD115" s="44">
        <v>1</v>
      </c>
      <c r="BE115" s="40">
        <v>0</v>
      </c>
      <c r="BF115" s="40">
        <v>1</v>
      </c>
      <c r="BG115" s="40">
        <v>0</v>
      </c>
      <c r="BH115" s="40">
        <v>0</v>
      </c>
      <c r="BI115" s="40">
        <v>0</v>
      </c>
      <c r="BJ115" s="40">
        <v>0</v>
      </c>
      <c r="BK115" s="40">
        <v>0</v>
      </c>
      <c r="BL115" s="40">
        <v>1</v>
      </c>
      <c r="BM115" s="40">
        <v>1</v>
      </c>
      <c r="BN115" s="40">
        <v>1</v>
      </c>
      <c r="BO115" s="40">
        <v>0</v>
      </c>
      <c r="BP115" s="40">
        <v>0</v>
      </c>
      <c r="BQ115" s="40">
        <v>1</v>
      </c>
      <c r="BR115" s="27">
        <f t="shared" si="63"/>
        <v>26</v>
      </c>
      <c r="BS115" s="40">
        <v>5</v>
      </c>
      <c r="BT115" s="40">
        <v>4</v>
      </c>
      <c r="BU115" s="40">
        <v>4</v>
      </c>
      <c r="BV115" s="40">
        <v>4</v>
      </c>
      <c r="BW115" s="40">
        <v>4</v>
      </c>
      <c r="BX115" s="40">
        <v>5</v>
      </c>
      <c r="BY115" s="27">
        <v>1</v>
      </c>
      <c r="BZ115" s="27">
        <v>1</v>
      </c>
      <c r="CA115" s="27">
        <v>0</v>
      </c>
      <c r="CB115" s="40">
        <v>0</v>
      </c>
      <c r="CC115" s="40">
        <v>1</v>
      </c>
      <c r="CD115" s="40">
        <v>0</v>
      </c>
      <c r="CE115" s="40">
        <v>0</v>
      </c>
      <c r="CF115" s="40">
        <v>0</v>
      </c>
      <c r="CG115" s="40">
        <v>0</v>
      </c>
    </row>
    <row r="116" spans="1:85" x14ac:dyDescent="0.2">
      <c r="A116" s="7">
        <v>11747628019</v>
      </c>
      <c r="B116" s="7">
        <v>1</v>
      </c>
      <c r="C116" s="7">
        <v>3</v>
      </c>
      <c r="D116" s="7">
        <v>2</v>
      </c>
      <c r="E116" s="23">
        <v>2</v>
      </c>
      <c r="F116" s="11" t="s">
        <v>213</v>
      </c>
      <c r="G116" s="7">
        <v>2</v>
      </c>
      <c r="H116" s="7">
        <v>1</v>
      </c>
      <c r="I116" s="7">
        <v>1</v>
      </c>
      <c r="J116" s="27">
        <v>7</v>
      </c>
      <c r="K116" s="8">
        <v>44012.836134259262</v>
      </c>
      <c r="L116" s="7">
        <v>2</v>
      </c>
      <c r="M116" s="7">
        <v>999</v>
      </c>
      <c r="N116" s="7">
        <v>7</v>
      </c>
      <c r="O116" s="7">
        <v>4</v>
      </c>
      <c r="P116" s="7">
        <v>1</v>
      </c>
      <c r="Q116" s="27">
        <f t="shared" si="42"/>
        <v>4.2857142857142856</v>
      </c>
      <c r="R116" s="27">
        <f t="shared" si="43"/>
        <v>4.666666666666667</v>
      </c>
      <c r="S116" s="27">
        <v>5</v>
      </c>
      <c r="T116" s="27">
        <v>5</v>
      </c>
      <c r="U116" s="27">
        <v>4</v>
      </c>
      <c r="V116" s="27">
        <f t="shared" si="44"/>
        <v>3</v>
      </c>
      <c r="W116" s="27">
        <v>3</v>
      </c>
      <c r="X116" s="27">
        <v>3</v>
      </c>
      <c r="Y116" s="27">
        <f t="shared" si="45"/>
        <v>5</v>
      </c>
      <c r="Z116" s="27">
        <v>5</v>
      </c>
      <c r="AA116" s="27">
        <v>5</v>
      </c>
      <c r="AB116" s="7">
        <v>2</v>
      </c>
      <c r="AC116" s="7">
        <v>1</v>
      </c>
      <c r="AD116" s="27">
        <f t="shared" si="54"/>
        <v>11</v>
      </c>
      <c r="AE116" s="56">
        <v>9</v>
      </c>
      <c r="AF116" s="56">
        <v>2</v>
      </c>
      <c r="AG116" s="7">
        <v>1</v>
      </c>
      <c r="AH116" s="27">
        <f t="shared" si="56"/>
        <v>26</v>
      </c>
      <c r="AI116" s="27" t="s">
        <v>987</v>
      </c>
      <c r="AJ116" s="27">
        <f t="shared" si="57"/>
        <v>8</v>
      </c>
      <c r="AK116" s="40">
        <v>3</v>
      </c>
      <c r="AL116" s="40">
        <v>3</v>
      </c>
      <c r="AM116" s="40">
        <v>2</v>
      </c>
      <c r="AN116" s="27">
        <f t="shared" si="58"/>
        <v>9</v>
      </c>
      <c r="AO116" s="40">
        <v>2</v>
      </c>
      <c r="AP116" s="40">
        <v>3</v>
      </c>
      <c r="AQ116" s="40">
        <v>1</v>
      </c>
      <c r="AR116" s="40">
        <v>2</v>
      </c>
      <c r="AS116" s="40">
        <v>1</v>
      </c>
      <c r="AT116" s="27">
        <f t="shared" si="59"/>
        <v>9</v>
      </c>
      <c r="AU116" s="40">
        <v>1</v>
      </c>
      <c r="AV116" s="40">
        <v>1</v>
      </c>
      <c r="AW116" s="40">
        <v>3</v>
      </c>
      <c r="AX116" s="40">
        <v>2</v>
      </c>
      <c r="AY116" s="40">
        <v>1</v>
      </c>
      <c r="AZ116" s="40">
        <v>1</v>
      </c>
      <c r="BA116" s="27">
        <f t="shared" si="60"/>
        <v>21</v>
      </c>
      <c r="BB116" s="27">
        <f t="shared" si="61"/>
        <v>12</v>
      </c>
      <c r="BC116" s="27">
        <f t="shared" si="62"/>
        <v>9</v>
      </c>
      <c r="BD116" s="44">
        <v>2</v>
      </c>
      <c r="BE116" s="40">
        <v>1</v>
      </c>
      <c r="BF116" s="40">
        <v>2</v>
      </c>
      <c r="BG116" s="40">
        <v>1</v>
      </c>
      <c r="BH116" s="40">
        <v>2</v>
      </c>
      <c r="BI116" s="40">
        <v>2</v>
      </c>
      <c r="BJ116" s="40">
        <v>2</v>
      </c>
      <c r="BK116" s="40">
        <v>2</v>
      </c>
      <c r="BL116" s="40">
        <v>1</v>
      </c>
      <c r="BM116" s="40">
        <v>1</v>
      </c>
      <c r="BN116" s="40">
        <v>1</v>
      </c>
      <c r="BO116" s="40">
        <v>1</v>
      </c>
      <c r="BP116" s="40">
        <v>2</v>
      </c>
      <c r="BQ116" s="40">
        <v>1</v>
      </c>
      <c r="BR116" s="27">
        <f t="shared" si="63"/>
        <v>18</v>
      </c>
      <c r="BS116" s="40">
        <v>3</v>
      </c>
      <c r="BT116" s="40">
        <v>3</v>
      </c>
      <c r="BU116" s="40">
        <v>3</v>
      </c>
      <c r="BV116" s="40">
        <v>3</v>
      </c>
      <c r="BW116" s="40">
        <v>3</v>
      </c>
      <c r="BX116" s="40">
        <v>3</v>
      </c>
      <c r="BY116" s="27">
        <v>5</v>
      </c>
      <c r="BZ116" s="27">
        <v>2</v>
      </c>
      <c r="CA116" s="27">
        <v>3</v>
      </c>
      <c r="CB116" s="40">
        <v>1</v>
      </c>
      <c r="CC116" s="40">
        <v>1</v>
      </c>
      <c r="CD116" s="40">
        <v>1</v>
      </c>
      <c r="CE116" s="40">
        <v>0</v>
      </c>
      <c r="CF116" s="40">
        <v>1</v>
      </c>
      <c r="CG116" s="40">
        <v>1</v>
      </c>
    </row>
    <row r="117" spans="1:85" x14ac:dyDescent="0.2">
      <c r="A117" s="7">
        <v>11747625415</v>
      </c>
      <c r="B117" s="7">
        <v>1</v>
      </c>
      <c r="C117" s="7">
        <v>4</v>
      </c>
      <c r="D117" s="7">
        <v>1</v>
      </c>
      <c r="E117" s="23">
        <v>2</v>
      </c>
      <c r="F117" s="11" t="s">
        <v>214</v>
      </c>
      <c r="G117" s="7">
        <v>2</v>
      </c>
      <c r="H117" s="7">
        <v>3</v>
      </c>
      <c r="I117" s="7">
        <v>2</v>
      </c>
      <c r="J117" s="27">
        <v>7</v>
      </c>
      <c r="K117" s="8">
        <v>44012.842685185184</v>
      </c>
      <c r="L117" s="7">
        <v>2</v>
      </c>
      <c r="M117" s="7">
        <v>999</v>
      </c>
      <c r="N117" s="7">
        <v>5</v>
      </c>
      <c r="O117" s="7">
        <v>4</v>
      </c>
      <c r="P117" s="7">
        <v>1</v>
      </c>
      <c r="Q117" s="27">
        <f t="shared" si="42"/>
        <v>5.2857142857142856</v>
      </c>
      <c r="R117" s="27">
        <f t="shared" si="43"/>
        <v>6</v>
      </c>
      <c r="S117" s="27">
        <v>6</v>
      </c>
      <c r="T117" s="27">
        <v>6</v>
      </c>
      <c r="U117" s="27">
        <v>6</v>
      </c>
      <c r="V117" s="27">
        <f t="shared" si="44"/>
        <v>5</v>
      </c>
      <c r="W117" s="27">
        <v>4</v>
      </c>
      <c r="X117" s="27">
        <v>6</v>
      </c>
      <c r="Y117" s="27">
        <f t="shared" si="45"/>
        <v>4.5</v>
      </c>
      <c r="Z117" s="27">
        <v>4</v>
      </c>
      <c r="AA117" s="27">
        <v>5</v>
      </c>
      <c r="AB117" s="7">
        <v>2</v>
      </c>
      <c r="AC117" s="7">
        <v>1</v>
      </c>
      <c r="AD117" s="27">
        <f t="shared" si="54"/>
        <v>8</v>
      </c>
      <c r="AE117" s="56">
        <v>7</v>
      </c>
      <c r="AF117" s="56">
        <v>1</v>
      </c>
      <c r="AG117" s="7">
        <v>1</v>
      </c>
      <c r="AH117" s="27">
        <f t="shared" si="56"/>
        <v>41</v>
      </c>
      <c r="AI117" s="27" t="s">
        <v>987</v>
      </c>
      <c r="AJ117" s="27">
        <f t="shared" si="57"/>
        <v>11</v>
      </c>
      <c r="AK117" s="40">
        <v>4</v>
      </c>
      <c r="AL117" s="40">
        <v>4</v>
      </c>
      <c r="AM117" s="40">
        <v>3</v>
      </c>
      <c r="AN117" s="27">
        <f t="shared" si="58"/>
        <v>11</v>
      </c>
      <c r="AO117" s="40">
        <v>2</v>
      </c>
      <c r="AP117" s="40">
        <v>2</v>
      </c>
      <c r="AQ117" s="40">
        <v>2</v>
      </c>
      <c r="AR117" s="40">
        <v>3</v>
      </c>
      <c r="AS117" s="40">
        <v>2</v>
      </c>
      <c r="AT117" s="27">
        <f t="shared" si="59"/>
        <v>19</v>
      </c>
      <c r="AU117" s="40">
        <v>3</v>
      </c>
      <c r="AV117" s="40">
        <v>3</v>
      </c>
      <c r="AW117" s="40">
        <v>4</v>
      </c>
      <c r="AX117" s="40">
        <v>3</v>
      </c>
      <c r="AY117" s="40">
        <v>3</v>
      </c>
      <c r="AZ117" s="40">
        <v>3</v>
      </c>
      <c r="BA117" s="27">
        <f t="shared" si="60"/>
        <v>9</v>
      </c>
      <c r="BB117" s="27">
        <f t="shared" si="61"/>
        <v>7</v>
      </c>
      <c r="BC117" s="27">
        <f t="shared" si="62"/>
        <v>2</v>
      </c>
      <c r="BD117" s="44">
        <v>1</v>
      </c>
      <c r="BE117" s="40">
        <v>0</v>
      </c>
      <c r="BF117" s="40">
        <v>1</v>
      </c>
      <c r="BG117" s="40">
        <v>0</v>
      </c>
      <c r="BH117" s="40">
        <v>1</v>
      </c>
      <c r="BI117" s="40">
        <v>0</v>
      </c>
      <c r="BJ117" s="40">
        <v>1</v>
      </c>
      <c r="BK117" s="40">
        <v>1</v>
      </c>
      <c r="BL117" s="40">
        <v>1</v>
      </c>
      <c r="BM117" s="40">
        <v>0</v>
      </c>
      <c r="BN117" s="40">
        <v>1</v>
      </c>
      <c r="BO117" s="40">
        <v>0</v>
      </c>
      <c r="BP117" s="40">
        <v>1</v>
      </c>
      <c r="BQ117" s="40">
        <v>1</v>
      </c>
      <c r="BR117" s="27">
        <f t="shared" si="63"/>
        <v>23</v>
      </c>
      <c r="BS117" s="40">
        <v>4</v>
      </c>
      <c r="BT117" s="40">
        <v>4</v>
      </c>
      <c r="BU117" s="40">
        <v>4</v>
      </c>
      <c r="BV117" s="40">
        <v>4</v>
      </c>
      <c r="BW117" s="40">
        <v>3</v>
      </c>
      <c r="BX117" s="40">
        <v>4</v>
      </c>
      <c r="BY117" s="27">
        <v>2</v>
      </c>
      <c r="BZ117" s="27">
        <v>1</v>
      </c>
      <c r="CA117" s="27">
        <v>1</v>
      </c>
      <c r="CB117" s="40">
        <v>0</v>
      </c>
      <c r="CC117" s="40">
        <v>1</v>
      </c>
      <c r="CD117" s="40">
        <v>1</v>
      </c>
      <c r="CE117" s="40">
        <v>0</v>
      </c>
      <c r="CF117" s="40">
        <v>0</v>
      </c>
      <c r="CG117" s="40">
        <v>0</v>
      </c>
    </row>
    <row r="118" spans="1:85" x14ac:dyDescent="0.2">
      <c r="A118" s="7">
        <v>11747575472</v>
      </c>
      <c r="B118" s="7">
        <v>1</v>
      </c>
      <c r="C118" s="7">
        <v>2</v>
      </c>
      <c r="D118" s="7">
        <v>1</v>
      </c>
      <c r="E118" s="23">
        <v>2</v>
      </c>
      <c r="F118" s="11" t="s">
        <v>216</v>
      </c>
      <c r="G118" s="7">
        <v>1</v>
      </c>
      <c r="H118" s="7">
        <v>1</v>
      </c>
      <c r="I118" s="7">
        <v>1</v>
      </c>
      <c r="J118" s="27">
        <v>5.5</v>
      </c>
      <c r="K118" s="8">
        <v>44012.833379629628</v>
      </c>
      <c r="L118" s="7">
        <v>2</v>
      </c>
      <c r="M118" s="7">
        <v>999</v>
      </c>
      <c r="N118" s="7">
        <v>7</v>
      </c>
      <c r="O118" s="7">
        <v>3</v>
      </c>
      <c r="P118" s="7">
        <v>1</v>
      </c>
      <c r="Q118" s="27">
        <f t="shared" si="42"/>
        <v>6</v>
      </c>
      <c r="R118" s="27">
        <f t="shared" si="43"/>
        <v>6.333333333333333</v>
      </c>
      <c r="S118" s="27">
        <v>7</v>
      </c>
      <c r="T118" s="27">
        <v>6</v>
      </c>
      <c r="U118" s="27">
        <v>6</v>
      </c>
      <c r="V118" s="27">
        <f t="shared" si="44"/>
        <v>5.5</v>
      </c>
      <c r="W118" s="27">
        <v>6</v>
      </c>
      <c r="X118" s="27">
        <v>5</v>
      </c>
      <c r="Y118" s="27">
        <f t="shared" si="45"/>
        <v>6</v>
      </c>
      <c r="Z118" s="27">
        <v>6</v>
      </c>
      <c r="AA118" s="27">
        <v>6</v>
      </c>
      <c r="AB118" s="7">
        <v>1</v>
      </c>
      <c r="AC118" s="7">
        <v>2</v>
      </c>
      <c r="AD118" s="27">
        <f t="shared" si="54"/>
        <v>7.5</v>
      </c>
      <c r="AE118" s="56">
        <v>5</v>
      </c>
      <c r="AF118" s="56">
        <v>2.5</v>
      </c>
      <c r="AG118" s="7">
        <v>2</v>
      </c>
      <c r="AH118" s="27">
        <f t="shared" si="56"/>
        <v>46</v>
      </c>
      <c r="AI118" s="27" t="s">
        <v>987</v>
      </c>
      <c r="AJ118" s="27">
        <f t="shared" si="57"/>
        <v>12</v>
      </c>
      <c r="AK118" s="40">
        <v>3</v>
      </c>
      <c r="AL118" s="40">
        <v>5</v>
      </c>
      <c r="AM118" s="40">
        <v>4</v>
      </c>
      <c r="AN118" s="27">
        <f t="shared" si="58"/>
        <v>10</v>
      </c>
      <c r="AO118" s="40">
        <v>2</v>
      </c>
      <c r="AP118" s="40">
        <v>2</v>
      </c>
      <c r="AQ118" s="40">
        <v>2</v>
      </c>
      <c r="AR118" s="40">
        <v>2</v>
      </c>
      <c r="AS118" s="40">
        <v>2</v>
      </c>
      <c r="AT118" s="27">
        <f t="shared" si="59"/>
        <v>24</v>
      </c>
      <c r="AU118" s="40">
        <v>3</v>
      </c>
      <c r="AV118" s="40">
        <v>5</v>
      </c>
      <c r="AW118" s="40">
        <v>3</v>
      </c>
      <c r="AX118" s="40">
        <v>5</v>
      </c>
      <c r="AY118" s="40">
        <v>4</v>
      </c>
      <c r="AZ118" s="40">
        <v>4</v>
      </c>
      <c r="BA118" s="27">
        <f t="shared" si="60"/>
        <v>7</v>
      </c>
      <c r="BB118" s="27">
        <f t="shared" si="61"/>
        <v>4</v>
      </c>
      <c r="BC118" s="27">
        <f t="shared" si="62"/>
        <v>3</v>
      </c>
      <c r="BD118" s="44">
        <v>1</v>
      </c>
      <c r="BE118" s="40">
        <v>0</v>
      </c>
      <c r="BF118" s="40">
        <v>1</v>
      </c>
      <c r="BG118" s="40">
        <v>2</v>
      </c>
      <c r="BH118" s="40">
        <v>1</v>
      </c>
      <c r="BI118" s="40">
        <v>1</v>
      </c>
      <c r="BJ118" s="40">
        <v>0</v>
      </c>
      <c r="BK118" s="40">
        <v>0</v>
      </c>
      <c r="BL118" s="40">
        <v>0</v>
      </c>
      <c r="BM118" s="40">
        <v>0</v>
      </c>
      <c r="BN118" s="40">
        <v>1</v>
      </c>
      <c r="BO118" s="40">
        <v>0</v>
      </c>
      <c r="BP118" s="40">
        <v>0</v>
      </c>
      <c r="BQ118" s="40">
        <v>0</v>
      </c>
      <c r="BR118" s="27">
        <f t="shared" si="63"/>
        <v>23</v>
      </c>
      <c r="BS118" s="40">
        <v>4</v>
      </c>
      <c r="BT118" s="40">
        <v>4</v>
      </c>
      <c r="BU118" s="40">
        <v>3</v>
      </c>
      <c r="BV118" s="40">
        <v>4</v>
      </c>
      <c r="BW118" s="40">
        <v>4</v>
      </c>
      <c r="BX118" s="40">
        <v>4</v>
      </c>
      <c r="BY118" s="27">
        <v>5</v>
      </c>
      <c r="BZ118" s="27">
        <v>2</v>
      </c>
      <c r="CA118" s="27">
        <v>3</v>
      </c>
      <c r="CB118" s="40">
        <v>0</v>
      </c>
      <c r="CC118" s="40">
        <v>1</v>
      </c>
      <c r="CD118" s="40">
        <v>1</v>
      </c>
      <c r="CE118" s="40">
        <v>1</v>
      </c>
      <c r="CF118" s="40">
        <v>1</v>
      </c>
      <c r="CG118" s="40">
        <v>1</v>
      </c>
    </row>
    <row r="119" spans="1:85" x14ac:dyDescent="0.2">
      <c r="A119" s="7">
        <v>11747569019</v>
      </c>
      <c r="B119" s="7">
        <v>1</v>
      </c>
      <c r="C119" s="7">
        <v>4</v>
      </c>
      <c r="D119" s="7">
        <v>1</v>
      </c>
      <c r="E119" s="23">
        <v>2</v>
      </c>
      <c r="F119" s="11" t="s">
        <v>218</v>
      </c>
      <c r="G119" s="7">
        <v>4</v>
      </c>
      <c r="H119" s="7">
        <v>1</v>
      </c>
      <c r="I119" s="7">
        <v>2</v>
      </c>
      <c r="J119" s="27">
        <v>7</v>
      </c>
      <c r="K119" s="8">
        <v>44012.830682870372</v>
      </c>
      <c r="L119" s="7">
        <v>2</v>
      </c>
      <c r="M119" s="7">
        <v>999</v>
      </c>
      <c r="N119" s="7">
        <v>5</v>
      </c>
      <c r="O119" s="7">
        <v>4</v>
      </c>
      <c r="P119" s="7">
        <v>1</v>
      </c>
      <c r="Q119" s="27">
        <f t="shared" si="42"/>
        <v>6.1428571428571432</v>
      </c>
      <c r="R119" s="27">
        <f t="shared" si="43"/>
        <v>7</v>
      </c>
      <c r="S119" s="27">
        <v>7</v>
      </c>
      <c r="T119" s="27">
        <v>7</v>
      </c>
      <c r="U119" s="27">
        <v>7</v>
      </c>
      <c r="V119" s="27">
        <f t="shared" si="44"/>
        <v>5</v>
      </c>
      <c r="W119" s="27">
        <v>5</v>
      </c>
      <c r="X119" s="27">
        <v>5</v>
      </c>
      <c r="Y119" s="27">
        <f t="shared" si="45"/>
        <v>6</v>
      </c>
      <c r="Z119" s="27">
        <v>6</v>
      </c>
      <c r="AA119" s="27">
        <v>6</v>
      </c>
      <c r="AB119" s="7">
        <v>1</v>
      </c>
      <c r="AC119" s="7">
        <v>2</v>
      </c>
      <c r="AD119" s="27">
        <f t="shared" ref="AD119:AD148" si="64">SUM(AE119:AF119)</f>
        <v>9</v>
      </c>
      <c r="AE119" s="56">
        <v>9</v>
      </c>
      <c r="AF119" s="56">
        <v>0</v>
      </c>
      <c r="AG119" s="7">
        <v>2</v>
      </c>
      <c r="AH119" s="27">
        <f t="shared" si="56"/>
        <v>45</v>
      </c>
      <c r="AI119" s="27" t="s">
        <v>987</v>
      </c>
      <c r="AJ119" s="27">
        <f t="shared" si="57"/>
        <v>8</v>
      </c>
      <c r="AK119" s="40">
        <v>1</v>
      </c>
      <c r="AL119" s="40">
        <v>5</v>
      </c>
      <c r="AM119" s="40">
        <v>2</v>
      </c>
      <c r="AN119" s="27">
        <f t="shared" si="58"/>
        <v>15</v>
      </c>
      <c r="AO119" s="40">
        <v>5</v>
      </c>
      <c r="AP119" s="40">
        <v>4</v>
      </c>
      <c r="AQ119" s="40">
        <v>1</v>
      </c>
      <c r="AR119" s="40">
        <v>5</v>
      </c>
      <c r="AS119" s="40">
        <v>0</v>
      </c>
      <c r="AT119" s="27">
        <f t="shared" si="59"/>
        <v>22</v>
      </c>
      <c r="AU119" s="40">
        <v>3</v>
      </c>
      <c r="AV119" s="40">
        <v>4</v>
      </c>
      <c r="AW119" s="40">
        <v>1</v>
      </c>
      <c r="AX119" s="40">
        <v>4</v>
      </c>
      <c r="AY119" s="40">
        <v>5</v>
      </c>
      <c r="AZ119" s="40">
        <v>5</v>
      </c>
      <c r="BA119" s="27">
        <f t="shared" si="60"/>
        <v>13</v>
      </c>
      <c r="BB119" s="27">
        <f t="shared" si="61"/>
        <v>7</v>
      </c>
      <c r="BC119" s="27">
        <f t="shared" si="62"/>
        <v>6</v>
      </c>
      <c r="BD119" s="44">
        <v>2</v>
      </c>
      <c r="BE119" s="40">
        <v>1</v>
      </c>
      <c r="BF119" s="40">
        <v>0</v>
      </c>
      <c r="BG119" s="40">
        <v>1</v>
      </c>
      <c r="BH119" s="40">
        <v>2</v>
      </c>
      <c r="BI119" s="40">
        <v>2</v>
      </c>
      <c r="BJ119" s="40">
        <v>1</v>
      </c>
      <c r="BK119" s="40">
        <v>2</v>
      </c>
      <c r="BL119" s="40">
        <v>0</v>
      </c>
      <c r="BM119" s="40">
        <v>0</v>
      </c>
      <c r="BN119" s="40">
        <v>2</v>
      </c>
      <c r="BO119" s="40">
        <v>0</v>
      </c>
      <c r="BP119" s="40">
        <v>0</v>
      </c>
      <c r="BQ119" s="40">
        <v>0</v>
      </c>
      <c r="BR119" s="27">
        <f t="shared" si="63"/>
        <v>17</v>
      </c>
      <c r="BS119" s="40">
        <v>4</v>
      </c>
      <c r="BT119" s="40">
        <v>3</v>
      </c>
      <c r="BU119" s="40">
        <v>3</v>
      </c>
      <c r="BV119" s="40">
        <v>2</v>
      </c>
      <c r="BW119" s="40">
        <v>2</v>
      </c>
      <c r="BX119" s="40">
        <v>3</v>
      </c>
      <c r="BY119" s="27">
        <v>6</v>
      </c>
      <c r="BZ119" s="27">
        <v>3</v>
      </c>
      <c r="CA119" s="27">
        <v>3</v>
      </c>
      <c r="CB119" s="40">
        <v>1</v>
      </c>
      <c r="CC119" s="40">
        <v>1</v>
      </c>
      <c r="CD119" s="40">
        <v>1</v>
      </c>
      <c r="CE119" s="40">
        <v>1</v>
      </c>
      <c r="CF119" s="40">
        <v>1</v>
      </c>
      <c r="CG119" s="40">
        <v>1</v>
      </c>
    </row>
    <row r="120" spans="1:85" x14ac:dyDescent="0.2">
      <c r="A120" s="7">
        <v>11747565347</v>
      </c>
      <c r="B120" s="7">
        <v>2</v>
      </c>
      <c r="C120" s="7">
        <v>4</v>
      </c>
      <c r="D120" s="7">
        <v>1</v>
      </c>
      <c r="E120" s="23">
        <v>2</v>
      </c>
      <c r="F120" s="11" t="s">
        <v>219</v>
      </c>
      <c r="G120" s="7">
        <v>2</v>
      </c>
      <c r="H120" s="7">
        <v>1</v>
      </c>
      <c r="I120" s="7">
        <v>2</v>
      </c>
      <c r="J120" s="27">
        <v>7</v>
      </c>
      <c r="K120" s="8">
        <v>44012.831145833334</v>
      </c>
      <c r="L120" s="7">
        <v>2</v>
      </c>
      <c r="M120" s="7">
        <v>999</v>
      </c>
      <c r="N120" s="7">
        <v>5</v>
      </c>
      <c r="O120" s="7">
        <v>5</v>
      </c>
      <c r="P120" s="7">
        <v>1</v>
      </c>
      <c r="Q120" s="27">
        <f t="shared" si="42"/>
        <v>4.4285714285714288</v>
      </c>
      <c r="R120" s="27">
        <f t="shared" si="43"/>
        <v>4.666666666666667</v>
      </c>
      <c r="S120" s="27">
        <v>5</v>
      </c>
      <c r="T120" s="27">
        <v>5</v>
      </c>
      <c r="U120" s="27">
        <v>4</v>
      </c>
      <c r="V120" s="27">
        <f t="shared" si="44"/>
        <v>4</v>
      </c>
      <c r="W120" s="27">
        <v>5</v>
      </c>
      <c r="X120" s="27">
        <v>3</v>
      </c>
      <c r="Y120" s="27">
        <f t="shared" si="45"/>
        <v>4.5</v>
      </c>
      <c r="Z120" s="27">
        <v>4</v>
      </c>
      <c r="AA120" s="27">
        <v>5</v>
      </c>
      <c r="AB120" s="7">
        <v>2</v>
      </c>
      <c r="AC120" s="7">
        <v>1</v>
      </c>
      <c r="AD120" s="27">
        <f t="shared" si="64"/>
        <v>4</v>
      </c>
      <c r="AE120" s="56">
        <v>4</v>
      </c>
      <c r="AF120" s="56">
        <v>0</v>
      </c>
      <c r="AG120" s="7">
        <v>1</v>
      </c>
      <c r="AH120" s="27">
        <f t="shared" si="56"/>
        <v>34</v>
      </c>
      <c r="AI120" s="27" t="s">
        <v>987</v>
      </c>
      <c r="AJ120" s="27">
        <f t="shared" si="57"/>
        <v>12</v>
      </c>
      <c r="AK120" s="40">
        <v>4</v>
      </c>
      <c r="AL120" s="40">
        <v>4</v>
      </c>
      <c r="AM120" s="40">
        <v>4</v>
      </c>
      <c r="AN120" s="27">
        <f t="shared" si="58"/>
        <v>5</v>
      </c>
      <c r="AO120" s="40">
        <v>1</v>
      </c>
      <c r="AP120" s="40">
        <v>2</v>
      </c>
      <c r="AQ120" s="40">
        <v>0</v>
      </c>
      <c r="AR120" s="40">
        <v>1</v>
      </c>
      <c r="AS120" s="40">
        <v>1</v>
      </c>
      <c r="AT120" s="27">
        <f t="shared" si="59"/>
        <v>17</v>
      </c>
      <c r="AU120" s="40">
        <v>3</v>
      </c>
      <c r="AV120" s="40">
        <v>4</v>
      </c>
      <c r="AW120" s="40">
        <v>4</v>
      </c>
      <c r="AX120" s="40">
        <v>1</v>
      </c>
      <c r="AY120" s="40">
        <v>3</v>
      </c>
      <c r="AZ120" s="40">
        <v>2</v>
      </c>
      <c r="BA120" s="27">
        <f t="shared" si="60"/>
        <v>22</v>
      </c>
      <c r="BB120" s="27">
        <f t="shared" si="61"/>
        <v>12</v>
      </c>
      <c r="BC120" s="27">
        <f t="shared" si="62"/>
        <v>10</v>
      </c>
      <c r="BD120" s="44">
        <v>2</v>
      </c>
      <c r="BE120" s="40">
        <v>1</v>
      </c>
      <c r="BF120" s="40">
        <v>2</v>
      </c>
      <c r="BG120" s="40">
        <v>1</v>
      </c>
      <c r="BH120" s="40">
        <v>1</v>
      </c>
      <c r="BI120" s="40">
        <v>1</v>
      </c>
      <c r="BJ120" s="40">
        <v>1</v>
      </c>
      <c r="BK120" s="40">
        <v>2</v>
      </c>
      <c r="BL120" s="40">
        <v>2</v>
      </c>
      <c r="BM120" s="40">
        <v>2</v>
      </c>
      <c r="BN120" s="40">
        <v>2</v>
      </c>
      <c r="BO120" s="40">
        <v>2</v>
      </c>
      <c r="BP120" s="40">
        <v>2</v>
      </c>
      <c r="BQ120" s="40">
        <v>1</v>
      </c>
      <c r="BR120" s="27">
        <f t="shared" si="63"/>
        <v>22</v>
      </c>
      <c r="BS120" s="40">
        <v>4</v>
      </c>
      <c r="BT120" s="40">
        <v>3</v>
      </c>
      <c r="BU120" s="40">
        <v>3</v>
      </c>
      <c r="BV120" s="40">
        <v>4</v>
      </c>
      <c r="BW120" s="40">
        <v>4</v>
      </c>
      <c r="BX120" s="40">
        <v>4</v>
      </c>
      <c r="BY120" s="27">
        <v>6</v>
      </c>
      <c r="BZ120" s="27">
        <v>3</v>
      </c>
      <c r="CA120" s="27">
        <v>3</v>
      </c>
      <c r="CB120" s="40">
        <v>1</v>
      </c>
      <c r="CC120" s="40">
        <v>1</v>
      </c>
      <c r="CD120" s="40">
        <v>1</v>
      </c>
      <c r="CE120" s="40">
        <v>1</v>
      </c>
      <c r="CF120" s="40">
        <v>1</v>
      </c>
      <c r="CG120" s="40">
        <v>1</v>
      </c>
    </row>
    <row r="121" spans="1:85" x14ac:dyDescent="0.2">
      <c r="A121" s="7">
        <v>11747516045</v>
      </c>
      <c r="B121" s="7">
        <v>1</v>
      </c>
      <c r="C121" s="7">
        <v>2</v>
      </c>
      <c r="D121" s="7">
        <v>1</v>
      </c>
      <c r="E121" s="23">
        <v>2</v>
      </c>
      <c r="F121" s="11" t="s">
        <v>220</v>
      </c>
      <c r="G121" s="7">
        <v>1</v>
      </c>
      <c r="H121" s="7">
        <v>1</v>
      </c>
      <c r="I121" s="7">
        <v>1</v>
      </c>
      <c r="J121" s="27">
        <v>8</v>
      </c>
      <c r="K121" s="8">
        <v>44012.822847222225</v>
      </c>
      <c r="L121" s="7">
        <v>2</v>
      </c>
      <c r="M121" s="7">
        <v>999</v>
      </c>
      <c r="N121" s="7">
        <v>7</v>
      </c>
      <c r="O121" s="7">
        <v>3</v>
      </c>
      <c r="P121" s="7">
        <v>1</v>
      </c>
      <c r="Q121" s="27">
        <f t="shared" si="42"/>
        <v>6.1428571428571432</v>
      </c>
      <c r="R121" s="27">
        <f t="shared" si="43"/>
        <v>5.666666666666667</v>
      </c>
      <c r="S121" s="27">
        <v>6</v>
      </c>
      <c r="T121" s="27">
        <v>6</v>
      </c>
      <c r="U121" s="27">
        <v>5</v>
      </c>
      <c r="V121" s="27">
        <f t="shared" si="44"/>
        <v>6.5</v>
      </c>
      <c r="W121" s="27">
        <v>6</v>
      </c>
      <c r="X121" s="27">
        <v>7</v>
      </c>
      <c r="Y121" s="27">
        <f t="shared" si="45"/>
        <v>6.5</v>
      </c>
      <c r="Z121" s="27">
        <v>6</v>
      </c>
      <c r="AA121" s="27">
        <v>7</v>
      </c>
      <c r="AB121" s="7">
        <v>1</v>
      </c>
      <c r="AC121" s="7">
        <v>2</v>
      </c>
      <c r="AD121" s="27">
        <f t="shared" si="64"/>
        <v>11.5</v>
      </c>
      <c r="AE121" s="56">
        <v>10</v>
      </c>
      <c r="AF121" s="56">
        <v>1.5</v>
      </c>
      <c r="AG121" s="7">
        <v>2</v>
      </c>
      <c r="AH121" s="27">
        <f t="shared" si="56"/>
        <v>51</v>
      </c>
      <c r="AI121" s="27" t="s">
        <v>987</v>
      </c>
      <c r="AJ121" s="27">
        <f t="shared" si="57"/>
        <v>12</v>
      </c>
      <c r="AK121" s="40">
        <v>4</v>
      </c>
      <c r="AL121" s="40">
        <v>4</v>
      </c>
      <c r="AM121" s="40">
        <v>4</v>
      </c>
      <c r="AN121" s="27">
        <f t="shared" si="58"/>
        <v>10</v>
      </c>
      <c r="AO121" s="40">
        <v>1</v>
      </c>
      <c r="AP121" s="40">
        <v>5</v>
      </c>
      <c r="AQ121" s="40">
        <v>1</v>
      </c>
      <c r="AR121" s="40">
        <v>2</v>
      </c>
      <c r="AS121" s="40">
        <v>1</v>
      </c>
      <c r="AT121" s="27">
        <f t="shared" si="59"/>
        <v>29</v>
      </c>
      <c r="AU121" s="40">
        <v>5</v>
      </c>
      <c r="AV121" s="40">
        <v>5</v>
      </c>
      <c r="AW121" s="40">
        <v>5</v>
      </c>
      <c r="AX121" s="40">
        <v>5</v>
      </c>
      <c r="AY121" s="40">
        <v>4</v>
      </c>
      <c r="AZ121" s="40">
        <v>5</v>
      </c>
      <c r="BA121" s="27">
        <f t="shared" si="60"/>
        <v>3</v>
      </c>
      <c r="BB121" s="27">
        <f t="shared" si="61"/>
        <v>0</v>
      </c>
      <c r="BC121" s="27">
        <f t="shared" si="62"/>
        <v>3</v>
      </c>
      <c r="BD121" s="44">
        <v>0</v>
      </c>
      <c r="BE121" s="40">
        <v>0</v>
      </c>
      <c r="BF121" s="40">
        <v>0</v>
      </c>
      <c r="BG121" s="40">
        <v>0</v>
      </c>
      <c r="BH121" s="40">
        <v>0</v>
      </c>
      <c r="BI121" s="40">
        <v>0</v>
      </c>
      <c r="BJ121" s="40">
        <v>0</v>
      </c>
      <c r="BK121" s="40">
        <v>1</v>
      </c>
      <c r="BL121" s="40">
        <v>0</v>
      </c>
      <c r="BM121" s="40">
        <v>2</v>
      </c>
      <c r="BN121" s="40">
        <v>0</v>
      </c>
      <c r="BO121" s="40">
        <v>0</v>
      </c>
      <c r="BP121" s="40">
        <v>0</v>
      </c>
      <c r="BQ121" s="40">
        <v>0</v>
      </c>
      <c r="BR121" s="27">
        <f t="shared" si="63"/>
        <v>23</v>
      </c>
      <c r="BS121" s="40">
        <v>4</v>
      </c>
      <c r="BT121" s="40">
        <v>4</v>
      </c>
      <c r="BU121" s="40">
        <v>4</v>
      </c>
      <c r="BV121" s="40">
        <v>4</v>
      </c>
      <c r="BW121" s="40">
        <v>3</v>
      </c>
      <c r="BX121" s="40">
        <v>4</v>
      </c>
      <c r="BY121" s="27">
        <v>1</v>
      </c>
      <c r="BZ121" s="27">
        <v>1</v>
      </c>
      <c r="CA121" s="27">
        <v>0</v>
      </c>
      <c r="CB121" s="40">
        <v>0</v>
      </c>
      <c r="CC121" s="40">
        <v>1</v>
      </c>
      <c r="CD121" s="40">
        <v>0</v>
      </c>
      <c r="CE121" s="40">
        <v>0</v>
      </c>
      <c r="CF121" s="40">
        <v>0</v>
      </c>
      <c r="CG121" s="40">
        <v>0</v>
      </c>
    </row>
    <row r="122" spans="1:85" x14ac:dyDescent="0.2">
      <c r="A122" s="7">
        <v>11747481382</v>
      </c>
      <c r="B122" s="7">
        <v>2</v>
      </c>
      <c r="C122" s="7">
        <v>2</v>
      </c>
      <c r="D122" s="7">
        <v>2</v>
      </c>
      <c r="E122" s="23">
        <v>999</v>
      </c>
      <c r="F122" s="11" t="s">
        <v>62</v>
      </c>
      <c r="G122" s="7">
        <v>1</v>
      </c>
      <c r="H122" s="7">
        <v>1</v>
      </c>
      <c r="I122" s="7">
        <v>1</v>
      </c>
      <c r="J122" s="27">
        <v>7.5</v>
      </c>
      <c r="K122" s="8">
        <v>44012.81695601852</v>
      </c>
      <c r="L122" s="7">
        <v>2</v>
      </c>
      <c r="M122" s="7">
        <v>999</v>
      </c>
      <c r="N122" s="7">
        <v>5</v>
      </c>
      <c r="O122" s="7">
        <v>4</v>
      </c>
      <c r="P122" s="7">
        <v>1</v>
      </c>
      <c r="Q122" s="27">
        <f t="shared" si="42"/>
        <v>5.4285714285714288</v>
      </c>
      <c r="R122" s="27">
        <f t="shared" si="43"/>
        <v>5.666666666666667</v>
      </c>
      <c r="S122" s="27">
        <v>7</v>
      </c>
      <c r="T122" s="27">
        <v>7</v>
      </c>
      <c r="U122" s="27">
        <v>3</v>
      </c>
      <c r="V122" s="27">
        <f t="shared" si="44"/>
        <v>5.5</v>
      </c>
      <c r="W122" s="27">
        <v>5</v>
      </c>
      <c r="X122" s="27">
        <v>6</v>
      </c>
      <c r="Y122" s="27">
        <f t="shared" si="45"/>
        <v>5</v>
      </c>
      <c r="Z122" s="27">
        <v>5</v>
      </c>
      <c r="AA122" s="27">
        <v>5</v>
      </c>
      <c r="AB122" s="7">
        <v>2</v>
      </c>
      <c r="AC122" s="7">
        <v>1</v>
      </c>
      <c r="AD122" s="27">
        <f t="shared" si="64"/>
        <v>17.5</v>
      </c>
      <c r="AE122" s="56">
        <v>16.5</v>
      </c>
      <c r="AF122" s="56">
        <v>1</v>
      </c>
      <c r="AG122" s="7">
        <v>1</v>
      </c>
      <c r="AH122" s="27">
        <f t="shared" si="56"/>
        <v>42</v>
      </c>
      <c r="AI122" s="27" t="s">
        <v>987</v>
      </c>
      <c r="AJ122" s="27">
        <f t="shared" si="57"/>
        <v>10</v>
      </c>
      <c r="AK122" s="40">
        <v>4</v>
      </c>
      <c r="AL122" s="40">
        <v>4</v>
      </c>
      <c r="AM122" s="40">
        <v>2</v>
      </c>
      <c r="AN122" s="27">
        <f t="shared" si="58"/>
        <v>9</v>
      </c>
      <c r="AO122" s="40">
        <v>1</v>
      </c>
      <c r="AP122" s="40">
        <v>3</v>
      </c>
      <c r="AQ122" s="40">
        <v>1</v>
      </c>
      <c r="AR122" s="40">
        <v>1</v>
      </c>
      <c r="AS122" s="40">
        <v>3</v>
      </c>
      <c r="AT122" s="27">
        <f t="shared" si="59"/>
        <v>23</v>
      </c>
      <c r="AU122" s="40">
        <v>4</v>
      </c>
      <c r="AV122" s="40">
        <v>4</v>
      </c>
      <c r="AW122" s="40">
        <v>4</v>
      </c>
      <c r="AX122" s="40">
        <v>4</v>
      </c>
      <c r="AY122" s="40">
        <v>5</v>
      </c>
      <c r="AZ122" s="40">
        <v>2</v>
      </c>
      <c r="BA122" s="27">
        <f t="shared" si="60"/>
        <v>15</v>
      </c>
      <c r="BB122" s="27">
        <f t="shared" si="61"/>
        <v>9</v>
      </c>
      <c r="BC122" s="27">
        <f t="shared" si="62"/>
        <v>6</v>
      </c>
      <c r="BD122" s="44">
        <v>1</v>
      </c>
      <c r="BE122" s="40">
        <v>0</v>
      </c>
      <c r="BF122" s="40">
        <v>1</v>
      </c>
      <c r="BG122" s="40">
        <v>0</v>
      </c>
      <c r="BH122" s="40">
        <v>3</v>
      </c>
      <c r="BI122" s="40">
        <v>1</v>
      </c>
      <c r="BJ122" s="40">
        <v>1</v>
      </c>
      <c r="BK122" s="40">
        <v>3</v>
      </c>
      <c r="BL122" s="40">
        <v>1</v>
      </c>
      <c r="BM122" s="40">
        <v>2</v>
      </c>
      <c r="BN122" s="40">
        <v>1</v>
      </c>
      <c r="BO122" s="40">
        <v>0</v>
      </c>
      <c r="BP122" s="40">
        <v>1</v>
      </c>
      <c r="BQ122" s="40">
        <v>0</v>
      </c>
      <c r="BR122" s="27">
        <f t="shared" si="63"/>
        <v>16</v>
      </c>
      <c r="BS122" s="40">
        <v>4</v>
      </c>
      <c r="BT122" s="40">
        <v>3</v>
      </c>
      <c r="BU122" s="40">
        <v>2</v>
      </c>
      <c r="BV122" s="40">
        <v>2</v>
      </c>
      <c r="BW122" s="40">
        <v>2</v>
      </c>
      <c r="BX122" s="40">
        <v>3</v>
      </c>
      <c r="BY122" s="27">
        <v>5</v>
      </c>
      <c r="BZ122" s="27">
        <v>3</v>
      </c>
      <c r="CA122" s="27">
        <v>2</v>
      </c>
      <c r="CB122" s="40">
        <v>1</v>
      </c>
      <c r="CC122" s="40">
        <v>1</v>
      </c>
      <c r="CD122" s="40">
        <v>1</v>
      </c>
      <c r="CE122" s="40">
        <v>1</v>
      </c>
      <c r="CF122" s="40">
        <v>0</v>
      </c>
      <c r="CG122" s="40">
        <v>1</v>
      </c>
    </row>
    <row r="123" spans="1:85" x14ac:dyDescent="0.2">
      <c r="A123" s="7">
        <v>11747306000</v>
      </c>
      <c r="B123" s="7">
        <v>1</v>
      </c>
      <c r="C123" s="7">
        <v>3</v>
      </c>
      <c r="D123" s="7">
        <v>1</v>
      </c>
      <c r="E123" s="23">
        <v>2</v>
      </c>
      <c r="F123" s="11" t="s">
        <v>182</v>
      </c>
      <c r="G123" s="7">
        <v>4</v>
      </c>
      <c r="H123" s="7">
        <v>3</v>
      </c>
      <c r="I123" s="7">
        <v>2</v>
      </c>
      <c r="J123" s="27">
        <v>5.5</v>
      </c>
      <c r="K123" s="8">
        <v>44012.784189814818</v>
      </c>
      <c r="L123" s="7">
        <v>2</v>
      </c>
      <c r="M123" s="7">
        <v>999</v>
      </c>
      <c r="N123" s="7">
        <v>5</v>
      </c>
      <c r="O123" s="7">
        <v>3</v>
      </c>
      <c r="P123" s="7">
        <v>1</v>
      </c>
      <c r="Q123" s="27">
        <f t="shared" si="42"/>
        <v>4.1428571428571432</v>
      </c>
      <c r="R123" s="27">
        <f t="shared" si="43"/>
        <v>3.6666666666666665</v>
      </c>
      <c r="S123" s="27">
        <v>5</v>
      </c>
      <c r="T123" s="27">
        <v>4</v>
      </c>
      <c r="U123" s="27">
        <v>2</v>
      </c>
      <c r="V123" s="27">
        <f t="shared" si="44"/>
        <v>3</v>
      </c>
      <c r="W123" s="27">
        <v>3</v>
      </c>
      <c r="X123" s="27">
        <v>3</v>
      </c>
      <c r="Y123" s="27">
        <f t="shared" si="45"/>
        <v>6</v>
      </c>
      <c r="Z123" s="27">
        <v>6</v>
      </c>
      <c r="AA123" s="27">
        <v>6</v>
      </c>
      <c r="AB123" s="7">
        <v>2</v>
      </c>
      <c r="AC123" s="7">
        <v>1</v>
      </c>
      <c r="AD123" s="27">
        <f t="shared" si="64"/>
        <v>6</v>
      </c>
      <c r="AE123" s="56">
        <v>6</v>
      </c>
      <c r="AF123" s="56">
        <v>0</v>
      </c>
      <c r="AG123" s="7">
        <v>1</v>
      </c>
      <c r="AH123" s="27">
        <f t="shared" si="56"/>
        <v>30</v>
      </c>
      <c r="AI123" s="27" t="s">
        <v>987</v>
      </c>
      <c r="AJ123" s="27">
        <f t="shared" si="57"/>
        <v>5</v>
      </c>
      <c r="AK123" s="40">
        <v>2</v>
      </c>
      <c r="AL123" s="40">
        <v>3</v>
      </c>
      <c r="AM123" s="40">
        <v>0</v>
      </c>
      <c r="AN123" s="27">
        <f t="shared" si="58"/>
        <v>12</v>
      </c>
      <c r="AO123" s="40">
        <v>2</v>
      </c>
      <c r="AP123" s="40">
        <v>2</v>
      </c>
      <c r="AQ123" s="40">
        <v>1</v>
      </c>
      <c r="AR123" s="40">
        <v>4</v>
      </c>
      <c r="AS123" s="40">
        <v>3</v>
      </c>
      <c r="AT123" s="27">
        <f t="shared" si="59"/>
        <v>13</v>
      </c>
      <c r="AU123" s="40">
        <v>2</v>
      </c>
      <c r="AV123" s="40">
        <v>2</v>
      </c>
      <c r="AW123" s="40">
        <v>3</v>
      </c>
      <c r="AX123" s="40">
        <v>3</v>
      </c>
      <c r="AY123" s="40">
        <v>2</v>
      </c>
      <c r="AZ123" s="40">
        <v>1</v>
      </c>
      <c r="BA123" s="27">
        <f t="shared" si="60"/>
        <v>25</v>
      </c>
      <c r="BB123" s="27">
        <f t="shared" si="61"/>
        <v>17</v>
      </c>
      <c r="BC123" s="27">
        <f t="shared" si="62"/>
        <v>8</v>
      </c>
      <c r="BD123" s="44">
        <v>3</v>
      </c>
      <c r="BE123" s="40">
        <v>1</v>
      </c>
      <c r="BF123" s="40">
        <v>3</v>
      </c>
      <c r="BG123" s="40">
        <v>1</v>
      </c>
      <c r="BH123" s="40">
        <v>2</v>
      </c>
      <c r="BI123" s="40">
        <v>2</v>
      </c>
      <c r="BJ123" s="40">
        <v>2</v>
      </c>
      <c r="BK123" s="40">
        <v>1</v>
      </c>
      <c r="BL123" s="40">
        <v>3</v>
      </c>
      <c r="BM123" s="40">
        <v>1</v>
      </c>
      <c r="BN123" s="40">
        <v>2</v>
      </c>
      <c r="BO123" s="40">
        <v>2</v>
      </c>
      <c r="BP123" s="40">
        <v>2</v>
      </c>
      <c r="BQ123" s="40">
        <v>0</v>
      </c>
      <c r="BR123" s="27">
        <f t="shared" si="63"/>
        <v>11</v>
      </c>
      <c r="BS123" s="40">
        <v>2</v>
      </c>
      <c r="BT123" s="40">
        <v>1</v>
      </c>
      <c r="BU123" s="40">
        <v>2</v>
      </c>
      <c r="BV123" s="40">
        <v>2</v>
      </c>
      <c r="BW123" s="40">
        <v>2</v>
      </c>
      <c r="BX123" s="40">
        <v>2</v>
      </c>
      <c r="BY123" s="27">
        <v>5</v>
      </c>
      <c r="BZ123" s="27">
        <v>3</v>
      </c>
      <c r="CA123" s="27">
        <v>2</v>
      </c>
      <c r="CB123" s="40">
        <v>1</v>
      </c>
      <c r="CC123" s="40">
        <v>1</v>
      </c>
      <c r="CD123" s="40">
        <v>0</v>
      </c>
      <c r="CE123" s="40">
        <v>1</v>
      </c>
      <c r="CF123" s="40">
        <v>1</v>
      </c>
      <c r="CG123" s="40">
        <v>1</v>
      </c>
    </row>
    <row r="124" spans="1:85" x14ac:dyDescent="0.2">
      <c r="A124" s="7">
        <v>11747231011</v>
      </c>
      <c r="B124" s="7">
        <v>2</v>
      </c>
      <c r="C124" s="7">
        <v>4</v>
      </c>
      <c r="D124" s="7">
        <v>2</v>
      </c>
      <c r="E124" s="23">
        <v>2</v>
      </c>
      <c r="F124" s="11" t="s">
        <v>195</v>
      </c>
      <c r="G124" s="7">
        <v>2</v>
      </c>
      <c r="H124" s="7">
        <v>3</v>
      </c>
      <c r="I124" s="7">
        <v>1</v>
      </c>
      <c r="J124" s="27">
        <v>7</v>
      </c>
      <c r="K124" s="8">
        <v>44012.768888888888</v>
      </c>
      <c r="L124" s="7">
        <v>2</v>
      </c>
      <c r="M124" s="7">
        <v>999</v>
      </c>
      <c r="N124" s="7">
        <v>3</v>
      </c>
      <c r="O124" s="7">
        <v>4</v>
      </c>
      <c r="P124" s="7">
        <v>1</v>
      </c>
      <c r="Q124" s="27">
        <f t="shared" si="42"/>
        <v>5.5714285714285712</v>
      </c>
      <c r="R124" s="27">
        <f t="shared" si="43"/>
        <v>6.333333333333333</v>
      </c>
      <c r="S124" s="27">
        <v>6</v>
      </c>
      <c r="T124" s="27">
        <v>7</v>
      </c>
      <c r="U124" s="27">
        <v>6</v>
      </c>
      <c r="V124" s="27">
        <f t="shared" si="44"/>
        <v>5</v>
      </c>
      <c r="W124" s="27">
        <v>5</v>
      </c>
      <c r="X124" s="27">
        <v>5</v>
      </c>
      <c r="Y124" s="27">
        <f t="shared" si="45"/>
        <v>5</v>
      </c>
      <c r="Z124" s="27">
        <v>5</v>
      </c>
      <c r="AA124" s="27">
        <v>5</v>
      </c>
      <c r="AB124" s="7">
        <v>2</v>
      </c>
      <c r="AC124" s="7">
        <v>1</v>
      </c>
      <c r="AD124" s="27">
        <f t="shared" si="64"/>
        <v>4.5</v>
      </c>
      <c r="AE124" s="56">
        <v>4.5</v>
      </c>
      <c r="AF124" s="56">
        <v>0</v>
      </c>
      <c r="AG124" s="7">
        <v>1</v>
      </c>
      <c r="AH124" s="27">
        <f t="shared" si="56"/>
        <v>35</v>
      </c>
      <c r="AI124" s="27" t="s">
        <v>987</v>
      </c>
      <c r="AJ124" s="27">
        <f t="shared" si="57"/>
        <v>11</v>
      </c>
      <c r="AK124" s="40">
        <v>4</v>
      </c>
      <c r="AL124" s="40">
        <v>4</v>
      </c>
      <c r="AM124" s="40">
        <v>3</v>
      </c>
      <c r="AN124" s="27">
        <f t="shared" si="58"/>
        <v>11</v>
      </c>
      <c r="AO124" s="40">
        <v>4</v>
      </c>
      <c r="AP124" s="40">
        <v>4</v>
      </c>
      <c r="AQ124" s="40">
        <v>0</v>
      </c>
      <c r="AR124" s="40">
        <v>3</v>
      </c>
      <c r="AS124" s="40">
        <v>0</v>
      </c>
      <c r="AT124" s="27">
        <f t="shared" si="59"/>
        <v>13</v>
      </c>
      <c r="AU124" s="40">
        <v>0</v>
      </c>
      <c r="AV124" s="40">
        <v>3</v>
      </c>
      <c r="AW124" s="40">
        <v>3</v>
      </c>
      <c r="AX124" s="40">
        <v>4</v>
      </c>
      <c r="AY124" s="40">
        <v>2</v>
      </c>
      <c r="AZ124" s="40">
        <v>1</v>
      </c>
      <c r="BA124" s="27">
        <f t="shared" si="60"/>
        <v>8</v>
      </c>
      <c r="BB124" s="27">
        <f t="shared" si="61"/>
        <v>6</v>
      </c>
      <c r="BC124" s="27">
        <f t="shared" si="62"/>
        <v>2</v>
      </c>
      <c r="BD124" s="44">
        <v>1</v>
      </c>
      <c r="BE124" s="40">
        <v>0</v>
      </c>
      <c r="BF124" s="40">
        <v>0</v>
      </c>
      <c r="BG124" s="40">
        <v>0</v>
      </c>
      <c r="BH124" s="40">
        <v>1</v>
      </c>
      <c r="BI124" s="40">
        <v>0</v>
      </c>
      <c r="BJ124" s="40">
        <v>1</v>
      </c>
      <c r="BK124" s="40">
        <v>0</v>
      </c>
      <c r="BL124" s="40">
        <v>0</v>
      </c>
      <c r="BM124" s="40">
        <v>0</v>
      </c>
      <c r="BN124" s="40">
        <v>2</v>
      </c>
      <c r="BO124" s="40">
        <v>0</v>
      </c>
      <c r="BP124" s="40">
        <v>1</v>
      </c>
      <c r="BQ124" s="40">
        <v>2</v>
      </c>
      <c r="BR124" s="27">
        <f t="shared" si="63"/>
        <v>29</v>
      </c>
      <c r="BS124" s="40">
        <v>5</v>
      </c>
      <c r="BT124" s="40">
        <v>4</v>
      </c>
      <c r="BU124" s="40">
        <v>5</v>
      </c>
      <c r="BV124" s="40">
        <v>5</v>
      </c>
      <c r="BW124" s="40">
        <v>5</v>
      </c>
      <c r="BX124" s="40">
        <v>5</v>
      </c>
      <c r="BY124" s="27">
        <v>4</v>
      </c>
      <c r="BZ124" s="27">
        <v>2</v>
      </c>
      <c r="CA124" s="27">
        <v>2</v>
      </c>
      <c r="CB124" s="40">
        <v>0</v>
      </c>
      <c r="CC124" s="40">
        <v>1</v>
      </c>
      <c r="CD124" s="40">
        <v>1</v>
      </c>
      <c r="CE124" s="40">
        <v>1</v>
      </c>
      <c r="CF124" s="40">
        <v>0</v>
      </c>
      <c r="CG124" s="40">
        <v>1</v>
      </c>
    </row>
    <row r="125" spans="1:85" x14ac:dyDescent="0.2">
      <c r="A125" s="7">
        <v>11747214177</v>
      </c>
      <c r="B125" s="7">
        <v>2</v>
      </c>
      <c r="C125" s="7">
        <v>4</v>
      </c>
      <c r="D125" s="7">
        <v>1</v>
      </c>
      <c r="E125" s="23">
        <v>2</v>
      </c>
      <c r="F125" s="11" t="s">
        <v>225</v>
      </c>
      <c r="G125" s="7">
        <v>1</v>
      </c>
      <c r="H125" s="7">
        <v>1</v>
      </c>
      <c r="I125" s="7">
        <v>2</v>
      </c>
      <c r="J125" s="27">
        <v>8.5</v>
      </c>
      <c r="K125" s="8">
        <v>44012.767129629632</v>
      </c>
      <c r="L125" s="7">
        <v>2</v>
      </c>
      <c r="M125" s="7">
        <v>999</v>
      </c>
      <c r="N125" s="7">
        <v>5</v>
      </c>
      <c r="O125" s="7">
        <v>1</v>
      </c>
      <c r="P125" s="7">
        <v>1</v>
      </c>
      <c r="Q125" s="27">
        <f t="shared" si="42"/>
        <v>5.4285714285714288</v>
      </c>
      <c r="R125" s="27">
        <f t="shared" si="43"/>
        <v>6</v>
      </c>
      <c r="S125" s="27">
        <v>5</v>
      </c>
      <c r="T125" s="27">
        <v>7</v>
      </c>
      <c r="U125" s="27">
        <v>6</v>
      </c>
      <c r="V125" s="27">
        <f t="shared" si="44"/>
        <v>5</v>
      </c>
      <c r="W125" s="27">
        <v>5</v>
      </c>
      <c r="X125" s="27">
        <v>5</v>
      </c>
      <c r="Y125" s="27">
        <f t="shared" si="45"/>
        <v>5</v>
      </c>
      <c r="Z125" s="27">
        <v>5</v>
      </c>
      <c r="AA125" s="27">
        <v>5</v>
      </c>
      <c r="AB125" s="7">
        <v>2</v>
      </c>
      <c r="AC125" s="7">
        <v>1</v>
      </c>
      <c r="AD125" s="27">
        <f t="shared" si="64"/>
        <v>9</v>
      </c>
      <c r="AE125" s="56">
        <v>9</v>
      </c>
      <c r="AF125" s="56">
        <v>0</v>
      </c>
      <c r="AG125" s="7">
        <v>1</v>
      </c>
      <c r="AH125" s="27">
        <f t="shared" si="56"/>
        <v>65</v>
      </c>
      <c r="AI125" s="27" t="s">
        <v>989</v>
      </c>
      <c r="AJ125" s="27">
        <f t="shared" si="57"/>
        <v>15</v>
      </c>
      <c r="AK125" s="40">
        <v>5</v>
      </c>
      <c r="AL125" s="40">
        <v>5</v>
      </c>
      <c r="AM125" s="40">
        <v>5</v>
      </c>
      <c r="AN125" s="27">
        <f t="shared" si="58"/>
        <v>22</v>
      </c>
      <c r="AO125" s="40">
        <v>5</v>
      </c>
      <c r="AP125" s="40">
        <v>5</v>
      </c>
      <c r="AQ125" s="40">
        <v>4</v>
      </c>
      <c r="AR125" s="40">
        <v>4</v>
      </c>
      <c r="AS125" s="40">
        <v>4</v>
      </c>
      <c r="AT125" s="27">
        <f t="shared" si="59"/>
        <v>28</v>
      </c>
      <c r="AU125" s="40">
        <v>4</v>
      </c>
      <c r="AV125" s="40">
        <v>4</v>
      </c>
      <c r="AW125" s="40">
        <v>5</v>
      </c>
      <c r="AX125" s="40">
        <v>5</v>
      </c>
      <c r="AY125" s="40">
        <v>5</v>
      </c>
      <c r="AZ125" s="40">
        <v>5</v>
      </c>
      <c r="BA125" s="27">
        <f t="shared" si="60"/>
        <v>5</v>
      </c>
      <c r="BB125" s="27">
        <f t="shared" si="61"/>
        <v>4</v>
      </c>
      <c r="BC125" s="27">
        <f t="shared" si="62"/>
        <v>1</v>
      </c>
      <c r="BD125" s="44">
        <v>1</v>
      </c>
      <c r="BE125" s="40">
        <v>0</v>
      </c>
      <c r="BF125" s="40">
        <v>0</v>
      </c>
      <c r="BG125" s="40">
        <v>0</v>
      </c>
      <c r="BH125" s="40">
        <v>0</v>
      </c>
      <c r="BI125" s="40">
        <v>0</v>
      </c>
      <c r="BJ125" s="40">
        <v>1</v>
      </c>
      <c r="BK125" s="40">
        <v>0</v>
      </c>
      <c r="BL125" s="40">
        <v>1</v>
      </c>
      <c r="BM125" s="40">
        <v>1</v>
      </c>
      <c r="BN125" s="40">
        <v>1</v>
      </c>
      <c r="BO125" s="40">
        <v>0</v>
      </c>
      <c r="BP125" s="40">
        <v>0</v>
      </c>
      <c r="BQ125" s="40">
        <v>0</v>
      </c>
      <c r="BR125" s="27">
        <f t="shared" si="63"/>
        <v>21</v>
      </c>
      <c r="BS125" s="40">
        <v>5</v>
      </c>
      <c r="BT125" s="40">
        <v>4</v>
      </c>
      <c r="BU125" s="40">
        <v>2</v>
      </c>
      <c r="BV125" s="40">
        <v>3</v>
      </c>
      <c r="BW125" s="40">
        <v>3</v>
      </c>
      <c r="BX125" s="40">
        <v>4</v>
      </c>
      <c r="BY125" s="27">
        <v>1</v>
      </c>
      <c r="BZ125" s="27">
        <v>1</v>
      </c>
      <c r="CA125" s="27">
        <v>0</v>
      </c>
      <c r="CB125" s="40">
        <v>0</v>
      </c>
      <c r="CC125" s="40">
        <v>1</v>
      </c>
      <c r="CD125" s="40">
        <v>0</v>
      </c>
      <c r="CE125" s="40">
        <v>0</v>
      </c>
      <c r="CF125" s="40">
        <v>0</v>
      </c>
      <c r="CG125" s="40">
        <v>0</v>
      </c>
    </row>
    <row r="126" spans="1:85" x14ac:dyDescent="0.2">
      <c r="A126" s="7">
        <v>11747145076</v>
      </c>
      <c r="B126" s="7">
        <v>2</v>
      </c>
      <c r="C126" s="7">
        <v>3</v>
      </c>
      <c r="D126" s="7">
        <v>1</v>
      </c>
      <c r="E126" s="23">
        <v>2</v>
      </c>
      <c r="F126" s="11" t="s">
        <v>226</v>
      </c>
      <c r="G126" s="7">
        <v>2</v>
      </c>
      <c r="H126" s="7">
        <v>1</v>
      </c>
      <c r="I126" s="7">
        <v>1</v>
      </c>
      <c r="J126" s="27">
        <v>7</v>
      </c>
      <c r="K126" s="8">
        <v>44012.754270833335</v>
      </c>
      <c r="L126" s="7">
        <v>2</v>
      </c>
      <c r="M126" s="7">
        <v>999</v>
      </c>
      <c r="N126" s="7">
        <v>4</v>
      </c>
      <c r="O126" s="7">
        <v>2</v>
      </c>
      <c r="P126" s="7">
        <v>1</v>
      </c>
      <c r="Q126" s="27">
        <f t="shared" si="42"/>
        <v>5.4285714285714288</v>
      </c>
      <c r="R126" s="27">
        <f t="shared" si="43"/>
        <v>5.666666666666667</v>
      </c>
      <c r="S126" s="27">
        <v>7</v>
      </c>
      <c r="T126" s="27">
        <v>7</v>
      </c>
      <c r="U126" s="27">
        <v>3</v>
      </c>
      <c r="V126" s="27">
        <f t="shared" si="44"/>
        <v>4.5</v>
      </c>
      <c r="W126" s="27">
        <v>6</v>
      </c>
      <c r="X126" s="27">
        <v>3</v>
      </c>
      <c r="Y126" s="27">
        <f t="shared" si="45"/>
        <v>6</v>
      </c>
      <c r="Z126" s="27">
        <v>5</v>
      </c>
      <c r="AA126" s="27">
        <v>7</v>
      </c>
      <c r="AB126" s="7">
        <v>2</v>
      </c>
      <c r="AC126" s="7">
        <v>1</v>
      </c>
      <c r="AD126" s="27">
        <f t="shared" si="64"/>
        <v>6</v>
      </c>
      <c r="AE126" s="56">
        <v>6</v>
      </c>
      <c r="AF126" s="56">
        <v>0</v>
      </c>
      <c r="AG126" s="7">
        <v>1</v>
      </c>
      <c r="AH126" s="27">
        <f t="shared" si="56"/>
        <v>51</v>
      </c>
      <c r="AI126" s="27" t="s">
        <v>987</v>
      </c>
      <c r="AJ126" s="27">
        <f t="shared" si="57"/>
        <v>11</v>
      </c>
      <c r="AK126" s="40">
        <v>3</v>
      </c>
      <c r="AL126" s="40">
        <v>5</v>
      </c>
      <c r="AM126" s="40">
        <v>3</v>
      </c>
      <c r="AN126" s="27">
        <f t="shared" si="58"/>
        <v>15</v>
      </c>
      <c r="AO126" s="40">
        <v>3</v>
      </c>
      <c r="AP126" s="40">
        <v>3</v>
      </c>
      <c r="AQ126" s="40">
        <v>3</v>
      </c>
      <c r="AR126" s="40">
        <v>3</v>
      </c>
      <c r="AS126" s="40">
        <v>3</v>
      </c>
      <c r="AT126" s="27">
        <f t="shared" si="59"/>
        <v>25</v>
      </c>
      <c r="AU126" s="40">
        <v>4</v>
      </c>
      <c r="AV126" s="40">
        <v>5</v>
      </c>
      <c r="AW126" s="40">
        <v>4</v>
      </c>
      <c r="AX126" s="40">
        <v>3</v>
      </c>
      <c r="AY126" s="40">
        <v>5</v>
      </c>
      <c r="AZ126" s="40">
        <v>4</v>
      </c>
      <c r="BA126" s="27">
        <f t="shared" si="60"/>
        <v>5</v>
      </c>
      <c r="BB126" s="27">
        <f t="shared" si="61"/>
        <v>4</v>
      </c>
      <c r="BC126" s="27">
        <f t="shared" si="62"/>
        <v>1</v>
      </c>
      <c r="BD126" s="44">
        <v>2</v>
      </c>
      <c r="BE126" s="40">
        <v>0</v>
      </c>
      <c r="BF126" s="40">
        <v>0</v>
      </c>
      <c r="BG126" s="40">
        <v>0</v>
      </c>
      <c r="BH126" s="40">
        <v>2</v>
      </c>
      <c r="BI126" s="40">
        <v>1</v>
      </c>
      <c r="BJ126" s="40">
        <v>0</v>
      </c>
      <c r="BK126" s="40">
        <v>0</v>
      </c>
      <c r="BL126" s="40">
        <v>0</v>
      </c>
      <c r="BM126" s="40">
        <v>0</v>
      </c>
      <c r="BN126" s="40">
        <v>0</v>
      </c>
      <c r="BO126" s="40">
        <v>0</v>
      </c>
      <c r="BP126" s="40">
        <v>0</v>
      </c>
      <c r="BQ126" s="40">
        <v>0</v>
      </c>
      <c r="BR126" s="27">
        <f t="shared" si="63"/>
        <v>21</v>
      </c>
      <c r="BS126" s="40">
        <v>4</v>
      </c>
      <c r="BT126" s="40">
        <v>4</v>
      </c>
      <c r="BU126" s="40">
        <v>4</v>
      </c>
      <c r="BV126" s="40">
        <v>2</v>
      </c>
      <c r="BW126" s="40">
        <v>4</v>
      </c>
      <c r="BX126" s="40">
        <v>3</v>
      </c>
      <c r="BY126" s="27">
        <v>3</v>
      </c>
      <c r="BZ126" s="27">
        <v>0</v>
      </c>
      <c r="CA126" s="27">
        <v>3</v>
      </c>
      <c r="CB126" s="40">
        <v>0</v>
      </c>
      <c r="CC126" s="40">
        <v>0</v>
      </c>
      <c r="CD126" s="40">
        <v>1</v>
      </c>
      <c r="CE126" s="40">
        <v>0</v>
      </c>
      <c r="CF126" s="40">
        <v>1</v>
      </c>
      <c r="CG126" s="40">
        <v>1</v>
      </c>
    </row>
    <row r="127" spans="1:85" x14ac:dyDescent="0.2">
      <c r="A127" s="7">
        <v>11747128012</v>
      </c>
      <c r="B127" s="7">
        <v>2</v>
      </c>
      <c r="C127" s="7">
        <v>3</v>
      </c>
      <c r="D127" s="7">
        <v>1</v>
      </c>
      <c r="E127" s="23">
        <v>2</v>
      </c>
      <c r="F127" s="11" t="s">
        <v>92</v>
      </c>
      <c r="G127" s="7">
        <v>1</v>
      </c>
      <c r="H127" s="7">
        <v>1</v>
      </c>
      <c r="I127" s="7">
        <v>2</v>
      </c>
      <c r="J127" s="27">
        <v>8</v>
      </c>
      <c r="K127" s="8">
        <v>44012.750983796293</v>
      </c>
      <c r="L127" s="7">
        <v>2</v>
      </c>
      <c r="M127" s="7">
        <v>999</v>
      </c>
      <c r="N127" s="7">
        <v>4</v>
      </c>
      <c r="O127" s="7">
        <v>2</v>
      </c>
      <c r="P127" s="7">
        <v>1</v>
      </c>
      <c r="Q127" s="27">
        <f t="shared" si="42"/>
        <v>5.8571428571428568</v>
      </c>
      <c r="R127" s="27">
        <f t="shared" si="43"/>
        <v>5</v>
      </c>
      <c r="S127" s="27">
        <v>5</v>
      </c>
      <c r="T127" s="27">
        <v>6</v>
      </c>
      <c r="U127" s="27">
        <v>4</v>
      </c>
      <c r="V127" s="27">
        <f t="shared" si="44"/>
        <v>6</v>
      </c>
      <c r="W127" s="27">
        <v>6</v>
      </c>
      <c r="X127" s="27">
        <v>6</v>
      </c>
      <c r="Y127" s="27">
        <f t="shared" si="45"/>
        <v>7</v>
      </c>
      <c r="Z127" s="27">
        <v>7</v>
      </c>
      <c r="AA127" s="27">
        <v>7</v>
      </c>
      <c r="AB127" s="7">
        <v>2</v>
      </c>
      <c r="AC127" s="7">
        <v>1</v>
      </c>
      <c r="AD127" s="27">
        <f t="shared" si="64"/>
        <v>8</v>
      </c>
      <c r="AE127" s="56">
        <v>7</v>
      </c>
      <c r="AF127" s="56">
        <v>1</v>
      </c>
      <c r="AG127" s="7">
        <v>1</v>
      </c>
      <c r="AH127" s="27">
        <f t="shared" si="56"/>
        <v>39</v>
      </c>
      <c r="AI127" s="27" t="s">
        <v>987</v>
      </c>
      <c r="AJ127" s="27">
        <f t="shared" si="57"/>
        <v>14</v>
      </c>
      <c r="AK127" s="40">
        <v>5</v>
      </c>
      <c r="AL127" s="40">
        <v>5</v>
      </c>
      <c r="AM127" s="40">
        <v>4</v>
      </c>
      <c r="AN127" s="27">
        <f t="shared" si="58"/>
        <v>12</v>
      </c>
      <c r="AO127" s="40">
        <v>4</v>
      </c>
      <c r="AP127" s="40">
        <v>3</v>
      </c>
      <c r="AQ127" s="40">
        <v>3</v>
      </c>
      <c r="AR127" s="40">
        <v>1</v>
      </c>
      <c r="AS127" s="40">
        <v>1</v>
      </c>
      <c r="AT127" s="27">
        <f t="shared" si="59"/>
        <v>13</v>
      </c>
      <c r="AU127" s="40">
        <v>3</v>
      </c>
      <c r="AV127" s="40">
        <v>3</v>
      </c>
      <c r="AW127" s="40">
        <v>2</v>
      </c>
      <c r="AX127" s="40">
        <v>3</v>
      </c>
      <c r="AY127" s="40">
        <v>1</v>
      </c>
      <c r="AZ127" s="40">
        <v>1</v>
      </c>
      <c r="BA127" s="27">
        <f t="shared" si="60"/>
        <v>24</v>
      </c>
      <c r="BB127" s="27">
        <f t="shared" si="61"/>
        <v>12</v>
      </c>
      <c r="BC127" s="27">
        <f t="shared" si="62"/>
        <v>12</v>
      </c>
      <c r="BD127" s="44">
        <v>2</v>
      </c>
      <c r="BE127" s="40">
        <v>1</v>
      </c>
      <c r="BF127" s="40">
        <v>2</v>
      </c>
      <c r="BG127" s="40">
        <v>0</v>
      </c>
      <c r="BH127" s="40">
        <v>1</v>
      </c>
      <c r="BI127" s="40">
        <v>1</v>
      </c>
      <c r="BJ127" s="40">
        <v>2</v>
      </c>
      <c r="BK127" s="40">
        <v>3</v>
      </c>
      <c r="BL127" s="40">
        <v>1</v>
      </c>
      <c r="BM127" s="40">
        <v>3</v>
      </c>
      <c r="BN127" s="40">
        <v>2</v>
      </c>
      <c r="BO127" s="40">
        <v>1</v>
      </c>
      <c r="BP127" s="40">
        <v>2</v>
      </c>
      <c r="BQ127" s="40">
        <v>3</v>
      </c>
      <c r="BR127" s="27">
        <f t="shared" si="63"/>
        <v>25</v>
      </c>
      <c r="BS127" s="40">
        <v>5</v>
      </c>
      <c r="BT127" s="40">
        <v>5</v>
      </c>
      <c r="BU127" s="40">
        <v>4</v>
      </c>
      <c r="BV127" s="40">
        <v>4</v>
      </c>
      <c r="BW127" s="40">
        <v>4</v>
      </c>
      <c r="BX127" s="40">
        <v>3</v>
      </c>
      <c r="BY127" s="27">
        <v>3</v>
      </c>
      <c r="BZ127" s="27">
        <v>1</v>
      </c>
      <c r="CA127" s="27">
        <v>2</v>
      </c>
      <c r="CB127" s="40">
        <v>0</v>
      </c>
      <c r="CC127" s="40">
        <v>0</v>
      </c>
      <c r="CD127" s="40">
        <v>1</v>
      </c>
      <c r="CE127" s="40">
        <v>1</v>
      </c>
      <c r="CF127" s="40">
        <v>0</v>
      </c>
      <c r="CG127" s="40">
        <v>1</v>
      </c>
    </row>
    <row r="128" spans="1:85" x14ac:dyDescent="0.2">
      <c r="A128" s="7">
        <v>11747112766</v>
      </c>
      <c r="B128" s="7">
        <v>1</v>
      </c>
      <c r="C128" s="7">
        <v>4</v>
      </c>
      <c r="D128" s="7">
        <v>1</v>
      </c>
      <c r="E128" s="23">
        <v>6</v>
      </c>
      <c r="F128" s="11" t="s">
        <v>229</v>
      </c>
      <c r="G128" s="7">
        <v>2</v>
      </c>
      <c r="H128" s="7">
        <v>3</v>
      </c>
      <c r="I128" s="7">
        <v>1</v>
      </c>
      <c r="J128" s="27">
        <v>7.5</v>
      </c>
      <c r="K128" s="8">
        <v>44012.747696759259</v>
      </c>
      <c r="L128" s="7">
        <v>2</v>
      </c>
      <c r="M128" s="7">
        <v>999</v>
      </c>
      <c r="N128" s="7">
        <v>0</v>
      </c>
      <c r="O128" s="7">
        <v>5</v>
      </c>
      <c r="P128" s="7">
        <v>1</v>
      </c>
      <c r="Q128" s="27">
        <f t="shared" si="42"/>
        <v>4.8571428571428568</v>
      </c>
      <c r="R128" s="27">
        <f t="shared" si="43"/>
        <v>5.666666666666667</v>
      </c>
      <c r="S128" s="27">
        <v>7</v>
      </c>
      <c r="T128" s="27">
        <v>6</v>
      </c>
      <c r="U128" s="27">
        <v>4</v>
      </c>
      <c r="V128" s="27">
        <f t="shared" si="44"/>
        <v>4</v>
      </c>
      <c r="W128" s="27">
        <v>4</v>
      </c>
      <c r="X128" s="27">
        <v>4</v>
      </c>
      <c r="Y128" s="27">
        <f t="shared" si="45"/>
        <v>4.5</v>
      </c>
      <c r="Z128" s="27">
        <v>4</v>
      </c>
      <c r="AA128" s="27">
        <v>5</v>
      </c>
      <c r="AB128" s="7">
        <v>2</v>
      </c>
      <c r="AC128" s="7">
        <v>1</v>
      </c>
      <c r="AD128" s="27">
        <f t="shared" si="64"/>
        <v>12</v>
      </c>
      <c r="AE128" s="56">
        <v>8</v>
      </c>
      <c r="AF128" s="56">
        <v>4</v>
      </c>
      <c r="AG128" s="7">
        <v>1</v>
      </c>
      <c r="AH128" s="27">
        <f t="shared" si="56"/>
        <v>57</v>
      </c>
      <c r="AI128" s="27" t="s">
        <v>987</v>
      </c>
      <c r="AJ128" s="27">
        <f t="shared" si="57"/>
        <v>13</v>
      </c>
      <c r="AK128" s="40">
        <v>4</v>
      </c>
      <c r="AL128" s="40">
        <v>5</v>
      </c>
      <c r="AM128" s="40">
        <v>4</v>
      </c>
      <c r="AN128" s="27">
        <f t="shared" si="58"/>
        <v>20</v>
      </c>
      <c r="AO128" s="40">
        <v>4</v>
      </c>
      <c r="AP128" s="40">
        <v>4</v>
      </c>
      <c r="AQ128" s="40">
        <v>4</v>
      </c>
      <c r="AR128" s="40">
        <v>4</v>
      </c>
      <c r="AS128" s="40">
        <v>4</v>
      </c>
      <c r="AT128" s="27">
        <f t="shared" si="59"/>
        <v>24</v>
      </c>
      <c r="AU128" s="40">
        <v>4</v>
      </c>
      <c r="AV128" s="40">
        <v>4</v>
      </c>
      <c r="AW128" s="40">
        <v>4</v>
      </c>
      <c r="AX128" s="40">
        <v>4</v>
      </c>
      <c r="AY128" s="40">
        <v>4</v>
      </c>
      <c r="AZ128" s="40">
        <v>4</v>
      </c>
      <c r="BA128" s="27">
        <f t="shared" si="60"/>
        <v>10</v>
      </c>
      <c r="BB128" s="27">
        <f t="shared" si="61"/>
        <v>9</v>
      </c>
      <c r="BC128" s="27">
        <f t="shared" si="62"/>
        <v>1</v>
      </c>
      <c r="BD128" s="44">
        <v>1</v>
      </c>
      <c r="BE128" s="40">
        <v>0</v>
      </c>
      <c r="BF128" s="40">
        <v>1</v>
      </c>
      <c r="BG128" s="40">
        <v>0</v>
      </c>
      <c r="BH128" s="40">
        <v>2</v>
      </c>
      <c r="BI128" s="40">
        <v>0</v>
      </c>
      <c r="BJ128" s="40">
        <v>1</v>
      </c>
      <c r="BK128" s="40">
        <v>1</v>
      </c>
      <c r="BL128" s="40">
        <v>1</v>
      </c>
      <c r="BM128" s="40">
        <v>0</v>
      </c>
      <c r="BN128" s="40">
        <v>2</v>
      </c>
      <c r="BO128" s="40">
        <v>0</v>
      </c>
      <c r="BP128" s="40">
        <v>1</v>
      </c>
      <c r="BQ128" s="40">
        <v>0</v>
      </c>
      <c r="BR128" s="27">
        <f t="shared" si="63"/>
        <v>23</v>
      </c>
      <c r="BS128" s="40">
        <v>5</v>
      </c>
      <c r="BT128" s="40">
        <v>2</v>
      </c>
      <c r="BU128" s="40">
        <v>5</v>
      </c>
      <c r="BV128" s="40">
        <v>2</v>
      </c>
      <c r="BW128" s="40">
        <v>5</v>
      </c>
      <c r="BX128" s="40">
        <v>4</v>
      </c>
      <c r="BY128" s="27">
        <v>3</v>
      </c>
      <c r="BZ128" s="27">
        <v>2</v>
      </c>
      <c r="CA128" s="27">
        <v>1</v>
      </c>
      <c r="CB128" s="40">
        <v>1</v>
      </c>
      <c r="CC128" s="40">
        <v>1</v>
      </c>
      <c r="CD128" s="40">
        <v>1</v>
      </c>
      <c r="CE128" s="40">
        <v>0</v>
      </c>
      <c r="CF128" s="40">
        <v>0</v>
      </c>
      <c r="CG128" s="40">
        <v>0</v>
      </c>
    </row>
    <row r="129" spans="1:85" x14ac:dyDescent="0.2">
      <c r="A129" s="7">
        <v>11747091164</v>
      </c>
      <c r="B129" s="7">
        <v>2</v>
      </c>
      <c r="C129" s="7">
        <v>4</v>
      </c>
      <c r="D129" s="7">
        <v>1</v>
      </c>
      <c r="E129" s="23">
        <v>2</v>
      </c>
      <c r="F129" s="11" t="s">
        <v>232</v>
      </c>
      <c r="G129" s="7">
        <v>2</v>
      </c>
      <c r="H129" s="7">
        <v>1</v>
      </c>
      <c r="I129" s="7">
        <v>2</v>
      </c>
      <c r="J129" s="27">
        <v>7.5</v>
      </c>
      <c r="K129" s="8">
        <v>44012.743356481478</v>
      </c>
      <c r="L129" s="7">
        <v>2</v>
      </c>
      <c r="M129" s="7">
        <v>999</v>
      </c>
      <c r="N129" s="7">
        <v>5</v>
      </c>
      <c r="O129" s="7">
        <v>4</v>
      </c>
      <c r="P129" s="7">
        <v>1</v>
      </c>
      <c r="Q129" s="27">
        <f t="shared" si="42"/>
        <v>5</v>
      </c>
      <c r="R129" s="27">
        <f t="shared" si="43"/>
        <v>4.333333333333333</v>
      </c>
      <c r="S129" s="27">
        <v>4</v>
      </c>
      <c r="T129" s="27">
        <v>4</v>
      </c>
      <c r="U129" s="27">
        <v>5</v>
      </c>
      <c r="V129" s="27">
        <f t="shared" si="44"/>
        <v>5</v>
      </c>
      <c r="W129" s="27">
        <v>5</v>
      </c>
      <c r="X129" s="27">
        <v>5</v>
      </c>
      <c r="Y129" s="27">
        <f t="shared" si="45"/>
        <v>6</v>
      </c>
      <c r="Z129" s="27">
        <v>6</v>
      </c>
      <c r="AA129" s="27">
        <v>6</v>
      </c>
      <c r="AB129" s="7">
        <v>2</v>
      </c>
      <c r="AC129" s="7">
        <v>1</v>
      </c>
      <c r="AD129" s="27">
        <f t="shared" si="64"/>
        <v>6.5</v>
      </c>
      <c r="AE129" s="56">
        <v>6.5</v>
      </c>
      <c r="AF129" s="56">
        <v>0</v>
      </c>
      <c r="AG129" s="7">
        <v>1</v>
      </c>
      <c r="AH129" s="27">
        <f t="shared" si="56"/>
        <v>27</v>
      </c>
      <c r="AI129" s="27" t="s">
        <v>987</v>
      </c>
      <c r="AJ129" s="27">
        <f t="shared" si="57"/>
        <v>10</v>
      </c>
      <c r="AK129" s="40">
        <v>3</v>
      </c>
      <c r="AL129" s="40">
        <v>4</v>
      </c>
      <c r="AM129" s="40">
        <v>3</v>
      </c>
      <c r="AN129" s="27">
        <f t="shared" si="58"/>
        <v>5</v>
      </c>
      <c r="AO129" s="40">
        <v>1</v>
      </c>
      <c r="AP129" s="40">
        <v>1</v>
      </c>
      <c r="AQ129" s="40">
        <v>1</v>
      </c>
      <c r="AR129" s="40">
        <v>1</v>
      </c>
      <c r="AS129" s="40">
        <v>1</v>
      </c>
      <c r="AT129" s="27">
        <f t="shared" si="59"/>
        <v>12</v>
      </c>
      <c r="AU129" s="40">
        <v>2</v>
      </c>
      <c r="AV129" s="40">
        <v>2</v>
      </c>
      <c r="AW129" s="40">
        <v>1</v>
      </c>
      <c r="AX129" s="40">
        <v>2</v>
      </c>
      <c r="AY129" s="40">
        <v>1</v>
      </c>
      <c r="AZ129" s="40">
        <v>4</v>
      </c>
      <c r="BA129" s="27">
        <f t="shared" si="60"/>
        <v>21</v>
      </c>
      <c r="BB129" s="27">
        <f t="shared" si="61"/>
        <v>12</v>
      </c>
      <c r="BC129" s="27">
        <f t="shared" si="62"/>
        <v>9</v>
      </c>
      <c r="BD129" s="44">
        <v>2</v>
      </c>
      <c r="BE129" s="40">
        <v>1</v>
      </c>
      <c r="BF129" s="40">
        <v>1</v>
      </c>
      <c r="BG129" s="40">
        <v>1</v>
      </c>
      <c r="BH129" s="40">
        <v>2</v>
      </c>
      <c r="BI129" s="40">
        <v>1</v>
      </c>
      <c r="BJ129" s="40">
        <v>2</v>
      </c>
      <c r="BK129" s="40">
        <v>2</v>
      </c>
      <c r="BL129" s="40">
        <v>2</v>
      </c>
      <c r="BM129" s="40">
        <v>1</v>
      </c>
      <c r="BN129" s="40">
        <v>1</v>
      </c>
      <c r="BO129" s="40">
        <v>1</v>
      </c>
      <c r="BP129" s="40">
        <v>2</v>
      </c>
      <c r="BQ129" s="40">
        <v>2</v>
      </c>
      <c r="BR129" s="27">
        <f t="shared" si="63"/>
        <v>17</v>
      </c>
      <c r="BS129" s="40">
        <v>3</v>
      </c>
      <c r="BT129" s="40">
        <v>4</v>
      </c>
      <c r="BU129" s="40">
        <v>3</v>
      </c>
      <c r="BV129" s="40">
        <v>2</v>
      </c>
      <c r="BW129" s="40">
        <v>3</v>
      </c>
      <c r="BX129" s="40">
        <v>2</v>
      </c>
      <c r="BY129" s="27">
        <v>5</v>
      </c>
      <c r="BZ129" s="27">
        <v>2</v>
      </c>
      <c r="CA129" s="27">
        <v>3</v>
      </c>
      <c r="CB129" s="40">
        <v>1</v>
      </c>
      <c r="CC129" s="40">
        <v>0</v>
      </c>
      <c r="CD129" s="40">
        <v>1</v>
      </c>
      <c r="CE129" s="40">
        <v>1</v>
      </c>
      <c r="CF129" s="40">
        <v>1</v>
      </c>
      <c r="CG129" s="40">
        <v>1</v>
      </c>
    </row>
    <row r="130" spans="1:85" x14ac:dyDescent="0.2">
      <c r="A130" s="7">
        <v>11747080821</v>
      </c>
      <c r="B130" s="7">
        <v>1</v>
      </c>
      <c r="C130" s="7">
        <v>3</v>
      </c>
      <c r="D130" s="7">
        <v>1</v>
      </c>
      <c r="E130" s="23">
        <v>3</v>
      </c>
      <c r="F130" s="11" t="s">
        <v>233</v>
      </c>
      <c r="G130" s="7">
        <v>1</v>
      </c>
      <c r="H130" s="7">
        <v>3</v>
      </c>
      <c r="I130" s="7">
        <v>2</v>
      </c>
      <c r="J130" s="27">
        <v>8.5</v>
      </c>
      <c r="K130" s="8">
        <v>44012.742303240739</v>
      </c>
      <c r="L130" s="7">
        <v>2</v>
      </c>
      <c r="M130" s="7">
        <v>999</v>
      </c>
      <c r="N130" s="7">
        <v>3</v>
      </c>
      <c r="O130" s="7">
        <v>3</v>
      </c>
      <c r="P130" s="7">
        <v>1</v>
      </c>
      <c r="Q130" s="27">
        <f t="shared" ref="Q130:Q193" si="65">AVERAGE(S130,T130,U130,W130,X130,Z130,AA130)</f>
        <v>5.2857142857142856</v>
      </c>
      <c r="R130" s="27">
        <f t="shared" ref="R130:R193" si="66">AVERAGE(S130:U130)</f>
        <v>5.333333333333333</v>
      </c>
      <c r="S130" s="27">
        <v>5</v>
      </c>
      <c r="T130" s="27">
        <v>6</v>
      </c>
      <c r="U130" s="27">
        <v>5</v>
      </c>
      <c r="V130" s="27">
        <f t="shared" ref="V130:V193" si="67">AVERAGE(W130:X130)</f>
        <v>5</v>
      </c>
      <c r="W130" s="27">
        <v>5</v>
      </c>
      <c r="X130" s="27">
        <v>5</v>
      </c>
      <c r="Y130" s="27">
        <f t="shared" ref="Y130:Y193" si="68">AVERAGE(Z130:AA130)</f>
        <v>5.5</v>
      </c>
      <c r="Z130" s="27">
        <v>5</v>
      </c>
      <c r="AA130" s="27">
        <v>6</v>
      </c>
      <c r="AB130" s="7">
        <v>3</v>
      </c>
      <c r="AC130" s="7">
        <v>1</v>
      </c>
      <c r="AD130" s="27">
        <f t="shared" si="64"/>
        <v>9</v>
      </c>
      <c r="AE130" s="56">
        <v>3</v>
      </c>
      <c r="AF130" s="56">
        <v>6</v>
      </c>
      <c r="AG130" s="7">
        <v>1</v>
      </c>
      <c r="AH130" s="27">
        <f t="shared" si="56"/>
        <v>27</v>
      </c>
      <c r="AI130" s="27" t="s">
        <v>987</v>
      </c>
      <c r="AJ130" s="27">
        <f t="shared" si="57"/>
        <v>5</v>
      </c>
      <c r="AK130" s="40">
        <v>2</v>
      </c>
      <c r="AL130" s="40">
        <v>2</v>
      </c>
      <c r="AM130" s="40">
        <v>1</v>
      </c>
      <c r="AN130" s="27">
        <f t="shared" si="58"/>
        <v>9</v>
      </c>
      <c r="AO130" s="40">
        <v>1</v>
      </c>
      <c r="AP130" s="40">
        <v>2</v>
      </c>
      <c r="AQ130" s="40">
        <v>1</v>
      </c>
      <c r="AR130" s="40">
        <v>4</v>
      </c>
      <c r="AS130" s="40">
        <v>1</v>
      </c>
      <c r="AT130" s="27">
        <f t="shared" si="59"/>
        <v>13</v>
      </c>
      <c r="AU130" s="40">
        <v>1</v>
      </c>
      <c r="AV130" s="40">
        <v>2</v>
      </c>
      <c r="AW130" s="40">
        <v>1</v>
      </c>
      <c r="AX130" s="40">
        <v>4</v>
      </c>
      <c r="AY130" s="40">
        <v>3</v>
      </c>
      <c r="AZ130" s="40">
        <v>2</v>
      </c>
      <c r="BA130" s="27">
        <f t="shared" si="60"/>
        <v>20</v>
      </c>
      <c r="BB130" s="27">
        <f t="shared" si="61"/>
        <v>12</v>
      </c>
      <c r="BC130" s="27">
        <f t="shared" si="62"/>
        <v>8</v>
      </c>
      <c r="BD130" s="44">
        <v>3</v>
      </c>
      <c r="BE130" s="40">
        <v>1</v>
      </c>
      <c r="BF130" s="40">
        <v>1</v>
      </c>
      <c r="BG130" s="40">
        <v>1</v>
      </c>
      <c r="BH130" s="40">
        <v>2</v>
      </c>
      <c r="BI130" s="40">
        <v>1</v>
      </c>
      <c r="BJ130" s="40">
        <v>2</v>
      </c>
      <c r="BK130" s="40">
        <v>2</v>
      </c>
      <c r="BL130" s="40">
        <v>1</v>
      </c>
      <c r="BM130" s="40">
        <v>1</v>
      </c>
      <c r="BN130" s="40">
        <v>2</v>
      </c>
      <c r="BO130" s="40">
        <v>1</v>
      </c>
      <c r="BP130" s="40">
        <v>1</v>
      </c>
      <c r="BQ130" s="40">
        <v>1</v>
      </c>
      <c r="BR130" s="27">
        <f t="shared" si="63"/>
        <v>18</v>
      </c>
      <c r="BS130" s="40">
        <v>3</v>
      </c>
      <c r="BT130" s="40">
        <v>3</v>
      </c>
      <c r="BU130" s="40">
        <v>3</v>
      </c>
      <c r="BV130" s="40">
        <v>3</v>
      </c>
      <c r="BW130" s="40">
        <v>4</v>
      </c>
      <c r="BX130" s="40">
        <v>2</v>
      </c>
      <c r="BY130" s="27">
        <v>6</v>
      </c>
      <c r="BZ130" s="27">
        <v>3</v>
      </c>
      <c r="CA130" s="27">
        <v>3</v>
      </c>
      <c r="CB130" s="40">
        <v>1</v>
      </c>
      <c r="CC130" s="40">
        <v>1</v>
      </c>
      <c r="CD130" s="40">
        <v>1</v>
      </c>
      <c r="CE130" s="40">
        <v>1</v>
      </c>
      <c r="CF130" s="40">
        <v>1</v>
      </c>
      <c r="CG130" s="40">
        <v>1</v>
      </c>
    </row>
    <row r="131" spans="1:85" x14ac:dyDescent="0.2">
      <c r="A131" s="7">
        <v>11746325586</v>
      </c>
      <c r="B131" s="7">
        <v>1</v>
      </c>
      <c r="C131" s="7">
        <v>3</v>
      </c>
      <c r="D131" s="7">
        <v>1</v>
      </c>
      <c r="E131" s="23">
        <v>999</v>
      </c>
      <c r="F131" s="11" t="s">
        <v>218</v>
      </c>
      <c r="G131" s="7">
        <v>2</v>
      </c>
      <c r="H131" s="7">
        <v>1</v>
      </c>
      <c r="I131" s="7">
        <v>2</v>
      </c>
      <c r="J131" s="27">
        <v>7</v>
      </c>
      <c r="K131" s="8">
        <v>44012.613020833334</v>
      </c>
      <c r="L131" s="7">
        <v>1</v>
      </c>
      <c r="M131" s="7" t="s">
        <v>608</v>
      </c>
      <c r="N131" s="7">
        <v>5</v>
      </c>
      <c r="O131" s="7">
        <v>7</v>
      </c>
      <c r="P131" s="7">
        <v>1</v>
      </c>
      <c r="Q131" s="27">
        <f t="shared" si="65"/>
        <v>6.1428571428571432</v>
      </c>
      <c r="R131" s="27">
        <f t="shared" si="66"/>
        <v>6</v>
      </c>
      <c r="S131" s="27">
        <v>6</v>
      </c>
      <c r="T131" s="27">
        <v>6</v>
      </c>
      <c r="U131" s="27">
        <v>6</v>
      </c>
      <c r="V131" s="27">
        <f t="shared" si="67"/>
        <v>6.5</v>
      </c>
      <c r="W131" s="27">
        <v>7</v>
      </c>
      <c r="X131" s="27">
        <v>6</v>
      </c>
      <c r="Y131" s="27">
        <f t="shared" si="68"/>
        <v>6</v>
      </c>
      <c r="Z131" s="27">
        <v>5</v>
      </c>
      <c r="AA131" s="27">
        <v>7</v>
      </c>
      <c r="AB131" s="7">
        <v>2</v>
      </c>
      <c r="AC131" s="7">
        <v>1</v>
      </c>
      <c r="AD131" s="27">
        <f t="shared" si="64"/>
        <v>7</v>
      </c>
      <c r="AE131" s="56">
        <v>7</v>
      </c>
      <c r="AF131" s="56">
        <v>0</v>
      </c>
      <c r="AG131" s="7">
        <v>2</v>
      </c>
      <c r="AH131" s="27">
        <f t="shared" si="56"/>
        <v>17</v>
      </c>
      <c r="AI131" s="27" t="s">
        <v>990</v>
      </c>
      <c r="AJ131" s="27">
        <f t="shared" si="57"/>
        <v>9</v>
      </c>
      <c r="AK131" s="40">
        <v>4</v>
      </c>
      <c r="AL131" s="40">
        <v>3</v>
      </c>
      <c r="AM131" s="40">
        <v>2</v>
      </c>
      <c r="AN131" s="27">
        <f t="shared" si="58"/>
        <v>2</v>
      </c>
      <c r="AO131" s="40">
        <v>0</v>
      </c>
      <c r="AP131" s="40">
        <v>1</v>
      </c>
      <c r="AQ131" s="40">
        <v>0</v>
      </c>
      <c r="AR131" s="40">
        <v>1</v>
      </c>
      <c r="AS131" s="40">
        <v>0</v>
      </c>
      <c r="AT131" s="27">
        <f t="shared" si="59"/>
        <v>6</v>
      </c>
      <c r="AU131" s="40">
        <v>1</v>
      </c>
      <c r="AV131" s="40">
        <v>1</v>
      </c>
      <c r="AW131" s="40">
        <v>1</v>
      </c>
      <c r="AX131" s="40">
        <v>1</v>
      </c>
      <c r="AY131" s="40">
        <v>1</v>
      </c>
      <c r="AZ131" s="40">
        <v>1</v>
      </c>
      <c r="BA131" s="27">
        <f t="shared" si="60"/>
        <v>24</v>
      </c>
      <c r="BB131" s="27">
        <f t="shared" si="61"/>
        <v>15</v>
      </c>
      <c r="BC131" s="27">
        <f t="shared" si="62"/>
        <v>9</v>
      </c>
      <c r="BD131" s="44">
        <v>2</v>
      </c>
      <c r="BE131" s="40">
        <v>1</v>
      </c>
      <c r="BF131" s="40">
        <v>2</v>
      </c>
      <c r="BG131" s="40">
        <v>1</v>
      </c>
      <c r="BH131" s="40">
        <v>3</v>
      </c>
      <c r="BI131" s="40">
        <v>1</v>
      </c>
      <c r="BJ131" s="40">
        <v>2</v>
      </c>
      <c r="BK131" s="40">
        <v>1</v>
      </c>
      <c r="BL131" s="40">
        <v>1</v>
      </c>
      <c r="BM131" s="40">
        <v>2</v>
      </c>
      <c r="BN131" s="40">
        <v>3</v>
      </c>
      <c r="BO131" s="40">
        <v>1</v>
      </c>
      <c r="BP131" s="40">
        <v>2</v>
      </c>
      <c r="BQ131" s="40">
        <v>2</v>
      </c>
      <c r="BR131" s="27">
        <f t="shared" si="63"/>
        <v>17</v>
      </c>
      <c r="BS131" s="40">
        <v>3</v>
      </c>
      <c r="BT131" s="40">
        <v>2</v>
      </c>
      <c r="BU131" s="40">
        <v>3</v>
      </c>
      <c r="BV131" s="40">
        <v>3</v>
      </c>
      <c r="BW131" s="40">
        <v>3</v>
      </c>
      <c r="BX131" s="40">
        <v>3</v>
      </c>
      <c r="BY131" s="27">
        <v>3</v>
      </c>
      <c r="BZ131" s="27">
        <v>3</v>
      </c>
      <c r="CA131" s="27">
        <v>0</v>
      </c>
      <c r="CB131" s="40">
        <v>1</v>
      </c>
      <c r="CC131" s="40">
        <v>1</v>
      </c>
      <c r="CD131" s="40">
        <v>0</v>
      </c>
      <c r="CE131" s="40">
        <v>1</v>
      </c>
      <c r="CF131" s="40">
        <v>0</v>
      </c>
      <c r="CG131" s="40">
        <v>0</v>
      </c>
    </row>
    <row r="132" spans="1:85" x14ac:dyDescent="0.2">
      <c r="A132" s="7">
        <v>11746029682</v>
      </c>
      <c r="B132" s="7">
        <v>1</v>
      </c>
      <c r="C132" s="7">
        <v>2</v>
      </c>
      <c r="D132" s="7">
        <v>1</v>
      </c>
      <c r="E132" s="23">
        <v>2</v>
      </c>
      <c r="F132" s="11" t="s">
        <v>235</v>
      </c>
      <c r="G132" s="7">
        <v>1</v>
      </c>
      <c r="H132" s="7">
        <v>1</v>
      </c>
      <c r="I132" s="7">
        <v>1</v>
      </c>
      <c r="J132" s="27">
        <v>8.5</v>
      </c>
      <c r="K132" s="8">
        <v>44012.557696759257</v>
      </c>
      <c r="L132" s="7">
        <v>2</v>
      </c>
      <c r="M132" s="7">
        <v>999</v>
      </c>
      <c r="N132" s="7">
        <v>6</v>
      </c>
      <c r="O132" s="7">
        <v>2</v>
      </c>
      <c r="P132" s="7">
        <v>1</v>
      </c>
      <c r="Q132" s="27">
        <f t="shared" si="65"/>
        <v>5.4285714285714288</v>
      </c>
      <c r="R132" s="27">
        <f t="shared" si="66"/>
        <v>6.333333333333333</v>
      </c>
      <c r="S132" s="27">
        <v>7</v>
      </c>
      <c r="T132" s="27">
        <v>5</v>
      </c>
      <c r="U132" s="27">
        <v>7</v>
      </c>
      <c r="V132" s="27">
        <f t="shared" si="67"/>
        <v>5</v>
      </c>
      <c r="W132" s="27">
        <v>5</v>
      </c>
      <c r="X132" s="27">
        <v>5</v>
      </c>
      <c r="Y132" s="27">
        <f t="shared" si="68"/>
        <v>4.5</v>
      </c>
      <c r="Z132" s="27">
        <v>4</v>
      </c>
      <c r="AA132" s="27">
        <v>5</v>
      </c>
      <c r="AB132" s="7">
        <v>2</v>
      </c>
      <c r="AC132" s="7">
        <v>1</v>
      </c>
      <c r="AD132" s="27">
        <f t="shared" si="64"/>
        <v>10</v>
      </c>
      <c r="AE132" s="56">
        <v>8</v>
      </c>
      <c r="AF132" s="56">
        <v>2</v>
      </c>
      <c r="AG132" s="7">
        <v>1</v>
      </c>
      <c r="AH132" s="27">
        <f t="shared" si="56"/>
        <v>65</v>
      </c>
      <c r="AI132" s="27" t="s">
        <v>989</v>
      </c>
      <c r="AJ132" s="27">
        <f t="shared" si="57"/>
        <v>14</v>
      </c>
      <c r="AK132" s="40">
        <v>4</v>
      </c>
      <c r="AL132" s="40">
        <v>5</v>
      </c>
      <c r="AM132" s="40">
        <v>5</v>
      </c>
      <c r="AN132" s="27">
        <f t="shared" si="58"/>
        <v>21</v>
      </c>
      <c r="AO132" s="40">
        <v>4</v>
      </c>
      <c r="AP132" s="40">
        <v>5</v>
      </c>
      <c r="AQ132" s="40">
        <v>4</v>
      </c>
      <c r="AR132" s="40">
        <v>4</v>
      </c>
      <c r="AS132" s="40">
        <v>4</v>
      </c>
      <c r="AT132" s="27">
        <f t="shared" si="59"/>
        <v>30</v>
      </c>
      <c r="AU132" s="40">
        <v>5</v>
      </c>
      <c r="AV132" s="40">
        <v>5</v>
      </c>
      <c r="AW132" s="40">
        <v>5</v>
      </c>
      <c r="AX132" s="40">
        <v>5</v>
      </c>
      <c r="AY132" s="40">
        <v>5</v>
      </c>
      <c r="AZ132" s="40">
        <v>5</v>
      </c>
      <c r="BA132" s="27">
        <f t="shared" si="60"/>
        <v>0</v>
      </c>
      <c r="BB132" s="27">
        <f t="shared" si="61"/>
        <v>0</v>
      </c>
      <c r="BC132" s="27">
        <f t="shared" si="62"/>
        <v>0</v>
      </c>
      <c r="BD132" s="44">
        <v>0</v>
      </c>
      <c r="BE132" s="40">
        <v>0</v>
      </c>
      <c r="BF132" s="40">
        <v>0</v>
      </c>
      <c r="BG132" s="40">
        <v>0</v>
      </c>
      <c r="BH132" s="40">
        <v>0</v>
      </c>
      <c r="BI132" s="40">
        <v>0</v>
      </c>
      <c r="BJ132" s="40">
        <v>0</v>
      </c>
      <c r="BK132" s="40">
        <v>0</v>
      </c>
      <c r="BL132" s="40">
        <v>0</v>
      </c>
      <c r="BM132" s="40">
        <v>0</v>
      </c>
      <c r="BN132" s="40">
        <v>0</v>
      </c>
      <c r="BO132" s="40">
        <v>0</v>
      </c>
      <c r="BP132" s="40">
        <v>0</v>
      </c>
      <c r="BQ132" s="40">
        <v>0</v>
      </c>
      <c r="BR132" s="27">
        <f t="shared" si="63"/>
        <v>30</v>
      </c>
      <c r="BS132" s="40">
        <v>5</v>
      </c>
      <c r="BT132" s="40">
        <v>5</v>
      </c>
      <c r="BU132" s="40">
        <v>5</v>
      </c>
      <c r="BV132" s="40">
        <v>5</v>
      </c>
      <c r="BW132" s="40">
        <v>5</v>
      </c>
      <c r="BX132" s="40">
        <v>5</v>
      </c>
      <c r="BY132" s="27">
        <v>2</v>
      </c>
      <c r="BZ132" s="27">
        <v>1</v>
      </c>
      <c r="CA132" s="27">
        <v>1</v>
      </c>
      <c r="CB132" s="40">
        <v>0</v>
      </c>
      <c r="CC132" s="40">
        <v>1</v>
      </c>
      <c r="CD132" s="40">
        <v>1</v>
      </c>
      <c r="CE132" s="40">
        <v>0</v>
      </c>
      <c r="CF132" s="40">
        <v>0</v>
      </c>
      <c r="CG132" s="40">
        <v>0</v>
      </c>
    </row>
    <row r="133" spans="1:85" x14ac:dyDescent="0.2">
      <c r="A133" s="7">
        <v>11745912872</v>
      </c>
      <c r="B133" s="7">
        <v>2</v>
      </c>
      <c r="C133" s="7">
        <v>2</v>
      </c>
      <c r="D133" s="7">
        <v>1</v>
      </c>
      <c r="E133" s="23">
        <v>2</v>
      </c>
      <c r="F133" s="11" t="s">
        <v>236</v>
      </c>
      <c r="G133" s="7">
        <v>1</v>
      </c>
      <c r="H133" s="7">
        <v>1</v>
      </c>
      <c r="I133" s="7">
        <v>2</v>
      </c>
      <c r="J133" s="27">
        <v>4.5</v>
      </c>
      <c r="K133" s="8">
        <v>44012.535416666666</v>
      </c>
      <c r="L133" s="7">
        <v>2</v>
      </c>
      <c r="M133" s="7">
        <v>999</v>
      </c>
      <c r="N133" s="7">
        <v>3</v>
      </c>
      <c r="O133" s="7">
        <v>6</v>
      </c>
      <c r="P133" s="7">
        <v>1</v>
      </c>
      <c r="Q133" s="27">
        <f t="shared" si="65"/>
        <v>5.7142857142857144</v>
      </c>
      <c r="R133" s="27">
        <f t="shared" si="66"/>
        <v>5.333333333333333</v>
      </c>
      <c r="S133" s="27">
        <v>6</v>
      </c>
      <c r="T133" s="27">
        <v>6</v>
      </c>
      <c r="U133" s="27">
        <v>4</v>
      </c>
      <c r="V133" s="27">
        <f t="shared" si="67"/>
        <v>6</v>
      </c>
      <c r="W133" s="27">
        <v>6</v>
      </c>
      <c r="X133" s="27">
        <v>6</v>
      </c>
      <c r="Y133" s="27">
        <f t="shared" si="68"/>
        <v>6</v>
      </c>
      <c r="Z133" s="27">
        <v>6</v>
      </c>
      <c r="AA133" s="27">
        <v>6</v>
      </c>
      <c r="AB133" s="7">
        <v>7</v>
      </c>
      <c r="AC133" s="7">
        <v>3</v>
      </c>
      <c r="AD133" s="27">
        <f t="shared" si="64"/>
        <v>9</v>
      </c>
      <c r="AE133" s="56">
        <v>6</v>
      </c>
      <c r="AF133" s="56">
        <v>3</v>
      </c>
      <c r="AG133" s="7">
        <v>1</v>
      </c>
      <c r="AH133" s="27">
        <f t="shared" si="56"/>
        <v>42</v>
      </c>
      <c r="AI133" s="27" t="s">
        <v>987</v>
      </c>
      <c r="AJ133" s="27">
        <f t="shared" si="57"/>
        <v>9</v>
      </c>
      <c r="AK133" s="40">
        <v>3</v>
      </c>
      <c r="AL133" s="40">
        <v>3</v>
      </c>
      <c r="AM133" s="40">
        <v>3</v>
      </c>
      <c r="AN133" s="27">
        <f t="shared" si="58"/>
        <v>15</v>
      </c>
      <c r="AO133" s="40">
        <v>3</v>
      </c>
      <c r="AP133" s="40">
        <v>3</v>
      </c>
      <c r="AQ133" s="40">
        <v>3</v>
      </c>
      <c r="AR133" s="40">
        <v>3</v>
      </c>
      <c r="AS133" s="40">
        <v>3</v>
      </c>
      <c r="AT133" s="27">
        <f t="shared" si="59"/>
        <v>18</v>
      </c>
      <c r="AU133" s="40">
        <v>3</v>
      </c>
      <c r="AV133" s="40">
        <v>3</v>
      </c>
      <c r="AW133" s="40">
        <v>3</v>
      </c>
      <c r="AX133" s="40">
        <v>3</v>
      </c>
      <c r="AY133" s="40">
        <v>3</v>
      </c>
      <c r="AZ133" s="40">
        <v>3</v>
      </c>
      <c r="BA133" s="27">
        <f t="shared" si="60"/>
        <v>17</v>
      </c>
      <c r="BB133" s="27">
        <f t="shared" si="61"/>
        <v>11</v>
      </c>
      <c r="BC133" s="27">
        <f t="shared" si="62"/>
        <v>6</v>
      </c>
      <c r="BD133" s="44">
        <v>3</v>
      </c>
      <c r="BE133" s="40">
        <v>1</v>
      </c>
      <c r="BF133" s="40">
        <v>0</v>
      </c>
      <c r="BG133" s="40">
        <v>0</v>
      </c>
      <c r="BH133" s="40">
        <v>2</v>
      </c>
      <c r="BI133" s="40">
        <v>1</v>
      </c>
      <c r="BJ133" s="40">
        <v>1</v>
      </c>
      <c r="BK133" s="40">
        <v>1</v>
      </c>
      <c r="BL133" s="40">
        <v>1</v>
      </c>
      <c r="BM133" s="40">
        <v>2</v>
      </c>
      <c r="BN133" s="40">
        <v>1</v>
      </c>
      <c r="BO133" s="40">
        <v>0</v>
      </c>
      <c r="BP133" s="40">
        <v>3</v>
      </c>
      <c r="BQ133" s="40">
        <v>1</v>
      </c>
      <c r="BR133" s="27">
        <f t="shared" si="63"/>
        <v>18</v>
      </c>
      <c r="BS133" s="40">
        <v>4</v>
      </c>
      <c r="BT133" s="40">
        <v>2</v>
      </c>
      <c r="BU133" s="40">
        <v>4</v>
      </c>
      <c r="BV133" s="40">
        <v>2</v>
      </c>
      <c r="BW133" s="40">
        <v>4</v>
      </c>
      <c r="BX133" s="40">
        <v>2</v>
      </c>
      <c r="BY133" s="27">
        <v>6</v>
      </c>
      <c r="BZ133" s="27">
        <v>3</v>
      </c>
      <c r="CA133" s="27">
        <v>3</v>
      </c>
      <c r="CB133" s="40">
        <v>1</v>
      </c>
      <c r="CC133" s="40">
        <v>1</v>
      </c>
      <c r="CD133" s="40">
        <v>1</v>
      </c>
      <c r="CE133" s="40">
        <v>1</v>
      </c>
      <c r="CF133" s="40">
        <v>1</v>
      </c>
      <c r="CG133" s="40">
        <v>1</v>
      </c>
    </row>
    <row r="134" spans="1:85" x14ac:dyDescent="0.2">
      <c r="A134" s="7">
        <v>11745908253</v>
      </c>
      <c r="B134" s="7">
        <v>2</v>
      </c>
      <c r="C134" s="7">
        <v>2</v>
      </c>
      <c r="D134" s="7">
        <v>1</v>
      </c>
      <c r="E134" s="23">
        <v>2</v>
      </c>
      <c r="F134" s="11" t="s">
        <v>237</v>
      </c>
      <c r="G134" s="7">
        <v>1</v>
      </c>
      <c r="H134" s="7">
        <v>1</v>
      </c>
      <c r="I134" s="7">
        <v>1</v>
      </c>
      <c r="J134" s="27">
        <v>8</v>
      </c>
      <c r="K134" s="8">
        <v>44012.534444444442</v>
      </c>
      <c r="L134" s="7">
        <v>2</v>
      </c>
      <c r="M134" s="7">
        <v>999</v>
      </c>
      <c r="N134" s="7">
        <v>7</v>
      </c>
      <c r="O134" s="7">
        <v>6</v>
      </c>
      <c r="P134" s="7">
        <v>1</v>
      </c>
      <c r="Q134" s="27">
        <f t="shared" si="65"/>
        <v>4.8571428571428568</v>
      </c>
      <c r="R134" s="27">
        <f t="shared" si="66"/>
        <v>5.666666666666667</v>
      </c>
      <c r="S134" s="27">
        <v>6</v>
      </c>
      <c r="T134" s="27">
        <v>6</v>
      </c>
      <c r="U134" s="27">
        <v>5</v>
      </c>
      <c r="V134" s="27">
        <f t="shared" si="67"/>
        <v>3.5</v>
      </c>
      <c r="W134" s="27">
        <v>4</v>
      </c>
      <c r="X134" s="27">
        <v>3</v>
      </c>
      <c r="Y134" s="27">
        <f t="shared" si="68"/>
        <v>5</v>
      </c>
      <c r="Z134" s="27">
        <v>5</v>
      </c>
      <c r="AA134" s="27">
        <v>5</v>
      </c>
      <c r="AB134" s="7">
        <v>1</v>
      </c>
      <c r="AC134" s="7">
        <v>2</v>
      </c>
      <c r="AD134" s="27">
        <f t="shared" si="64"/>
        <v>7</v>
      </c>
      <c r="AE134" s="56">
        <v>5</v>
      </c>
      <c r="AF134" s="56">
        <v>2</v>
      </c>
      <c r="AG134" s="7">
        <v>2</v>
      </c>
      <c r="AH134" s="27">
        <f t="shared" si="56"/>
        <v>56</v>
      </c>
      <c r="AI134" s="27" t="s">
        <v>987</v>
      </c>
      <c r="AJ134" s="27">
        <f t="shared" si="57"/>
        <v>15</v>
      </c>
      <c r="AK134" s="40">
        <v>5</v>
      </c>
      <c r="AL134" s="40">
        <v>5</v>
      </c>
      <c r="AM134" s="40">
        <v>5</v>
      </c>
      <c r="AN134" s="27">
        <f t="shared" si="58"/>
        <v>18</v>
      </c>
      <c r="AO134" s="40">
        <v>4</v>
      </c>
      <c r="AP134" s="40">
        <v>4</v>
      </c>
      <c r="AQ134" s="40">
        <v>3</v>
      </c>
      <c r="AR134" s="40">
        <v>4</v>
      </c>
      <c r="AS134" s="40">
        <v>3</v>
      </c>
      <c r="AT134" s="27">
        <f t="shared" si="59"/>
        <v>23</v>
      </c>
      <c r="AU134" s="40">
        <v>4</v>
      </c>
      <c r="AV134" s="40">
        <v>4</v>
      </c>
      <c r="AW134" s="40">
        <v>4</v>
      </c>
      <c r="AX134" s="40">
        <v>3</v>
      </c>
      <c r="AY134" s="40">
        <v>4</v>
      </c>
      <c r="AZ134" s="40">
        <v>4</v>
      </c>
      <c r="BA134" s="27">
        <f t="shared" si="60"/>
        <v>10</v>
      </c>
      <c r="BB134" s="27">
        <f t="shared" si="61"/>
        <v>7</v>
      </c>
      <c r="BC134" s="27">
        <f t="shared" si="62"/>
        <v>3</v>
      </c>
      <c r="BD134" s="44">
        <v>1</v>
      </c>
      <c r="BE134" s="40">
        <v>0</v>
      </c>
      <c r="BF134" s="40">
        <v>2</v>
      </c>
      <c r="BG134" s="40">
        <v>0</v>
      </c>
      <c r="BH134" s="40">
        <v>1</v>
      </c>
      <c r="BI134" s="40">
        <v>0</v>
      </c>
      <c r="BJ134" s="40">
        <v>0</v>
      </c>
      <c r="BK134" s="40">
        <v>1</v>
      </c>
      <c r="BL134" s="40">
        <v>1</v>
      </c>
      <c r="BM134" s="40">
        <v>2</v>
      </c>
      <c r="BN134" s="40">
        <v>1</v>
      </c>
      <c r="BO134" s="40">
        <v>0</v>
      </c>
      <c r="BP134" s="40">
        <v>1</v>
      </c>
      <c r="BQ134" s="40">
        <v>0</v>
      </c>
      <c r="BR134" s="27">
        <f t="shared" si="63"/>
        <v>24</v>
      </c>
      <c r="BS134" s="40">
        <v>4</v>
      </c>
      <c r="BT134" s="40">
        <v>4</v>
      </c>
      <c r="BU134" s="40">
        <v>4</v>
      </c>
      <c r="BV134" s="40">
        <v>4</v>
      </c>
      <c r="BW134" s="40">
        <v>4</v>
      </c>
      <c r="BX134" s="40">
        <v>4</v>
      </c>
      <c r="BY134" s="27">
        <v>2</v>
      </c>
      <c r="BZ134" s="27">
        <v>2</v>
      </c>
      <c r="CA134" s="27">
        <v>0</v>
      </c>
      <c r="CB134" s="40">
        <v>0</v>
      </c>
      <c r="CC134" s="40">
        <v>1</v>
      </c>
      <c r="CD134" s="40">
        <v>0</v>
      </c>
      <c r="CE134" s="40">
        <v>1</v>
      </c>
      <c r="CF134" s="40">
        <v>0</v>
      </c>
      <c r="CG134" s="40">
        <v>0</v>
      </c>
    </row>
    <row r="135" spans="1:85" x14ac:dyDescent="0.2">
      <c r="A135" s="7">
        <v>11745629822</v>
      </c>
      <c r="B135" s="7">
        <v>2</v>
      </c>
      <c r="C135" s="7">
        <v>4</v>
      </c>
      <c r="D135" s="7">
        <v>1</v>
      </c>
      <c r="E135" s="23">
        <v>2</v>
      </c>
      <c r="F135" s="11" t="s">
        <v>238</v>
      </c>
      <c r="G135" s="7">
        <v>2</v>
      </c>
      <c r="H135" s="7">
        <v>1</v>
      </c>
      <c r="I135" s="7">
        <v>1</v>
      </c>
      <c r="J135" s="27">
        <v>5</v>
      </c>
      <c r="K135" s="8">
        <v>44012.468287037038</v>
      </c>
      <c r="L135" s="7">
        <v>2</v>
      </c>
      <c r="M135" s="7">
        <v>999</v>
      </c>
      <c r="N135" s="7">
        <v>6</v>
      </c>
      <c r="O135" s="7">
        <v>3</v>
      </c>
      <c r="P135" s="7">
        <v>1</v>
      </c>
      <c r="Q135" s="27">
        <f t="shared" si="65"/>
        <v>6</v>
      </c>
      <c r="R135" s="27">
        <f t="shared" si="66"/>
        <v>6.666666666666667</v>
      </c>
      <c r="S135" s="27">
        <v>7</v>
      </c>
      <c r="T135" s="27">
        <v>7</v>
      </c>
      <c r="U135" s="27">
        <v>6</v>
      </c>
      <c r="V135" s="27">
        <f t="shared" si="67"/>
        <v>4.5</v>
      </c>
      <c r="W135" s="27">
        <v>4</v>
      </c>
      <c r="X135" s="27">
        <v>5</v>
      </c>
      <c r="Y135" s="27">
        <f t="shared" si="68"/>
        <v>6.5</v>
      </c>
      <c r="Z135" s="27">
        <v>6</v>
      </c>
      <c r="AA135" s="27">
        <v>7</v>
      </c>
      <c r="AB135" s="7">
        <v>2</v>
      </c>
      <c r="AC135" s="7">
        <v>2</v>
      </c>
      <c r="AD135" s="27">
        <f t="shared" si="64"/>
        <v>6</v>
      </c>
      <c r="AE135" s="56">
        <v>5</v>
      </c>
      <c r="AF135" s="56">
        <v>1</v>
      </c>
      <c r="AG135" s="7">
        <v>2</v>
      </c>
      <c r="AH135" s="27">
        <f t="shared" si="56"/>
        <v>56</v>
      </c>
      <c r="AI135" s="27" t="s">
        <v>987</v>
      </c>
      <c r="AJ135" s="27">
        <f t="shared" si="57"/>
        <v>11</v>
      </c>
      <c r="AK135" s="40">
        <v>4</v>
      </c>
      <c r="AL135" s="40">
        <v>4</v>
      </c>
      <c r="AM135" s="40">
        <v>3</v>
      </c>
      <c r="AN135" s="27">
        <f t="shared" si="58"/>
        <v>21</v>
      </c>
      <c r="AO135" s="40">
        <v>2</v>
      </c>
      <c r="AP135" s="40">
        <v>5</v>
      </c>
      <c r="AQ135" s="40">
        <v>5</v>
      </c>
      <c r="AR135" s="40">
        <v>5</v>
      </c>
      <c r="AS135" s="40">
        <v>4</v>
      </c>
      <c r="AT135" s="27">
        <f t="shared" si="59"/>
        <v>24</v>
      </c>
      <c r="AU135" s="40">
        <v>5</v>
      </c>
      <c r="AV135" s="40">
        <v>5</v>
      </c>
      <c r="AW135" s="40">
        <v>5</v>
      </c>
      <c r="AX135" s="40">
        <v>3</v>
      </c>
      <c r="AY135" s="40">
        <v>3</v>
      </c>
      <c r="AZ135" s="40">
        <v>3</v>
      </c>
      <c r="BA135" s="27">
        <f t="shared" si="60"/>
        <v>10</v>
      </c>
      <c r="BB135" s="27">
        <f t="shared" si="61"/>
        <v>7</v>
      </c>
      <c r="BC135" s="27">
        <f t="shared" si="62"/>
        <v>3</v>
      </c>
      <c r="BD135" s="44">
        <v>1</v>
      </c>
      <c r="BE135" s="40">
        <v>0</v>
      </c>
      <c r="BF135" s="40">
        <v>0</v>
      </c>
      <c r="BG135" s="40">
        <v>0</v>
      </c>
      <c r="BH135" s="40">
        <v>0</v>
      </c>
      <c r="BI135" s="40">
        <v>1</v>
      </c>
      <c r="BJ135" s="40">
        <v>2</v>
      </c>
      <c r="BK135" s="40">
        <v>1</v>
      </c>
      <c r="BL135" s="40">
        <v>1</v>
      </c>
      <c r="BM135" s="40">
        <v>0</v>
      </c>
      <c r="BN135" s="40">
        <v>2</v>
      </c>
      <c r="BO135" s="40">
        <v>0</v>
      </c>
      <c r="BP135" s="40">
        <v>1</v>
      </c>
      <c r="BQ135" s="40">
        <v>1</v>
      </c>
      <c r="BR135" s="27">
        <f t="shared" si="63"/>
        <v>23</v>
      </c>
      <c r="BS135" s="40">
        <v>5</v>
      </c>
      <c r="BT135" s="40">
        <v>3</v>
      </c>
      <c r="BU135" s="40">
        <v>3</v>
      </c>
      <c r="BV135" s="40">
        <v>4</v>
      </c>
      <c r="BW135" s="40">
        <v>4</v>
      </c>
      <c r="BX135" s="40">
        <v>4</v>
      </c>
      <c r="BY135" s="27">
        <v>3</v>
      </c>
      <c r="BZ135" s="27">
        <v>2</v>
      </c>
      <c r="CA135" s="27">
        <v>1</v>
      </c>
      <c r="CB135" s="40">
        <v>1</v>
      </c>
      <c r="CC135" s="40">
        <v>1</v>
      </c>
      <c r="CD135" s="40">
        <v>1</v>
      </c>
      <c r="CE135" s="40">
        <v>0</v>
      </c>
      <c r="CF135" s="40">
        <v>0</v>
      </c>
      <c r="CG135" s="40">
        <v>0</v>
      </c>
    </row>
    <row r="136" spans="1:85" x14ac:dyDescent="0.2">
      <c r="A136" s="7">
        <v>11745601945</v>
      </c>
      <c r="B136" s="7">
        <v>2</v>
      </c>
      <c r="C136" s="7">
        <v>2</v>
      </c>
      <c r="D136" s="7">
        <v>2</v>
      </c>
      <c r="E136" s="23">
        <v>2</v>
      </c>
      <c r="F136" s="11" t="s">
        <v>239</v>
      </c>
      <c r="G136" s="7">
        <v>2</v>
      </c>
      <c r="H136" s="7">
        <v>1</v>
      </c>
      <c r="I136" s="7">
        <v>1</v>
      </c>
      <c r="J136" s="27">
        <v>8.5</v>
      </c>
      <c r="K136" s="8">
        <v>44012.462384259263</v>
      </c>
      <c r="L136" s="7">
        <v>2</v>
      </c>
      <c r="M136" s="7">
        <v>999</v>
      </c>
      <c r="N136" s="7">
        <v>3</v>
      </c>
      <c r="O136" s="7">
        <v>2</v>
      </c>
      <c r="P136" s="7">
        <v>1</v>
      </c>
      <c r="Q136" s="27">
        <f t="shared" si="65"/>
        <v>4.1428571428571432</v>
      </c>
      <c r="R136" s="27">
        <f t="shared" si="66"/>
        <v>5</v>
      </c>
      <c r="S136" s="27">
        <v>6</v>
      </c>
      <c r="T136" s="27">
        <v>6</v>
      </c>
      <c r="U136" s="27">
        <v>3</v>
      </c>
      <c r="V136" s="27">
        <f t="shared" si="67"/>
        <v>3</v>
      </c>
      <c r="W136" s="27">
        <v>3</v>
      </c>
      <c r="X136" s="27">
        <v>3</v>
      </c>
      <c r="Y136" s="27">
        <f t="shared" si="68"/>
        <v>4</v>
      </c>
      <c r="Z136" s="27">
        <v>3</v>
      </c>
      <c r="AA136" s="27">
        <v>5</v>
      </c>
      <c r="AB136" s="7">
        <v>2</v>
      </c>
      <c r="AC136" s="7">
        <v>3</v>
      </c>
      <c r="AD136" s="27">
        <f t="shared" si="64"/>
        <v>14</v>
      </c>
      <c r="AE136" s="56">
        <v>14</v>
      </c>
      <c r="AF136" s="56">
        <v>0</v>
      </c>
      <c r="AG136" s="7">
        <v>1</v>
      </c>
      <c r="AH136" s="27">
        <f t="shared" si="56"/>
        <v>48</v>
      </c>
      <c r="AI136" s="27" t="s">
        <v>987</v>
      </c>
      <c r="AJ136" s="27">
        <f t="shared" si="57"/>
        <v>11</v>
      </c>
      <c r="AK136" s="40">
        <v>4</v>
      </c>
      <c r="AL136" s="40">
        <v>3</v>
      </c>
      <c r="AM136" s="40">
        <v>4</v>
      </c>
      <c r="AN136" s="27">
        <f t="shared" si="58"/>
        <v>12</v>
      </c>
      <c r="AO136" s="40">
        <v>4</v>
      </c>
      <c r="AP136" s="40">
        <v>3</v>
      </c>
      <c r="AQ136" s="40">
        <v>2</v>
      </c>
      <c r="AR136" s="40">
        <v>2</v>
      </c>
      <c r="AS136" s="40">
        <v>1</v>
      </c>
      <c r="AT136" s="27">
        <f t="shared" si="59"/>
        <v>25</v>
      </c>
      <c r="AU136" s="40">
        <v>4</v>
      </c>
      <c r="AV136" s="40">
        <v>3</v>
      </c>
      <c r="AW136" s="40">
        <v>5</v>
      </c>
      <c r="AX136" s="40">
        <v>5</v>
      </c>
      <c r="AY136" s="40">
        <v>5</v>
      </c>
      <c r="AZ136" s="40">
        <v>3</v>
      </c>
      <c r="BA136" s="27">
        <f t="shared" si="60"/>
        <v>12</v>
      </c>
      <c r="BB136" s="27">
        <f t="shared" si="61"/>
        <v>11</v>
      </c>
      <c r="BC136" s="27">
        <f t="shared" si="62"/>
        <v>1</v>
      </c>
      <c r="BD136" s="44">
        <v>1</v>
      </c>
      <c r="BE136" s="40">
        <v>0</v>
      </c>
      <c r="BF136" s="40">
        <v>2</v>
      </c>
      <c r="BG136" s="40">
        <v>0</v>
      </c>
      <c r="BH136" s="40">
        <v>2</v>
      </c>
      <c r="BI136" s="40">
        <v>0</v>
      </c>
      <c r="BJ136" s="40">
        <v>1</v>
      </c>
      <c r="BK136" s="40">
        <v>1</v>
      </c>
      <c r="BL136" s="40">
        <v>2</v>
      </c>
      <c r="BM136" s="40">
        <v>0</v>
      </c>
      <c r="BN136" s="40">
        <v>1</v>
      </c>
      <c r="BO136" s="40">
        <v>0</v>
      </c>
      <c r="BP136" s="40">
        <v>2</v>
      </c>
      <c r="BQ136" s="40">
        <v>0</v>
      </c>
      <c r="BR136" s="27">
        <f t="shared" si="63"/>
        <v>24</v>
      </c>
      <c r="BS136" s="40">
        <v>4</v>
      </c>
      <c r="BT136" s="40">
        <v>5</v>
      </c>
      <c r="BU136" s="40">
        <v>4</v>
      </c>
      <c r="BV136" s="40">
        <v>4</v>
      </c>
      <c r="BW136" s="40">
        <v>3</v>
      </c>
      <c r="BX136" s="40">
        <v>4</v>
      </c>
      <c r="BY136" s="27">
        <v>2</v>
      </c>
      <c r="BZ136" s="27">
        <v>1</v>
      </c>
      <c r="CA136" s="27">
        <v>1</v>
      </c>
      <c r="CB136" s="40">
        <v>0</v>
      </c>
      <c r="CC136" s="40">
        <v>1</v>
      </c>
      <c r="CD136" s="40">
        <v>0</v>
      </c>
      <c r="CE136" s="40">
        <v>0</v>
      </c>
      <c r="CF136" s="40">
        <v>1</v>
      </c>
      <c r="CG136" s="40">
        <v>0</v>
      </c>
    </row>
    <row r="137" spans="1:85" x14ac:dyDescent="0.2">
      <c r="A137" s="7">
        <v>11745528805</v>
      </c>
      <c r="B137" s="7">
        <v>1</v>
      </c>
      <c r="C137" s="7">
        <v>5</v>
      </c>
      <c r="D137" s="7">
        <v>2</v>
      </c>
      <c r="E137" s="23">
        <v>2</v>
      </c>
      <c r="F137" s="11" t="s">
        <v>124</v>
      </c>
      <c r="G137" s="7">
        <v>2</v>
      </c>
      <c r="H137" s="7">
        <v>1</v>
      </c>
      <c r="I137" s="7">
        <v>2</v>
      </c>
      <c r="J137" s="27">
        <v>6</v>
      </c>
      <c r="K137" s="8">
        <v>44012.443344907406</v>
      </c>
      <c r="L137" s="7">
        <v>2</v>
      </c>
      <c r="M137" s="7">
        <v>999</v>
      </c>
      <c r="N137" s="7">
        <v>5</v>
      </c>
      <c r="O137" s="7">
        <v>5</v>
      </c>
      <c r="P137" s="7">
        <v>1</v>
      </c>
      <c r="Q137" s="27">
        <f t="shared" si="65"/>
        <v>5.8571428571428568</v>
      </c>
      <c r="R137" s="27">
        <f t="shared" si="66"/>
        <v>5.333333333333333</v>
      </c>
      <c r="S137" s="27">
        <v>6</v>
      </c>
      <c r="T137" s="27">
        <v>5</v>
      </c>
      <c r="U137" s="27">
        <v>5</v>
      </c>
      <c r="V137" s="27">
        <f t="shared" si="67"/>
        <v>6</v>
      </c>
      <c r="W137" s="27">
        <v>5</v>
      </c>
      <c r="X137" s="27">
        <v>7</v>
      </c>
      <c r="Y137" s="27">
        <f t="shared" si="68"/>
        <v>6.5</v>
      </c>
      <c r="Z137" s="27">
        <v>6</v>
      </c>
      <c r="AA137" s="27">
        <v>7</v>
      </c>
      <c r="AB137" s="7">
        <v>5</v>
      </c>
      <c r="AC137" s="7">
        <v>1</v>
      </c>
      <c r="AD137" s="27">
        <f t="shared" si="64"/>
        <v>8</v>
      </c>
      <c r="AE137" s="56">
        <v>8</v>
      </c>
      <c r="AF137" s="56">
        <v>0</v>
      </c>
      <c r="AG137" s="7">
        <v>1</v>
      </c>
      <c r="AH137" s="27">
        <f t="shared" si="56"/>
        <v>33</v>
      </c>
      <c r="AI137" s="27" t="s">
        <v>987</v>
      </c>
      <c r="AJ137" s="27">
        <f t="shared" si="57"/>
        <v>5</v>
      </c>
      <c r="AK137" s="40">
        <v>2</v>
      </c>
      <c r="AL137" s="40">
        <v>2</v>
      </c>
      <c r="AM137" s="40">
        <v>1</v>
      </c>
      <c r="AN137" s="27">
        <f t="shared" si="58"/>
        <v>11</v>
      </c>
      <c r="AO137" s="40">
        <v>3</v>
      </c>
      <c r="AP137" s="40">
        <v>3</v>
      </c>
      <c r="AQ137" s="40">
        <v>2</v>
      </c>
      <c r="AR137" s="40">
        <v>2</v>
      </c>
      <c r="AS137" s="40">
        <v>1</v>
      </c>
      <c r="AT137" s="27">
        <f t="shared" si="59"/>
        <v>17</v>
      </c>
      <c r="AU137" s="40">
        <v>3</v>
      </c>
      <c r="AV137" s="40">
        <v>4</v>
      </c>
      <c r="AW137" s="40">
        <v>1</v>
      </c>
      <c r="AX137" s="40">
        <v>4</v>
      </c>
      <c r="AY137" s="40">
        <v>4</v>
      </c>
      <c r="AZ137" s="40">
        <v>1</v>
      </c>
      <c r="BA137" s="27">
        <f t="shared" si="60"/>
        <v>26</v>
      </c>
      <c r="BB137" s="27">
        <f t="shared" si="61"/>
        <v>15</v>
      </c>
      <c r="BC137" s="27">
        <f t="shared" si="62"/>
        <v>11</v>
      </c>
      <c r="BD137" s="44">
        <v>3</v>
      </c>
      <c r="BE137" s="40">
        <v>1</v>
      </c>
      <c r="BF137" s="40">
        <v>2</v>
      </c>
      <c r="BG137" s="40">
        <v>2</v>
      </c>
      <c r="BH137" s="40">
        <v>2</v>
      </c>
      <c r="BI137" s="40">
        <v>2</v>
      </c>
      <c r="BJ137" s="40">
        <v>2</v>
      </c>
      <c r="BK137" s="40">
        <v>1</v>
      </c>
      <c r="BL137" s="40">
        <v>1</v>
      </c>
      <c r="BM137" s="40">
        <v>2</v>
      </c>
      <c r="BN137" s="40">
        <v>2</v>
      </c>
      <c r="BO137" s="40">
        <v>2</v>
      </c>
      <c r="BP137" s="40">
        <v>3</v>
      </c>
      <c r="BQ137" s="40">
        <v>1</v>
      </c>
      <c r="BR137" s="27">
        <f t="shared" si="63"/>
        <v>19</v>
      </c>
      <c r="BS137" s="40">
        <v>4</v>
      </c>
      <c r="BT137" s="40">
        <v>3</v>
      </c>
      <c r="BU137" s="40">
        <v>3</v>
      </c>
      <c r="BV137" s="40">
        <v>3</v>
      </c>
      <c r="BW137" s="40">
        <v>3</v>
      </c>
      <c r="BX137" s="40">
        <v>3</v>
      </c>
      <c r="BY137" s="27">
        <v>6</v>
      </c>
      <c r="BZ137" s="27">
        <v>3</v>
      </c>
      <c r="CA137" s="27">
        <v>3</v>
      </c>
      <c r="CB137" s="40">
        <v>1</v>
      </c>
      <c r="CC137" s="40">
        <v>1</v>
      </c>
      <c r="CD137" s="40">
        <v>1</v>
      </c>
      <c r="CE137" s="40">
        <v>1</v>
      </c>
      <c r="CF137" s="40">
        <v>1</v>
      </c>
      <c r="CG137" s="40">
        <v>1</v>
      </c>
    </row>
    <row r="138" spans="1:85" x14ac:dyDescent="0.2">
      <c r="A138" s="7">
        <v>11745323212</v>
      </c>
      <c r="B138" s="7">
        <v>2</v>
      </c>
      <c r="C138" s="7">
        <v>2</v>
      </c>
      <c r="D138" s="7">
        <v>1</v>
      </c>
      <c r="E138" s="23">
        <v>2</v>
      </c>
      <c r="F138" s="11" t="s">
        <v>62</v>
      </c>
      <c r="G138" s="7">
        <v>1</v>
      </c>
      <c r="H138" s="7">
        <v>1</v>
      </c>
      <c r="I138" s="7">
        <v>1</v>
      </c>
      <c r="J138" s="27">
        <v>7.5</v>
      </c>
      <c r="K138" s="8">
        <v>44012.385694444441</v>
      </c>
      <c r="L138" s="7">
        <v>2</v>
      </c>
      <c r="M138" s="7">
        <v>999</v>
      </c>
      <c r="N138" s="7">
        <v>4</v>
      </c>
      <c r="O138" s="7">
        <v>5</v>
      </c>
      <c r="P138" s="7">
        <v>1</v>
      </c>
      <c r="Q138" s="27">
        <f t="shared" si="65"/>
        <v>6.8571428571428568</v>
      </c>
      <c r="R138" s="27">
        <f t="shared" si="66"/>
        <v>6.666666666666667</v>
      </c>
      <c r="S138" s="27">
        <v>6</v>
      </c>
      <c r="T138" s="27">
        <v>7</v>
      </c>
      <c r="U138" s="27">
        <v>7</v>
      </c>
      <c r="V138" s="27">
        <f t="shared" si="67"/>
        <v>7</v>
      </c>
      <c r="W138" s="27">
        <v>7</v>
      </c>
      <c r="X138" s="27">
        <v>7</v>
      </c>
      <c r="Y138" s="27">
        <f t="shared" si="68"/>
        <v>7</v>
      </c>
      <c r="Z138" s="27">
        <v>7</v>
      </c>
      <c r="AA138" s="27">
        <v>7</v>
      </c>
      <c r="AB138" s="7">
        <v>8</v>
      </c>
      <c r="AC138" s="7">
        <v>2</v>
      </c>
      <c r="AD138" s="27">
        <f t="shared" si="64"/>
        <v>30</v>
      </c>
      <c r="AE138" s="56">
        <v>24</v>
      </c>
      <c r="AF138" s="56">
        <v>6</v>
      </c>
      <c r="AG138" s="7">
        <v>1</v>
      </c>
      <c r="AH138" s="27">
        <f t="shared" si="56"/>
        <v>40</v>
      </c>
      <c r="AI138" s="27" t="s">
        <v>987</v>
      </c>
      <c r="AJ138" s="27">
        <f t="shared" si="57"/>
        <v>10</v>
      </c>
      <c r="AK138" s="40">
        <v>4</v>
      </c>
      <c r="AL138" s="40">
        <v>4</v>
      </c>
      <c r="AM138" s="40">
        <v>2</v>
      </c>
      <c r="AN138" s="27">
        <f t="shared" si="58"/>
        <v>15</v>
      </c>
      <c r="AO138" s="40">
        <v>3</v>
      </c>
      <c r="AP138" s="40">
        <v>3</v>
      </c>
      <c r="AQ138" s="40">
        <v>1</v>
      </c>
      <c r="AR138" s="40">
        <v>4</v>
      </c>
      <c r="AS138" s="40">
        <v>4</v>
      </c>
      <c r="AT138" s="27">
        <f t="shared" si="59"/>
        <v>15</v>
      </c>
      <c r="AU138" s="40">
        <v>2</v>
      </c>
      <c r="AV138" s="40">
        <v>2</v>
      </c>
      <c r="AW138" s="40">
        <v>4</v>
      </c>
      <c r="AX138" s="40">
        <v>3</v>
      </c>
      <c r="AY138" s="40">
        <v>2</v>
      </c>
      <c r="AZ138" s="40">
        <v>2</v>
      </c>
      <c r="BA138" s="27">
        <f t="shared" si="60"/>
        <v>14</v>
      </c>
      <c r="BB138" s="27">
        <f t="shared" si="61"/>
        <v>10</v>
      </c>
      <c r="BC138" s="27">
        <f t="shared" si="62"/>
        <v>4</v>
      </c>
      <c r="BD138" s="44">
        <v>1</v>
      </c>
      <c r="BE138" s="40">
        <v>0</v>
      </c>
      <c r="BF138" s="40">
        <v>1</v>
      </c>
      <c r="BG138" s="40">
        <v>0</v>
      </c>
      <c r="BH138" s="40">
        <v>2</v>
      </c>
      <c r="BI138" s="40">
        <v>1</v>
      </c>
      <c r="BJ138" s="40">
        <v>2</v>
      </c>
      <c r="BK138" s="40">
        <v>1</v>
      </c>
      <c r="BL138" s="40">
        <v>1</v>
      </c>
      <c r="BM138" s="40">
        <v>1</v>
      </c>
      <c r="BN138" s="40">
        <v>3</v>
      </c>
      <c r="BO138" s="40">
        <v>0</v>
      </c>
      <c r="BP138" s="40">
        <v>0</v>
      </c>
      <c r="BQ138" s="40">
        <v>1</v>
      </c>
      <c r="BR138" s="27">
        <f t="shared" si="63"/>
        <v>14</v>
      </c>
      <c r="BS138" s="40">
        <v>2</v>
      </c>
      <c r="BT138" s="40">
        <v>2</v>
      </c>
      <c r="BU138" s="40">
        <v>3</v>
      </c>
      <c r="BV138" s="40">
        <v>2</v>
      </c>
      <c r="BW138" s="40">
        <v>3</v>
      </c>
      <c r="BX138" s="40">
        <v>2</v>
      </c>
      <c r="BY138" s="27">
        <v>3</v>
      </c>
      <c r="BZ138" s="27">
        <v>2</v>
      </c>
      <c r="CA138" s="27">
        <v>1</v>
      </c>
      <c r="CB138" s="40">
        <v>0</v>
      </c>
      <c r="CC138" s="40">
        <v>1</v>
      </c>
      <c r="CD138" s="40">
        <v>1</v>
      </c>
      <c r="CE138" s="40">
        <v>1</v>
      </c>
      <c r="CF138" s="40">
        <v>0</v>
      </c>
      <c r="CG138" s="40">
        <v>0</v>
      </c>
    </row>
    <row r="139" spans="1:85" x14ac:dyDescent="0.2">
      <c r="A139" s="7">
        <v>11745021797</v>
      </c>
      <c r="B139" s="7">
        <v>1</v>
      </c>
      <c r="C139" s="7">
        <v>4</v>
      </c>
      <c r="D139" s="7">
        <v>2</v>
      </c>
      <c r="E139" s="23">
        <v>2</v>
      </c>
      <c r="F139" s="11" t="s">
        <v>243</v>
      </c>
      <c r="G139" s="7">
        <v>2</v>
      </c>
      <c r="H139" s="7">
        <v>3</v>
      </c>
      <c r="I139" s="7">
        <v>2</v>
      </c>
      <c r="J139" s="27">
        <v>7</v>
      </c>
      <c r="K139" s="8">
        <v>44012.277071759258</v>
      </c>
      <c r="L139" s="7">
        <v>2</v>
      </c>
      <c r="M139" s="7">
        <v>999</v>
      </c>
      <c r="N139" s="7">
        <v>7</v>
      </c>
      <c r="O139" s="7">
        <v>3</v>
      </c>
      <c r="P139" s="7">
        <v>1</v>
      </c>
      <c r="Q139" s="27">
        <f t="shared" si="65"/>
        <v>5.2857142857142856</v>
      </c>
      <c r="R139" s="27">
        <f t="shared" si="66"/>
        <v>6.333333333333333</v>
      </c>
      <c r="S139" s="27">
        <v>7</v>
      </c>
      <c r="T139" s="27">
        <v>7</v>
      </c>
      <c r="U139" s="27">
        <v>5</v>
      </c>
      <c r="V139" s="27">
        <f t="shared" si="67"/>
        <v>3</v>
      </c>
      <c r="W139" s="27">
        <v>1</v>
      </c>
      <c r="X139" s="27">
        <v>5</v>
      </c>
      <c r="Y139" s="27">
        <f t="shared" si="68"/>
        <v>6</v>
      </c>
      <c r="Z139" s="27">
        <v>5</v>
      </c>
      <c r="AA139" s="27">
        <v>7</v>
      </c>
      <c r="AB139" s="7">
        <v>2</v>
      </c>
      <c r="AC139" s="7">
        <v>1</v>
      </c>
      <c r="AD139" s="27">
        <f t="shared" si="64"/>
        <v>18</v>
      </c>
      <c r="AE139" s="56">
        <v>16</v>
      </c>
      <c r="AF139" s="56">
        <v>2</v>
      </c>
      <c r="AG139" s="7">
        <v>1</v>
      </c>
      <c r="AH139" s="27">
        <f t="shared" si="56"/>
        <v>68</v>
      </c>
      <c r="AI139" s="27" t="s">
        <v>989</v>
      </c>
      <c r="AJ139" s="27">
        <f t="shared" si="57"/>
        <v>14</v>
      </c>
      <c r="AK139" s="40">
        <v>4</v>
      </c>
      <c r="AL139" s="40">
        <v>5</v>
      </c>
      <c r="AM139" s="40">
        <v>5</v>
      </c>
      <c r="AN139" s="27">
        <f t="shared" si="58"/>
        <v>24</v>
      </c>
      <c r="AO139" s="40">
        <v>5</v>
      </c>
      <c r="AP139" s="40">
        <v>5</v>
      </c>
      <c r="AQ139" s="40">
        <v>5</v>
      </c>
      <c r="AR139" s="40">
        <v>5</v>
      </c>
      <c r="AS139" s="40">
        <v>4</v>
      </c>
      <c r="AT139" s="27">
        <f t="shared" si="59"/>
        <v>30</v>
      </c>
      <c r="AU139" s="40">
        <v>5</v>
      </c>
      <c r="AV139" s="40">
        <v>5</v>
      </c>
      <c r="AW139" s="40">
        <v>5</v>
      </c>
      <c r="AX139" s="40">
        <v>5</v>
      </c>
      <c r="AY139" s="40">
        <v>5</v>
      </c>
      <c r="AZ139" s="40">
        <v>5</v>
      </c>
      <c r="BA139" s="27">
        <f t="shared" si="60"/>
        <v>9</v>
      </c>
      <c r="BB139" s="27">
        <f t="shared" si="61"/>
        <v>3</v>
      </c>
      <c r="BC139" s="27">
        <f t="shared" si="62"/>
        <v>6</v>
      </c>
      <c r="BD139" s="44">
        <v>0</v>
      </c>
      <c r="BE139" s="40">
        <v>0</v>
      </c>
      <c r="BF139" s="40">
        <v>2</v>
      </c>
      <c r="BG139" s="40">
        <v>0</v>
      </c>
      <c r="BH139" s="40">
        <v>1</v>
      </c>
      <c r="BI139" s="40">
        <v>0</v>
      </c>
      <c r="BJ139" s="40">
        <v>0</v>
      </c>
      <c r="BK139" s="40">
        <v>1</v>
      </c>
      <c r="BL139" s="40">
        <v>0</v>
      </c>
      <c r="BM139" s="40">
        <v>3</v>
      </c>
      <c r="BN139" s="40">
        <v>0</v>
      </c>
      <c r="BO139" s="40">
        <v>2</v>
      </c>
      <c r="BP139" s="40">
        <v>0</v>
      </c>
      <c r="BQ139" s="40">
        <v>0</v>
      </c>
      <c r="BR139" s="27">
        <f t="shared" si="63"/>
        <v>30</v>
      </c>
      <c r="BS139" s="40">
        <v>5</v>
      </c>
      <c r="BT139" s="40">
        <v>5</v>
      </c>
      <c r="BU139" s="40">
        <v>5</v>
      </c>
      <c r="BV139" s="40">
        <v>5</v>
      </c>
      <c r="BW139" s="40">
        <v>5</v>
      </c>
      <c r="BX139" s="40">
        <v>5</v>
      </c>
      <c r="BY139" s="27">
        <v>4</v>
      </c>
      <c r="BZ139" s="27">
        <v>3</v>
      </c>
      <c r="CA139" s="27">
        <v>1</v>
      </c>
      <c r="CB139" s="40">
        <v>1</v>
      </c>
      <c r="CC139" s="40">
        <v>1</v>
      </c>
      <c r="CD139" s="40">
        <v>1</v>
      </c>
      <c r="CE139" s="40">
        <v>1</v>
      </c>
      <c r="CF139" s="40">
        <v>0</v>
      </c>
      <c r="CG139" s="40">
        <v>0</v>
      </c>
    </row>
    <row r="140" spans="1:85" x14ac:dyDescent="0.2">
      <c r="A140" s="7">
        <v>11744766353</v>
      </c>
      <c r="B140" s="7">
        <v>1</v>
      </c>
      <c r="C140" s="7">
        <v>5</v>
      </c>
      <c r="D140" s="7">
        <v>1</v>
      </c>
      <c r="E140" s="23">
        <v>7</v>
      </c>
      <c r="F140" s="11" t="s">
        <v>137</v>
      </c>
      <c r="G140" s="7">
        <v>2</v>
      </c>
      <c r="H140" s="7">
        <v>1</v>
      </c>
      <c r="I140" s="7">
        <v>1</v>
      </c>
      <c r="J140" s="27">
        <v>6</v>
      </c>
      <c r="K140" s="8">
        <v>44012.170497685183</v>
      </c>
      <c r="L140" s="7">
        <v>2</v>
      </c>
      <c r="M140" s="7">
        <v>999</v>
      </c>
      <c r="N140" s="7">
        <v>2</v>
      </c>
      <c r="O140" s="7">
        <v>2</v>
      </c>
      <c r="P140" s="7">
        <v>1</v>
      </c>
      <c r="Q140" s="27">
        <f t="shared" si="65"/>
        <v>5.2857142857142856</v>
      </c>
      <c r="R140" s="27">
        <f t="shared" si="66"/>
        <v>4.333333333333333</v>
      </c>
      <c r="S140" s="27">
        <v>6</v>
      </c>
      <c r="T140" s="27">
        <v>6</v>
      </c>
      <c r="U140" s="27">
        <v>1</v>
      </c>
      <c r="V140" s="27">
        <f t="shared" si="67"/>
        <v>5.5</v>
      </c>
      <c r="W140" s="27">
        <v>6</v>
      </c>
      <c r="X140" s="27">
        <v>5</v>
      </c>
      <c r="Y140" s="27">
        <f t="shared" si="68"/>
        <v>6.5</v>
      </c>
      <c r="Z140" s="27">
        <v>6</v>
      </c>
      <c r="AA140" s="27">
        <v>7</v>
      </c>
      <c r="AB140" s="7">
        <v>2</v>
      </c>
      <c r="AC140" s="7">
        <v>1</v>
      </c>
      <c r="AD140" s="27">
        <f t="shared" si="64"/>
        <v>12</v>
      </c>
      <c r="AE140" s="56">
        <v>10</v>
      </c>
      <c r="AF140" s="56">
        <v>2</v>
      </c>
      <c r="AG140" s="7">
        <v>1</v>
      </c>
      <c r="AH140" s="27">
        <f t="shared" si="56"/>
        <v>45</v>
      </c>
      <c r="AI140" s="27" t="s">
        <v>987</v>
      </c>
      <c r="AJ140" s="27">
        <f t="shared" si="57"/>
        <v>12</v>
      </c>
      <c r="AK140" s="40">
        <v>4</v>
      </c>
      <c r="AL140" s="40">
        <v>4</v>
      </c>
      <c r="AM140" s="40">
        <v>4</v>
      </c>
      <c r="AN140" s="27">
        <f t="shared" si="58"/>
        <v>11</v>
      </c>
      <c r="AO140" s="40">
        <v>3</v>
      </c>
      <c r="AP140" s="40">
        <v>3</v>
      </c>
      <c r="AQ140" s="40">
        <v>1</v>
      </c>
      <c r="AR140" s="40">
        <v>3</v>
      </c>
      <c r="AS140" s="40">
        <v>1</v>
      </c>
      <c r="AT140" s="27">
        <f t="shared" si="59"/>
        <v>22</v>
      </c>
      <c r="AU140" s="40">
        <v>3</v>
      </c>
      <c r="AV140" s="40">
        <v>4</v>
      </c>
      <c r="AW140" s="40">
        <v>4</v>
      </c>
      <c r="AX140" s="40">
        <v>3</v>
      </c>
      <c r="AY140" s="40">
        <v>4</v>
      </c>
      <c r="AZ140" s="40">
        <v>4</v>
      </c>
      <c r="BA140" s="27">
        <f t="shared" si="60"/>
        <v>18</v>
      </c>
      <c r="BB140" s="27">
        <f t="shared" si="61"/>
        <v>9</v>
      </c>
      <c r="BC140" s="27">
        <f t="shared" si="62"/>
        <v>9</v>
      </c>
      <c r="BD140" s="44">
        <v>1</v>
      </c>
      <c r="BE140" s="40">
        <v>1</v>
      </c>
      <c r="BF140" s="40">
        <v>1</v>
      </c>
      <c r="BG140" s="40">
        <v>1</v>
      </c>
      <c r="BH140" s="40">
        <v>1</v>
      </c>
      <c r="BI140" s="40">
        <v>1</v>
      </c>
      <c r="BJ140" s="40">
        <v>2</v>
      </c>
      <c r="BK140" s="40">
        <v>1</v>
      </c>
      <c r="BL140" s="40">
        <v>1</v>
      </c>
      <c r="BM140" s="40">
        <v>1</v>
      </c>
      <c r="BN140" s="40">
        <v>2</v>
      </c>
      <c r="BO140" s="40">
        <v>1</v>
      </c>
      <c r="BP140" s="40">
        <v>1</v>
      </c>
      <c r="BQ140" s="40">
        <v>3</v>
      </c>
      <c r="BR140" s="27">
        <f t="shared" si="63"/>
        <v>13</v>
      </c>
      <c r="BS140" s="40">
        <v>2</v>
      </c>
      <c r="BT140" s="40">
        <v>2</v>
      </c>
      <c r="BU140" s="40">
        <v>2</v>
      </c>
      <c r="BV140" s="40">
        <v>2</v>
      </c>
      <c r="BW140" s="40">
        <v>2</v>
      </c>
      <c r="BX140" s="40">
        <v>3</v>
      </c>
      <c r="BY140" s="27">
        <v>3</v>
      </c>
      <c r="BZ140" s="27">
        <v>1</v>
      </c>
      <c r="CA140" s="27">
        <v>2</v>
      </c>
      <c r="CB140" s="40">
        <v>0</v>
      </c>
      <c r="CC140" s="40">
        <v>0</v>
      </c>
      <c r="CD140" s="40">
        <v>1</v>
      </c>
      <c r="CE140" s="40">
        <v>1</v>
      </c>
      <c r="CF140" s="40">
        <v>0</v>
      </c>
      <c r="CG140" s="40">
        <v>1</v>
      </c>
    </row>
    <row r="141" spans="1:85" x14ac:dyDescent="0.2">
      <c r="A141" s="7">
        <v>11744695613</v>
      </c>
      <c r="B141" s="7">
        <v>2</v>
      </c>
      <c r="C141" s="7">
        <v>3</v>
      </c>
      <c r="D141" s="7">
        <v>1</v>
      </c>
      <c r="E141" s="23">
        <v>2</v>
      </c>
      <c r="F141" s="11" t="s">
        <v>244</v>
      </c>
      <c r="G141" s="7">
        <v>2</v>
      </c>
      <c r="H141" s="7">
        <v>1</v>
      </c>
      <c r="I141" s="7">
        <v>1</v>
      </c>
      <c r="J141" s="27">
        <v>7.5</v>
      </c>
      <c r="K141" s="8">
        <v>44012.143437500003</v>
      </c>
      <c r="L141" s="7">
        <v>1</v>
      </c>
      <c r="M141" s="7" t="s">
        <v>607</v>
      </c>
      <c r="N141" s="7">
        <v>6</v>
      </c>
      <c r="O141" s="7">
        <v>1</v>
      </c>
      <c r="P141" s="7">
        <v>1</v>
      </c>
      <c r="Q141" s="27">
        <f t="shared" si="65"/>
        <v>5.1428571428571432</v>
      </c>
      <c r="R141" s="27">
        <f t="shared" si="66"/>
        <v>6</v>
      </c>
      <c r="S141" s="27">
        <v>6</v>
      </c>
      <c r="T141" s="27">
        <v>6</v>
      </c>
      <c r="U141" s="27">
        <v>6</v>
      </c>
      <c r="V141" s="27">
        <f t="shared" si="67"/>
        <v>3</v>
      </c>
      <c r="W141" s="27">
        <v>3</v>
      </c>
      <c r="X141" s="27">
        <v>3</v>
      </c>
      <c r="Y141" s="27">
        <f t="shared" si="68"/>
        <v>6</v>
      </c>
      <c r="Z141" s="27">
        <v>7</v>
      </c>
      <c r="AA141" s="27">
        <v>5</v>
      </c>
      <c r="AB141" s="7">
        <v>2</v>
      </c>
      <c r="AC141" s="7">
        <v>1</v>
      </c>
      <c r="AD141" s="27">
        <f t="shared" si="64"/>
        <v>11</v>
      </c>
      <c r="AE141" s="56">
        <v>10</v>
      </c>
      <c r="AF141" s="56">
        <v>1</v>
      </c>
      <c r="AG141" s="7">
        <v>1</v>
      </c>
      <c r="AH141" s="27">
        <f t="shared" si="56"/>
        <v>54</v>
      </c>
      <c r="AI141" s="27" t="s">
        <v>987</v>
      </c>
      <c r="AJ141" s="27">
        <f t="shared" si="57"/>
        <v>14</v>
      </c>
      <c r="AK141" s="40">
        <v>4</v>
      </c>
      <c r="AL141" s="40">
        <v>5</v>
      </c>
      <c r="AM141" s="40">
        <v>5</v>
      </c>
      <c r="AN141" s="27">
        <f t="shared" si="58"/>
        <v>15</v>
      </c>
      <c r="AO141" s="40">
        <v>4</v>
      </c>
      <c r="AP141" s="40">
        <v>3</v>
      </c>
      <c r="AQ141" s="40">
        <v>0</v>
      </c>
      <c r="AR141" s="40">
        <v>4</v>
      </c>
      <c r="AS141" s="40">
        <v>4</v>
      </c>
      <c r="AT141" s="27">
        <f t="shared" si="59"/>
        <v>25</v>
      </c>
      <c r="AU141" s="40">
        <v>5</v>
      </c>
      <c r="AV141" s="40">
        <v>4</v>
      </c>
      <c r="AW141" s="40">
        <v>4</v>
      </c>
      <c r="AX141" s="40">
        <v>3</v>
      </c>
      <c r="AY141" s="40">
        <v>4</v>
      </c>
      <c r="AZ141" s="40">
        <v>5</v>
      </c>
      <c r="BA141" s="27">
        <f t="shared" si="60"/>
        <v>7</v>
      </c>
      <c r="BB141" s="27">
        <f t="shared" si="61"/>
        <v>3</v>
      </c>
      <c r="BC141" s="27">
        <f t="shared" si="62"/>
        <v>4</v>
      </c>
      <c r="BD141" s="44">
        <v>1</v>
      </c>
      <c r="BE141" s="40">
        <v>0</v>
      </c>
      <c r="BF141" s="40">
        <v>0</v>
      </c>
      <c r="BG141" s="40">
        <v>0</v>
      </c>
      <c r="BH141" s="40">
        <v>0</v>
      </c>
      <c r="BI141" s="40">
        <v>0</v>
      </c>
      <c r="BJ141" s="40">
        <v>0</v>
      </c>
      <c r="BK141" s="40">
        <v>1</v>
      </c>
      <c r="BL141" s="40">
        <v>1</v>
      </c>
      <c r="BM141" s="40">
        <v>1</v>
      </c>
      <c r="BN141" s="40">
        <v>1</v>
      </c>
      <c r="BO141" s="40">
        <v>1</v>
      </c>
      <c r="BP141" s="40">
        <v>0</v>
      </c>
      <c r="BQ141" s="40">
        <v>1</v>
      </c>
      <c r="BR141" s="27">
        <f t="shared" si="63"/>
        <v>16</v>
      </c>
      <c r="BS141" s="40">
        <v>5</v>
      </c>
      <c r="BT141" s="40">
        <v>3</v>
      </c>
      <c r="BU141" s="40">
        <v>2</v>
      </c>
      <c r="BV141" s="40">
        <v>2</v>
      </c>
      <c r="BW141" s="40">
        <v>2</v>
      </c>
      <c r="BX141" s="40">
        <v>2</v>
      </c>
      <c r="BY141" s="27">
        <v>1</v>
      </c>
      <c r="BZ141" s="27">
        <v>1</v>
      </c>
      <c r="CA141" s="27">
        <v>0</v>
      </c>
      <c r="CB141" s="40">
        <v>0</v>
      </c>
      <c r="CC141" s="40">
        <v>1</v>
      </c>
      <c r="CD141" s="40">
        <v>0</v>
      </c>
      <c r="CE141" s="40">
        <v>0</v>
      </c>
      <c r="CF141" s="40">
        <v>0</v>
      </c>
      <c r="CG141" s="40">
        <v>0</v>
      </c>
    </row>
    <row r="142" spans="1:85" x14ac:dyDescent="0.2">
      <c r="A142" s="7">
        <v>11744421206</v>
      </c>
      <c r="B142" s="7">
        <v>1</v>
      </c>
      <c r="C142" s="7">
        <v>3</v>
      </c>
      <c r="D142" s="7">
        <v>1</v>
      </c>
      <c r="E142" s="23">
        <v>2</v>
      </c>
      <c r="F142" s="11" t="s">
        <v>245</v>
      </c>
      <c r="G142" s="7">
        <v>2</v>
      </c>
      <c r="H142" s="7">
        <v>1</v>
      </c>
      <c r="I142" s="7">
        <v>1</v>
      </c>
      <c r="J142" s="27">
        <v>8.5</v>
      </c>
      <c r="K142" s="8">
        <v>44012.048993055556</v>
      </c>
      <c r="L142" s="7">
        <v>2</v>
      </c>
      <c r="M142" s="7">
        <v>999</v>
      </c>
      <c r="N142" s="7">
        <v>5</v>
      </c>
      <c r="O142" s="7">
        <v>4</v>
      </c>
      <c r="P142" s="7">
        <v>1</v>
      </c>
      <c r="Q142" s="27">
        <f t="shared" si="65"/>
        <v>6.8571428571428568</v>
      </c>
      <c r="R142" s="27">
        <f t="shared" si="66"/>
        <v>6.666666666666667</v>
      </c>
      <c r="S142" s="27">
        <v>7</v>
      </c>
      <c r="T142" s="27">
        <v>7</v>
      </c>
      <c r="U142" s="27">
        <v>6</v>
      </c>
      <c r="V142" s="27">
        <f t="shared" si="67"/>
        <v>7</v>
      </c>
      <c r="W142" s="27">
        <v>7</v>
      </c>
      <c r="X142" s="27">
        <v>7</v>
      </c>
      <c r="Y142" s="27">
        <f t="shared" si="68"/>
        <v>7</v>
      </c>
      <c r="Z142" s="27">
        <v>7</v>
      </c>
      <c r="AA142" s="27">
        <v>7</v>
      </c>
      <c r="AB142" s="7">
        <v>2</v>
      </c>
      <c r="AC142" s="7">
        <v>2</v>
      </c>
      <c r="AD142" s="27">
        <f t="shared" si="64"/>
        <v>15</v>
      </c>
      <c r="AE142" s="56">
        <v>13</v>
      </c>
      <c r="AF142" s="56">
        <v>2</v>
      </c>
      <c r="AG142" s="7">
        <v>1</v>
      </c>
      <c r="AH142" s="27">
        <v>999</v>
      </c>
      <c r="AI142" s="27" t="s">
        <v>988</v>
      </c>
      <c r="AJ142" s="27">
        <v>999</v>
      </c>
      <c r="AK142" s="40">
        <v>999</v>
      </c>
      <c r="AL142" s="40">
        <v>999</v>
      </c>
      <c r="AM142" s="40">
        <v>999</v>
      </c>
      <c r="AN142" s="27">
        <v>999</v>
      </c>
      <c r="AO142" s="40">
        <v>999</v>
      </c>
      <c r="AP142" s="40">
        <v>999</v>
      </c>
      <c r="AQ142" s="40">
        <v>999</v>
      </c>
      <c r="AR142" s="40">
        <v>999</v>
      </c>
      <c r="AS142" s="40">
        <v>999</v>
      </c>
      <c r="AT142" s="27">
        <v>999</v>
      </c>
      <c r="AU142" s="40">
        <v>999</v>
      </c>
      <c r="AV142" s="40">
        <v>999</v>
      </c>
      <c r="AW142" s="40">
        <v>999</v>
      </c>
      <c r="AX142" s="40">
        <v>999</v>
      </c>
      <c r="AY142" s="40">
        <v>999</v>
      </c>
      <c r="AZ142" s="40">
        <v>999</v>
      </c>
      <c r="BA142" s="27">
        <v>999</v>
      </c>
      <c r="BB142" s="27">
        <v>999</v>
      </c>
      <c r="BC142" s="27">
        <v>999</v>
      </c>
      <c r="BD142" s="44">
        <v>999</v>
      </c>
      <c r="BE142" s="40">
        <v>999</v>
      </c>
      <c r="BF142" s="40">
        <v>999</v>
      </c>
      <c r="BG142" s="40">
        <v>999</v>
      </c>
      <c r="BH142" s="40">
        <v>999</v>
      </c>
      <c r="BI142" s="40">
        <v>999</v>
      </c>
      <c r="BJ142" s="40">
        <v>999</v>
      </c>
      <c r="BK142" s="40">
        <v>999</v>
      </c>
      <c r="BL142" s="40">
        <v>999</v>
      </c>
      <c r="BM142" s="40">
        <v>999</v>
      </c>
      <c r="BN142" s="40">
        <v>999</v>
      </c>
      <c r="BO142" s="40">
        <v>999</v>
      </c>
      <c r="BP142" s="40">
        <v>999</v>
      </c>
      <c r="BQ142" s="40">
        <v>999</v>
      </c>
      <c r="BR142" s="27">
        <v>999</v>
      </c>
      <c r="BS142" s="40">
        <v>999</v>
      </c>
      <c r="BT142" s="40">
        <v>999</v>
      </c>
      <c r="BU142" s="40">
        <v>999</v>
      </c>
      <c r="BV142" s="40">
        <v>999</v>
      </c>
      <c r="BW142" s="40">
        <v>999</v>
      </c>
      <c r="BX142" s="40">
        <v>999</v>
      </c>
      <c r="BY142" s="27">
        <v>999</v>
      </c>
      <c r="BZ142" s="27">
        <v>999</v>
      </c>
      <c r="CA142" s="27">
        <v>999</v>
      </c>
      <c r="CB142" s="40">
        <v>999</v>
      </c>
      <c r="CC142" s="40">
        <v>999</v>
      </c>
      <c r="CD142" s="40">
        <v>999</v>
      </c>
      <c r="CE142" s="40">
        <v>999</v>
      </c>
      <c r="CF142" s="40">
        <v>999</v>
      </c>
      <c r="CG142" s="40">
        <v>999</v>
      </c>
    </row>
    <row r="143" spans="1:85" x14ac:dyDescent="0.2">
      <c r="A143" s="7">
        <v>11744136951</v>
      </c>
      <c r="B143" s="7">
        <v>1</v>
      </c>
      <c r="C143" s="7">
        <v>1</v>
      </c>
      <c r="D143" s="7">
        <v>1</v>
      </c>
      <c r="E143" s="23">
        <v>2</v>
      </c>
      <c r="F143" s="11" t="s">
        <v>62</v>
      </c>
      <c r="G143" s="7">
        <v>1</v>
      </c>
      <c r="H143" s="7">
        <v>1</v>
      </c>
      <c r="I143" s="7">
        <v>2</v>
      </c>
      <c r="J143" s="27">
        <v>8</v>
      </c>
      <c r="K143" s="8">
        <v>44011.983391203707</v>
      </c>
      <c r="L143" s="7">
        <v>2</v>
      </c>
      <c r="M143" s="7">
        <v>999</v>
      </c>
      <c r="N143" s="7">
        <v>7</v>
      </c>
      <c r="O143" s="7">
        <v>5</v>
      </c>
      <c r="P143" s="7">
        <v>1</v>
      </c>
      <c r="Q143" s="27">
        <f t="shared" si="65"/>
        <v>6.5714285714285712</v>
      </c>
      <c r="R143" s="27">
        <f t="shared" si="66"/>
        <v>6</v>
      </c>
      <c r="S143" s="27">
        <v>7</v>
      </c>
      <c r="T143" s="27">
        <v>7</v>
      </c>
      <c r="U143" s="27">
        <v>4</v>
      </c>
      <c r="V143" s="27">
        <f t="shared" si="67"/>
        <v>7</v>
      </c>
      <c r="W143" s="27">
        <v>7</v>
      </c>
      <c r="X143" s="27">
        <v>7</v>
      </c>
      <c r="Y143" s="27">
        <f t="shared" si="68"/>
        <v>7</v>
      </c>
      <c r="Z143" s="27">
        <v>7</v>
      </c>
      <c r="AA143" s="27">
        <v>7</v>
      </c>
      <c r="AB143" s="7">
        <v>2</v>
      </c>
      <c r="AC143" s="7">
        <v>1</v>
      </c>
      <c r="AD143" s="27">
        <f t="shared" si="64"/>
        <v>10</v>
      </c>
      <c r="AE143" s="56">
        <v>10</v>
      </c>
      <c r="AF143" s="56">
        <v>0</v>
      </c>
      <c r="AG143" s="7">
        <v>1</v>
      </c>
      <c r="AH143" s="27">
        <f t="shared" ref="AH143:AH148" si="69">SUM(AK143:AM143,AO143:AS143,AU143:AZ143)</f>
        <v>47</v>
      </c>
      <c r="AI143" s="27" t="s">
        <v>987</v>
      </c>
      <c r="AJ143" s="27">
        <f t="shared" ref="AJ143:AJ148" si="70">SUM(AK143:AM143)</f>
        <v>11</v>
      </c>
      <c r="AK143" s="40">
        <v>4</v>
      </c>
      <c r="AL143" s="40">
        <v>4</v>
      </c>
      <c r="AM143" s="40">
        <v>3</v>
      </c>
      <c r="AN143" s="27">
        <f t="shared" ref="AN143:AN148" si="71">SUM(AO143:AS143)</f>
        <v>17</v>
      </c>
      <c r="AO143" s="40">
        <v>0</v>
      </c>
      <c r="AP143" s="40">
        <v>5</v>
      </c>
      <c r="AQ143" s="40">
        <v>4</v>
      </c>
      <c r="AR143" s="40">
        <v>5</v>
      </c>
      <c r="AS143" s="40">
        <v>3</v>
      </c>
      <c r="AT143" s="27">
        <f t="shared" ref="AT143:AT148" si="72">SUM(AU143:AZ143)</f>
        <v>19</v>
      </c>
      <c r="AU143" s="40">
        <v>0</v>
      </c>
      <c r="AV143" s="40">
        <v>5</v>
      </c>
      <c r="AW143" s="40">
        <v>5</v>
      </c>
      <c r="AX143" s="40">
        <v>5</v>
      </c>
      <c r="AY143" s="40">
        <v>1</v>
      </c>
      <c r="AZ143" s="40">
        <v>3</v>
      </c>
      <c r="BA143" s="27">
        <f t="shared" ref="BA143:BA148" si="73">SUM(BD143:BQ143)</f>
        <v>8</v>
      </c>
      <c r="BB143" s="27">
        <f t="shared" ref="BB143:BC148" si="74">SUM(BD143,BF143,BH143,BJ143,BL143,BN143,BP143)</f>
        <v>6</v>
      </c>
      <c r="BC143" s="27">
        <f t="shared" si="74"/>
        <v>2</v>
      </c>
      <c r="BD143" s="44">
        <v>1</v>
      </c>
      <c r="BE143" s="40">
        <v>1</v>
      </c>
      <c r="BF143" s="40">
        <v>1</v>
      </c>
      <c r="BG143" s="40">
        <v>0</v>
      </c>
      <c r="BH143" s="40">
        <v>3</v>
      </c>
      <c r="BI143" s="40">
        <v>0</v>
      </c>
      <c r="BJ143" s="40">
        <v>1</v>
      </c>
      <c r="BK143" s="40">
        <v>1</v>
      </c>
      <c r="BL143" s="40">
        <v>0</v>
      </c>
      <c r="BM143" s="40">
        <v>0</v>
      </c>
      <c r="BN143" s="40">
        <v>0</v>
      </c>
      <c r="BO143" s="40">
        <v>0</v>
      </c>
      <c r="BP143" s="40">
        <v>0</v>
      </c>
      <c r="BQ143" s="40">
        <v>0</v>
      </c>
      <c r="BR143" s="27">
        <f t="shared" ref="BR143:BR148" si="75">SUM(BS143:BX143)</f>
        <v>18</v>
      </c>
      <c r="BS143" s="40">
        <v>4</v>
      </c>
      <c r="BT143" s="40">
        <v>2</v>
      </c>
      <c r="BU143" s="40">
        <v>3</v>
      </c>
      <c r="BV143" s="40">
        <v>3</v>
      </c>
      <c r="BW143" s="40">
        <v>3</v>
      </c>
      <c r="BX143" s="40">
        <v>3</v>
      </c>
      <c r="BY143" s="27">
        <v>5</v>
      </c>
      <c r="BZ143" s="27">
        <v>2</v>
      </c>
      <c r="CA143" s="27">
        <v>3</v>
      </c>
      <c r="CB143" s="40">
        <v>0</v>
      </c>
      <c r="CC143" s="40">
        <v>1</v>
      </c>
      <c r="CD143" s="40">
        <v>1</v>
      </c>
      <c r="CE143" s="40">
        <v>1</v>
      </c>
      <c r="CF143" s="40">
        <v>1</v>
      </c>
      <c r="CG143" s="40">
        <v>1</v>
      </c>
    </row>
    <row r="144" spans="1:85" x14ac:dyDescent="0.2">
      <c r="A144" s="7">
        <v>11744001357</v>
      </c>
      <c r="B144" s="7">
        <v>1</v>
      </c>
      <c r="C144" s="7">
        <v>2</v>
      </c>
      <c r="D144" s="7">
        <v>1</v>
      </c>
      <c r="E144" s="23">
        <v>2</v>
      </c>
      <c r="F144" s="11" t="s">
        <v>62</v>
      </c>
      <c r="G144" s="7">
        <v>1</v>
      </c>
      <c r="H144" s="7">
        <v>1</v>
      </c>
      <c r="I144" s="7">
        <v>1</v>
      </c>
      <c r="J144" s="27">
        <v>9</v>
      </c>
      <c r="K144" s="8">
        <v>44011.953460648147</v>
      </c>
      <c r="L144" s="7">
        <v>2</v>
      </c>
      <c r="M144" s="7">
        <v>999</v>
      </c>
      <c r="N144" s="7">
        <v>2</v>
      </c>
      <c r="O144" s="7">
        <v>3</v>
      </c>
      <c r="P144" s="7">
        <v>1</v>
      </c>
      <c r="Q144" s="27">
        <f t="shared" si="65"/>
        <v>6.7142857142857144</v>
      </c>
      <c r="R144" s="27">
        <f t="shared" si="66"/>
        <v>7</v>
      </c>
      <c r="S144" s="27">
        <v>7</v>
      </c>
      <c r="T144" s="27">
        <v>7</v>
      </c>
      <c r="U144" s="27">
        <v>7</v>
      </c>
      <c r="V144" s="27">
        <f t="shared" si="67"/>
        <v>6.5</v>
      </c>
      <c r="W144" s="27">
        <v>6</v>
      </c>
      <c r="X144" s="27">
        <v>7</v>
      </c>
      <c r="Y144" s="27">
        <f t="shared" si="68"/>
        <v>6.5</v>
      </c>
      <c r="Z144" s="27">
        <v>7</v>
      </c>
      <c r="AA144" s="27">
        <v>6</v>
      </c>
      <c r="AB144" s="7">
        <v>2</v>
      </c>
      <c r="AC144" s="7">
        <v>2</v>
      </c>
      <c r="AD144" s="27">
        <f t="shared" si="64"/>
        <v>5</v>
      </c>
      <c r="AE144" s="56">
        <v>3</v>
      </c>
      <c r="AF144" s="56">
        <v>2</v>
      </c>
      <c r="AG144" s="7">
        <v>1</v>
      </c>
      <c r="AH144" s="27">
        <f t="shared" si="69"/>
        <v>44</v>
      </c>
      <c r="AI144" s="27" t="s">
        <v>987</v>
      </c>
      <c r="AJ144" s="27">
        <f t="shared" si="70"/>
        <v>11</v>
      </c>
      <c r="AK144" s="40">
        <v>4</v>
      </c>
      <c r="AL144" s="40">
        <v>4</v>
      </c>
      <c r="AM144" s="40">
        <v>3</v>
      </c>
      <c r="AN144" s="27">
        <f t="shared" si="71"/>
        <v>11</v>
      </c>
      <c r="AO144" s="40">
        <v>2</v>
      </c>
      <c r="AP144" s="40">
        <v>3</v>
      </c>
      <c r="AQ144" s="40">
        <v>3</v>
      </c>
      <c r="AR144" s="40">
        <v>2</v>
      </c>
      <c r="AS144" s="40">
        <v>1</v>
      </c>
      <c r="AT144" s="27">
        <f t="shared" si="72"/>
        <v>22</v>
      </c>
      <c r="AU144" s="40">
        <v>4</v>
      </c>
      <c r="AV144" s="40">
        <v>3</v>
      </c>
      <c r="AW144" s="40">
        <v>3</v>
      </c>
      <c r="AX144" s="40">
        <v>4</v>
      </c>
      <c r="AY144" s="40">
        <v>5</v>
      </c>
      <c r="AZ144" s="40">
        <v>3</v>
      </c>
      <c r="BA144" s="27">
        <f t="shared" si="73"/>
        <v>8</v>
      </c>
      <c r="BB144" s="27">
        <f t="shared" si="74"/>
        <v>6</v>
      </c>
      <c r="BC144" s="27">
        <f t="shared" si="74"/>
        <v>2</v>
      </c>
      <c r="BD144" s="44">
        <v>1</v>
      </c>
      <c r="BE144" s="40">
        <v>1</v>
      </c>
      <c r="BF144" s="40">
        <v>1</v>
      </c>
      <c r="BG144" s="40">
        <v>0</v>
      </c>
      <c r="BH144" s="40">
        <v>1</v>
      </c>
      <c r="BI144" s="40">
        <v>0</v>
      </c>
      <c r="BJ144" s="40">
        <v>1</v>
      </c>
      <c r="BK144" s="40">
        <v>0</v>
      </c>
      <c r="BL144" s="40">
        <v>1</v>
      </c>
      <c r="BM144" s="40">
        <v>1</v>
      </c>
      <c r="BN144" s="40">
        <v>1</v>
      </c>
      <c r="BO144" s="40">
        <v>0</v>
      </c>
      <c r="BP144" s="40">
        <v>0</v>
      </c>
      <c r="BQ144" s="40">
        <v>0</v>
      </c>
      <c r="BR144" s="27">
        <f t="shared" si="75"/>
        <v>22</v>
      </c>
      <c r="BS144" s="40">
        <v>4</v>
      </c>
      <c r="BT144" s="40">
        <v>2</v>
      </c>
      <c r="BU144" s="40">
        <v>5</v>
      </c>
      <c r="BV144" s="40">
        <v>4</v>
      </c>
      <c r="BW144" s="40">
        <v>4</v>
      </c>
      <c r="BX144" s="40">
        <v>3</v>
      </c>
      <c r="BY144" s="27">
        <v>4</v>
      </c>
      <c r="BZ144" s="27">
        <v>3</v>
      </c>
      <c r="CA144" s="27">
        <v>1</v>
      </c>
      <c r="CB144" s="40">
        <v>1</v>
      </c>
      <c r="CC144" s="40">
        <v>1</v>
      </c>
      <c r="CD144" s="40">
        <v>1</v>
      </c>
      <c r="CE144" s="40">
        <v>1</v>
      </c>
      <c r="CF144" s="40">
        <v>0</v>
      </c>
      <c r="CG144" s="40">
        <v>0</v>
      </c>
    </row>
    <row r="145" spans="1:85" x14ac:dyDescent="0.2">
      <c r="A145" s="7">
        <v>11743986839</v>
      </c>
      <c r="B145" s="7">
        <v>1</v>
      </c>
      <c r="C145" s="7">
        <v>3</v>
      </c>
      <c r="D145" s="7">
        <v>1</v>
      </c>
      <c r="E145" s="23">
        <v>2</v>
      </c>
      <c r="F145" s="11" t="s">
        <v>157</v>
      </c>
      <c r="G145" s="7">
        <v>2</v>
      </c>
      <c r="H145" s="7">
        <v>1</v>
      </c>
      <c r="I145" s="7">
        <v>1</v>
      </c>
      <c r="J145" s="27">
        <v>6</v>
      </c>
      <c r="K145" s="8">
        <v>44011.950543981482</v>
      </c>
      <c r="L145" s="7">
        <v>2</v>
      </c>
      <c r="M145" s="7">
        <v>999</v>
      </c>
      <c r="N145" s="7">
        <v>5</v>
      </c>
      <c r="O145" s="7">
        <v>4</v>
      </c>
      <c r="P145" s="7">
        <v>1</v>
      </c>
      <c r="Q145" s="27">
        <f t="shared" si="65"/>
        <v>6.5714285714285712</v>
      </c>
      <c r="R145" s="27">
        <f t="shared" si="66"/>
        <v>6.333333333333333</v>
      </c>
      <c r="S145" s="27">
        <v>7</v>
      </c>
      <c r="T145" s="27">
        <v>7</v>
      </c>
      <c r="U145" s="27">
        <v>5</v>
      </c>
      <c r="V145" s="27">
        <f t="shared" si="67"/>
        <v>6.5</v>
      </c>
      <c r="W145" s="27">
        <v>6</v>
      </c>
      <c r="X145" s="27">
        <v>7</v>
      </c>
      <c r="Y145" s="27">
        <f t="shared" si="68"/>
        <v>7</v>
      </c>
      <c r="Z145" s="27">
        <v>7</v>
      </c>
      <c r="AA145" s="27">
        <v>7</v>
      </c>
      <c r="AB145" s="7">
        <v>7</v>
      </c>
      <c r="AC145" s="7">
        <v>1</v>
      </c>
      <c r="AD145" s="27">
        <f t="shared" si="64"/>
        <v>11</v>
      </c>
      <c r="AE145" s="56">
        <v>10</v>
      </c>
      <c r="AF145" s="56">
        <v>1</v>
      </c>
      <c r="AG145" s="7">
        <v>1</v>
      </c>
      <c r="AH145" s="27">
        <f t="shared" si="69"/>
        <v>18</v>
      </c>
      <c r="AI145" s="27" t="s">
        <v>987</v>
      </c>
      <c r="AJ145" s="27">
        <f t="shared" si="70"/>
        <v>8</v>
      </c>
      <c r="AK145" s="40">
        <v>3</v>
      </c>
      <c r="AL145" s="40">
        <v>3</v>
      </c>
      <c r="AM145" s="40">
        <v>2</v>
      </c>
      <c r="AN145" s="27">
        <f t="shared" si="71"/>
        <v>4</v>
      </c>
      <c r="AO145" s="40">
        <v>2</v>
      </c>
      <c r="AP145" s="40">
        <v>1</v>
      </c>
      <c r="AQ145" s="40">
        <v>0</v>
      </c>
      <c r="AR145" s="40">
        <v>1</v>
      </c>
      <c r="AS145" s="40">
        <v>0</v>
      </c>
      <c r="AT145" s="27">
        <f t="shared" si="72"/>
        <v>6</v>
      </c>
      <c r="AU145" s="40">
        <v>0</v>
      </c>
      <c r="AV145" s="40">
        <v>1</v>
      </c>
      <c r="AW145" s="40">
        <v>2</v>
      </c>
      <c r="AX145" s="40">
        <v>2</v>
      </c>
      <c r="AY145" s="40">
        <v>0</v>
      </c>
      <c r="AZ145" s="40">
        <v>1</v>
      </c>
      <c r="BA145" s="27">
        <f t="shared" si="73"/>
        <v>30</v>
      </c>
      <c r="BB145" s="27">
        <f t="shared" si="74"/>
        <v>18</v>
      </c>
      <c r="BC145" s="27">
        <f t="shared" si="74"/>
        <v>12</v>
      </c>
      <c r="BD145" s="44">
        <v>3</v>
      </c>
      <c r="BE145" s="40">
        <v>1</v>
      </c>
      <c r="BF145" s="40">
        <v>2</v>
      </c>
      <c r="BG145" s="40">
        <v>2</v>
      </c>
      <c r="BH145" s="40">
        <v>3</v>
      </c>
      <c r="BI145" s="40">
        <v>2</v>
      </c>
      <c r="BJ145" s="40">
        <v>2</v>
      </c>
      <c r="BK145" s="40">
        <v>2</v>
      </c>
      <c r="BL145" s="40">
        <v>3</v>
      </c>
      <c r="BM145" s="40">
        <v>3</v>
      </c>
      <c r="BN145" s="40">
        <v>3</v>
      </c>
      <c r="BO145" s="40">
        <v>1</v>
      </c>
      <c r="BP145" s="40">
        <v>2</v>
      </c>
      <c r="BQ145" s="40">
        <v>1</v>
      </c>
      <c r="BR145" s="27">
        <f t="shared" si="75"/>
        <v>15</v>
      </c>
      <c r="BS145" s="40">
        <v>3</v>
      </c>
      <c r="BT145" s="40">
        <v>2</v>
      </c>
      <c r="BU145" s="40">
        <v>3</v>
      </c>
      <c r="BV145" s="40">
        <v>2</v>
      </c>
      <c r="BW145" s="40">
        <v>3</v>
      </c>
      <c r="BX145" s="40">
        <v>2</v>
      </c>
      <c r="BY145" s="27">
        <v>6</v>
      </c>
      <c r="BZ145" s="27">
        <v>3</v>
      </c>
      <c r="CA145" s="27">
        <v>3</v>
      </c>
      <c r="CB145" s="40">
        <v>1</v>
      </c>
      <c r="CC145" s="40">
        <v>1</v>
      </c>
      <c r="CD145" s="40">
        <v>1</v>
      </c>
      <c r="CE145" s="40">
        <v>1</v>
      </c>
      <c r="CF145" s="40">
        <v>1</v>
      </c>
      <c r="CG145" s="40">
        <v>1</v>
      </c>
    </row>
    <row r="146" spans="1:85" x14ac:dyDescent="0.2">
      <c r="A146" s="7">
        <v>11743979236</v>
      </c>
      <c r="B146" s="7">
        <v>2</v>
      </c>
      <c r="C146" s="7">
        <v>4</v>
      </c>
      <c r="D146" s="7">
        <v>2</v>
      </c>
      <c r="E146" s="23">
        <v>2</v>
      </c>
      <c r="F146" s="11" t="s">
        <v>249</v>
      </c>
      <c r="G146" s="7">
        <v>4</v>
      </c>
      <c r="H146" s="7">
        <v>2</v>
      </c>
      <c r="I146" s="7">
        <v>1</v>
      </c>
      <c r="J146" s="27">
        <v>7.5</v>
      </c>
      <c r="K146" s="8">
        <v>44011.948321759257</v>
      </c>
      <c r="L146" s="7">
        <v>2</v>
      </c>
      <c r="M146" s="7">
        <v>999</v>
      </c>
      <c r="N146" s="7">
        <v>6</v>
      </c>
      <c r="O146" s="7">
        <v>4</v>
      </c>
      <c r="P146" s="7">
        <v>1</v>
      </c>
      <c r="Q146" s="27">
        <f t="shared" si="65"/>
        <v>4.1428571428571432</v>
      </c>
      <c r="R146" s="27">
        <f t="shared" si="66"/>
        <v>5.333333333333333</v>
      </c>
      <c r="S146" s="27">
        <v>5</v>
      </c>
      <c r="T146" s="27">
        <v>5</v>
      </c>
      <c r="U146" s="27">
        <v>6</v>
      </c>
      <c r="V146" s="27">
        <f t="shared" si="67"/>
        <v>3.5</v>
      </c>
      <c r="W146" s="27">
        <v>4</v>
      </c>
      <c r="X146" s="27">
        <v>3</v>
      </c>
      <c r="Y146" s="27">
        <f t="shared" si="68"/>
        <v>3</v>
      </c>
      <c r="Z146" s="27">
        <v>2</v>
      </c>
      <c r="AA146" s="27">
        <v>4</v>
      </c>
      <c r="AB146" s="7">
        <v>2</v>
      </c>
      <c r="AC146" s="7">
        <v>1</v>
      </c>
      <c r="AD146" s="27">
        <f t="shared" si="64"/>
        <v>3</v>
      </c>
      <c r="AE146" s="56">
        <v>3</v>
      </c>
      <c r="AF146" s="56">
        <v>0</v>
      </c>
      <c r="AG146" s="7">
        <v>1</v>
      </c>
      <c r="AH146" s="27">
        <f t="shared" si="69"/>
        <v>49</v>
      </c>
      <c r="AI146" s="27" t="s">
        <v>987</v>
      </c>
      <c r="AJ146" s="27">
        <f t="shared" si="70"/>
        <v>12</v>
      </c>
      <c r="AK146" s="40">
        <v>4</v>
      </c>
      <c r="AL146" s="40">
        <v>4</v>
      </c>
      <c r="AM146" s="40">
        <v>4</v>
      </c>
      <c r="AN146" s="27">
        <f t="shared" si="71"/>
        <v>16</v>
      </c>
      <c r="AO146" s="40">
        <v>3</v>
      </c>
      <c r="AP146" s="40">
        <v>3</v>
      </c>
      <c r="AQ146" s="40">
        <v>3</v>
      </c>
      <c r="AR146" s="40">
        <v>3</v>
      </c>
      <c r="AS146" s="40">
        <v>4</v>
      </c>
      <c r="AT146" s="27">
        <f t="shared" si="72"/>
        <v>21</v>
      </c>
      <c r="AU146" s="40">
        <v>2</v>
      </c>
      <c r="AV146" s="40">
        <v>3</v>
      </c>
      <c r="AW146" s="40">
        <v>4</v>
      </c>
      <c r="AX146" s="40">
        <v>4</v>
      </c>
      <c r="AY146" s="40">
        <v>4</v>
      </c>
      <c r="AZ146" s="40">
        <v>4</v>
      </c>
      <c r="BA146" s="27">
        <f t="shared" si="73"/>
        <v>10</v>
      </c>
      <c r="BB146" s="27">
        <f t="shared" si="74"/>
        <v>8</v>
      </c>
      <c r="BC146" s="27">
        <f t="shared" si="74"/>
        <v>2</v>
      </c>
      <c r="BD146" s="44">
        <v>1</v>
      </c>
      <c r="BE146" s="40">
        <v>0</v>
      </c>
      <c r="BF146" s="40">
        <v>2</v>
      </c>
      <c r="BG146" s="40">
        <v>0</v>
      </c>
      <c r="BH146" s="40">
        <v>2</v>
      </c>
      <c r="BI146" s="40">
        <v>1</v>
      </c>
      <c r="BJ146" s="40">
        <v>0</v>
      </c>
      <c r="BK146" s="40">
        <v>1</v>
      </c>
      <c r="BL146" s="40">
        <v>1</v>
      </c>
      <c r="BM146" s="40">
        <v>0</v>
      </c>
      <c r="BN146" s="40">
        <v>1</v>
      </c>
      <c r="BO146" s="40">
        <v>0</v>
      </c>
      <c r="BP146" s="40">
        <v>1</v>
      </c>
      <c r="BQ146" s="40">
        <v>0</v>
      </c>
      <c r="BR146" s="27">
        <f t="shared" si="75"/>
        <v>19</v>
      </c>
      <c r="BS146" s="40">
        <v>4</v>
      </c>
      <c r="BT146" s="40">
        <v>3</v>
      </c>
      <c r="BU146" s="40">
        <v>3</v>
      </c>
      <c r="BV146" s="40">
        <v>3</v>
      </c>
      <c r="BW146" s="40">
        <v>3</v>
      </c>
      <c r="BX146" s="40">
        <v>3</v>
      </c>
      <c r="BY146" s="27">
        <v>2</v>
      </c>
      <c r="BZ146" s="27">
        <v>2</v>
      </c>
      <c r="CA146" s="27">
        <v>0</v>
      </c>
      <c r="CB146" s="40">
        <v>0</v>
      </c>
      <c r="CC146" s="40">
        <v>1</v>
      </c>
      <c r="CD146" s="40">
        <v>0</v>
      </c>
      <c r="CE146" s="40">
        <v>1</v>
      </c>
      <c r="CF146" s="40">
        <v>0</v>
      </c>
      <c r="CG146" s="40">
        <v>0</v>
      </c>
    </row>
    <row r="147" spans="1:85" x14ac:dyDescent="0.2">
      <c r="A147" s="7">
        <v>11743943602</v>
      </c>
      <c r="B147" s="7">
        <v>2</v>
      </c>
      <c r="C147" s="7">
        <v>5</v>
      </c>
      <c r="D147" s="7">
        <v>1</v>
      </c>
      <c r="E147" s="23">
        <v>2</v>
      </c>
      <c r="F147" s="11" t="s">
        <v>251</v>
      </c>
      <c r="G147" s="7">
        <v>2</v>
      </c>
      <c r="H147" s="7">
        <v>1</v>
      </c>
      <c r="I147" s="7">
        <v>1</v>
      </c>
      <c r="J147" s="27">
        <v>7</v>
      </c>
      <c r="K147" s="8">
        <v>44011.940844907411</v>
      </c>
      <c r="L147" s="7">
        <v>2</v>
      </c>
      <c r="M147" s="7">
        <v>999</v>
      </c>
      <c r="N147" s="7">
        <v>7</v>
      </c>
      <c r="O147" s="7">
        <v>4</v>
      </c>
      <c r="P147" s="7">
        <v>1</v>
      </c>
      <c r="Q147" s="27">
        <f t="shared" si="65"/>
        <v>4.5714285714285712</v>
      </c>
      <c r="R147" s="27">
        <f t="shared" si="66"/>
        <v>4.333333333333333</v>
      </c>
      <c r="S147" s="27">
        <v>4</v>
      </c>
      <c r="T147" s="27">
        <v>4</v>
      </c>
      <c r="U147" s="27">
        <v>5</v>
      </c>
      <c r="V147" s="27">
        <f t="shared" si="67"/>
        <v>4.5</v>
      </c>
      <c r="W147" s="27">
        <v>6</v>
      </c>
      <c r="X147" s="27">
        <v>3</v>
      </c>
      <c r="Y147" s="27">
        <f t="shared" si="68"/>
        <v>5</v>
      </c>
      <c r="Z147" s="27">
        <v>4</v>
      </c>
      <c r="AA147" s="27">
        <v>6</v>
      </c>
      <c r="AB147" s="7">
        <v>2</v>
      </c>
      <c r="AC147" s="7">
        <v>1</v>
      </c>
      <c r="AD147" s="27">
        <f t="shared" si="64"/>
        <v>2</v>
      </c>
      <c r="AE147" s="56">
        <v>2</v>
      </c>
      <c r="AF147" s="56">
        <v>0</v>
      </c>
      <c r="AG147" s="7">
        <v>2</v>
      </c>
      <c r="AH147" s="27">
        <f t="shared" si="69"/>
        <v>22</v>
      </c>
      <c r="AI147" s="27" t="s">
        <v>987</v>
      </c>
      <c r="AJ147" s="27">
        <f t="shared" si="70"/>
        <v>11</v>
      </c>
      <c r="AK147" s="40">
        <v>4</v>
      </c>
      <c r="AL147" s="40">
        <v>3</v>
      </c>
      <c r="AM147" s="40">
        <v>4</v>
      </c>
      <c r="AN147" s="27">
        <f t="shared" si="71"/>
        <v>1</v>
      </c>
      <c r="AO147" s="40">
        <v>0</v>
      </c>
      <c r="AP147" s="40">
        <v>0</v>
      </c>
      <c r="AQ147" s="40">
        <v>0</v>
      </c>
      <c r="AR147" s="40">
        <v>1</v>
      </c>
      <c r="AS147" s="40">
        <v>0</v>
      </c>
      <c r="AT147" s="27">
        <f t="shared" si="72"/>
        <v>10</v>
      </c>
      <c r="AU147" s="40">
        <v>0</v>
      </c>
      <c r="AV147" s="40">
        <v>4</v>
      </c>
      <c r="AW147" s="40">
        <v>4</v>
      </c>
      <c r="AX147" s="40">
        <v>0</v>
      </c>
      <c r="AY147" s="40">
        <v>1</v>
      </c>
      <c r="AZ147" s="40">
        <v>1</v>
      </c>
      <c r="BA147" s="27">
        <f t="shared" si="73"/>
        <v>13</v>
      </c>
      <c r="BB147" s="27">
        <f t="shared" si="74"/>
        <v>6</v>
      </c>
      <c r="BC147" s="27">
        <f t="shared" si="74"/>
        <v>7</v>
      </c>
      <c r="BD147" s="44">
        <v>0</v>
      </c>
      <c r="BE147" s="40">
        <v>0</v>
      </c>
      <c r="BF147" s="40">
        <v>1</v>
      </c>
      <c r="BG147" s="40">
        <v>0</v>
      </c>
      <c r="BH147" s="40">
        <v>1</v>
      </c>
      <c r="BI147" s="40">
        <v>1</v>
      </c>
      <c r="BJ147" s="40">
        <v>1</v>
      </c>
      <c r="BK147" s="40">
        <v>1</v>
      </c>
      <c r="BL147" s="40">
        <v>0</v>
      </c>
      <c r="BM147" s="40">
        <v>1</v>
      </c>
      <c r="BN147" s="40">
        <v>2</v>
      </c>
      <c r="BO147" s="40">
        <v>3</v>
      </c>
      <c r="BP147" s="40">
        <v>1</v>
      </c>
      <c r="BQ147" s="40">
        <v>1</v>
      </c>
      <c r="BR147" s="27">
        <f t="shared" si="75"/>
        <v>18</v>
      </c>
      <c r="BS147" s="40">
        <v>3</v>
      </c>
      <c r="BT147" s="40">
        <v>3</v>
      </c>
      <c r="BU147" s="40">
        <v>3</v>
      </c>
      <c r="BV147" s="40">
        <v>3</v>
      </c>
      <c r="BW147" s="40">
        <v>3</v>
      </c>
      <c r="BX147" s="40">
        <v>3</v>
      </c>
      <c r="BY147" s="27">
        <v>5</v>
      </c>
      <c r="BZ147" s="27">
        <v>2</v>
      </c>
      <c r="CA147" s="27">
        <v>3</v>
      </c>
      <c r="CB147" s="40">
        <v>0</v>
      </c>
      <c r="CC147" s="40">
        <v>1</v>
      </c>
      <c r="CD147" s="40">
        <v>1</v>
      </c>
      <c r="CE147" s="40">
        <v>1</v>
      </c>
      <c r="CF147" s="40">
        <v>1</v>
      </c>
      <c r="CG147" s="40">
        <v>1</v>
      </c>
    </row>
    <row r="148" spans="1:85" x14ac:dyDescent="0.2">
      <c r="A148" s="7">
        <v>11743934858</v>
      </c>
      <c r="B148" s="7">
        <v>2</v>
      </c>
      <c r="C148" s="7">
        <v>4</v>
      </c>
      <c r="D148" s="7">
        <v>1</v>
      </c>
      <c r="E148" s="23">
        <v>2</v>
      </c>
      <c r="F148" s="11" t="s">
        <v>252</v>
      </c>
      <c r="G148" s="7">
        <v>2</v>
      </c>
      <c r="H148" s="7">
        <v>3</v>
      </c>
      <c r="I148" s="7">
        <v>1</v>
      </c>
      <c r="J148" s="27">
        <v>7</v>
      </c>
      <c r="K148" s="8">
        <v>44011.939421296294</v>
      </c>
      <c r="L148" s="7">
        <v>2</v>
      </c>
      <c r="M148" s="7">
        <v>999</v>
      </c>
      <c r="N148" s="7">
        <v>5</v>
      </c>
      <c r="O148" s="7">
        <v>2</v>
      </c>
      <c r="P148" s="7">
        <v>1</v>
      </c>
      <c r="Q148" s="27">
        <f t="shared" si="65"/>
        <v>6.1428571428571432</v>
      </c>
      <c r="R148" s="27">
        <f t="shared" si="66"/>
        <v>6</v>
      </c>
      <c r="S148" s="27">
        <v>6</v>
      </c>
      <c r="T148" s="27">
        <v>7</v>
      </c>
      <c r="U148" s="27">
        <v>5</v>
      </c>
      <c r="V148" s="27">
        <f t="shared" si="67"/>
        <v>6.5</v>
      </c>
      <c r="W148" s="27">
        <v>7</v>
      </c>
      <c r="X148" s="27">
        <v>6</v>
      </c>
      <c r="Y148" s="27">
        <f t="shared" si="68"/>
        <v>6</v>
      </c>
      <c r="Z148" s="27">
        <v>5</v>
      </c>
      <c r="AA148" s="27">
        <v>7</v>
      </c>
      <c r="AB148" s="7">
        <v>2</v>
      </c>
      <c r="AC148" s="7">
        <v>1</v>
      </c>
      <c r="AD148" s="27">
        <f t="shared" si="64"/>
        <v>8</v>
      </c>
      <c r="AE148" s="56">
        <v>8</v>
      </c>
      <c r="AF148" s="56">
        <v>0</v>
      </c>
      <c r="AG148" s="7">
        <v>1</v>
      </c>
      <c r="AH148" s="27">
        <f t="shared" si="69"/>
        <v>51</v>
      </c>
      <c r="AI148" s="27" t="s">
        <v>987</v>
      </c>
      <c r="AJ148" s="27">
        <f t="shared" si="70"/>
        <v>14</v>
      </c>
      <c r="AK148" s="40">
        <v>5</v>
      </c>
      <c r="AL148" s="40">
        <v>5</v>
      </c>
      <c r="AM148" s="40">
        <v>4</v>
      </c>
      <c r="AN148" s="27">
        <f t="shared" si="71"/>
        <v>10</v>
      </c>
      <c r="AO148" s="40">
        <v>4</v>
      </c>
      <c r="AP148" s="40">
        <v>4</v>
      </c>
      <c r="AQ148" s="40">
        <v>0</v>
      </c>
      <c r="AR148" s="40">
        <v>1</v>
      </c>
      <c r="AS148" s="40">
        <v>1</v>
      </c>
      <c r="AT148" s="27">
        <f t="shared" si="72"/>
        <v>27</v>
      </c>
      <c r="AU148" s="40">
        <v>4</v>
      </c>
      <c r="AV148" s="40">
        <v>5</v>
      </c>
      <c r="AW148" s="40">
        <v>4</v>
      </c>
      <c r="AX148" s="40">
        <v>5</v>
      </c>
      <c r="AY148" s="40">
        <v>5</v>
      </c>
      <c r="AZ148" s="40">
        <v>4</v>
      </c>
      <c r="BA148" s="27">
        <f t="shared" si="73"/>
        <v>17</v>
      </c>
      <c r="BB148" s="27">
        <f t="shared" si="74"/>
        <v>7</v>
      </c>
      <c r="BC148" s="27">
        <f t="shared" si="74"/>
        <v>10</v>
      </c>
      <c r="BD148" s="44">
        <v>2</v>
      </c>
      <c r="BE148" s="40">
        <v>1</v>
      </c>
      <c r="BF148" s="40">
        <v>0</v>
      </c>
      <c r="BG148" s="40">
        <v>1</v>
      </c>
      <c r="BH148" s="40">
        <v>0</v>
      </c>
      <c r="BI148" s="40">
        <v>2</v>
      </c>
      <c r="BJ148" s="40">
        <v>2</v>
      </c>
      <c r="BK148" s="40">
        <v>0</v>
      </c>
      <c r="BL148" s="40">
        <v>0</v>
      </c>
      <c r="BM148" s="40">
        <v>1</v>
      </c>
      <c r="BN148" s="40">
        <v>3</v>
      </c>
      <c r="BO148" s="40">
        <v>2</v>
      </c>
      <c r="BP148" s="40">
        <v>0</v>
      </c>
      <c r="BQ148" s="40">
        <v>3</v>
      </c>
      <c r="BR148" s="27">
        <f t="shared" si="75"/>
        <v>25</v>
      </c>
      <c r="BS148" s="40">
        <v>5</v>
      </c>
      <c r="BT148" s="40">
        <v>5</v>
      </c>
      <c r="BU148" s="40">
        <v>4</v>
      </c>
      <c r="BV148" s="40">
        <v>5</v>
      </c>
      <c r="BW148" s="40">
        <v>2</v>
      </c>
      <c r="BX148" s="40">
        <v>4</v>
      </c>
      <c r="BY148" s="27">
        <v>3</v>
      </c>
      <c r="BZ148" s="27">
        <v>2</v>
      </c>
      <c r="CA148" s="27">
        <v>1</v>
      </c>
      <c r="CB148" s="40">
        <v>0</v>
      </c>
      <c r="CC148" s="40">
        <v>1</v>
      </c>
      <c r="CD148" s="40">
        <v>1</v>
      </c>
      <c r="CE148" s="40">
        <v>1</v>
      </c>
      <c r="CF148" s="40">
        <v>0</v>
      </c>
      <c r="CG148" s="40">
        <v>0</v>
      </c>
    </row>
    <row r="149" spans="1:85" x14ac:dyDescent="0.2">
      <c r="A149" s="7">
        <v>11743795930</v>
      </c>
      <c r="B149" s="7">
        <v>2</v>
      </c>
      <c r="C149" s="7">
        <v>4</v>
      </c>
      <c r="D149" s="7">
        <v>1</v>
      </c>
      <c r="E149" s="23">
        <v>8</v>
      </c>
      <c r="F149" s="11" t="s">
        <v>253</v>
      </c>
      <c r="G149" s="7">
        <v>2</v>
      </c>
      <c r="H149" s="7">
        <v>2</v>
      </c>
      <c r="I149" s="7">
        <v>2</v>
      </c>
      <c r="J149" s="27">
        <v>6</v>
      </c>
      <c r="K149" s="8">
        <v>44011.91202546296</v>
      </c>
      <c r="L149" s="7">
        <v>2</v>
      </c>
      <c r="M149" s="7">
        <v>999</v>
      </c>
      <c r="N149" s="7">
        <v>0</v>
      </c>
      <c r="O149" s="7">
        <v>6</v>
      </c>
      <c r="P149" s="7">
        <v>1</v>
      </c>
      <c r="Q149" s="27">
        <f t="shared" si="65"/>
        <v>5.7142857142857144</v>
      </c>
      <c r="R149" s="27">
        <f t="shared" si="66"/>
        <v>5.666666666666667</v>
      </c>
      <c r="S149" s="27">
        <v>5</v>
      </c>
      <c r="T149" s="27">
        <v>6</v>
      </c>
      <c r="U149" s="27">
        <v>6</v>
      </c>
      <c r="V149" s="27">
        <f t="shared" si="67"/>
        <v>5</v>
      </c>
      <c r="W149" s="27">
        <v>5</v>
      </c>
      <c r="X149" s="27">
        <v>5</v>
      </c>
      <c r="Y149" s="27">
        <f t="shared" si="68"/>
        <v>6.5</v>
      </c>
      <c r="Z149" s="27">
        <v>6</v>
      </c>
      <c r="AA149" s="27">
        <v>7</v>
      </c>
      <c r="AB149" s="7">
        <v>999</v>
      </c>
      <c r="AC149" s="7">
        <v>999</v>
      </c>
      <c r="AD149" s="27">
        <v>999</v>
      </c>
      <c r="AE149" s="27">
        <v>999</v>
      </c>
      <c r="AF149" s="27">
        <v>999</v>
      </c>
      <c r="AG149" s="7">
        <v>999</v>
      </c>
      <c r="AH149" s="27">
        <v>999</v>
      </c>
      <c r="AI149" s="27" t="s">
        <v>988</v>
      </c>
      <c r="AJ149" s="27">
        <v>999</v>
      </c>
      <c r="AK149" s="40">
        <v>999</v>
      </c>
      <c r="AL149" s="40">
        <v>999</v>
      </c>
      <c r="AM149" s="40">
        <v>999</v>
      </c>
      <c r="AN149" s="27">
        <v>999</v>
      </c>
      <c r="AO149" s="40">
        <v>999</v>
      </c>
      <c r="AP149" s="40">
        <v>999</v>
      </c>
      <c r="AQ149" s="40">
        <v>999</v>
      </c>
      <c r="AR149" s="40">
        <v>999</v>
      </c>
      <c r="AS149" s="40">
        <v>999</v>
      </c>
      <c r="AT149" s="27">
        <v>999</v>
      </c>
      <c r="AU149" s="40">
        <v>999</v>
      </c>
      <c r="AV149" s="40">
        <v>999</v>
      </c>
      <c r="AW149" s="40">
        <v>999</v>
      </c>
      <c r="AX149" s="40">
        <v>999</v>
      </c>
      <c r="AY149" s="40">
        <v>999</v>
      </c>
      <c r="AZ149" s="40">
        <v>999</v>
      </c>
      <c r="BA149" s="27">
        <v>999</v>
      </c>
      <c r="BB149" s="27">
        <v>999</v>
      </c>
      <c r="BC149" s="27">
        <v>999</v>
      </c>
      <c r="BD149" s="44">
        <v>999</v>
      </c>
      <c r="BE149" s="40">
        <v>999</v>
      </c>
      <c r="BF149" s="40">
        <v>999</v>
      </c>
      <c r="BG149" s="40">
        <v>999</v>
      </c>
      <c r="BH149" s="40">
        <v>999</v>
      </c>
      <c r="BI149" s="40">
        <v>999</v>
      </c>
      <c r="BJ149" s="40">
        <v>999</v>
      </c>
      <c r="BK149" s="40">
        <v>999</v>
      </c>
      <c r="BL149" s="40">
        <v>999</v>
      </c>
      <c r="BM149" s="40">
        <v>999</v>
      </c>
      <c r="BN149" s="40">
        <v>999</v>
      </c>
      <c r="BO149" s="40">
        <v>999</v>
      </c>
      <c r="BP149" s="40">
        <v>999</v>
      </c>
      <c r="BQ149" s="40">
        <v>999</v>
      </c>
      <c r="BR149" s="27">
        <v>999</v>
      </c>
      <c r="BS149" s="40">
        <v>999</v>
      </c>
      <c r="BT149" s="40">
        <v>999</v>
      </c>
      <c r="BU149" s="40">
        <v>999</v>
      </c>
      <c r="BV149" s="40">
        <v>999</v>
      </c>
      <c r="BW149" s="40">
        <v>999</v>
      </c>
      <c r="BX149" s="40">
        <v>999</v>
      </c>
      <c r="BY149" s="27">
        <v>999</v>
      </c>
      <c r="BZ149" s="27">
        <v>999</v>
      </c>
      <c r="CA149" s="27">
        <v>999</v>
      </c>
      <c r="CB149" s="40">
        <v>999</v>
      </c>
      <c r="CC149" s="40">
        <v>999</v>
      </c>
      <c r="CD149" s="40">
        <v>999</v>
      </c>
      <c r="CE149" s="40">
        <v>999</v>
      </c>
      <c r="CF149" s="40">
        <v>999</v>
      </c>
      <c r="CG149" s="40">
        <v>999</v>
      </c>
    </row>
    <row r="150" spans="1:85" x14ac:dyDescent="0.2">
      <c r="A150" s="7">
        <v>11743736149</v>
      </c>
      <c r="B150" s="7">
        <v>2</v>
      </c>
      <c r="C150" s="7">
        <v>2</v>
      </c>
      <c r="D150" s="7">
        <v>1</v>
      </c>
      <c r="E150" s="23">
        <v>6</v>
      </c>
      <c r="F150" s="11" t="s">
        <v>254</v>
      </c>
      <c r="G150" s="7">
        <v>1</v>
      </c>
      <c r="H150" s="7">
        <v>1</v>
      </c>
      <c r="I150" s="7">
        <v>1</v>
      </c>
      <c r="J150" s="27">
        <v>7</v>
      </c>
      <c r="K150" s="8">
        <v>44011.901145833333</v>
      </c>
      <c r="L150" s="7">
        <v>2</v>
      </c>
      <c r="M150" s="7">
        <v>999</v>
      </c>
      <c r="N150" s="7">
        <v>2</v>
      </c>
      <c r="O150" s="7">
        <v>5</v>
      </c>
      <c r="P150" s="7">
        <v>1</v>
      </c>
      <c r="Q150" s="27">
        <f t="shared" si="65"/>
        <v>5.7142857142857144</v>
      </c>
      <c r="R150" s="27">
        <f t="shared" si="66"/>
        <v>5</v>
      </c>
      <c r="S150" s="27">
        <v>7</v>
      </c>
      <c r="T150" s="27">
        <v>5</v>
      </c>
      <c r="U150" s="27">
        <v>3</v>
      </c>
      <c r="V150" s="27">
        <f t="shared" si="67"/>
        <v>5.5</v>
      </c>
      <c r="W150" s="27">
        <v>4</v>
      </c>
      <c r="X150" s="27">
        <v>7</v>
      </c>
      <c r="Y150" s="27">
        <f t="shared" si="68"/>
        <v>7</v>
      </c>
      <c r="Z150" s="27">
        <v>7</v>
      </c>
      <c r="AA150" s="27">
        <v>7</v>
      </c>
      <c r="AB150" s="7">
        <v>2</v>
      </c>
      <c r="AC150" s="7">
        <v>1</v>
      </c>
      <c r="AD150" s="27">
        <f t="shared" ref="AD150:AD181" si="76">SUM(AE150:AF150)</f>
        <v>15</v>
      </c>
      <c r="AE150" s="56">
        <v>15</v>
      </c>
      <c r="AF150" s="56">
        <v>0</v>
      </c>
      <c r="AG150" s="7">
        <v>1</v>
      </c>
      <c r="AH150" s="27">
        <f>SUM(AK150:AM150,AO150:AS150,AU150:AZ150)</f>
        <v>48</v>
      </c>
      <c r="AI150" s="27" t="s">
        <v>987</v>
      </c>
      <c r="AJ150" s="27">
        <f>SUM(AK150:AM150)</f>
        <v>10</v>
      </c>
      <c r="AK150" s="40">
        <v>4</v>
      </c>
      <c r="AL150" s="40">
        <v>3</v>
      </c>
      <c r="AM150" s="40">
        <v>3</v>
      </c>
      <c r="AN150" s="27">
        <f>SUM(AO150:AS150)</f>
        <v>17</v>
      </c>
      <c r="AO150" s="40">
        <v>4</v>
      </c>
      <c r="AP150" s="40">
        <v>4</v>
      </c>
      <c r="AQ150" s="40">
        <v>3</v>
      </c>
      <c r="AR150" s="40">
        <v>3</v>
      </c>
      <c r="AS150" s="40">
        <v>3</v>
      </c>
      <c r="AT150" s="27">
        <f>SUM(AU150:AZ150)</f>
        <v>21</v>
      </c>
      <c r="AU150" s="40">
        <v>3</v>
      </c>
      <c r="AV150" s="40">
        <v>3</v>
      </c>
      <c r="AW150" s="40">
        <v>5</v>
      </c>
      <c r="AX150" s="40">
        <v>4</v>
      </c>
      <c r="AY150" s="40">
        <v>3</v>
      </c>
      <c r="AZ150" s="40">
        <v>3</v>
      </c>
      <c r="BA150" s="27">
        <f>SUM(BD150:BQ150)</f>
        <v>16</v>
      </c>
      <c r="BB150" s="27">
        <f t="shared" ref="BB150:BC153" si="77">SUM(BD150,BF150,BH150,BJ150,BL150,BN150,BP150)</f>
        <v>11</v>
      </c>
      <c r="BC150" s="27">
        <f t="shared" si="77"/>
        <v>5</v>
      </c>
      <c r="BD150" s="44">
        <v>1</v>
      </c>
      <c r="BE150" s="40">
        <v>1</v>
      </c>
      <c r="BF150" s="40">
        <v>2</v>
      </c>
      <c r="BG150" s="40">
        <v>1</v>
      </c>
      <c r="BH150" s="40">
        <v>2</v>
      </c>
      <c r="BI150" s="40">
        <v>1</v>
      </c>
      <c r="BJ150" s="40">
        <v>1</v>
      </c>
      <c r="BK150" s="40">
        <v>0</v>
      </c>
      <c r="BL150" s="40">
        <v>1</v>
      </c>
      <c r="BM150" s="40">
        <v>1</v>
      </c>
      <c r="BN150" s="40">
        <v>2</v>
      </c>
      <c r="BO150" s="40">
        <v>1</v>
      </c>
      <c r="BP150" s="40">
        <v>2</v>
      </c>
      <c r="BQ150" s="40">
        <v>0</v>
      </c>
      <c r="BR150" s="27">
        <f>SUM(BS150:BX150)</f>
        <v>21</v>
      </c>
      <c r="BS150" s="40">
        <v>4</v>
      </c>
      <c r="BT150" s="40">
        <v>3</v>
      </c>
      <c r="BU150" s="40">
        <v>3</v>
      </c>
      <c r="BV150" s="40">
        <v>4</v>
      </c>
      <c r="BW150" s="40">
        <v>4</v>
      </c>
      <c r="BX150" s="40">
        <v>3</v>
      </c>
      <c r="BY150" s="27">
        <v>0</v>
      </c>
      <c r="BZ150" s="27">
        <v>0</v>
      </c>
      <c r="CA150" s="27">
        <v>0</v>
      </c>
      <c r="CB150" s="40">
        <v>0</v>
      </c>
      <c r="CC150" s="40">
        <v>0</v>
      </c>
      <c r="CD150" s="40">
        <v>0</v>
      </c>
      <c r="CE150" s="40">
        <v>0</v>
      </c>
      <c r="CF150" s="40">
        <v>0</v>
      </c>
      <c r="CG150" s="40">
        <v>0</v>
      </c>
    </row>
    <row r="151" spans="1:85" x14ac:dyDescent="0.2">
      <c r="A151" s="7">
        <v>11743665108</v>
      </c>
      <c r="B151" s="7">
        <v>1</v>
      </c>
      <c r="C151" s="7">
        <v>3</v>
      </c>
      <c r="D151" s="7">
        <v>1</v>
      </c>
      <c r="E151" s="23">
        <v>2</v>
      </c>
      <c r="F151" s="11" t="s">
        <v>256</v>
      </c>
      <c r="G151" s="7">
        <v>2</v>
      </c>
      <c r="H151" s="7">
        <v>1</v>
      </c>
      <c r="I151" s="7">
        <v>1</v>
      </c>
      <c r="J151" s="27">
        <v>7</v>
      </c>
      <c r="K151" s="8">
        <v>44011.888402777775</v>
      </c>
      <c r="L151" s="7">
        <v>2</v>
      </c>
      <c r="M151" s="7">
        <v>999</v>
      </c>
      <c r="N151" s="7">
        <v>3</v>
      </c>
      <c r="O151" s="7">
        <v>3</v>
      </c>
      <c r="P151" s="7">
        <v>1</v>
      </c>
      <c r="Q151" s="27">
        <f t="shared" si="65"/>
        <v>6.5714285714285712</v>
      </c>
      <c r="R151" s="27">
        <f t="shared" si="66"/>
        <v>6.333333333333333</v>
      </c>
      <c r="S151" s="27">
        <v>7</v>
      </c>
      <c r="T151" s="27">
        <v>7</v>
      </c>
      <c r="U151" s="27">
        <v>5</v>
      </c>
      <c r="V151" s="27">
        <f t="shared" si="67"/>
        <v>6.5</v>
      </c>
      <c r="W151" s="27">
        <v>7</v>
      </c>
      <c r="X151" s="27">
        <v>6</v>
      </c>
      <c r="Y151" s="27">
        <f t="shared" si="68"/>
        <v>7</v>
      </c>
      <c r="Z151" s="27">
        <v>7</v>
      </c>
      <c r="AA151" s="27">
        <v>7</v>
      </c>
      <c r="AB151" s="7">
        <v>2</v>
      </c>
      <c r="AC151" s="7">
        <v>2</v>
      </c>
      <c r="AD151" s="27">
        <f t="shared" si="76"/>
        <v>11</v>
      </c>
      <c r="AE151" s="56">
        <v>10</v>
      </c>
      <c r="AF151" s="56">
        <v>1</v>
      </c>
      <c r="AG151" s="7">
        <v>1</v>
      </c>
      <c r="AH151" s="27">
        <f>SUM(AK151:AM151,AO151:AS151,AU151:AZ151)</f>
        <v>37</v>
      </c>
      <c r="AI151" s="27" t="s">
        <v>987</v>
      </c>
      <c r="AJ151" s="27">
        <f>SUM(AK151:AM151)</f>
        <v>8</v>
      </c>
      <c r="AK151" s="40">
        <v>3</v>
      </c>
      <c r="AL151" s="40">
        <v>3</v>
      </c>
      <c r="AM151" s="40">
        <v>2</v>
      </c>
      <c r="AN151" s="27">
        <f>SUM(AO151:AS151)</f>
        <v>7</v>
      </c>
      <c r="AO151" s="40">
        <v>2</v>
      </c>
      <c r="AP151" s="40">
        <v>2</v>
      </c>
      <c r="AQ151" s="40">
        <v>1</v>
      </c>
      <c r="AR151" s="40">
        <v>1</v>
      </c>
      <c r="AS151" s="40">
        <v>1</v>
      </c>
      <c r="AT151" s="27">
        <f>SUM(AU151:AZ151)</f>
        <v>22</v>
      </c>
      <c r="AU151" s="40">
        <v>3</v>
      </c>
      <c r="AV151" s="40">
        <v>4</v>
      </c>
      <c r="AW151" s="40">
        <v>5</v>
      </c>
      <c r="AX151" s="40">
        <v>2</v>
      </c>
      <c r="AY151" s="40">
        <v>4</v>
      </c>
      <c r="AZ151" s="40">
        <v>4</v>
      </c>
      <c r="BA151" s="27">
        <f>SUM(BD151:BQ151)</f>
        <v>11</v>
      </c>
      <c r="BB151" s="27">
        <f t="shared" si="77"/>
        <v>8</v>
      </c>
      <c r="BC151" s="27">
        <f t="shared" si="77"/>
        <v>3</v>
      </c>
      <c r="BD151" s="44">
        <v>2</v>
      </c>
      <c r="BE151" s="40">
        <v>0</v>
      </c>
      <c r="BF151" s="40">
        <v>1</v>
      </c>
      <c r="BG151" s="40">
        <v>0</v>
      </c>
      <c r="BH151" s="40">
        <v>0</v>
      </c>
      <c r="BI151" s="40">
        <v>1</v>
      </c>
      <c r="BJ151" s="40">
        <v>2</v>
      </c>
      <c r="BK151" s="40">
        <v>1</v>
      </c>
      <c r="BL151" s="40">
        <v>0</v>
      </c>
      <c r="BM151" s="40">
        <v>0</v>
      </c>
      <c r="BN151" s="40">
        <v>3</v>
      </c>
      <c r="BO151" s="40">
        <v>0</v>
      </c>
      <c r="BP151" s="40">
        <v>0</v>
      </c>
      <c r="BQ151" s="40">
        <v>1</v>
      </c>
      <c r="BR151" s="27">
        <f>SUM(BS151:BX151)</f>
        <v>27</v>
      </c>
      <c r="BS151" s="40">
        <v>5</v>
      </c>
      <c r="BT151" s="40">
        <v>5</v>
      </c>
      <c r="BU151" s="40">
        <v>4</v>
      </c>
      <c r="BV151" s="40">
        <v>5</v>
      </c>
      <c r="BW151" s="40">
        <v>4</v>
      </c>
      <c r="BX151" s="40">
        <v>4</v>
      </c>
      <c r="BY151" s="27">
        <v>2</v>
      </c>
      <c r="BZ151" s="27">
        <v>2</v>
      </c>
      <c r="CA151" s="27">
        <v>0</v>
      </c>
      <c r="CB151" s="40">
        <v>1</v>
      </c>
      <c r="CC151" s="40">
        <v>1</v>
      </c>
      <c r="CD151" s="40">
        <v>0</v>
      </c>
      <c r="CE151" s="40">
        <v>0</v>
      </c>
      <c r="CF151" s="40">
        <v>0</v>
      </c>
      <c r="CG151" s="40">
        <v>0</v>
      </c>
    </row>
    <row r="152" spans="1:85" x14ac:dyDescent="0.2">
      <c r="A152" s="7">
        <v>11743590210</v>
      </c>
      <c r="B152" s="7">
        <v>1</v>
      </c>
      <c r="C152" s="7">
        <v>2</v>
      </c>
      <c r="D152" s="7">
        <v>1</v>
      </c>
      <c r="E152" s="23">
        <v>999</v>
      </c>
      <c r="F152" s="11" t="s">
        <v>119</v>
      </c>
      <c r="G152" s="7">
        <v>2</v>
      </c>
      <c r="H152" s="7">
        <v>1</v>
      </c>
      <c r="I152" s="7">
        <v>1</v>
      </c>
      <c r="J152" s="27">
        <v>7.5</v>
      </c>
      <c r="K152" s="8">
        <v>44011.875196759262</v>
      </c>
      <c r="L152" s="7">
        <v>2</v>
      </c>
      <c r="M152" s="7">
        <v>999</v>
      </c>
      <c r="N152" s="7">
        <v>2</v>
      </c>
      <c r="O152" s="7">
        <v>3</v>
      </c>
      <c r="P152" s="7">
        <v>1</v>
      </c>
      <c r="Q152" s="27">
        <f t="shared" si="65"/>
        <v>6</v>
      </c>
      <c r="R152" s="27">
        <f t="shared" si="66"/>
        <v>6</v>
      </c>
      <c r="S152" s="27">
        <v>6</v>
      </c>
      <c r="T152" s="27">
        <v>6</v>
      </c>
      <c r="U152" s="27">
        <v>6</v>
      </c>
      <c r="V152" s="27">
        <f t="shared" si="67"/>
        <v>6</v>
      </c>
      <c r="W152" s="27">
        <v>6</v>
      </c>
      <c r="X152" s="27">
        <v>6</v>
      </c>
      <c r="Y152" s="27">
        <f t="shared" si="68"/>
        <v>6</v>
      </c>
      <c r="Z152" s="27">
        <v>6</v>
      </c>
      <c r="AA152" s="27">
        <v>6</v>
      </c>
      <c r="AB152" s="7">
        <v>1</v>
      </c>
      <c r="AC152" s="7">
        <v>2</v>
      </c>
      <c r="AD152" s="27">
        <f t="shared" si="76"/>
        <v>9</v>
      </c>
      <c r="AE152" s="56">
        <v>7</v>
      </c>
      <c r="AF152" s="56">
        <v>2</v>
      </c>
      <c r="AG152" s="7">
        <v>2</v>
      </c>
      <c r="AH152" s="27">
        <f>SUM(AK152:AM152,AO152:AS152,AU152:AZ152)</f>
        <v>20</v>
      </c>
      <c r="AI152" s="27" t="s">
        <v>990</v>
      </c>
      <c r="AJ152" s="27">
        <f>SUM(AK152:AM152)</f>
        <v>8</v>
      </c>
      <c r="AK152" s="40">
        <v>3</v>
      </c>
      <c r="AL152" s="40">
        <v>3</v>
      </c>
      <c r="AM152" s="40">
        <v>2</v>
      </c>
      <c r="AN152" s="27">
        <f>SUM(AO152:AS152)</f>
        <v>6</v>
      </c>
      <c r="AO152" s="40">
        <v>2</v>
      </c>
      <c r="AP152" s="40">
        <v>1</v>
      </c>
      <c r="AQ152" s="40">
        <v>1</v>
      </c>
      <c r="AR152" s="40">
        <v>1</v>
      </c>
      <c r="AS152" s="40">
        <v>1</v>
      </c>
      <c r="AT152" s="27">
        <f>SUM(AU152:AZ152)</f>
        <v>6</v>
      </c>
      <c r="AU152" s="40">
        <v>1</v>
      </c>
      <c r="AV152" s="40">
        <v>1</v>
      </c>
      <c r="AW152" s="40">
        <v>1</v>
      </c>
      <c r="AX152" s="40">
        <v>1</v>
      </c>
      <c r="AY152" s="40">
        <v>1</v>
      </c>
      <c r="AZ152" s="40">
        <v>1</v>
      </c>
      <c r="BA152" s="27">
        <f>SUM(BD152:BQ152)</f>
        <v>23</v>
      </c>
      <c r="BB152" s="27">
        <f t="shared" si="77"/>
        <v>15</v>
      </c>
      <c r="BC152" s="27">
        <f t="shared" si="77"/>
        <v>8</v>
      </c>
      <c r="BD152" s="44">
        <v>2</v>
      </c>
      <c r="BE152" s="40">
        <v>1</v>
      </c>
      <c r="BF152" s="40">
        <v>2</v>
      </c>
      <c r="BG152" s="40">
        <v>1</v>
      </c>
      <c r="BH152" s="40">
        <v>2</v>
      </c>
      <c r="BI152" s="40">
        <v>2</v>
      </c>
      <c r="BJ152" s="40">
        <v>1</v>
      </c>
      <c r="BK152" s="40">
        <v>1</v>
      </c>
      <c r="BL152" s="40">
        <v>2</v>
      </c>
      <c r="BM152" s="40">
        <v>0</v>
      </c>
      <c r="BN152" s="40">
        <v>3</v>
      </c>
      <c r="BO152" s="40">
        <v>2</v>
      </c>
      <c r="BP152" s="40">
        <v>3</v>
      </c>
      <c r="BQ152" s="40">
        <v>1</v>
      </c>
      <c r="BR152" s="27">
        <f>SUM(BS152:BX152)</f>
        <v>24</v>
      </c>
      <c r="BS152" s="40">
        <v>5</v>
      </c>
      <c r="BT152" s="40">
        <v>2</v>
      </c>
      <c r="BU152" s="40">
        <v>5</v>
      </c>
      <c r="BV152" s="40">
        <v>4</v>
      </c>
      <c r="BW152" s="40">
        <v>4</v>
      </c>
      <c r="BX152" s="40">
        <v>4</v>
      </c>
      <c r="BY152" s="27">
        <v>5</v>
      </c>
      <c r="BZ152" s="27">
        <v>2</v>
      </c>
      <c r="CA152" s="27">
        <v>3</v>
      </c>
      <c r="CB152" s="40">
        <v>1</v>
      </c>
      <c r="CC152" s="40">
        <v>1</v>
      </c>
      <c r="CD152" s="40">
        <v>1</v>
      </c>
      <c r="CE152" s="40">
        <v>0</v>
      </c>
      <c r="CF152" s="40">
        <v>1</v>
      </c>
      <c r="CG152" s="40">
        <v>1</v>
      </c>
    </row>
    <row r="153" spans="1:85" x14ac:dyDescent="0.2">
      <c r="A153" s="7">
        <v>11743420207</v>
      </c>
      <c r="B153" s="7">
        <v>2</v>
      </c>
      <c r="C153" s="7">
        <v>2</v>
      </c>
      <c r="D153" s="7">
        <v>2</v>
      </c>
      <c r="E153" s="23">
        <v>2</v>
      </c>
      <c r="F153" s="11" t="s">
        <v>92</v>
      </c>
      <c r="G153" s="7">
        <v>1</v>
      </c>
      <c r="H153" s="7">
        <v>1</v>
      </c>
      <c r="I153" s="7">
        <v>1</v>
      </c>
      <c r="J153" s="27">
        <v>9</v>
      </c>
      <c r="K153" s="8">
        <v>44011.846701388888</v>
      </c>
      <c r="L153" s="7">
        <v>2</v>
      </c>
      <c r="M153" s="7">
        <v>999</v>
      </c>
      <c r="N153" s="7">
        <v>6</v>
      </c>
      <c r="O153" s="7">
        <v>4</v>
      </c>
      <c r="P153" s="7">
        <v>1</v>
      </c>
      <c r="Q153" s="27">
        <f t="shared" si="65"/>
        <v>6.2857142857142856</v>
      </c>
      <c r="R153" s="27">
        <f t="shared" si="66"/>
        <v>6.333333333333333</v>
      </c>
      <c r="S153" s="27">
        <v>7</v>
      </c>
      <c r="T153" s="27">
        <v>7</v>
      </c>
      <c r="U153" s="27">
        <v>5</v>
      </c>
      <c r="V153" s="27">
        <f t="shared" si="67"/>
        <v>6</v>
      </c>
      <c r="W153" s="27">
        <v>6</v>
      </c>
      <c r="X153" s="27">
        <v>6</v>
      </c>
      <c r="Y153" s="27">
        <f t="shared" si="68"/>
        <v>6.5</v>
      </c>
      <c r="Z153" s="27">
        <v>7</v>
      </c>
      <c r="AA153" s="27">
        <v>6</v>
      </c>
      <c r="AB153" s="7">
        <v>2</v>
      </c>
      <c r="AC153" s="7">
        <v>3</v>
      </c>
      <c r="AD153" s="27">
        <f t="shared" si="76"/>
        <v>12</v>
      </c>
      <c r="AE153" s="56">
        <v>12</v>
      </c>
      <c r="AF153" s="56">
        <v>0</v>
      </c>
      <c r="AG153" s="7">
        <v>1</v>
      </c>
      <c r="AH153" s="27">
        <f>SUM(AK153:AM153,AO153:AS153,AU153:AZ153)</f>
        <v>46</v>
      </c>
      <c r="AI153" s="27" t="s">
        <v>987</v>
      </c>
      <c r="AJ153" s="27">
        <f>SUM(AK153:AM153)</f>
        <v>10</v>
      </c>
      <c r="AK153" s="40">
        <v>3</v>
      </c>
      <c r="AL153" s="40">
        <v>4</v>
      </c>
      <c r="AM153" s="40">
        <v>3</v>
      </c>
      <c r="AN153" s="27">
        <f>SUM(AO153:AS153)</f>
        <v>14</v>
      </c>
      <c r="AO153" s="40">
        <v>3</v>
      </c>
      <c r="AP153" s="40">
        <v>3</v>
      </c>
      <c r="AQ153" s="40">
        <v>1</v>
      </c>
      <c r="AR153" s="40">
        <v>3</v>
      </c>
      <c r="AS153" s="40">
        <v>4</v>
      </c>
      <c r="AT153" s="27">
        <f>SUM(AU153:AZ153)</f>
        <v>22</v>
      </c>
      <c r="AU153" s="40">
        <v>3</v>
      </c>
      <c r="AV153" s="40">
        <v>4</v>
      </c>
      <c r="AW153" s="40">
        <v>4</v>
      </c>
      <c r="AX153" s="40">
        <v>2</v>
      </c>
      <c r="AY153" s="40">
        <v>5</v>
      </c>
      <c r="AZ153" s="40">
        <v>4</v>
      </c>
      <c r="BA153" s="27">
        <f>SUM(BD153:BQ153)</f>
        <v>14</v>
      </c>
      <c r="BB153" s="27">
        <f t="shared" si="77"/>
        <v>9</v>
      </c>
      <c r="BC153" s="27">
        <f t="shared" si="77"/>
        <v>5</v>
      </c>
      <c r="BD153" s="44">
        <v>1</v>
      </c>
      <c r="BE153" s="40">
        <v>0</v>
      </c>
      <c r="BF153" s="40">
        <v>1</v>
      </c>
      <c r="BG153" s="40">
        <v>0</v>
      </c>
      <c r="BH153" s="40">
        <v>1</v>
      </c>
      <c r="BI153" s="40">
        <v>1</v>
      </c>
      <c r="BJ153" s="40">
        <v>2</v>
      </c>
      <c r="BK153" s="40">
        <v>1</v>
      </c>
      <c r="BL153" s="40">
        <v>1</v>
      </c>
      <c r="BM153" s="40">
        <v>2</v>
      </c>
      <c r="BN153" s="40">
        <v>2</v>
      </c>
      <c r="BO153" s="40">
        <v>0</v>
      </c>
      <c r="BP153" s="40">
        <v>1</v>
      </c>
      <c r="BQ153" s="40">
        <v>1</v>
      </c>
      <c r="BR153" s="27">
        <f>SUM(BS153:BX153)</f>
        <v>18</v>
      </c>
      <c r="BS153" s="40">
        <v>3</v>
      </c>
      <c r="BT153" s="40">
        <v>3</v>
      </c>
      <c r="BU153" s="40">
        <v>3</v>
      </c>
      <c r="BV153" s="40">
        <v>2</v>
      </c>
      <c r="BW153" s="40">
        <v>3</v>
      </c>
      <c r="BX153" s="40">
        <v>4</v>
      </c>
      <c r="BY153" s="27">
        <v>6</v>
      </c>
      <c r="BZ153" s="27">
        <v>3</v>
      </c>
      <c r="CA153" s="27">
        <v>3</v>
      </c>
      <c r="CB153" s="40">
        <v>1</v>
      </c>
      <c r="CC153" s="40">
        <v>1</v>
      </c>
      <c r="CD153" s="40">
        <v>1</v>
      </c>
      <c r="CE153" s="40">
        <v>1</v>
      </c>
      <c r="CF153" s="40">
        <v>1</v>
      </c>
      <c r="CG153" s="40">
        <v>1</v>
      </c>
    </row>
    <row r="154" spans="1:85" x14ac:dyDescent="0.2">
      <c r="A154" s="7">
        <v>11743353696</v>
      </c>
      <c r="B154" s="7">
        <v>1</v>
      </c>
      <c r="C154" s="7">
        <v>2</v>
      </c>
      <c r="D154" s="7">
        <v>1</v>
      </c>
      <c r="E154" s="23">
        <v>2</v>
      </c>
      <c r="F154" s="11" t="s">
        <v>257</v>
      </c>
      <c r="G154" s="7">
        <v>1</v>
      </c>
      <c r="H154" s="7">
        <v>1</v>
      </c>
      <c r="I154" s="7">
        <v>1</v>
      </c>
      <c r="J154" s="27">
        <v>6</v>
      </c>
      <c r="K154" s="8">
        <v>44011.835428240738</v>
      </c>
      <c r="L154" s="7">
        <v>2</v>
      </c>
      <c r="M154" s="7">
        <v>999</v>
      </c>
      <c r="N154" s="7">
        <v>5</v>
      </c>
      <c r="O154" s="7">
        <v>3</v>
      </c>
      <c r="P154" s="7">
        <v>1</v>
      </c>
      <c r="Q154" s="27">
        <f t="shared" si="65"/>
        <v>5.4285714285714288</v>
      </c>
      <c r="R154" s="27">
        <f t="shared" si="66"/>
        <v>4.666666666666667</v>
      </c>
      <c r="S154" s="27">
        <v>5</v>
      </c>
      <c r="T154" s="27">
        <v>7</v>
      </c>
      <c r="U154" s="27">
        <v>2</v>
      </c>
      <c r="V154" s="27">
        <f t="shared" si="67"/>
        <v>5</v>
      </c>
      <c r="W154" s="27">
        <v>5</v>
      </c>
      <c r="X154" s="27">
        <v>5</v>
      </c>
      <c r="Y154" s="27">
        <f t="shared" si="68"/>
        <v>7</v>
      </c>
      <c r="Z154" s="27">
        <v>7</v>
      </c>
      <c r="AA154" s="27">
        <v>7</v>
      </c>
      <c r="AB154" s="7">
        <v>2</v>
      </c>
      <c r="AC154" s="7">
        <v>1</v>
      </c>
      <c r="AD154" s="27">
        <f t="shared" si="76"/>
        <v>12</v>
      </c>
      <c r="AE154" s="56">
        <v>12</v>
      </c>
      <c r="AF154" s="56">
        <v>0</v>
      </c>
      <c r="AG154" s="7">
        <v>1</v>
      </c>
      <c r="AH154" s="27">
        <v>999</v>
      </c>
      <c r="AI154" s="27" t="s">
        <v>988</v>
      </c>
      <c r="AJ154" s="27">
        <v>999</v>
      </c>
      <c r="AK154" s="40">
        <v>999</v>
      </c>
      <c r="AL154" s="40">
        <v>999</v>
      </c>
      <c r="AM154" s="40">
        <v>999</v>
      </c>
      <c r="AN154" s="27">
        <v>999</v>
      </c>
      <c r="AO154" s="40">
        <v>999</v>
      </c>
      <c r="AP154" s="40">
        <v>999</v>
      </c>
      <c r="AQ154" s="40">
        <v>999</v>
      </c>
      <c r="AR154" s="40">
        <v>999</v>
      </c>
      <c r="AS154" s="40">
        <v>999</v>
      </c>
      <c r="AT154" s="27">
        <v>999</v>
      </c>
      <c r="AU154" s="40">
        <v>999</v>
      </c>
      <c r="AV154" s="40">
        <v>999</v>
      </c>
      <c r="AW154" s="40">
        <v>999</v>
      </c>
      <c r="AX154" s="40">
        <v>999</v>
      </c>
      <c r="AY154" s="40">
        <v>999</v>
      </c>
      <c r="AZ154" s="40">
        <v>999</v>
      </c>
      <c r="BA154" s="27">
        <v>999</v>
      </c>
      <c r="BB154" s="27">
        <v>999</v>
      </c>
      <c r="BC154" s="27">
        <v>999</v>
      </c>
      <c r="BD154" s="44">
        <v>999</v>
      </c>
      <c r="BE154" s="40">
        <v>999</v>
      </c>
      <c r="BF154" s="40">
        <v>999</v>
      </c>
      <c r="BG154" s="40">
        <v>999</v>
      </c>
      <c r="BH154" s="40">
        <v>999</v>
      </c>
      <c r="BI154" s="40">
        <v>999</v>
      </c>
      <c r="BJ154" s="40">
        <v>999</v>
      </c>
      <c r="BK154" s="40">
        <v>999</v>
      </c>
      <c r="BL154" s="40">
        <v>999</v>
      </c>
      <c r="BM154" s="40">
        <v>999</v>
      </c>
      <c r="BN154" s="40">
        <v>999</v>
      </c>
      <c r="BO154" s="40">
        <v>999</v>
      </c>
      <c r="BP154" s="40">
        <v>999</v>
      </c>
      <c r="BQ154" s="40">
        <v>999</v>
      </c>
      <c r="BR154" s="27">
        <v>999</v>
      </c>
      <c r="BS154" s="40">
        <v>999</v>
      </c>
      <c r="BT154" s="40">
        <v>999</v>
      </c>
      <c r="BU154" s="40">
        <v>999</v>
      </c>
      <c r="BV154" s="40">
        <v>999</v>
      </c>
      <c r="BW154" s="40">
        <v>999</v>
      </c>
      <c r="BX154" s="40">
        <v>999</v>
      </c>
      <c r="BY154" s="27">
        <v>999</v>
      </c>
      <c r="BZ154" s="27">
        <v>999</v>
      </c>
      <c r="CA154" s="27">
        <v>999</v>
      </c>
      <c r="CB154" s="40">
        <v>999</v>
      </c>
      <c r="CC154" s="40">
        <v>999</v>
      </c>
      <c r="CD154" s="40">
        <v>999</v>
      </c>
      <c r="CE154" s="40">
        <v>999</v>
      </c>
      <c r="CF154" s="40">
        <v>999</v>
      </c>
      <c r="CG154" s="40">
        <v>999</v>
      </c>
    </row>
    <row r="155" spans="1:85" x14ac:dyDescent="0.2">
      <c r="A155" s="7">
        <v>11743294954</v>
      </c>
      <c r="B155" s="7">
        <v>2</v>
      </c>
      <c r="C155" s="7">
        <v>5</v>
      </c>
      <c r="D155" s="7">
        <v>2</v>
      </c>
      <c r="E155" s="23">
        <v>2</v>
      </c>
      <c r="F155" s="11" t="s">
        <v>65</v>
      </c>
      <c r="G155" s="7">
        <v>2</v>
      </c>
      <c r="H155" s="7">
        <v>1</v>
      </c>
      <c r="I155" s="7">
        <v>1</v>
      </c>
      <c r="J155" s="27">
        <v>7</v>
      </c>
      <c r="K155" s="8">
        <v>44011.825949074075</v>
      </c>
      <c r="L155" s="7">
        <v>1</v>
      </c>
      <c r="M155" s="7" t="s">
        <v>606</v>
      </c>
      <c r="N155" s="7">
        <v>5</v>
      </c>
      <c r="O155" s="7">
        <v>5</v>
      </c>
      <c r="P155" s="7">
        <v>1</v>
      </c>
      <c r="Q155" s="27">
        <f t="shared" si="65"/>
        <v>4</v>
      </c>
      <c r="R155" s="27">
        <f t="shared" si="66"/>
        <v>5.666666666666667</v>
      </c>
      <c r="S155" s="27">
        <v>6</v>
      </c>
      <c r="T155" s="27">
        <v>6</v>
      </c>
      <c r="U155" s="27">
        <v>5</v>
      </c>
      <c r="V155" s="27">
        <f t="shared" si="67"/>
        <v>3</v>
      </c>
      <c r="W155" s="27">
        <v>2</v>
      </c>
      <c r="X155" s="27">
        <v>4</v>
      </c>
      <c r="Y155" s="27">
        <f t="shared" si="68"/>
        <v>2.5</v>
      </c>
      <c r="Z155" s="27">
        <v>4</v>
      </c>
      <c r="AA155" s="27">
        <v>1</v>
      </c>
      <c r="AB155" s="7">
        <v>2</v>
      </c>
      <c r="AC155" s="7">
        <v>1</v>
      </c>
      <c r="AD155" s="27">
        <f t="shared" si="76"/>
        <v>6.5</v>
      </c>
      <c r="AE155" s="56">
        <v>6.5</v>
      </c>
      <c r="AF155" s="56">
        <v>0</v>
      </c>
      <c r="AG155" s="7">
        <v>1</v>
      </c>
      <c r="AH155" s="27">
        <f>SUM(AK155:AM155,AO155:AS155,AU155:AZ155)</f>
        <v>47</v>
      </c>
      <c r="AI155" s="27" t="s">
        <v>987</v>
      </c>
      <c r="AJ155" s="27">
        <f>SUM(AK155:AM155)</f>
        <v>13</v>
      </c>
      <c r="AK155" s="40">
        <v>4</v>
      </c>
      <c r="AL155" s="40">
        <v>5</v>
      </c>
      <c r="AM155" s="40">
        <v>4</v>
      </c>
      <c r="AN155" s="27">
        <f>SUM(AO155:AS155)</f>
        <v>13</v>
      </c>
      <c r="AO155" s="40">
        <v>3</v>
      </c>
      <c r="AP155" s="40">
        <v>3</v>
      </c>
      <c r="AQ155" s="40">
        <v>0</v>
      </c>
      <c r="AR155" s="40">
        <v>4</v>
      </c>
      <c r="AS155" s="40">
        <v>3</v>
      </c>
      <c r="AT155" s="27">
        <f>SUM(AU155:AZ155)</f>
        <v>21</v>
      </c>
      <c r="AU155" s="40">
        <v>3</v>
      </c>
      <c r="AV155" s="40">
        <v>4</v>
      </c>
      <c r="AW155" s="40">
        <v>4</v>
      </c>
      <c r="AX155" s="40">
        <v>3</v>
      </c>
      <c r="AY155" s="40">
        <v>4</v>
      </c>
      <c r="AZ155" s="40">
        <v>3</v>
      </c>
      <c r="BA155" s="27">
        <f>SUM(BD155:BQ155)</f>
        <v>22</v>
      </c>
      <c r="BB155" s="27">
        <f>SUM(BD155,BF155,BH155,BJ155,BL155,BN155,BP155)</f>
        <v>15</v>
      </c>
      <c r="BC155" s="27">
        <f>SUM(BE155,BG155,BI155,BK155,BM155,BO155,BQ155)</f>
        <v>7</v>
      </c>
      <c r="BD155" s="44">
        <v>2</v>
      </c>
      <c r="BE155" s="40">
        <v>1</v>
      </c>
      <c r="BF155" s="40">
        <v>3</v>
      </c>
      <c r="BG155" s="40">
        <v>1</v>
      </c>
      <c r="BH155" s="40">
        <v>3</v>
      </c>
      <c r="BI155" s="40">
        <v>1</v>
      </c>
      <c r="BJ155" s="40">
        <v>1</v>
      </c>
      <c r="BK155" s="40">
        <v>2</v>
      </c>
      <c r="BL155" s="40">
        <v>2</v>
      </c>
      <c r="BM155" s="40">
        <v>0</v>
      </c>
      <c r="BN155" s="40">
        <v>2</v>
      </c>
      <c r="BO155" s="40">
        <v>1</v>
      </c>
      <c r="BP155" s="40">
        <v>2</v>
      </c>
      <c r="BQ155" s="40">
        <v>1</v>
      </c>
      <c r="BR155" s="27">
        <f>SUM(BS155:BX155)</f>
        <v>17</v>
      </c>
      <c r="BS155" s="40">
        <v>3</v>
      </c>
      <c r="BT155" s="40">
        <v>3</v>
      </c>
      <c r="BU155" s="40">
        <v>2</v>
      </c>
      <c r="BV155" s="40">
        <v>3</v>
      </c>
      <c r="BW155" s="40">
        <v>3</v>
      </c>
      <c r="BX155" s="40">
        <v>3</v>
      </c>
      <c r="BY155" s="27">
        <v>5</v>
      </c>
      <c r="BZ155" s="27">
        <v>3</v>
      </c>
      <c r="CA155" s="27">
        <v>2</v>
      </c>
      <c r="CB155" s="40">
        <v>1</v>
      </c>
      <c r="CC155" s="40">
        <v>1</v>
      </c>
      <c r="CD155" s="40">
        <v>0</v>
      </c>
      <c r="CE155" s="40">
        <v>1</v>
      </c>
      <c r="CF155" s="40">
        <v>1</v>
      </c>
      <c r="CG155" s="40">
        <v>1</v>
      </c>
    </row>
    <row r="156" spans="1:85" x14ac:dyDescent="0.2">
      <c r="A156" s="7">
        <v>11743247194</v>
      </c>
      <c r="B156" s="7">
        <v>1</v>
      </c>
      <c r="C156" s="7">
        <v>4</v>
      </c>
      <c r="D156" s="7">
        <v>1</v>
      </c>
      <c r="E156" s="23" t="s">
        <v>929</v>
      </c>
      <c r="F156" s="11" t="s">
        <v>259</v>
      </c>
      <c r="G156" s="7">
        <v>2</v>
      </c>
      <c r="H156" s="7">
        <v>3</v>
      </c>
      <c r="I156" s="7">
        <v>1</v>
      </c>
      <c r="J156" s="27">
        <v>7</v>
      </c>
      <c r="K156" s="8">
        <v>44011.818368055552</v>
      </c>
      <c r="L156" s="7">
        <v>2</v>
      </c>
      <c r="M156" s="7">
        <v>999</v>
      </c>
      <c r="N156" s="7">
        <v>3</v>
      </c>
      <c r="O156" s="7">
        <v>2</v>
      </c>
      <c r="P156" s="7">
        <v>1</v>
      </c>
      <c r="Q156" s="27">
        <f t="shared" si="65"/>
        <v>4.7142857142857144</v>
      </c>
      <c r="R156" s="27">
        <f t="shared" si="66"/>
        <v>6</v>
      </c>
      <c r="S156" s="27">
        <v>6</v>
      </c>
      <c r="T156" s="27">
        <v>6</v>
      </c>
      <c r="U156" s="27">
        <v>6</v>
      </c>
      <c r="V156" s="27">
        <f t="shared" si="67"/>
        <v>3.5</v>
      </c>
      <c r="W156" s="27">
        <v>4</v>
      </c>
      <c r="X156" s="27">
        <v>3</v>
      </c>
      <c r="Y156" s="27">
        <f t="shared" si="68"/>
        <v>4</v>
      </c>
      <c r="Z156" s="27">
        <v>3</v>
      </c>
      <c r="AA156" s="27">
        <v>5</v>
      </c>
      <c r="AB156" s="7">
        <v>5</v>
      </c>
      <c r="AC156" s="7">
        <v>1</v>
      </c>
      <c r="AD156" s="27">
        <f t="shared" si="76"/>
        <v>11</v>
      </c>
      <c r="AE156" s="56">
        <v>10</v>
      </c>
      <c r="AF156" s="56">
        <v>1</v>
      </c>
      <c r="AG156" s="7">
        <v>1</v>
      </c>
      <c r="AH156" s="27">
        <v>999</v>
      </c>
      <c r="AI156" s="27" t="s">
        <v>988</v>
      </c>
      <c r="AJ156" s="27">
        <v>999</v>
      </c>
      <c r="AK156" s="40">
        <v>999</v>
      </c>
      <c r="AL156" s="40">
        <v>999</v>
      </c>
      <c r="AM156" s="40">
        <v>999</v>
      </c>
      <c r="AN156" s="27">
        <v>999</v>
      </c>
      <c r="AO156" s="40">
        <v>999</v>
      </c>
      <c r="AP156" s="40">
        <v>999</v>
      </c>
      <c r="AQ156" s="40">
        <v>999</v>
      </c>
      <c r="AR156" s="40">
        <v>999</v>
      </c>
      <c r="AS156" s="40">
        <v>999</v>
      </c>
      <c r="AT156" s="27">
        <v>999</v>
      </c>
      <c r="AU156" s="40">
        <v>999</v>
      </c>
      <c r="AV156" s="40">
        <v>999</v>
      </c>
      <c r="AW156" s="40">
        <v>999</v>
      </c>
      <c r="AX156" s="40">
        <v>999</v>
      </c>
      <c r="AY156" s="40">
        <v>999</v>
      </c>
      <c r="AZ156" s="40">
        <v>999</v>
      </c>
      <c r="BA156" s="27">
        <v>999</v>
      </c>
      <c r="BB156" s="27">
        <v>999</v>
      </c>
      <c r="BC156" s="27">
        <v>999</v>
      </c>
      <c r="BD156" s="44">
        <v>999</v>
      </c>
      <c r="BE156" s="40">
        <v>999</v>
      </c>
      <c r="BF156" s="40">
        <v>999</v>
      </c>
      <c r="BG156" s="40">
        <v>999</v>
      </c>
      <c r="BH156" s="40">
        <v>999</v>
      </c>
      <c r="BI156" s="40">
        <v>999</v>
      </c>
      <c r="BJ156" s="40">
        <v>999</v>
      </c>
      <c r="BK156" s="40">
        <v>999</v>
      </c>
      <c r="BL156" s="40">
        <v>999</v>
      </c>
      <c r="BM156" s="40">
        <v>999</v>
      </c>
      <c r="BN156" s="40">
        <v>999</v>
      </c>
      <c r="BO156" s="40">
        <v>999</v>
      </c>
      <c r="BP156" s="40">
        <v>999</v>
      </c>
      <c r="BQ156" s="40">
        <v>999</v>
      </c>
      <c r="BR156" s="27">
        <v>999</v>
      </c>
      <c r="BS156" s="40">
        <v>999</v>
      </c>
      <c r="BT156" s="40">
        <v>999</v>
      </c>
      <c r="BU156" s="40">
        <v>999</v>
      </c>
      <c r="BV156" s="40">
        <v>999</v>
      </c>
      <c r="BW156" s="40">
        <v>999</v>
      </c>
      <c r="BX156" s="40">
        <v>999</v>
      </c>
      <c r="BY156" s="27">
        <v>999</v>
      </c>
      <c r="BZ156" s="27">
        <v>999</v>
      </c>
      <c r="CA156" s="27">
        <v>999</v>
      </c>
      <c r="CB156" s="40">
        <v>999</v>
      </c>
      <c r="CC156" s="40">
        <v>999</v>
      </c>
      <c r="CD156" s="40">
        <v>999</v>
      </c>
      <c r="CE156" s="40">
        <v>999</v>
      </c>
      <c r="CF156" s="40">
        <v>999</v>
      </c>
      <c r="CG156" s="40">
        <v>999</v>
      </c>
    </row>
    <row r="157" spans="1:85" x14ac:dyDescent="0.2">
      <c r="A157" s="7">
        <v>11743166322</v>
      </c>
      <c r="B157" s="7">
        <v>1</v>
      </c>
      <c r="C157" s="7">
        <v>4</v>
      </c>
      <c r="D157" s="7">
        <v>1</v>
      </c>
      <c r="E157" s="23">
        <v>8</v>
      </c>
      <c r="F157" s="11" t="s">
        <v>260</v>
      </c>
      <c r="G157" s="7">
        <v>2</v>
      </c>
      <c r="H157" s="7">
        <v>1</v>
      </c>
      <c r="I157" s="7">
        <v>2</v>
      </c>
      <c r="J157" s="27">
        <v>7</v>
      </c>
      <c r="K157" s="8">
        <v>44011.806469907409</v>
      </c>
      <c r="L157" s="7">
        <v>2</v>
      </c>
      <c r="M157" s="7">
        <v>999</v>
      </c>
      <c r="N157" s="7">
        <v>7</v>
      </c>
      <c r="O157" s="7">
        <v>4</v>
      </c>
      <c r="P157" s="7">
        <v>1</v>
      </c>
      <c r="Q157" s="27">
        <f t="shared" si="65"/>
        <v>6</v>
      </c>
      <c r="R157" s="27">
        <f t="shared" si="66"/>
        <v>6.666666666666667</v>
      </c>
      <c r="S157" s="27">
        <v>7</v>
      </c>
      <c r="T157" s="27">
        <v>7</v>
      </c>
      <c r="U157" s="27">
        <v>6</v>
      </c>
      <c r="V157" s="27">
        <f t="shared" si="67"/>
        <v>6</v>
      </c>
      <c r="W157" s="27">
        <v>6</v>
      </c>
      <c r="X157" s="27">
        <v>6</v>
      </c>
      <c r="Y157" s="27">
        <f t="shared" si="68"/>
        <v>5</v>
      </c>
      <c r="Z157" s="27">
        <v>5</v>
      </c>
      <c r="AA157" s="27">
        <v>5</v>
      </c>
      <c r="AB157" s="7">
        <v>2</v>
      </c>
      <c r="AC157" s="7">
        <v>1</v>
      </c>
      <c r="AD157" s="27">
        <f t="shared" si="76"/>
        <v>10</v>
      </c>
      <c r="AE157" s="56">
        <v>6</v>
      </c>
      <c r="AF157" s="56">
        <v>4</v>
      </c>
      <c r="AG157" s="7">
        <v>1</v>
      </c>
      <c r="AH157" s="27">
        <v>999</v>
      </c>
      <c r="AI157" s="27" t="s">
        <v>988</v>
      </c>
      <c r="AJ157" s="27">
        <v>999</v>
      </c>
      <c r="AK157" s="40">
        <v>999</v>
      </c>
      <c r="AL157" s="40">
        <v>999</v>
      </c>
      <c r="AM157" s="40">
        <v>999</v>
      </c>
      <c r="AN157" s="27">
        <v>999</v>
      </c>
      <c r="AO157" s="40">
        <v>999</v>
      </c>
      <c r="AP157" s="40">
        <v>999</v>
      </c>
      <c r="AQ157" s="40">
        <v>999</v>
      </c>
      <c r="AR157" s="40">
        <v>999</v>
      </c>
      <c r="AS157" s="40">
        <v>999</v>
      </c>
      <c r="AT157" s="27">
        <v>999</v>
      </c>
      <c r="AU157" s="40">
        <v>999</v>
      </c>
      <c r="AV157" s="40">
        <v>999</v>
      </c>
      <c r="AW157" s="40">
        <v>999</v>
      </c>
      <c r="AX157" s="40">
        <v>999</v>
      </c>
      <c r="AY157" s="40">
        <v>999</v>
      </c>
      <c r="AZ157" s="40">
        <v>999</v>
      </c>
      <c r="BA157" s="27">
        <v>999</v>
      </c>
      <c r="BB157" s="27">
        <v>999</v>
      </c>
      <c r="BC157" s="27">
        <v>999</v>
      </c>
      <c r="BD157" s="44">
        <v>999</v>
      </c>
      <c r="BE157" s="40">
        <v>999</v>
      </c>
      <c r="BF157" s="40">
        <v>999</v>
      </c>
      <c r="BG157" s="40">
        <v>999</v>
      </c>
      <c r="BH157" s="40">
        <v>999</v>
      </c>
      <c r="BI157" s="40">
        <v>999</v>
      </c>
      <c r="BJ157" s="40">
        <v>999</v>
      </c>
      <c r="BK157" s="40">
        <v>999</v>
      </c>
      <c r="BL157" s="40">
        <v>999</v>
      </c>
      <c r="BM157" s="40">
        <v>999</v>
      </c>
      <c r="BN157" s="40">
        <v>999</v>
      </c>
      <c r="BO157" s="40">
        <v>999</v>
      </c>
      <c r="BP157" s="40">
        <v>999</v>
      </c>
      <c r="BQ157" s="40">
        <v>999</v>
      </c>
      <c r="BR157" s="27">
        <v>999</v>
      </c>
      <c r="BS157" s="40">
        <v>999</v>
      </c>
      <c r="BT157" s="40">
        <v>999</v>
      </c>
      <c r="BU157" s="40">
        <v>999</v>
      </c>
      <c r="BV157" s="40">
        <v>999</v>
      </c>
      <c r="BW157" s="40">
        <v>999</v>
      </c>
      <c r="BX157" s="40">
        <v>999</v>
      </c>
      <c r="BY157" s="27">
        <v>999</v>
      </c>
      <c r="BZ157" s="27">
        <v>999</v>
      </c>
      <c r="CA157" s="27">
        <v>999</v>
      </c>
      <c r="CB157" s="40">
        <v>999</v>
      </c>
      <c r="CC157" s="40">
        <v>999</v>
      </c>
      <c r="CD157" s="40">
        <v>999</v>
      </c>
      <c r="CE157" s="40">
        <v>999</v>
      </c>
      <c r="CF157" s="40">
        <v>999</v>
      </c>
      <c r="CG157" s="40">
        <v>999</v>
      </c>
    </row>
    <row r="158" spans="1:85" x14ac:dyDescent="0.2">
      <c r="A158" s="7">
        <v>11743087163</v>
      </c>
      <c r="B158" s="7">
        <v>2</v>
      </c>
      <c r="C158" s="7">
        <v>4</v>
      </c>
      <c r="D158" s="7">
        <v>1</v>
      </c>
      <c r="E158" s="23">
        <v>8</v>
      </c>
      <c r="F158" s="11" t="s">
        <v>261</v>
      </c>
      <c r="G158" s="7">
        <v>2</v>
      </c>
      <c r="H158" s="7">
        <v>1</v>
      </c>
      <c r="I158" s="7">
        <v>1</v>
      </c>
      <c r="J158" s="27">
        <v>7</v>
      </c>
      <c r="K158" s="8">
        <v>44011.794560185182</v>
      </c>
      <c r="L158" s="7">
        <v>2</v>
      </c>
      <c r="M158" s="7">
        <v>999</v>
      </c>
      <c r="N158" s="7">
        <v>5</v>
      </c>
      <c r="O158" s="7">
        <v>6</v>
      </c>
      <c r="P158" s="7">
        <v>1</v>
      </c>
      <c r="Q158" s="27">
        <f t="shared" si="65"/>
        <v>5.4285714285714288</v>
      </c>
      <c r="R158" s="27">
        <f t="shared" si="66"/>
        <v>5.666666666666667</v>
      </c>
      <c r="S158" s="27">
        <v>6</v>
      </c>
      <c r="T158" s="27">
        <v>6</v>
      </c>
      <c r="U158" s="27">
        <v>5</v>
      </c>
      <c r="V158" s="27">
        <f t="shared" si="67"/>
        <v>4.5</v>
      </c>
      <c r="W158" s="27">
        <v>5</v>
      </c>
      <c r="X158" s="27">
        <v>4</v>
      </c>
      <c r="Y158" s="27">
        <f t="shared" si="68"/>
        <v>6</v>
      </c>
      <c r="Z158" s="27">
        <v>5</v>
      </c>
      <c r="AA158" s="27">
        <v>7</v>
      </c>
      <c r="AB158" s="7">
        <v>2</v>
      </c>
      <c r="AC158" s="7">
        <v>1</v>
      </c>
      <c r="AD158" s="27">
        <f t="shared" si="76"/>
        <v>5.5</v>
      </c>
      <c r="AE158" s="56">
        <v>5.5</v>
      </c>
      <c r="AF158" s="56">
        <v>0</v>
      </c>
      <c r="AG158" s="7">
        <v>1</v>
      </c>
      <c r="AH158" s="27">
        <f t="shared" ref="AH158:AH187" si="78">SUM(AK158:AM158,AO158:AS158,AU158:AZ158)</f>
        <v>68</v>
      </c>
      <c r="AI158" s="27" t="s">
        <v>989</v>
      </c>
      <c r="AJ158" s="27">
        <f t="shared" ref="AJ158:AJ187" si="79">SUM(AK158:AM158)</f>
        <v>14</v>
      </c>
      <c r="AK158" s="40">
        <v>5</v>
      </c>
      <c r="AL158" s="40">
        <v>5</v>
      </c>
      <c r="AM158" s="40">
        <v>4</v>
      </c>
      <c r="AN158" s="27">
        <f t="shared" ref="AN158:AN187" si="80">SUM(AO158:AS158)</f>
        <v>24</v>
      </c>
      <c r="AO158" s="40">
        <v>5</v>
      </c>
      <c r="AP158" s="40">
        <v>5</v>
      </c>
      <c r="AQ158" s="40">
        <v>4</v>
      </c>
      <c r="AR158" s="40">
        <v>5</v>
      </c>
      <c r="AS158" s="40">
        <v>5</v>
      </c>
      <c r="AT158" s="27">
        <f t="shared" ref="AT158:AT187" si="81">SUM(AU158:AZ158)</f>
        <v>30</v>
      </c>
      <c r="AU158" s="40">
        <v>5</v>
      </c>
      <c r="AV158" s="40">
        <v>5</v>
      </c>
      <c r="AW158" s="40">
        <v>5</v>
      </c>
      <c r="AX158" s="40">
        <v>5</v>
      </c>
      <c r="AY158" s="40">
        <v>5</v>
      </c>
      <c r="AZ158" s="40">
        <v>5</v>
      </c>
      <c r="BA158" s="27">
        <f t="shared" ref="BA158:BA187" si="82">SUM(BD158:BQ158)</f>
        <v>5</v>
      </c>
      <c r="BB158" s="27">
        <f t="shared" ref="BB158:BB187" si="83">SUM(BD158,BF158,BH158,BJ158,BL158,BN158,BP158)</f>
        <v>5</v>
      </c>
      <c r="BC158" s="27">
        <f t="shared" ref="BC158:BC187" si="84">SUM(BE158,BG158,BI158,BK158,BM158,BO158,BQ158)</f>
        <v>0</v>
      </c>
      <c r="BD158" s="44">
        <v>2</v>
      </c>
      <c r="BE158" s="40">
        <v>0</v>
      </c>
      <c r="BF158" s="40">
        <v>0</v>
      </c>
      <c r="BG158" s="40">
        <v>0</v>
      </c>
      <c r="BH158" s="40">
        <v>1</v>
      </c>
      <c r="BI158" s="40">
        <v>0</v>
      </c>
      <c r="BJ158" s="40">
        <v>0</v>
      </c>
      <c r="BK158" s="40">
        <v>0</v>
      </c>
      <c r="BL158" s="40">
        <v>0</v>
      </c>
      <c r="BM158" s="40">
        <v>0</v>
      </c>
      <c r="BN158" s="40">
        <v>2</v>
      </c>
      <c r="BO158" s="40">
        <v>0</v>
      </c>
      <c r="BP158" s="40">
        <v>0</v>
      </c>
      <c r="BQ158" s="40">
        <v>0</v>
      </c>
      <c r="BR158" s="27">
        <f t="shared" ref="BR158:BR187" si="85">SUM(BS158:BX158)</f>
        <v>21</v>
      </c>
      <c r="BS158" s="40">
        <v>4</v>
      </c>
      <c r="BT158" s="40">
        <v>3</v>
      </c>
      <c r="BU158" s="40">
        <v>4</v>
      </c>
      <c r="BV158" s="40">
        <v>4</v>
      </c>
      <c r="BW158" s="40">
        <v>3</v>
      </c>
      <c r="BX158" s="40">
        <v>3</v>
      </c>
      <c r="BY158" s="27">
        <v>1</v>
      </c>
      <c r="BZ158" s="27">
        <v>1</v>
      </c>
      <c r="CA158" s="27">
        <v>0</v>
      </c>
      <c r="CB158" s="40">
        <v>0</v>
      </c>
      <c r="CC158" s="40">
        <v>1</v>
      </c>
      <c r="CD158" s="40">
        <v>0</v>
      </c>
      <c r="CE158" s="40">
        <v>0</v>
      </c>
      <c r="CF158" s="40">
        <v>0</v>
      </c>
      <c r="CG158" s="40">
        <v>0</v>
      </c>
    </row>
    <row r="159" spans="1:85" x14ac:dyDescent="0.2">
      <c r="A159" s="7">
        <v>11742920897</v>
      </c>
      <c r="B159" s="7">
        <v>1</v>
      </c>
      <c r="C159" s="7">
        <v>5</v>
      </c>
      <c r="D159" s="7">
        <v>2</v>
      </c>
      <c r="E159" s="23">
        <v>2</v>
      </c>
      <c r="F159" s="11" t="s">
        <v>264</v>
      </c>
      <c r="G159" s="7">
        <v>4</v>
      </c>
      <c r="H159" s="7">
        <v>1</v>
      </c>
      <c r="I159" s="7">
        <v>2</v>
      </c>
      <c r="J159" s="27">
        <v>8</v>
      </c>
      <c r="K159" s="8">
        <v>44011.770266203705</v>
      </c>
      <c r="L159" s="7">
        <v>2</v>
      </c>
      <c r="M159" s="7">
        <v>999</v>
      </c>
      <c r="N159" s="7">
        <v>5</v>
      </c>
      <c r="O159" s="7">
        <v>1</v>
      </c>
      <c r="P159" s="7">
        <v>1</v>
      </c>
      <c r="Q159" s="27">
        <f t="shared" si="65"/>
        <v>5.1428571428571432</v>
      </c>
      <c r="R159" s="27">
        <f t="shared" si="66"/>
        <v>6</v>
      </c>
      <c r="S159" s="27">
        <v>6</v>
      </c>
      <c r="T159" s="27">
        <v>6</v>
      </c>
      <c r="U159" s="27">
        <v>6</v>
      </c>
      <c r="V159" s="27">
        <f t="shared" si="67"/>
        <v>4</v>
      </c>
      <c r="W159" s="27">
        <v>3</v>
      </c>
      <c r="X159" s="27">
        <v>5</v>
      </c>
      <c r="Y159" s="27">
        <f t="shared" si="68"/>
        <v>5</v>
      </c>
      <c r="Z159" s="27">
        <v>5</v>
      </c>
      <c r="AA159" s="27">
        <v>5</v>
      </c>
      <c r="AB159" s="7">
        <v>2</v>
      </c>
      <c r="AC159" s="7">
        <v>2</v>
      </c>
      <c r="AD159" s="27">
        <f t="shared" si="76"/>
        <v>3.5</v>
      </c>
      <c r="AE159" s="56">
        <v>2.5</v>
      </c>
      <c r="AF159" s="56">
        <v>1</v>
      </c>
      <c r="AG159" s="7">
        <v>1</v>
      </c>
      <c r="AH159" s="27">
        <f t="shared" si="78"/>
        <v>43</v>
      </c>
      <c r="AI159" s="27" t="s">
        <v>987</v>
      </c>
      <c r="AJ159" s="27">
        <f t="shared" si="79"/>
        <v>11</v>
      </c>
      <c r="AK159" s="40">
        <v>3</v>
      </c>
      <c r="AL159" s="40">
        <v>4</v>
      </c>
      <c r="AM159" s="40">
        <v>4</v>
      </c>
      <c r="AN159" s="27">
        <f t="shared" si="80"/>
        <v>18</v>
      </c>
      <c r="AO159" s="40">
        <v>4</v>
      </c>
      <c r="AP159" s="40">
        <v>5</v>
      </c>
      <c r="AQ159" s="40">
        <v>3</v>
      </c>
      <c r="AR159" s="40">
        <v>4</v>
      </c>
      <c r="AS159" s="40">
        <v>2</v>
      </c>
      <c r="AT159" s="27">
        <f t="shared" si="81"/>
        <v>14</v>
      </c>
      <c r="AU159" s="40">
        <v>1</v>
      </c>
      <c r="AV159" s="40">
        <v>1</v>
      </c>
      <c r="AW159" s="40">
        <v>2</v>
      </c>
      <c r="AX159" s="40">
        <v>2</v>
      </c>
      <c r="AY159" s="40">
        <v>4</v>
      </c>
      <c r="AZ159" s="40">
        <v>4</v>
      </c>
      <c r="BA159" s="27">
        <f t="shared" si="82"/>
        <v>4</v>
      </c>
      <c r="BB159" s="27">
        <f t="shared" si="83"/>
        <v>3</v>
      </c>
      <c r="BC159" s="27">
        <f t="shared" si="84"/>
        <v>1</v>
      </c>
      <c r="BD159" s="44">
        <v>1</v>
      </c>
      <c r="BE159" s="40">
        <v>0</v>
      </c>
      <c r="BF159" s="40">
        <v>0</v>
      </c>
      <c r="BG159" s="40">
        <v>0</v>
      </c>
      <c r="BH159" s="40">
        <v>1</v>
      </c>
      <c r="BI159" s="40">
        <v>0</v>
      </c>
      <c r="BJ159" s="40">
        <v>1</v>
      </c>
      <c r="BK159" s="40">
        <v>1</v>
      </c>
      <c r="BL159" s="40">
        <v>0</v>
      </c>
      <c r="BM159" s="40">
        <v>0</v>
      </c>
      <c r="BN159" s="40">
        <v>0</v>
      </c>
      <c r="BO159" s="40">
        <v>0</v>
      </c>
      <c r="BP159" s="40">
        <v>0</v>
      </c>
      <c r="BQ159" s="40">
        <v>0</v>
      </c>
      <c r="BR159" s="27">
        <f t="shared" si="85"/>
        <v>18</v>
      </c>
      <c r="BS159" s="40">
        <v>4</v>
      </c>
      <c r="BT159" s="40">
        <v>3</v>
      </c>
      <c r="BU159" s="40">
        <v>3</v>
      </c>
      <c r="BV159" s="40">
        <v>3</v>
      </c>
      <c r="BW159" s="40">
        <v>2</v>
      </c>
      <c r="BX159" s="40">
        <v>3</v>
      </c>
      <c r="BY159" s="27">
        <v>2</v>
      </c>
      <c r="BZ159" s="27">
        <v>0</v>
      </c>
      <c r="CA159" s="27">
        <v>2</v>
      </c>
      <c r="CB159" s="40">
        <v>0</v>
      </c>
      <c r="CC159" s="40">
        <v>0</v>
      </c>
      <c r="CD159" s="40">
        <v>1</v>
      </c>
      <c r="CE159" s="40">
        <v>0</v>
      </c>
      <c r="CF159" s="40">
        <v>1</v>
      </c>
      <c r="CG159" s="40">
        <v>0</v>
      </c>
    </row>
    <row r="160" spans="1:85" x14ac:dyDescent="0.2">
      <c r="A160" s="7">
        <v>11742906673</v>
      </c>
      <c r="B160" s="7">
        <v>1</v>
      </c>
      <c r="C160" s="7">
        <v>3</v>
      </c>
      <c r="D160" s="7">
        <v>2</v>
      </c>
      <c r="E160" s="23">
        <v>999</v>
      </c>
      <c r="F160" s="11" t="s">
        <v>266</v>
      </c>
      <c r="G160" s="7">
        <v>2</v>
      </c>
      <c r="H160" s="7">
        <v>1</v>
      </c>
      <c r="I160" s="7">
        <v>1</v>
      </c>
      <c r="J160" s="27">
        <v>7</v>
      </c>
      <c r="K160" s="8">
        <v>44011.768055555556</v>
      </c>
      <c r="L160" s="7">
        <v>2</v>
      </c>
      <c r="M160" s="7">
        <v>999</v>
      </c>
      <c r="N160" s="7">
        <v>5</v>
      </c>
      <c r="O160" s="7">
        <v>3</v>
      </c>
      <c r="P160" s="7">
        <v>1</v>
      </c>
      <c r="Q160" s="27">
        <f t="shared" si="65"/>
        <v>3.7142857142857144</v>
      </c>
      <c r="R160" s="27">
        <f t="shared" si="66"/>
        <v>4</v>
      </c>
      <c r="S160" s="27">
        <v>2</v>
      </c>
      <c r="T160" s="27">
        <v>5</v>
      </c>
      <c r="U160" s="27">
        <v>5</v>
      </c>
      <c r="V160" s="27">
        <f t="shared" si="67"/>
        <v>3</v>
      </c>
      <c r="W160" s="27">
        <v>3</v>
      </c>
      <c r="X160" s="27">
        <v>3</v>
      </c>
      <c r="Y160" s="27">
        <f t="shared" si="68"/>
        <v>4</v>
      </c>
      <c r="Z160" s="27">
        <v>3</v>
      </c>
      <c r="AA160" s="27">
        <v>5</v>
      </c>
      <c r="AB160" s="7">
        <v>1</v>
      </c>
      <c r="AC160" s="7">
        <v>1</v>
      </c>
      <c r="AD160" s="27">
        <f t="shared" si="76"/>
        <v>4</v>
      </c>
      <c r="AE160" s="56">
        <v>2</v>
      </c>
      <c r="AF160" s="56">
        <v>2</v>
      </c>
      <c r="AG160" s="7">
        <v>2</v>
      </c>
      <c r="AH160" s="27">
        <f t="shared" si="78"/>
        <v>55</v>
      </c>
      <c r="AI160" s="27" t="s">
        <v>989</v>
      </c>
      <c r="AJ160" s="27">
        <f t="shared" si="79"/>
        <v>13</v>
      </c>
      <c r="AK160" s="40">
        <v>4</v>
      </c>
      <c r="AL160" s="40">
        <v>5</v>
      </c>
      <c r="AM160" s="40">
        <v>4</v>
      </c>
      <c r="AN160" s="27">
        <f t="shared" si="80"/>
        <v>12</v>
      </c>
      <c r="AO160" s="40">
        <v>5</v>
      </c>
      <c r="AP160" s="40">
        <v>3</v>
      </c>
      <c r="AQ160" s="40">
        <v>1</v>
      </c>
      <c r="AR160" s="40">
        <v>2</v>
      </c>
      <c r="AS160" s="40">
        <v>1</v>
      </c>
      <c r="AT160" s="27">
        <f t="shared" si="81"/>
        <v>30</v>
      </c>
      <c r="AU160" s="40">
        <v>5</v>
      </c>
      <c r="AV160" s="40">
        <v>5</v>
      </c>
      <c r="AW160" s="40">
        <v>5</v>
      </c>
      <c r="AX160" s="40">
        <v>5</v>
      </c>
      <c r="AY160" s="40">
        <v>5</v>
      </c>
      <c r="AZ160" s="40">
        <v>5</v>
      </c>
      <c r="BA160" s="27">
        <f t="shared" si="82"/>
        <v>4</v>
      </c>
      <c r="BB160" s="27">
        <f t="shared" si="83"/>
        <v>4</v>
      </c>
      <c r="BC160" s="27">
        <f t="shared" si="84"/>
        <v>0</v>
      </c>
      <c r="BD160" s="44">
        <v>1</v>
      </c>
      <c r="BE160" s="40">
        <v>0</v>
      </c>
      <c r="BF160" s="40">
        <v>1</v>
      </c>
      <c r="BG160" s="40">
        <v>0</v>
      </c>
      <c r="BH160" s="40">
        <v>1</v>
      </c>
      <c r="BI160" s="40">
        <v>0</v>
      </c>
      <c r="BJ160" s="40">
        <v>0</v>
      </c>
      <c r="BK160" s="40">
        <v>0</v>
      </c>
      <c r="BL160" s="40">
        <v>0</v>
      </c>
      <c r="BM160" s="40">
        <v>0</v>
      </c>
      <c r="BN160" s="40">
        <v>1</v>
      </c>
      <c r="BO160" s="40">
        <v>0</v>
      </c>
      <c r="BP160" s="40">
        <v>0</v>
      </c>
      <c r="BQ160" s="40">
        <v>0</v>
      </c>
      <c r="BR160" s="27">
        <f t="shared" si="85"/>
        <v>25</v>
      </c>
      <c r="BS160" s="40">
        <v>5</v>
      </c>
      <c r="BT160" s="40">
        <v>4</v>
      </c>
      <c r="BU160" s="40">
        <v>4</v>
      </c>
      <c r="BV160" s="40">
        <v>4</v>
      </c>
      <c r="BW160" s="40">
        <v>4</v>
      </c>
      <c r="BX160" s="40">
        <v>4</v>
      </c>
      <c r="BY160" s="27">
        <v>1</v>
      </c>
      <c r="BZ160" s="27">
        <v>1</v>
      </c>
      <c r="CA160" s="27">
        <v>0</v>
      </c>
      <c r="CB160" s="40">
        <v>0</v>
      </c>
      <c r="CC160" s="40">
        <v>1</v>
      </c>
      <c r="CD160" s="40">
        <v>0</v>
      </c>
      <c r="CE160" s="40">
        <v>0</v>
      </c>
      <c r="CF160" s="40">
        <v>0</v>
      </c>
      <c r="CG160" s="40">
        <v>0</v>
      </c>
    </row>
    <row r="161" spans="1:85" x14ac:dyDescent="0.2">
      <c r="A161" s="7">
        <v>11742780141</v>
      </c>
      <c r="B161" s="7">
        <v>2</v>
      </c>
      <c r="C161" s="7">
        <v>5</v>
      </c>
      <c r="D161" s="7">
        <v>1</v>
      </c>
      <c r="E161" s="23">
        <v>999</v>
      </c>
      <c r="F161" s="11" t="s">
        <v>267</v>
      </c>
      <c r="G161" s="7">
        <v>4</v>
      </c>
      <c r="H161" s="7">
        <v>1</v>
      </c>
      <c r="I161" s="7">
        <v>2</v>
      </c>
      <c r="J161" s="27">
        <v>8</v>
      </c>
      <c r="K161" s="8">
        <v>44011.751481481479</v>
      </c>
      <c r="L161" s="7">
        <v>2</v>
      </c>
      <c r="M161" s="7">
        <v>999</v>
      </c>
      <c r="N161" s="7">
        <v>7</v>
      </c>
      <c r="O161" s="7">
        <v>2</v>
      </c>
      <c r="P161" s="7">
        <v>1</v>
      </c>
      <c r="Q161" s="27">
        <f t="shared" si="65"/>
        <v>4.8571428571428568</v>
      </c>
      <c r="R161" s="27">
        <f t="shared" si="66"/>
        <v>6.666666666666667</v>
      </c>
      <c r="S161" s="27">
        <v>6</v>
      </c>
      <c r="T161" s="27">
        <v>7</v>
      </c>
      <c r="U161" s="27">
        <v>7</v>
      </c>
      <c r="V161" s="27">
        <f t="shared" si="67"/>
        <v>5.5</v>
      </c>
      <c r="W161" s="27">
        <v>6</v>
      </c>
      <c r="X161" s="27">
        <v>5</v>
      </c>
      <c r="Y161" s="27">
        <f t="shared" si="68"/>
        <v>1.5</v>
      </c>
      <c r="Z161" s="27">
        <v>1</v>
      </c>
      <c r="AA161" s="27">
        <v>2</v>
      </c>
      <c r="AB161" s="7">
        <v>2</v>
      </c>
      <c r="AC161" s="7">
        <v>1</v>
      </c>
      <c r="AD161" s="27">
        <f t="shared" si="76"/>
        <v>6</v>
      </c>
      <c r="AE161" s="56">
        <v>6</v>
      </c>
      <c r="AF161" s="56">
        <v>0</v>
      </c>
      <c r="AG161" s="7">
        <v>1</v>
      </c>
      <c r="AH161" s="27">
        <f t="shared" si="78"/>
        <v>61</v>
      </c>
      <c r="AI161" s="27" t="s">
        <v>987</v>
      </c>
      <c r="AJ161" s="27">
        <f t="shared" si="79"/>
        <v>12</v>
      </c>
      <c r="AK161" s="40">
        <v>4</v>
      </c>
      <c r="AL161" s="40">
        <v>4</v>
      </c>
      <c r="AM161" s="40">
        <v>4</v>
      </c>
      <c r="AN161" s="27">
        <f t="shared" si="80"/>
        <v>21</v>
      </c>
      <c r="AO161" s="40">
        <v>5</v>
      </c>
      <c r="AP161" s="40">
        <v>4</v>
      </c>
      <c r="AQ161" s="40">
        <v>4</v>
      </c>
      <c r="AR161" s="40">
        <v>4</v>
      </c>
      <c r="AS161" s="40">
        <v>4</v>
      </c>
      <c r="AT161" s="27">
        <f t="shared" si="81"/>
        <v>28</v>
      </c>
      <c r="AU161" s="40">
        <v>4</v>
      </c>
      <c r="AV161" s="40">
        <v>5</v>
      </c>
      <c r="AW161" s="40">
        <v>5</v>
      </c>
      <c r="AX161" s="40">
        <v>4</v>
      </c>
      <c r="AY161" s="40">
        <v>5</v>
      </c>
      <c r="AZ161" s="40">
        <v>5</v>
      </c>
      <c r="BA161" s="27">
        <f t="shared" si="82"/>
        <v>4</v>
      </c>
      <c r="BB161" s="27">
        <f t="shared" si="83"/>
        <v>4</v>
      </c>
      <c r="BC161" s="27">
        <f t="shared" si="84"/>
        <v>0</v>
      </c>
      <c r="BD161" s="44">
        <v>1</v>
      </c>
      <c r="BE161" s="40">
        <v>0</v>
      </c>
      <c r="BF161" s="40">
        <v>0</v>
      </c>
      <c r="BG161" s="40">
        <v>0</v>
      </c>
      <c r="BH161" s="40">
        <v>1</v>
      </c>
      <c r="BI161" s="40">
        <v>0</v>
      </c>
      <c r="BJ161" s="40">
        <v>1</v>
      </c>
      <c r="BK161" s="40">
        <v>0</v>
      </c>
      <c r="BL161" s="40">
        <v>1</v>
      </c>
      <c r="BM161" s="40">
        <v>0</v>
      </c>
      <c r="BN161" s="40">
        <v>0</v>
      </c>
      <c r="BO161" s="40">
        <v>0</v>
      </c>
      <c r="BP161" s="40">
        <v>0</v>
      </c>
      <c r="BQ161" s="40">
        <v>0</v>
      </c>
      <c r="BR161" s="27">
        <f t="shared" si="85"/>
        <v>26</v>
      </c>
      <c r="BS161" s="40">
        <v>4</v>
      </c>
      <c r="BT161" s="40">
        <v>4</v>
      </c>
      <c r="BU161" s="40">
        <v>4</v>
      </c>
      <c r="BV161" s="40">
        <v>5</v>
      </c>
      <c r="BW161" s="40">
        <v>4</v>
      </c>
      <c r="BX161" s="40">
        <v>5</v>
      </c>
      <c r="BY161" s="27">
        <v>1</v>
      </c>
      <c r="BZ161" s="27">
        <v>0</v>
      </c>
      <c r="CA161" s="27">
        <v>1</v>
      </c>
      <c r="CB161" s="40">
        <v>0</v>
      </c>
      <c r="CC161" s="40">
        <v>0</v>
      </c>
      <c r="CD161" s="40">
        <v>1</v>
      </c>
      <c r="CE161" s="40">
        <v>0</v>
      </c>
      <c r="CF161" s="40">
        <v>0</v>
      </c>
      <c r="CG161" s="40">
        <v>0</v>
      </c>
    </row>
    <row r="162" spans="1:85" x14ac:dyDescent="0.2">
      <c r="A162" s="7">
        <v>11742738485</v>
      </c>
      <c r="B162" s="7">
        <v>2</v>
      </c>
      <c r="C162" s="7">
        <v>4</v>
      </c>
      <c r="D162" s="7">
        <v>1</v>
      </c>
      <c r="E162" s="23">
        <v>2</v>
      </c>
      <c r="F162" s="11" t="s">
        <v>268</v>
      </c>
      <c r="G162" s="7">
        <v>2</v>
      </c>
      <c r="H162" s="7">
        <v>1</v>
      </c>
      <c r="I162" s="7">
        <v>1</v>
      </c>
      <c r="J162" s="27">
        <v>8</v>
      </c>
      <c r="K162" s="8">
        <v>44011.745578703703</v>
      </c>
      <c r="L162" s="7">
        <v>2</v>
      </c>
      <c r="M162" s="7">
        <v>999</v>
      </c>
      <c r="N162" s="7">
        <v>7</v>
      </c>
      <c r="O162" s="7">
        <v>2</v>
      </c>
      <c r="P162" s="7">
        <v>1</v>
      </c>
      <c r="Q162" s="27">
        <f t="shared" si="65"/>
        <v>5.2857142857142856</v>
      </c>
      <c r="R162" s="27">
        <f t="shared" si="66"/>
        <v>6.333333333333333</v>
      </c>
      <c r="S162" s="27">
        <v>7</v>
      </c>
      <c r="T162" s="27">
        <v>7</v>
      </c>
      <c r="U162" s="27">
        <v>5</v>
      </c>
      <c r="V162" s="27">
        <f t="shared" si="67"/>
        <v>6.5</v>
      </c>
      <c r="W162" s="27">
        <v>6</v>
      </c>
      <c r="X162" s="27">
        <v>7</v>
      </c>
      <c r="Y162" s="27">
        <f t="shared" si="68"/>
        <v>2.5</v>
      </c>
      <c r="Z162" s="27">
        <v>1</v>
      </c>
      <c r="AA162" s="27">
        <v>4</v>
      </c>
      <c r="AB162" s="7">
        <v>2</v>
      </c>
      <c r="AC162" s="7">
        <v>1</v>
      </c>
      <c r="AD162" s="27">
        <f t="shared" si="76"/>
        <v>12</v>
      </c>
      <c r="AE162" s="56">
        <v>12</v>
      </c>
      <c r="AF162" s="56">
        <v>0</v>
      </c>
      <c r="AG162" s="7">
        <v>1</v>
      </c>
      <c r="AH162" s="27">
        <f t="shared" si="78"/>
        <v>48</v>
      </c>
      <c r="AI162" s="27" t="s">
        <v>987</v>
      </c>
      <c r="AJ162" s="27">
        <f t="shared" si="79"/>
        <v>12</v>
      </c>
      <c r="AK162" s="40">
        <v>4</v>
      </c>
      <c r="AL162" s="40">
        <v>4</v>
      </c>
      <c r="AM162" s="40">
        <v>4</v>
      </c>
      <c r="AN162" s="27">
        <f t="shared" si="80"/>
        <v>9</v>
      </c>
      <c r="AO162" s="40">
        <v>3</v>
      </c>
      <c r="AP162" s="40">
        <v>3</v>
      </c>
      <c r="AQ162" s="40">
        <v>0</v>
      </c>
      <c r="AR162" s="40">
        <v>3</v>
      </c>
      <c r="AS162" s="40">
        <v>0</v>
      </c>
      <c r="AT162" s="27">
        <f t="shared" si="81"/>
        <v>27</v>
      </c>
      <c r="AU162" s="40">
        <v>4</v>
      </c>
      <c r="AV162" s="40">
        <v>4</v>
      </c>
      <c r="AW162" s="40">
        <v>4</v>
      </c>
      <c r="AX162" s="40">
        <v>5</v>
      </c>
      <c r="AY162" s="40">
        <v>5</v>
      </c>
      <c r="AZ162" s="40">
        <v>5</v>
      </c>
      <c r="BA162" s="27">
        <f t="shared" si="82"/>
        <v>4</v>
      </c>
      <c r="BB162" s="27">
        <f t="shared" si="83"/>
        <v>3</v>
      </c>
      <c r="BC162" s="27">
        <f t="shared" si="84"/>
        <v>1</v>
      </c>
      <c r="BD162" s="44">
        <v>1</v>
      </c>
      <c r="BE162" s="40">
        <v>0</v>
      </c>
      <c r="BF162" s="40">
        <v>0</v>
      </c>
      <c r="BG162" s="40">
        <v>0</v>
      </c>
      <c r="BH162" s="40">
        <v>1</v>
      </c>
      <c r="BI162" s="40">
        <v>0</v>
      </c>
      <c r="BJ162" s="40">
        <v>0</v>
      </c>
      <c r="BK162" s="40">
        <v>0</v>
      </c>
      <c r="BL162" s="40">
        <v>0</v>
      </c>
      <c r="BM162" s="40">
        <v>1</v>
      </c>
      <c r="BN162" s="40">
        <v>1</v>
      </c>
      <c r="BO162" s="40">
        <v>0</v>
      </c>
      <c r="BP162" s="40">
        <v>0</v>
      </c>
      <c r="BQ162" s="40">
        <v>0</v>
      </c>
      <c r="BR162" s="27">
        <f t="shared" si="85"/>
        <v>29</v>
      </c>
      <c r="BS162" s="40">
        <v>5</v>
      </c>
      <c r="BT162" s="40">
        <v>5</v>
      </c>
      <c r="BU162" s="40">
        <v>4</v>
      </c>
      <c r="BV162" s="40">
        <v>5</v>
      </c>
      <c r="BW162" s="40">
        <v>5</v>
      </c>
      <c r="BX162" s="40">
        <v>5</v>
      </c>
      <c r="BY162" s="27">
        <v>2</v>
      </c>
      <c r="BZ162" s="27">
        <v>0</v>
      </c>
      <c r="CA162" s="27">
        <v>2</v>
      </c>
      <c r="CB162" s="40">
        <v>0</v>
      </c>
      <c r="CC162" s="40">
        <v>0</v>
      </c>
      <c r="CD162" s="40">
        <v>1</v>
      </c>
      <c r="CE162" s="40">
        <v>0</v>
      </c>
      <c r="CF162" s="40">
        <v>0</v>
      </c>
      <c r="CG162" s="40">
        <v>1</v>
      </c>
    </row>
    <row r="163" spans="1:85" x14ac:dyDescent="0.2">
      <c r="A163" s="7">
        <v>11742710511</v>
      </c>
      <c r="B163" s="7">
        <v>2</v>
      </c>
      <c r="C163" s="7">
        <v>4</v>
      </c>
      <c r="D163" s="7">
        <v>1</v>
      </c>
      <c r="E163" s="23">
        <v>2</v>
      </c>
      <c r="F163" s="11" t="s">
        <v>270</v>
      </c>
      <c r="G163" s="7">
        <v>2</v>
      </c>
      <c r="H163" s="7">
        <v>1</v>
      </c>
      <c r="I163" s="7">
        <v>1</v>
      </c>
      <c r="J163" s="27">
        <v>6.5</v>
      </c>
      <c r="K163" s="8">
        <v>44011.742592592593</v>
      </c>
      <c r="L163" s="7">
        <v>2</v>
      </c>
      <c r="M163" s="7">
        <v>999</v>
      </c>
      <c r="N163" s="7">
        <v>6</v>
      </c>
      <c r="O163" s="7">
        <v>5</v>
      </c>
      <c r="P163" s="7">
        <v>1</v>
      </c>
      <c r="Q163" s="27">
        <f t="shared" si="65"/>
        <v>5.5714285714285712</v>
      </c>
      <c r="R163" s="27">
        <f t="shared" si="66"/>
        <v>5.666666666666667</v>
      </c>
      <c r="S163" s="27">
        <v>6</v>
      </c>
      <c r="T163" s="27">
        <v>7</v>
      </c>
      <c r="U163" s="27">
        <v>4</v>
      </c>
      <c r="V163" s="27">
        <f t="shared" si="67"/>
        <v>5</v>
      </c>
      <c r="W163" s="27">
        <v>5</v>
      </c>
      <c r="X163" s="27">
        <v>5</v>
      </c>
      <c r="Y163" s="27">
        <f t="shared" si="68"/>
        <v>6</v>
      </c>
      <c r="Z163" s="27">
        <v>5</v>
      </c>
      <c r="AA163" s="27">
        <v>7</v>
      </c>
      <c r="AB163" s="7">
        <v>2</v>
      </c>
      <c r="AC163" s="7">
        <v>1</v>
      </c>
      <c r="AD163" s="27">
        <f t="shared" si="76"/>
        <v>11</v>
      </c>
      <c r="AE163" s="56">
        <v>10</v>
      </c>
      <c r="AF163" s="56">
        <v>1</v>
      </c>
      <c r="AG163" s="7">
        <v>1</v>
      </c>
      <c r="AH163" s="27">
        <f t="shared" si="78"/>
        <v>56</v>
      </c>
      <c r="AI163" s="27" t="s">
        <v>987</v>
      </c>
      <c r="AJ163" s="27">
        <f t="shared" si="79"/>
        <v>13</v>
      </c>
      <c r="AK163" s="40">
        <v>4</v>
      </c>
      <c r="AL163" s="40">
        <v>5</v>
      </c>
      <c r="AM163" s="40">
        <v>4</v>
      </c>
      <c r="AN163" s="27">
        <f t="shared" si="80"/>
        <v>16</v>
      </c>
      <c r="AO163" s="40">
        <v>4</v>
      </c>
      <c r="AP163" s="40">
        <v>4</v>
      </c>
      <c r="AQ163" s="40">
        <v>2</v>
      </c>
      <c r="AR163" s="40">
        <v>5</v>
      </c>
      <c r="AS163" s="40">
        <v>1</v>
      </c>
      <c r="AT163" s="27">
        <f t="shared" si="81"/>
        <v>27</v>
      </c>
      <c r="AU163" s="40">
        <v>4</v>
      </c>
      <c r="AV163" s="40">
        <v>4</v>
      </c>
      <c r="AW163" s="40">
        <v>5</v>
      </c>
      <c r="AX163" s="40">
        <v>4</v>
      </c>
      <c r="AY163" s="40">
        <v>5</v>
      </c>
      <c r="AZ163" s="40">
        <v>5</v>
      </c>
      <c r="BA163" s="27">
        <f t="shared" si="82"/>
        <v>10</v>
      </c>
      <c r="BB163" s="27">
        <f t="shared" si="83"/>
        <v>7</v>
      </c>
      <c r="BC163" s="27">
        <f t="shared" si="84"/>
        <v>3</v>
      </c>
      <c r="BD163" s="44">
        <v>1</v>
      </c>
      <c r="BE163" s="40">
        <v>0</v>
      </c>
      <c r="BF163" s="40">
        <v>0</v>
      </c>
      <c r="BG163" s="40">
        <v>0</v>
      </c>
      <c r="BH163" s="40">
        <v>1</v>
      </c>
      <c r="BI163" s="40">
        <v>0</v>
      </c>
      <c r="BJ163" s="40">
        <v>1</v>
      </c>
      <c r="BK163" s="40">
        <v>1</v>
      </c>
      <c r="BL163" s="40">
        <v>1</v>
      </c>
      <c r="BM163" s="40">
        <v>1</v>
      </c>
      <c r="BN163" s="40">
        <v>2</v>
      </c>
      <c r="BO163" s="40">
        <v>0</v>
      </c>
      <c r="BP163" s="40">
        <v>1</v>
      </c>
      <c r="BQ163" s="40">
        <v>1</v>
      </c>
      <c r="BR163" s="27">
        <f t="shared" si="85"/>
        <v>24</v>
      </c>
      <c r="BS163" s="40">
        <v>4</v>
      </c>
      <c r="BT163" s="40">
        <v>4</v>
      </c>
      <c r="BU163" s="40">
        <v>4</v>
      </c>
      <c r="BV163" s="40">
        <v>4</v>
      </c>
      <c r="BW163" s="40">
        <v>4</v>
      </c>
      <c r="BX163" s="40">
        <v>4</v>
      </c>
      <c r="BY163" s="27">
        <v>1</v>
      </c>
      <c r="BZ163" s="27">
        <v>1</v>
      </c>
      <c r="CA163" s="27">
        <v>0</v>
      </c>
      <c r="CB163" s="40">
        <v>0</v>
      </c>
      <c r="CC163" s="40">
        <v>1</v>
      </c>
      <c r="CD163" s="40">
        <v>0</v>
      </c>
      <c r="CE163" s="40">
        <v>0</v>
      </c>
      <c r="CF163" s="40">
        <v>0</v>
      </c>
      <c r="CG163" s="40">
        <v>0</v>
      </c>
    </row>
    <row r="164" spans="1:85" x14ac:dyDescent="0.2">
      <c r="A164" s="7">
        <v>11742650249</v>
      </c>
      <c r="B164" s="7">
        <v>1</v>
      </c>
      <c r="C164" s="7">
        <v>6</v>
      </c>
      <c r="D164" s="7">
        <v>1</v>
      </c>
      <c r="E164" s="23">
        <v>2</v>
      </c>
      <c r="F164" s="11" t="s">
        <v>272</v>
      </c>
      <c r="G164" s="7">
        <v>4</v>
      </c>
      <c r="H164" s="7">
        <v>2</v>
      </c>
      <c r="I164" s="7">
        <v>1</v>
      </c>
      <c r="J164" s="27">
        <v>8</v>
      </c>
      <c r="K164" s="8">
        <v>44011.735254629632</v>
      </c>
      <c r="L164" s="7">
        <v>2</v>
      </c>
      <c r="M164" s="7">
        <v>999</v>
      </c>
      <c r="N164" s="7">
        <v>4</v>
      </c>
      <c r="O164" s="7">
        <v>1</v>
      </c>
      <c r="P164" s="7">
        <v>1</v>
      </c>
      <c r="Q164" s="27">
        <f t="shared" si="65"/>
        <v>6</v>
      </c>
      <c r="R164" s="27">
        <f t="shared" si="66"/>
        <v>7</v>
      </c>
      <c r="S164" s="27">
        <v>7</v>
      </c>
      <c r="T164" s="27">
        <v>7</v>
      </c>
      <c r="U164" s="27">
        <v>7</v>
      </c>
      <c r="V164" s="27">
        <f t="shared" si="67"/>
        <v>5.5</v>
      </c>
      <c r="W164" s="27">
        <v>6</v>
      </c>
      <c r="X164" s="27">
        <v>5</v>
      </c>
      <c r="Y164" s="27">
        <f t="shared" si="68"/>
        <v>5</v>
      </c>
      <c r="Z164" s="27">
        <v>5</v>
      </c>
      <c r="AA164" s="27">
        <v>5</v>
      </c>
      <c r="AB164" s="7">
        <v>2</v>
      </c>
      <c r="AC164" s="7">
        <v>1</v>
      </c>
      <c r="AD164" s="27">
        <f t="shared" si="76"/>
        <v>9.5</v>
      </c>
      <c r="AE164" s="56">
        <v>8</v>
      </c>
      <c r="AF164" s="56">
        <v>1.5</v>
      </c>
      <c r="AG164" s="7">
        <v>1</v>
      </c>
      <c r="AH164" s="27">
        <f t="shared" si="78"/>
        <v>41</v>
      </c>
      <c r="AI164" s="27" t="s">
        <v>987</v>
      </c>
      <c r="AJ164" s="27">
        <f t="shared" si="79"/>
        <v>12</v>
      </c>
      <c r="AK164" s="40">
        <v>4</v>
      </c>
      <c r="AL164" s="40">
        <v>4</v>
      </c>
      <c r="AM164" s="40">
        <v>4</v>
      </c>
      <c r="AN164" s="27">
        <f t="shared" si="80"/>
        <v>5</v>
      </c>
      <c r="AO164" s="40">
        <v>0</v>
      </c>
      <c r="AP164" s="40">
        <v>4</v>
      </c>
      <c r="AQ164" s="40">
        <v>0</v>
      </c>
      <c r="AR164" s="40">
        <v>1</v>
      </c>
      <c r="AS164" s="40">
        <v>0</v>
      </c>
      <c r="AT164" s="27">
        <f t="shared" si="81"/>
        <v>24</v>
      </c>
      <c r="AU164" s="40">
        <v>4</v>
      </c>
      <c r="AV164" s="40">
        <v>4</v>
      </c>
      <c r="AW164" s="40">
        <v>4</v>
      </c>
      <c r="AX164" s="40">
        <v>4</v>
      </c>
      <c r="AY164" s="40">
        <v>4</v>
      </c>
      <c r="AZ164" s="40">
        <v>4</v>
      </c>
      <c r="BA164" s="27">
        <f t="shared" si="82"/>
        <v>6</v>
      </c>
      <c r="BB164" s="27">
        <f t="shared" si="83"/>
        <v>5</v>
      </c>
      <c r="BC164" s="27">
        <f t="shared" si="84"/>
        <v>1</v>
      </c>
      <c r="BD164" s="44">
        <v>0</v>
      </c>
      <c r="BE164" s="40">
        <v>0</v>
      </c>
      <c r="BF164" s="40">
        <v>1</v>
      </c>
      <c r="BG164" s="40">
        <v>0</v>
      </c>
      <c r="BH164" s="40">
        <v>1</v>
      </c>
      <c r="BI164" s="40">
        <v>0</v>
      </c>
      <c r="BJ164" s="40">
        <v>0</v>
      </c>
      <c r="BK164" s="40">
        <v>1</v>
      </c>
      <c r="BL164" s="40">
        <v>1</v>
      </c>
      <c r="BM164" s="40">
        <v>0</v>
      </c>
      <c r="BN164" s="40">
        <v>1</v>
      </c>
      <c r="BO164" s="40">
        <v>0</v>
      </c>
      <c r="BP164" s="40">
        <v>1</v>
      </c>
      <c r="BQ164" s="40">
        <v>0</v>
      </c>
      <c r="BR164" s="27">
        <f t="shared" si="85"/>
        <v>15</v>
      </c>
      <c r="BS164" s="40">
        <v>3</v>
      </c>
      <c r="BT164" s="40">
        <v>2</v>
      </c>
      <c r="BU164" s="40">
        <v>2</v>
      </c>
      <c r="BV164" s="40">
        <v>3</v>
      </c>
      <c r="BW164" s="40">
        <v>2</v>
      </c>
      <c r="BX164" s="40">
        <v>3</v>
      </c>
      <c r="BY164" s="27">
        <v>3</v>
      </c>
      <c r="BZ164" s="27">
        <v>1</v>
      </c>
      <c r="CA164" s="27">
        <v>2</v>
      </c>
      <c r="CB164" s="40">
        <v>0</v>
      </c>
      <c r="CC164" s="40">
        <v>1</v>
      </c>
      <c r="CD164" s="40">
        <v>1</v>
      </c>
      <c r="CE164" s="40">
        <v>0</v>
      </c>
      <c r="CF164" s="40">
        <v>0</v>
      </c>
      <c r="CG164" s="40">
        <v>1</v>
      </c>
    </row>
    <row r="165" spans="1:85" x14ac:dyDescent="0.2">
      <c r="A165" s="7">
        <v>11742638308</v>
      </c>
      <c r="B165" s="7">
        <v>2</v>
      </c>
      <c r="C165" s="7">
        <v>1</v>
      </c>
      <c r="D165" s="7">
        <v>1</v>
      </c>
      <c r="E165" s="23">
        <v>2</v>
      </c>
      <c r="F165" s="11" t="s">
        <v>62</v>
      </c>
      <c r="G165" s="7">
        <v>1</v>
      </c>
      <c r="H165" s="7">
        <v>1</v>
      </c>
      <c r="I165" s="7">
        <v>1</v>
      </c>
      <c r="J165" s="27">
        <v>8</v>
      </c>
      <c r="K165" s="8">
        <v>44011.73364583333</v>
      </c>
      <c r="L165" s="7">
        <v>2</v>
      </c>
      <c r="M165" s="7">
        <v>999</v>
      </c>
      <c r="N165" s="7">
        <v>0</v>
      </c>
      <c r="O165" s="7">
        <v>6</v>
      </c>
      <c r="P165" s="7">
        <v>1</v>
      </c>
      <c r="Q165" s="27">
        <f t="shared" si="65"/>
        <v>5.8571428571428568</v>
      </c>
      <c r="R165" s="27">
        <f t="shared" si="66"/>
        <v>6.333333333333333</v>
      </c>
      <c r="S165" s="27">
        <v>7</v>
      </c>
      <c r="T165" s="27">
        <v>7</v>
      </c>
      <c r="U165" s="27">
        <v>5</v>
      </c>
      <c r="V165" s="27">
        <f t="shared" si="67"/>
        <v>5</v>
      </c>
      <c r="W165" s="27">
        <v>5</v>
      </c>
      <c r="X165" s="27">
        <v>5</v>
      </c>
      <c r="Y165" s="27">
        <f t="shared" si="68"/>
        <v>6</v>
      </c>
      <c r="Z165" s="27">
        <v>7</v>
      </c>
      <c r="AA165" s="27">
        <v>5</v>
      </c>
      <c r="AB165" s="7">
        <v>2</v>
      </c>
      <c r="AC165" s="7">
        <v>3</v>
      </c>
      <c r="AD165" s="27">
        <f t="shared" si="76"/>
        <v>8.5</v>
      </c>
      <c r="AE165" s="56">
        <v>7.5</v>
      </c>
      <c r="AF165" s="56">
        <v>1</v>
      </c>
      <c r="AG165" s="7">
        <v>1</v>
      </c>
      <c r="AH165" s="27">
        <f t="shared" si="78"/>
        <v>33</v>
      </c>
      <c r="AI165" s="27" t="s">
        <v>987</v>
      </c>
      <c r="AJ165" s="27">
        <f t="shared" si="79"/>
        <v>12</v>
      </c>
      <c r="AK165" s="40">
        <v>4</v>
      </c>
      <c r="AL165" s="40">
        <v>4</v>
      </c>
      <c r="AM165" s="40">
        <v>4</v>
      </c>
      <c r="AN165" s="27">
        <f t="shared" si="80"/>
        <v>9</v>
      </c>
      <c r="AO165" s="40">
        <v>4</v>
      </c>
      <c r="AP165" s="40">
        <v>2</v>
      </c>
      <c r="AQ165" s="40">
        <v>2</v>
      </c>
      <c r="AR165" s="40">
        <v>1</v>
      </c>
      <c r="AS165" s="40">
        <v>0</v>
      </c>
      <c r="AT165" s="27">
        <f t="shared" si="81"/>
        <v>12</v>
      </c>
      <c r="AU165" s="40">
        <v>1</v>
      </c>
      <c r="AV165" s="40">
        <v>1</v>
      </c>
      <c r="AW165" s="40">
        <v>4</v>
      </c>
      <c r="AX165" s="40">
        <v>2</v>
      </c>
      <c r="AY165" s="40">
        <v>3</v>
      </c>
      <c r="AZ165" s="40">
        <v>1</v>
      </c>
      <c r="BA165" s="27">
        <f t="shared" si="82"/>
        <v>15</v>
      </c>
      <c r="BB165" s="27">
        <f t="shared" si="83"/>
        <v>9</v>
      </c>
      <c r="BC165" s="27">
        <f t="shared" si="84"/>
        <v>6</v>
      </c>
      <c r="BD165" s="44">
        <v>1</v>
      </c>
      <c r="BE165" s="40">
        <v>1</v>
      </c>
      <c r="BF165" s="40">
        <v>1</v>
      </c>
      <c r="BG165" s="40">
        <v>0</v>
      </c>
      <c r="BH165" s="40">
        <v>3</v>
      </c>
      <c r="BI165" s="40">
        <v>0</v>
      </c>
      <c r="BJ165" s="40">
        <v>0</v>
      </c>
      <c r="BK165" s="40">
        <v>2</v>
      </c>
      <c r="BL165" s="40">
        <v>1</v>
      </c>
      <c r="BM165" s="40">
        <v>2</v>
      </c>
      <c r="BN165" s="40">
        <v>2</v>
      </c>
      <c r="BO165" s="40">
        <v>1</v>
      </c>
      <c r="BP165" s="40">
        <v>1</v>
      </c>
      <c r="BQ165" s="40">
        <v>0</v>
      </c>
      <c r="BR165" s="27">
        <f t="shared" si="85"/>
        <v>23</v>
      </c>
      <c r="BS165" s="40">
        <v>5</v>
      </c>
      <c r="BT165" s="40">
        <v>3</v>
      </c>
      <c r="BU165" s="40">
        <v>5</v>
      </c>
      <c r="BV165" s="40">
        <v>4</v>
      </c>
      <c r="BW165" s="40">
        <v>2</v>
      </c>
      <c r="BX165" s="40">
        <v>4</v>
      </c>
      <c r="BY165" s="27">
        <v>3</v>
      </c>
      <c r="BZ165" s="27">
        <v>2</v>
      </c>
      <c r="CA165" s="27">
        <v>1</v>
      </c>
      <c r="CB165" s="40">
        <v>0</v>
      </c>
      <c r="CC165" s="40">
        <v>1</v>
      </c>
      <c r="CD165" s="40">
        <v>0</v>
      </c>
      <c r="CE165" s="40">
        <v>1</v>
      </c>
      <c r="CF165" s="40">
        <v>0</v>
      </c>
      <c r="CG165" s="40">
        <v>1</v>
      </c>
    </row>
    <row r="166" spans="1:85" x14ac:dyDescent="0.2">
      <c r="A166" s="7">
        <v>11742558932</v>
      </c>
      <c r="B166" s="7">
        <v>2</v>
      </c>
      <c r="C166" s="7">
        <v>4</v>
      </c>
      <c r="D166" s="7">
        <v>2</v>
      </c>
      <c r="E166" s="23">
        <v>2</v>
      </c>
      <c r="F166" s="11" t="s">
        <v>273</v>
      </c>
      <c r="G166" s="7">
        <v>2</v>
      </c>
      <c r="H166" s="7">
        <v>1</v>
      </c>
      <c r="I166" s="7">
        <v>2</v>
      </c>
      <c r="J166" s="27">
        <v>8</v>
      </c>
      <c r="K166" s="8">
        <v>44011.725162037037</v>
      </c>
      <c r="L166" s="7">
        <v>2</v>
      </c>
      <c r="M166" s="7">
        <v>999</v>
      </c>
      <c r="N166" s="7">
        <v>5</v>
      </c>
      <c r="O166" s="7">
        <v>4</v>
      </c>
      <c r="P166" s="7">
        <v>1</v>
      </c>
      <c r="Q166" s="27">
        <f t="shared" si="65"/>
        <v>6.4285714285714288</v>
      </c>
      <c r="R166" s="27">
        <f t="shared" si="66"/>
        <v>7</v>
      </c>
      <c r="S166" s="27">
        <v>7</v>
      </c>
      <c r="T166" s="27">
        <v>7</v>
      </c>
      <c r="U166" s="27">
        <v>7</v>
      </c>
      <c r="V166" s="27">
        <f t="shared" si="67"/>
        <v>6.5</v>
      </c>
      <c r="W166" s="27">
        <v>6</v>
      </c>
      <c r="X166" s="27">
        <v>7</v>
      </c>
      <c r="Y166" s="27">
        <f t="shared" si="68"/>
        <v>5.5</v>
      </c>
      <c r="Z166" s="27">
        <v>5</v>
      </c>
      <c r="AA166" s="27">
        <v>6</v>
      </c>
      <c r="AB166" s="7">
        <v>2</v>
      </c>
      <c r="AC166" s="7">
        <v>1</v>
      </c>
      <c r="AD166" s="27">
        <f t="shared" si="76"/>
        <v>10</v>
      </c>
      <c r="AE166" s="56">
        <v>6.5</v>
      </c>
      <c r="AF166" s="56">
        <v>3.5</v>
      </c>
      <c r="AG166" s="7">
        <v>1</v>
      </c>
      <c r="AH166" s="27">
        <f t="shared" si="78"/>
        <v>51</v>
      </c>
      <c r="AI166" s="27" t="s">
        <v>987</v>
      </c>
      <c r="AJ166" s="27">
        <f t="shared" si="79"/>
        <v>12</v>
      </c>
      <c r="AK166" s="40">
        <v>3</v>
      </c>
      <c r="AL166" s="40">
        <v>5</v>
      </c>
      <c r="AM166" s="40">
        <v>4</v>
      </c>
      <c r="AN166" s="27">
        <f t="shared" si="80"/>
        <v>14</v>
      </c>
      <c r="AO166" s="40">
        <v>3</v>
      </c>
      <c r="AP166" s="40">
        <v>3</v>
      </c>
      <c r="AQ166" s="40">
        <v>3</v>
      </c>
      <c r="AR166" s="40">
        <v>4</v>
      </c>
      <c r="AS166" s="40">
        <v>1</v>
      </c>
      <c r="AT166" s="27">
        <f t="shared" si="81"/>
        <v>25</v>
      </c>
      <c r="AU166" s="40">
        <v>4</v>
      </c>
      <c r="AV166" s="40">
        <v>4</v>
      </c>
      <c r="AW166" s="40">
        <v>5</v>
      </c>
      <c r="AX166" s="40">
        <v>4</v>
      </c>
      <c r="AY166" s="40">
        <v>4</v>
      </c>
      <c r="AZ166" s="40">
        <v>4</v>
      </c>
      <c r="BA166" s="27">
        <f t="shared" si="82"/>
        <v>16</v>
      </c>
      <c r="BB166" s="27">
        <f t="shared" si="83"/>
        <v>8</v>
      </c>
      <c r="BC166" s="27">
        <f t="shared" si="84"/>
        <v>8</v>
      </c>
      <c r="BD166" s="44">
        <v>1</v>
      </c>
      <c r="BE166" s="40">
        <v>2</v>
      </c>
      <c r="BF166" s="40">
        <v>2</v>
      </c>
      <c r="BG166" s="40">
        <v>0</v>
      </c>
      <c r="BH166" s="40">
        <v>2</v>
      </c>
      <c r="BI166" s="40">
        <v>1</v>
      </c>
      <c r="BJ166" s="40">
        <v>0</v>
      </c>
      <c r="BK166" s="40">
        <v>1</v>
      </c>
      <c r="BL166" s="40">
        <v>1</v>
      </c>
      <c r="BM166" s="40">
        <v>3</v>
      </c>
      <c r="BN166" s="40">
        <v>1</v>
      </c>
      <c r="BO166" s="40">
        <v>1</v>
      </c>
      <c r="BP166" s="40">
        <v>1</v>
      </c>
      <c r="BQ166" s="40">
        <v>0</v>
      </c>
      <c r="BR166" s="27">
        <f t="shared" si="85"/>
        <v>13</v>
      </c>
      <c r="BS166" s="40">
        <v>2</v>
      </c>
      <c r="BT166" s="40">
        <v>2</v>
      </c>
      <c r="BU166" s="40">
        <v>4</v>
      </c>
      <c r="BV166" s="40">
        <v>1</v>
      </c>
      <c r="BW166" s="40">
        <v>2</v>
      </c>
      <c r="BX166" s="40">
        <v>2</v>
      </c>
      <c r="BY166" s="27">
        <v>2</v>
      </c>
      <c r="BZ166" s="27">
        <v>1</v>
      </c>
      <c r="CA166" s="27">
        <v>1</v>
      </c>
      <c r="CB166" s="40">
        <v>0</v>
      </c>
      <c r="CC166" s="40">
        <v>1</v>
      </c>
      <c r="CD166" s="40">
        <v>1</v>
      </c>
      <c r="CE166" s="40">
        <v>0</v>
      </c>
      <c r="CF166" s="40">
        <v>0</v>
      </c>
      <c r="CG166" s="40">
        <v>0</v>
      </c>
    </row>
    <row r="167" spans="1:85" x14ac:dyDescent="0.2">
      <c r="A167" s="7">
        <v>11742555525</v>
      </c>
      <c r="B167" s="7">
        <v>2</v>
      </c>
      <c r="C167" s="7">
        <v>2</v>
      </c>
      <c r="D167" s="7">
        <v>1</v>
      </c>
      <c r="E167" s="23">
        <v>2</v>
      </c>
      <c r="F167" s="11" t="s">
        <v>160</v>
      </c>
      <c r="G167" s="7">
        <v>1</v>
      </c>
      <c r="H167" s="7">
        <v>1</v>
      </c>
      <c r="I167" s="7">
        <v>2</v>
      </c>
      <c r="J167" s="27">
        <v>8</v>
      </c>
      <c r="K167" s="8">
        <v>44011.725057870368</v>
      </c>
      <c r="L167" s="7">
        <v>2</v>
      </c>
      <c r="M167" s="7">
        <v>999</v>
      </c>
      <c r="N167" s="7">
        <v>7</v>
      </c>
      <c r="O167" s="7">
        <v>4</v>
      </c>
      <c r="P167" s="7">
        <v>1</v>
      </c>
      <c r="Q167" s="27">
        <f t="shared" si="65"/>
        <v>5.8571428571428568</v>
      </c>
      <c r="R167" s="27">
        <f t="shared" si="66"/>
        <v>6.333333333333333</v>
      </c>
      <c r="S167" s="27">
        <v>7</v>
      </c>
      <c r="T167" s="27">
        <v>7</v>
      </c>
      <c r="U167" s="27">
        <v>5</v>
      </c>
      <c r="V167" s="27">
        <f t="shared" si="67"/>
        <v>5</v>
      </c>
      <c r="W167" s="27">
        <v>5</v>
      </c>
      <c r="X167" s="27">
        <v>5</v>
      </c>
      <c r="Y167" s="27">
        <f t="shared" si="68"/>
        <v>6</v>
      </c>
      <c r="Z167" s="27">
        <v>7</v>
      </c>
      <c r="AA167" s="27">
        <v>5</v>
      </c>
      <c r="AB167" s="7">
        <v>2</v>
      </c>
      <c r="AC167" s="7">
        <v>2</v>
      </c>
      <c r="AD167" s="27">
        <f t="shared" si="76"/>
        <v>6.5</v>
      </c>
      <c r="AE167" s="56">
        <v>6.5</v>
      </c>
      <c r="AF167" s="56">
        <v>0</v>
      </c>
      <c r="AG167" s="7">
        <v>1</v>
      </c>
      <c r="AH167" s="27">
        <f t="shared" si="78"/>
        <v>51</v>
      </c>
      <c r="AI167" s="27" t="s">
        <v>987</v>
      </c>
      <c r="AJ167" s="27">
        <f t="shared" si="79"/>
        <v>12</v>
      </c>
      <c r="AK167" s="40">
        <v>4</v>
      </c>
      <c r="AL167" s="40">
        <v>4</v>
      </c>
      <c r="AM167" s="40">
        <v>4</v>
      </c>
      <c r="AN167" s="27">
        <f t="shared" si="80"/>
        <v>16</v>
      </c>
      <c r="AO167" s="40">
        <v>4</v>
      </c>
      <c r="AP167" s="40">
        <v>4</v>
      </c>
      <c r="AQ167" s="40">
        <v>3</v>
      </c>
      <c r="AR167" s="40">
        <v>3</v>
      </c>
      <c r="AS167" s="40">
        <v>2</v>
      </c>
      <c r="AT167" s="27">
        <f t="shared" si="81"/>
        <v>23</v>
      </c>
      <c r="AU167" s="40">
        <v>4</v>
      </c>
      <c r="AV167" s="40">
        <v>4</v>
      </c>
      <c r="AW167" s="40">
        <v>4</v>
      </c>
      <c r="AX167" s="40">
        <v>4</v>
      </c>
      <c r="AY167" s="40">
        <v>4</v>
      </c>
      <c r="AZ167" s="40">
        <v>3</v>
      </c>
      <c r="BA167" s="27">
        <f t="shared" si="82"/>
        <v>14</v>
      </c>
      <c r="BB167" s="27">
        <f t="shared" si="83"/>
        <v>7</v>
      </c>
      <c r="BC167" s="27">
        <f t="shared" si="84"/>
        <v>7</v>
      </c>
      <c r="BD167" s="44">
        <v>1</v>
      </c>
      <c r="BE167" s="40">
        <v>0</v>
      </c>
      <c r="BF167" s="40">
        <v>1</v>
      </c>
      <c r="BG167" s="40">
        <v>0</v>
      </c>
      <c r="BH167" s="40">
        <v>1</v>
      </c>
      <c r="BI167" s="40">
        <v>1</v>
      </c>
      <c r="BJ167" s="40">
        <v>1</v>
      </c>
      <c r="BK167" s="40">
        <v>1</v>
      </c>
      <c r="BL167" s="40">
        <v>1</v>
      </c>
      <c r="BM167" s="40">
        <v>2</v>
      </c>
      <c r="BN167" s="40">
        <v>1</v>
      </c>
      <c r="BO167" s="40">
        <v>2</v>
      </c>
      <c r="BP167" s="40">
        <v>1</v>
      </c>
      <c r="BQ167" s="40">
        <v>1</v>
      </c>
      <c r="BR167" s="27">
        <f t="shared" si="85"/>
        <v>19</v>
      </c>
      <c r="BS167" s="40">
        <v>3</v>
      </c>
      <c r="BT167" s="40">
        <v>3</v>
      </c>
      <c r="BU167" s="40">
        <v>3</v>
      </c>
      <c r="BV167" s="40">
        <v>4</v>
      </c>
      <c r="BW167" s="40">
        <v>2</v>
      </c>
      <c r="BX167" s="40">
        <v>4</v>
      </c>
      <c r="BY167" s="27">
        <v>1</v>
      </c>
      <c r="BZ167" s="27">
        <v>1</v>
      </c>
      <c r="CA167" s="27">
        <v>0</v>
      </c>
      <c r="CB167" s="40">
        <v>0</v>
      </c>
      <c r="CC167" s="40">
        <v>1</v>
      </c>
      <c r="CD167" s="40">
        <v>0</v>
      </c>
      <c r="CE167" s="40">
        <v>0</v>
      </c>
      <c r="CF167" s="40">
        <v>0</v>
      </c>
      <c r="CG167" s="40">
        <v>0</v>
      </c>
    </row>
    <row r="168" spans="1:85" x14ac:dyDescent="0.2">
      <c r="A168" s="7">
        <v>11742396857</v>
      </c>
      <c r="B168" s="7">
        <v>2</v>
      </c>
      <c r="C168" s="7">
        <v>2</v>
      </c>
      <c r="D168" s="7">
        <v>2</v>
      </c>
      <c r="E168" s="23">
        <v>2</v>
      </c>
      <c r="F168" s="11" t="s">
        <v>62</v>
      </c>
      <c r="G168" s="7">
        <v>1</v>
      </c>
      <c r="H168" s="7">
        <v>1</v>
      </c>
      <c r="I168" s="7">
        <v>2</v>
      </c>
      <c r="J168" s="27">
        <v>8.5</v>
      </c>
      <c r="K168" s="8">
        <v>44011.708043981482</v>
      </c>
      <c r="L168" s="7">
        <v>2</v>
      </c>
      <c r="M168" s="7">
        <v>999</v>
      </c>
      <c r="N168" s="7">
        <v>4</v>
      </c>
      <c r="O168" s="7">
        <v>4</v>
      </c>
      <c r="P168" s="7">
        <v>1</v>
      </c>
      <c r="Q168" s="27">
        <f t="shared" si="65"/>
        <v>6.1428571428571432</v>
      </c>
      <c r="R168" s="27">
        <f t="shared" si="66"/>
        <v>7</v>
      </c>
      <c r="S168" s="27">
        <v>7</v>
      </c>
      <c r="T168" s="27">
        <v>7</v>
      </c>
      <c r="U168" s="27">
        <v>7</v>
      </c>
      <c r="V168" s="27">
        <f t="shared" si="67"/>
        <v>6</v>
      </c>
      <c r="W168" s="27">
        <v>6</v>
      </c>
      <c r="X168" s="27">
        <v>6</v>
      </c>
      <c r="Y168" s="27">
        <f t="shared" si="68"/>
        <v>5</v>
      </c>
      <c r="Z168" s="27">
        <v>6</v>
      </c>
      <c r="AA168" s="27">
        <v>4</v>
      </c>
      <c r="AB168" s="7">
        <v>2</v>
      </c>
      <c r="AC168" s="7">
        <v>3</v>
      </c>
      <c r="AD168" s="27">
        <f t="shared" si="76"/>
        <v>27</v>
      </c>
      <c r="AE168" s="56">
        <v>21</v>
      </c>
      <c r="AF168" s="56">
        <v>6</v>
      </c>
      <c r="AG168" s="7">
        <v>1</v>
      </c>
      <c r="AH168" s="27">
        <f t="shared" si="78"/>
        <v>37</v>
      </c>
      <c r="AI168" s="27" t="s">
        <v>987</v>
      </c>
      <c r="AJ168" s="27">
        <f t="shared" si="79"/>
        <v>9</v>
      </c>
      <c r="AK168" s="40">
        <v>3</v>
      </c>
      <c r="AL168" s="40">
        <v>3</v>
      </c>
      <c r="AM168" s="40">
        <v>3</v>
      </c>
      <c r="AN168" s="27">
        <f t="shared" si="80"/>
        <v>9</v>
      </c>
      <c r="AO168" s="40">
        <v>1</v>
      </c>
      <c r="AP168" s="40">
        <v>2</v>
      </c>
      <c r="AQ168" s="40">
        <v>1</v>
      </c>
      <c r="AR168" s="40">
        <v>4</v>
      </c>
      <c r="AS168" s="40">
        <v>1</v>
      </c>
      <c r="AT168" s="27">
        <f t="shared" si="81"/>
        <v>19</v>
      </c>
      <c r="AU168" s="40">
        <v>4</v>
      </c>
      <c r="AV168" s="40">
        <v>3</v>
      </c>
      <c r="AW168" s="40">
        <v>3</v>
      </c>
      <c r="AX168" s="40">
        <v>2</v>
      </c>
      <c r="AY168" s="40">
        <v>4</v>
      </c>
      <c r="AZ168" s="40">
        <v>3</v>
      </c>
      <c r="BA168" s="27">
        <f t="shared" si="82"/>
        <v>17</v>
      </c>
      <c r="BB168" s="27">
        <f t="shared" si="83"/>
        <v>12</v>
      </c>
      <c r="BC168" s="27">
        <f t="shared" si="84"/>
        <v>5</v>
      </c>
      <c r="BD168" s="44">
        <v>2</v>
      </c>
      <c r="BE168" s="40">
        <v>0</v>
      </c>
      <c r="BF168" s="40">
        <v>2</v>
      </c>
      <c r="BG168" s="40">
        <v>1</v>
      </c>
      <c r="BH168" s="40">
        <v>3</v>
      </c>
      <c r="BI168" s="40">
        <v>1</v>
      </c>
      <c r="BJ168" s="40">
        <v>1</v>
      </c>
      <c r="BK168" s="40">
        <v>1</v>
      </c>
      <c r="BL168" s="40">
        <v>1</v>
      </c>
      <c r="BM168" s="40">
        <v>1</v>
      </c>
      <c r="BN168" s="40">
        <v>2</v>
      </c>
      <c r="BO168" s="40">
        <v>0</v>
      </c>
      <c r="BP168" s="40">
        <v>1</v>
      </c>
      <c r="BQ168" s="40">
        <v>1</v>
      </c>
      <c r="BR168" s="27">
        <f t="shared" si="85"/>
        <v>22</v>
      </c>
      <c r="BS168" s="40">
        <v>5</v>
      </c>
      <c r="BT168" s="40">
        <v>1</v>
      </c>
      <c r="BU168" s="40">
        <v>4</v>
      </c>
      <c r="BV168" s="40">
        <v>4</v>
      </c>
      <c r="BW168" s="40">
        <v>4</v>
      </c>
      <c r="BX168" s="40">
        <v>4</v>
      </c>
      <c r="BY168" s="27">
        <v>2</v>
      </c>
      <c r="BZ168" s="27">
        <v>2</v>
      </c>
      <c r="CA168" s="27">
        <v>0</v>
      </c>
      <c r="CB168" s="40">
        <v>1</v>
      </c>
      <c r="CC168" s="40">
        <v>1</v>
      </c>
      <c r="CD168" s="40">
        <v>0</v>
      </c>
      <c r="CE168" s="40">
        <v>0</v>
      </c>
      <c r="CF168" s="40">
        <v>0</v>
      </c>
      <c r="CG168" s="40">
        <v>0</v>
      </c>
    </row>
    <row r="169" spans="1:85" x14ac:dyDescent="0.2">
      <c r="A169" s="7">
        <v>11742357828</v>
      </c>
      <c r="B169" s="7">
        <v>2</v>
      </c>
      <c r="C169" s="7">
        <v>1</v>
      </c>
      <c r="D169" s="7">
        <v>1</v>
      </c>
      <c r="E169" s="23">
        <v>2</v>
      </c>
      <c r="F169" s="11" t="s">
        <v>190</v>
      </c>
      <c r="G169" s="7">
        <v>1</v>
      </c>
      <c r="H169" s="7">
        <v>1</v>
      </c>
      <c r="I169" s="7">
        <v>2</v>
      </c>
      <c r="J169" s="27">
        <v>6.5</v>
      </c>
      <c r="K169" s="8">
        <v>44011.70207175926</v>
      </c>
      <c r="L169" s="7">
        <v>2</v>
      </c>
      <c r="M169" s="7">
        <v>999</v>
      </c>
      <c r="N169" s="7">
        <v>7</v>
      </c>
      <c r="O169" s="7">
        <v>4</v>
      </c>
      <c r="P169" s="7">
        <v>1</v>
      </c>
      <c r="Q169" s="27">
        <f t="shared" si="65"/>
        <v>6</v>
      </c>
      <c r="R169" s="27">
        <f t="shared" si="66"/>
        <v>5.666666666666667</v>
      </c>
      <c r="S169" s="27">
        <v>6</v>
      </c>
      <c r="T169" s="27">
        <v>6</v>
      </c>
      <c r="U169" s="27">
        <v>5</v>
      </c>
      <c r="V169" s="27">
        <f t="shared" si="67"/>
        <v>5.5</v>
      </c>
      <c r="W169" s="27">
        <v>6</v>
      </c>
      <c r="X169" s="27">
        <v>5</v>
      </c>
      <c r="Y169" s="27">
        <f t="shared" si="68"/>
        <v>7</v>
      </c>
      <c r="Z169" s="27">
        <v>7</v>
      </c>
      <c r="AA169" s="27">
        <v>7</v>
      </c>
      <c r="AB169" s="7">
        <v>2</v>
      </c>
      <c r="AC169" s="7">
        <v>2</v>
      </c>
      <c r="AD169" s="27">
        <f t="shared" si="76"/>
        <v>7.5</v>
      </c>
      <c r="AE169" s="56">
        <v>6.5</v>
      </c>
      <c r="AF169" s="56">
        <v>1</v>
      </c>
      <c r="AG169" s="7">
        <v>1</v>
      </c>
      <c r="AH169" s="27">
        <f t="shared" si="78"/>
        <v>25</v>
      </c>
      <c r="AI169" s="27" t="s">
        <v>987</v>
      </c>
      <c r="AJ169" s="27">
        <f t="shared" si="79"/>
        <v>5</v>
      </c>
      <c r="AK169" s="40">
        <v>3</v>
      </c>
      <c r="AL169" s="40">
        <v>1</v>
      </c>
      <c r="AM169" s="40">
        <v>1</v>
      </c>
      <c r="AN169" s="27">
        <f t="shared" si="80"/>
        <v>6</v>
      </c>
      <c r="AO169" s="40">
        <v>0</v>
      </c>
      <c r="AP169" s="40">
        <v>1</v>
      </c>
      <c r="AQ169" s="40">
        <v>0</v>
      </c>
      <c r="AR169" s="40">
        <v>5</v>
      </c>
      <c r="AS169" s="40">
        <v>0</v>
      </c>
      <c r="AT169" s="27">
        <f t="shared" si="81"/>
        <v>14</v>
      </c>
      <c r="AU169" s="40">
        <v>2</v>
      </c>
      <c r="AV169" s="40">
        <v>2</v>
      </c>
      <c r="AW169" s="40">
        <v>3</v>
      </c>
      <c r="AX169" s="40">
        <v>3</v>
      </c>
      <c r="AY169" s="40">
        <v>3</v>
      </c>
      <c r="AZ169" s="40">
        <v>1</v>
      </c>
      <c r="BA169" s="27">
        <f t="shared" si="82"/>
        <v>16</v>
      </c>
      <c r="BB169" s="27">
        <f t="shared" si="83"/>
        <v>7</v>
      </c>
      <c r="BC169" s="27">
        <f t="shared" si="84"/>
        <v>9</v>
      </c>
      <c r="BD169" s="44">
        <v>1</v>
      </c>
      <c r="BE169" s="40">
        <v>1</v>
      </c>
      <c r="BF169" s="40">
        <v>2</v>
      </c>
      <c r="BG169" s="40">
        <v>1</v>
      </c>
      <c r="BH169" s="40">
        <v>2</v>
      </c>
      <c r="BI169" s="40">
        <v>1</v>
      </c>
      <c r="BJ169" s="40">
        <v>2</v>
      </c>
      <c r="BK169" s="40">
        <v>1</v>
      </c>
      <c r="BL169" s="40">
        <v>0</v>
      </c>
      <c r="BM169" s="40">
        <v>1</v>
      </c>
      <c r="BN169" s="40">
        <v>0</v>
      </c>
      <c r="BO169" s="40">
        <v>2</v>
      </c>
      <c r="BP169" s="40">
        <v>0</v>
      </c>
      <c r="BQ169" s="40">
        <v>2</v>
      </c>
      <c r="BR169" s="27">
        <f t="shared" si="85"/>
        <v>23</v>
      </c>
      <c r="BS169" s="40">
        <v>4</v>
      </c>
      <c r="BT169" s="40">
        <v>4</v>
      </c>
      <c r="BU169" s="40">
        <v>4</v>
      </c>
      <c r="BV169" s="40">
        <v>4</v>
      </c>
      <c r="BW169" s="40">
        <v>3</v>
      </c>
      <c r="BX169" s="40">
        <v>4</v>
      </c>
      <c r="BY169" s="27">
        <v>4</v>
      </c>
      <c r="BZ169" s="27">
        <v>2</v>
      </c>
      <c r="CA169" s="27">
        <v>2</v>
      </c>
      <c r="CB169" s="40">
        <v>0</v>
      </c>
      <c r="CC169" s="40">
        <v>1</v>
      </c>
      <c r="CD169" s="40">
        <v>1</v>
      </c>
      <c r="CE169" s="40">
        <v>1</v>
      </c>
      <c r="CF169" s="40">
        <v>0</v>
      </c>
      <c r="CG169" s="40">
        <v>1</v>
      </c>
    </row>
    <row r="170" spans="1:85" x14ac:dyDescent="0.2">
      <c r="A170" s="7">
        <v>11742356597</v>
      </c>
      <c r="B170" s="7">
        <v>1</v>
      </c>
      <c r="C170" s="7">
        <v>3</v>
      </c>
      <c r="D170" s="7">
        <v>1</v>
      </c>
      <c r="E170" s="23">
        <v>2</v>
      </c>
      <c r="F170" s="11" t="s">
        <v>274</v>
      </c>
      <c r="G170" s="7">
        <v>2</v>
      </c>
      <c r="H170" s="7">
        <v>1</v>
      </c>
      <c r="I170" s="7">
        <v>1</v>
      </c>
      <c r="J170" s="27">
        <v>7</v>
      </c>
      <c r="K170" s="8">
        <v>44011.70108796296</v>
      </c>
      <c r="L170" s="7">
        <v>1</v>
      </c>
      <c r="M170" s="7" t="s">
        <v>603</v>
      </c>
      <c r="N170" s="7">
        <v>6</v>
      </c>
      <c r="O170" s="7">
        <v>2</v>
      </c>
      <c r="P170" s="7">
        <v>1</v>
      </c>
      <c r="Q170" s="27">
        <f t="shared" si="65"/>
        <v>5.4285714285714288</v>
      </c>
      <c r="R170" s="27">
        <f t="shared" si="66"/>
        <v>5.666666666666667</v>
      </c>
      <c r="S170" s="27">
        <v>6</v>
      </c>
      <c r="T170" s="27">
        <v>6</v>
      </c>
      <c r="U170" s="27">
        <v>5</v>
      </c>
      <c r="V170" s="27">
        <f t="shared" si="67"/>
        <v>4.5</v>
      </c>
      <c r="W170" s="27">
        <v>5</v>
      </c>
      <c r="X170" s="27">
        <v>4</v>
      </c>
      <c r="Y170" s="27">
        <f t="shared" si="68"/>
        <v>6</v>
      </c>
      <c r="Z170" s="27">
        <v>6</v>
      </c>
      <c r="AA170" s="27">
        <v>6</v>
      </c>
      <c r="AB170" s="7">
        <v>1</v>
      </c>
      <c r="AC170" s="7">
        <v>1</v>
      </c>
      <c r="AD170" s="27">
        <f t="shared" si="76"/>
        <v>6</v>
      </c>
      <c r="AE170" s="56">
        <v>4</v>
      </c>
      <c r="AF170" s="56">
        <v>2</v>
      </c>
      <c r="AG170" s="7">
        <v>2</v>
      </c>
      <c r="AH170" s="27">
        <f t="shared" si="78"/>
        <v>36</v>
      </c>
      <c r="AI170" s="27" t="s">
        <v>987</v>
      </c>
      <c r="AJ170" s="27">
        <f t="shared" si="79"/>
        <v>9</v>
      </c>
      <c r="AK170" s="40">
        <v>3</v>
      </c>
      <c r="AL170" s="40">
        <v>3</v>
      </c>
      <c r="AM170" s="40">
        <v>3</v>
      </c>
      <c r="AN170" s="27">
        <f t="shared" si="80"/>
        <v>12</v>
      </c>
      <c r="AO170" s="40">
        <v>3</v>
      </c>
      <c r="AP170" s="40">
        <v>4</v>
      </c>
      <c r="AQ170" s="40">
        <v>1</v>
      </c>
      <c r="AR170" s="40">
        <v>2</v>
      </c>
      <c r="AS170" s="40">
        <v>2</v>
      </c>
      <c r="AT170" s="27">
        <f t="shared" si="81"/>
        <v>15</v>
      </c>
      <c r="AU170" s="40">
        <v>2</v>
      </c>
      <c r="AV170" s="40">
        <v>2</v>
      </c>
      <c r="AW170" s="40">
        <v>4</v>
      </c>
      <c r="AX170" s="40">
        <v>1</v>
      </c>
      <c r="AY170" s="40">
        <v>4</v>
      </c>
      <c r="AZ170" s="40">
        <v>2</v>
      </c>
      <c r="BA170" s="27">
        <f t="shared" si="82"/>
        <v>2</v>
      </c>
      <c r="BB170" s="27">
        <f t="shared" si="83"/>
        <v>0</v>
      </c>
      <c r="BC170" s="27">
        <f t="shared" si="84"/>
        <v>2</v>
      </c>
      <c r="BD170" s="44">
        <v>0</v>
      </c>
      <c r="BE170" s="40">
        <v>0</v>
      </c>
      <c r="BF170" s="40">
        <v>0</v>
      </c>
      <c r="BG170" s="40">
        <v>0</v>
      </c>
      <c r="BH170" s="40">
        <v>0</v>
      </c>
      <c r="BI170" s="40">
        <v>0</v>
      </c>
      <c r="BJ170" s="40">
        <v>0</v>
      </c>
      <c r="BK170" s="40">
        <v>1</v>
      </c>
      <c r="BL170" s="40">
        <v>0</v>
      </c>
      <c r="BM170" s="40">
        <v>1</v>
      </c>
      <c r="BN170" s="40">
        <v>0</v>
      </c>
      <c r="BO170" s="40">
        <v>0</v>
      </c>
      <c r="BP170" s="40">
        <v>0</v>
      </c>
      <c r="BQ170" s="40">
        <v>0</v>
      </c>
      <c r="BR170" s="27">
        <f t="shared" si="85"/>
        <v>24</v>
      </c>
      <c r="BS170" s="40">
        <v>4</v>
      </c>
      <c r="BT170" s="40">
        <v>4</v>
      </c>
      <c r="BU170" s="40">
        <v>4</v>
      </c>
      <c r="BV170" s="40">
        <v>4</v>
      </c>
      <c r="BW170" s="40">
        <v>4</v>
      </c>
      <c r="BX170" s="40">
        <v>4</v>
      </c>
      <c r="BY170" s="27">
        <v>2</v>
      </c>
      <c r="BZ170" s="27">
        <v>1</v>
      </c>
      <c r="CA170" s="27">
        <v>1</v>
      </c>
      <c r="CB170" s="40">
        <v>0</v>
      </c>
      <c r="CC170" s="40">
        <v>1</v>
      </c>
      <c r="CD170" s="40">
        <v>0</v>
      </c>
      <c r="CE170" s="40">
        <v>0</v>
      </c>
      <c r="CF170" s="40">
        <v>1</v>
      </c>
      <c r="CG170" s="40">
        <v>0</v>
      </c>
    </row>
    <row r="171" spans="1:85" x14ac:dyDescent="0.2">
      <c r="A171" s="7">
        <v>11742346671</v>
      </c>
      <c r="B171" s="7">
        <v>2</v>
      </c>
      <c r="C171" s="7">
        <v>4</v>
      </c>
      <c r="D171" s="7">
        <v>1</v>
      </c>
      <c r="E171" s="23">
        <v>2</v>
      </c>
      <c r="F171" s="11" t="s">
        <v>275</v>
      </c>
      <c r="G171" s="7">
        <v>1</v>
      </c>
      <c r="H171" s="7">
        <v>1</v>
      </c>
      <c r="I171" s="7">
        <v>2</v>
      </c>
      <c r="J171" s="27">
        <v>8</v>
      </c>
      <c r="K171" s="8">
        <v>44011.699849537035</v>
      </c>
      <c r="L171" s="7">
        <v>2</v>
      </c>
      <c r="M171" s="7">
        <v>999</v>
      </c>
      <c r="N171" s="7">
        <v>5</v>
      </c>
      <c r="O171" s="7">
        <v>1</v>
      </c>
      <c r="P171" s="7">
        <v>1</v>
      </c>
      <c r="Q171" s="27">
        <f t="shared" si="65"/>
        <v>5.5714285714285712</v>
      </c>
      <c r="R171" s="27">
        <f t="shared" si="66"/>
        <v>6</v>
      </c>
      <c r="S171" s="27">
        <v>6</v>
      </c>
      <c r="T171" s="27">
        <v>6</v>
      </c>
      <c r="U171" s="27">
        <v>6</v>
      </c>
      <c r="V171" s="27">
        <f t="shared" si="67"/>
        <v>5</v>
      </c>
      <c r="W171" s="27">
        <v>6</v>
      </c>
      <c r="X171" s="27">
        <v>4</v>
      </c>
      <c r="Y171" s="27">
        <f t="shared" si="68"/>
        <v>5.5</v>
      </c>
      <c r="Z171" s="27">
        <v>5</v>
      </c>
      <c r="AA171" s="27">
        <v>6</v>
      </c>
      <c r="AB171" s="7">
        <v>2</v>
      </c>
      <c r="AC171" s="7">
        <v>1</v>
      </c>
      <c r="AD171" s="27">
        <f t="shared" si="76"/>
        <v>9</v>
      </c>
      <c r="AE171" s="56">
        <v>7</v>
      </c>
      <c r="AF171" s="56">
        <v>2</v>
      </c>
      <c r="AG171" s="7">
        <v>1</v>
      </c>
      <c r="AH171" s="27">
        <f t="shared" si="78"/>
        <v>36</v>
      </c>
      <c r="AI171" s="27" t="s">
        <v>987</v>
      </c>
      <c r="AJ171" s="27">
        <f t="shared" si="79"/>
        <v>10</v>
      </c>
      <c r="AK171" s="40">
        <v>3</v>
      </c>
      <c r="AL171" s="40">
        <v>3</v>
      </c>
      <c r="AM171" s="40">
        <v>4</v>
      </c>
      <c r="AN171" s="27">
        <f t="shared" si="80"/>
        <v>10</v>
      </c>
      <c r="AO171" s="40">
        <v>3</v>
      </c>
      <c r="AP171" s="40">
        <v>4</v>
      </c>
      <c r="AQ171" s="40">
        <v>1</v>
      </c>
      <c r="AR171" s="40">
        <v>1</v>
      </c>
      <c r="AS171" s="40">
        <v>1</v>
      </c>
      <c r="AT171" s="27">
        <f t="shared" si="81"/>
        <v>16</v>
      </c>
      <c r="AU171" s="40">
        <v>3</v>
      </c>
      <c r="AV171" s="40">
        <v>4</v>
      </c>
      <c r="AW171" s="40">
        <v>3</v>
      </c>
      <c r="AX171" s="40">
        <v>2</v>
      </c>
      <c r="AY171" s="40">
        <v>3</v>
      </c>
      <c r="AZ171" s="40">
        <v>1</v>
      </c>
      <c r="BA171" s="27">
        <f t="shared" si="82"/>
        <v>13</v>
      </c>
      <c r="BB171" s="27">
        <f t="shared" si="83"/>
        <v>10</v>
      </c>
      <c r="BC171" s="27">
        <f t="shared" si="84"/>
        <v>3</v>
      </c>
      <c r="BD171" s="44">
        <v>1</v>
      </c>
      <c r="BE171" s="40">
        <v>0</v>
      </c>
      <c r="BF171" s="40">
        <v>2</v>
      </c>
      <c r="BG171" s="40">
        <v>0</v>
      </c>
      <c r="BH171" s="40">
        <v>2</v>
      </c>
      <c r="BI171" s="40">
        <v>1</v>
      </c>
      <c r="BJ171" s="40">
        <v>1</v>
      </c>
      <c r="BK171" s="40">
        <v>0</v>
      </c>
      <c r="BL171" s="40">
        <v>1</v>
      </c>
      <c r="BM171" s="40">
        <v>1</v>
      </c>
      <c r="BN171" s="40">
        <v>2</v>
      </c>
      <c r="BO171" s="40">
        <v>1</v>
      </c>
      <c r="BP171" s="40">
        <v>1</v>
      </c>
      <c r="BQ171" s="40">
        <v>0</v>
      </c>
      <c r="BR171" s="27">
        <f t="shared" si="85"/>
        <v>22</v>
      </c>
      <c r="BS171" s="40">
        <v>4</v>
      </c>
      <c r="BT171" s="40">
        <v>3</v>
      </c>
      <c r="BU171" s="40">
        <v>4</v>
      </c>
      <c r="BV171" s="40">
        <v>4</v>
      </c>
      <c r="BW171" s="40">
        <v>3</v>
      </c>
      <c r="BX171" s="40">
        <v>4</v>
      </c>
      <c r="BY171" s="27">
        <v>6</v>
      </c>
      <c r="BZ171" s="27">
        <v>3</v>
      </c>
      <c r="CA171" s="27">
        <v>3</v>
      </c>
      <c r="CB171" s="40">
        <v>1</v>
      </c>
      <c r="CC171" s="40">
        <v>1</v>
      </c>
      <c r="CD171" s="40">
        <v>1</v>
      </c>
      <c r="CE171" s="40">
        <v>1</v>
      </c>
      <c r="CF171" s="40">
        <v>1</v>
      </c>
      <c r="CG171" s="40">
        <v>1</v>
      </c>
    </row>
    <row r="172" spans="1:85" x14ac:dyDescent="0.2">
      <c r="A172" s="7">
        <v>11742315191</v>
      </c>
      <c r="B172" s="7">
        <v>2</v>
      </c>
      <c r="C172" s="7">
        <v>2</v>
      </c>
      <c r="D172" s="7">
        <v>1</v>
      </c>
      <c r="E172" s="23">
        <v>6</v>
      </c>
      <c r="F172" s="11" t="s">
        <v>276</v>
      </c>
      <c r="G172" s="7">
        <v>2</v>
      </c>
      <c r="H172" s="7">
        <v>1</v>
      </c>
      <c r="I172" s="7">
        <v>2</v>
      </c>
      <c r="J172" s="27">
        <v>5.5</v>
      </c>
      <c r="K172" s="8">
        <v>44011.696030092593</v>
      </c>
      <c r="L172" s="7">
        <v>1</v>
      </c>
      <c r="M172" s="7" t="s">
        <v>561</v>
      </c>
      <c r="N172" s="7">
        <v>1</v>
      </c>
      <c r="O172" s="7">
        <v>3</v>
      </c>
      <c r="P172" s="7">
        <v>1</v>
      </c>
      <c r="Q172" s="27">
        <f t="shared" si="65"/>
        <v>4</v>
      </c>
      <c r="R172" s="27">
        <f t="shared" si="66"/>
        <v>4.333333333333333</v>
      </c>
      <c r="S172" s="27">
        <v>5</v>
      </c>
      <c r="T172" s="27">
        <v>5</v>
      </c>
      <c r="U172" s="27">
        <v>3</v>
      </c>
      <c r="V172" s="27">
        <f t="shared" si="67"/>
        <v>2.5</v>
      </c>
      <c r="W172" s="27">
        <v>2</v>
      </c>
      <c r="X172" s="27">
        <v>3</v>
      </c>
      <c r="Y172" s="27">
        <f t="shared" si="68"/>
        <v>5</v>
      </c>
      <c r="Z172" s="27">
        <v>6</v>
      </c>
      <c r="AA172" s="27">
        <v>4</v>
      </c>
      <c r="AB172" s="7">
        <v>1</v>
      </c>
      <c r="AC172" s="7">
        <v>2</v>
      </c>
      <c r="AD172" s="27">
        <f t="shared" si="76"/>
        <v>8</v>
      </c>
      <c r="AE172" s="56">
        <v>6.5</v>
      </c>
      <c r="AF172" s="56">
        <v>1.5</v>
      </c>
      <c r="AG172" s="7">
        <v>2</v>
      </c>
      <c r="AH172" s="27">
        <f t="shared" si="78"/>
        <v>7</v>
      </c>
      <c r="AI172" s="27" t="s">
        <v>987</v>
      </c>
      <c r="AJ172" s="27">
        <f t="shared" si="79"/>
        <v>6</v>
      </c>
      <c r="AK172" s="40">
        <v>2</v>
      </c>
      <c r="AL172" s="40">
        <v>2</v>
      </c>
      <c r="AM172" s="40">
        <v>2</v>
      </c>
      <c r="AN172" s="27">
        <f t="shared" si="80"/>
        <v>0</v>
      </c>
      <c r="AO172" s="40">
        <v>0</v>
      </c>
      <c r="AP172" s="40">
        <v>0</v>
      </c>
      <c r="AQ172" s="40">
        <v>0</v>
      </c>
      <c r="AR172" s="40">
        <v>0</v>
      </c>
      <c r="AS172" s="40">
        <v>0</v>
      </c>
      <c r="AT172" s="27">
        <f t="shared" si="81"/>
        <v>1</v>
      </c>
      <c r="AU172" s="40">
        <v>0</v>
      </c>
      <c r="AV172" s="40">
        <v>1</v>
      </c>
      <c r="AW172" s="40">
        <v>0</v>
      </c>
      <c r="AX172" s="40">
        <v>0</v>
      </c>
      <c r="AY172" s="40">
        <v>0</v>
      </c>
      <c r="AZ172" s="40">
        <v>0</v>
      </c>
      <c r="BA172" s="27">
        <f t="shared" si="82"/>
        <v>36</v>
      </c>
      <c r="BB172" s="27">
        <f t="shared" si="83"/>
        <v>19</v>
      </c>
      <c r="BC172" s="27">
        <f t="shared" si="84"/>
        <v>17</v>
      </c>
      <c r="BD172" s="44">
        <v>2</v>
      </c>
      <c r="BE172" s="40">
        <v>3</v>
      </c>
      <c r="BF172" s="40">
        <v>3</v>
      </c>
      <c r="BG172" s="40">
        <v>1</v>
      </c>
      <c r="BH172" s="40">
        <v>3</v>
      </c>
      <c r="BI172" s="40">
        <v>1</v>
      </c>
      <c r="BJ172" s="40">
        <v>3</v>
      </c>
      <c r="BK172" s="40">
        <v>3</v>
      </c>
      <c r="BL172" s="40">
        <v>3</v>
      </c>
      <c r="BM172" s="40">
        <v>3</v>
      </c>
      <c r="BN172" s="40">
        <v>2</v>
      </c>
      <c r="BO172" s="40">
        <v>3</v>
      </c>
      <c r="BP172" s="40">
        <v>3</v>
      </c>
      <c r="BQ172" s="40">
        <v>3</v>
      </c>
      <c r="BR172" s="27">
        <f t="shared" si="85"/>
        <v>6</v>
      </c>
      <c r="BS172" s="40">
        <v>1</v>
      </c>
      <c r="BT172" s="40">
        <v>1</v>
      </c>
      <c r="BU172" s="40">
        <v>1</v>
      </c>
      <c r="BV172" s="40">
        <v>1</v>
      </c>
      <c r="BW172" s="40">
        <v>1</v>
      </c>
      <c r="BX172" s="40">
        <v>1</v>
      </c>
      <c r="BY172" s="27">
        <v>4</v>
      </c>
      <c r="BZ172" s="27">
        <v>2</v>
      </c>
      <c r="CA172" s="27">
        <v>2</v>
      </c>
      <c r="CB172" s="40">
        <v>1</v>
      </c>
      <c r="CC172" s="40">
        <v>0</v>
      </c>
      <c r="CD172" s="40">
        <v>1</v>
      </c>
      <c r="CE172" s="40">
        <v>1</v>
      </c>
      <c r="CF172" s="40">
        <v>0</v>
      </c>
      <c r="CG172" s="40">
        <v>1</v>
      </c>
    </row>
    <row r="173" spans="1:85" x14ac:dyDescent="0.2">
      <c r="A173" s="7">
        <v>11742302545</v>
      </c>
      <c r="B173" s="7">
        <v>1</v>
      </c>
      <c r="C173" s="7">
        <v>5</v>
      </c>
      <c r="D173" s="7">
        <v>1</v>
      </c>
      <c r="E173" s="23">
        <v>2</v>
      </c>
      <c r="F173" s="11" t="s">
        <v>278</v>
      </c>
      <c r="G173" s="7">
        <v>2</v>
      </c>
      <c r="H173" s="7">
        <v>3</v>
      </c>
      <c r="I173" s="7">
        <v>1</v>
      </c>
      <c r="J173" s="27">
        <v>6</v>
      </c>
      <c r="K173" s="8">
        <v>44011.693611111114</v>
      </c>
      <c r="L173" s="7">
        <v>2</v>
      </c>
      <c r="M173" s="7">
        <v>999</v>
      </c>
      <c r="N173" s="7">
        <v>7</v>
      </c>
      <c r="O173" s="7">
        <v>4</v>
      </c>
      <c r="P173" s="7">
        <v>1</v>
      </c>
      <c r="Q173" s="27">
        <f t="shared" si="65"/>
        <v>5.5714285714285712</v>
      </c>
      <c r="R173" s="27">
        <f t="shared" si="66"/>
        <v>6.333333333333333</v>
      </c>
      <c r="S173" s="27">
        <v>7</v>
      </c>
      <c r="T173" s="27">
        <v>7</v>
      </c>
      <c r="U173" s="27">
        <v>5</v>
      </c>
      <c r="V173" s="27">
        <f t="shared" si="67"/>
        <v>4.5</v>
      </c>
      <c r="W173" s="27">
        <v>5</v>
      </c>
      <c r="X173" s="27">
        <v>4</v>
      </c>
      <c r="Y173" s="27">
        <f t="shared" si="68"/>
        <v>5.5</v>
      </c>
      <c r="Z173" s="27">
        <v>4</v>
      </c>
      <c r="AA173" s="27">
        <v>7</v>
      </c>
      <c r="AB173" s="7">
        <v>3</v>
      </c>
      <c r="AC173" s="7">
        <v>1</v>
      </c>
      <c r="AD173" s="27">
        <f t="shared" si="76"/>
        <v>9</v>
      </c>
      <c r="AE173" s="56">
        <v>9</v>
      </c>
      <c r="AF173" s="56">
        <v>0</v>
      </c>
      <c r="AG173" s="7">
        <v>1</v>
      </c>
      <c r="AH173" s="27">
        <f t="shared" si="78"/>
        <v>53</v>
      </c>
      <c r="AI173" s="27" t="s">
        <v>987</v>
      </c>
      <c r="AJ173" s="27">
        <f t="shared" si="79"/>
        <v>12</v>
      </c>
      <c r="AK173" s="40">
        <v>4</v>
      </c>
      <c r="AL173" s="40">
        <v>4</v>
      </c>
      <c r="AM173" s="40">
        <v>4</v>
      </c>
      <c r="AN173" s="27">
        <f t="shared" si="80"/>
        <v>12</v>
      </c>
      <c r="AO173" s="40">
        <v>4</v>
      </c>
      <c r="AP173" s="40">
        <v>4</v>
      </c>
      <c r="AQ173" s="40">
        <v>0</v>
      </c>
      <c r="AR173" s="40">
        <v>4</v>
      </c>
      <c r="AS173" s="40">
        <v>0</v>
      </c>
      <c r="AT173" s="27">
        <f t="shared" si="81"/>
        <v>29</v>
      </c>
      <c r="AU173" s="40">
        <v>5</v>
      </c>
      <c r="AV173" s="40">
        <v>5</v>
      </c>
      <c r="AW173" s="40">
        <v>5</v>
      </c>
      <c r="AX173" s="40">
        <v>4</v>
      </c>
      <c r="AY173" s="40">
        <v>5</v>
      </c>
      <c r="AZ173" s="40">
        <v>5</v>
      </c>
      <c r="BA173" s="27">
        <f t="shared" si="82"/>
        <v>1</v>
      </c>
      <c r="BB173" s="27">
        <f t="shared" si="83"/>
        <v>1</v>
      </c>
      <c r="BC173" s="27">
        <f t="shared" si="84"/>
        <v>0</v>
      </c>
      <c r="BD173" s="44">
        <v>0</v>
      </c>
      <c r="BE173" s="40">
        <v>0</v>
      </c>
      <c r="BF173" s="40">
        <v>0</v>
      </c>
      <c r="BG173" s="40">
        <v>0</v>
      </c>
      <c r="BH173" s="40">
        <v>0</v>
      </c>
      <c r="BI173" s="40">
        <v>0</v>
      </c>
      <c r="BJ173" s="40">
        <v>0</v>
      </c>
      <c r="BK173" s="40">
        <v>0</v>
      </c>
      <c r="BL173" s="40">
        <v>0</v>
      </c>
      <c r="BM173" s="40">
        <v>0</v>
      </c>
      <c r="BN173" s="40">
        <v>1</v>
      </c>
      <c r="BO173" s="40">
        <v>0</v>
      </c>
      <c r="BP173" s="40">
        <v>0</v>
      </c>
      <c r="BQ173" s="40">
        <v>0</v>
      </c>
      <c r="BR173" s="27">
        <f t="shared" si="85"/>
        <v>30</v>
      </c>
      <c r="BS173" s="40">
        <v>5</v>
      </c>
      <c r="BT173" s="40">
        <v>5</v>
      </c>
      <c r="BU173" s="40">
        <v>5</v>
      </c>
      <c r="BV173" s="40">
        <v>5</v>
      </c>
      <c r="BW173" s="40">
        <v>5</v>
      </c>
      <c r="BX173" s="40">
        <v>5</v>
      </c>
      <c r="BY173" s="27">
        <v>3</v>
      </c>
      <c r="BZ173" s="27">
        <v>1</v>
      </c>
      <c r="CA173" s="27">
        <v>2</v>
      </c>
      <c r="CB173" s="40">
        <v>0</v>
      </c>
      <c r="CC173" s="40">
        <v>1</v>
      </c>
      <c r="CD173" s="40">
        <v>1</v>
      </c>
      <c r="CE173" s="40">
        <v>0</v>
      </c>
      <c r="CF173" s="40">
        <v>0</v>
      </c>
      <c r="CG173" s="40">
        <v>1</v>
      </c>
    </row>
    <row r="174" spans="1:85" x14ac:dyDescent="0.2">
      <c r="A174" s="7">
        <v>11742301560</v>
      </c>
      <c r="B174" s="7">
        <v>2</v>
      </c>
      <c r="C174" s="7">
        <v>6</v>
      </c>
      <c r="D174" s="7">
        <v>1</v>
      </c>
      <c r="E174" s="23">
        <v>2</v>
      </c>
      <c r="F174" s="11" t="s">
        <v>137</v>
      </c>
      <c r="G174" s="7">
        <v>2</v>
      </c>
      <c r="H174" s="7">
        <v>1</v>
      </c>
      <c r="I174" s="7">
        <v>1</v>
      </c>
      <c r="J174" s="27">
        <v>7.5</v>
      </c>
      <c r="K174" s="8">
        <v>44011.693680555552</v>
      </c>
      <c r="L174" s="7">
        <v>2</v>
      </c>
      <c r="M174" s="7">
        <v>999</v>
      </c>
      <c r="N174" s="7">
        <v>4</v>
      </c>
      <c r="O174" s="7">
        <v>2</v>
      </c>
      <c r="P174" s="7">
        <v>1</v>
      </c>
      <c r="Q174" s="27">
        <f t="shared" si="65"/>
        <v>5.2857142857142856</v>
      </c>
      <c r="R174" s="27">
        <f t="shared" si="66"/>
        <v>5.666666666666667</v>
      </c>
      <c r="S174" s="27">
        <v>6</v>
      </c>
      <c r="T174" s="27">
        <v>6</v>
      </c>
      <c r="U174" s="27">
        <v>5</v>
      </c>
      <c r="V174" s="27">
        <f t="shared" si="67"/>
        <v>5</v>
      </c>
      <c r="W174" s="27">
        <v>5</v>
      </c>
      <c r="X174" s="27">
        <v>5</v>
      </c>
      <c r="Y174" s="27">
        <f t="shared" si="68"/>
        <v>5</v>
      </c>
      <c r="Z174" s="27">
        <v>4</v>
      </c>
      <c r="AA174" s="27">
        <v>6</v>
      </c>
      <c r="AB174" s="7">
        <v>2</v>
      </c>
      <c r="AC174" s="7">
        <v>1</v>
      </c>
      <c r="AD174" s="27">
        <f t="shared" si="76"/>
        <v>10.5</v>
      </c>
      <c r="AE174" s="56">
        <v>10.5</v>
      </c>
      <c r="AF174" s="56">
        <v>0</v>
      </c>
      <c r="AG174" s="7">
        <v>1</v>
      </c>
      <c r="AH174" s="27">
        <f t="shared" si="78"/>
        <v>39</v>
      </c>
      <c r="AI174" s="27" t="s">
        <v>987</v>
      </c>
      <c r="AJ174" s="27">
        <f t="shared" si="79"/>
        <v>10</v>
      </c>
      <c r="AK174" s="40">
        <v>3</v>
      </c>
      <c r="AL174" s="40">
        <v>4</v>
      </c>
      <c r="AM174" s="40">
        <v>3</v>
      </c>
      <c r="AN174" s="27">
        <f t="shared" si="80"/>
        <v>8</v>
      </c>
      <c r="AO174" s="40">
        <v>2</v>
      </c>
      <c r="AP174" s="40">
        <v>2</v>
      </c>
      <c r="AQ174" s="40">
        <v>0</v>
      </c>
      <c r="AR174" s="40">
        <v>3</v>
      </c>
      <c r="AS174" s="40">
        <v>1</v>
      </c>
      <c r="AT174" s="27">
        <f t="shared" si="81"/>
        <v>21</v>
      </c>
      <c r="AU174" s="40">
        <v>4</v>
      </c>
      <c r="AV174" s="40">
        <v>3</v>
      </c>
      <c r="AW174" s="40">
        <v>4</v>
      </c>
      <c r="AX174" s="40">
        <v>3</v>
      </c>
      <c r="AY174" s="40">
        <v>4</v>
      </c>
      <c r="AZ174" s="40">
        <v>3</v>
      </c>
      <c r="BA174" s="27">
        <f t="shared" si="82"/>
        <v>18</v>
      </c>
      <c r="BB174" s="27">
        <f t="shared" si="83"/>
        <v>8</v>
      </c>
      <c r="BC174" s="27">
        <f t="shared" si="84"/>
        <v>10</v>
      </c>
      <c r="BD174" s="44">
        <v>1</v>
      </c>
      <c r="BE174" s="40">
        <v>1</v>
      </c>
      <c r="BF174" s="40">
        <v>2</v>
      </c>
      <c r="BG174" s="40">
        <v>1</v>
      </c>
      <c r="BH174" s="40">
        <v>1</v>
      </c>
      <c r="BI174" s="40">
        <v>1</v>
      </c>
      <c r="BJ174" s="40">
        <v>1</v>
      </c>
      <c r="BK174" s="40">
        <v>2</v>
      </c>
      <c r="BL174" s="40">
        <v>1</v>
      </c>
      <c r="BM174" s="40">
        <v>3</v>
      </c>
      <c r="BN174" s="40">
        <v>1</v>
      </c>
      <c r="BO174" s="40">
        <v>1</v>
      </c>
      <c r="BP174" s="40">
        <v>1</v>
      </c>
      <c r="BQ174" s="40">
        <v>1</v>
      </c>
      <c r="BR174" s="27">
        <f t="shared" si="85"/>
        <v>18</v>
      </c>
      <c r="BS174" s="40">
        <v>3</v>
      </c>
      <c r="BT174" s="40">
        <v>3</v>
      </c>
      <c r="BU174" s="40">
        <v>3</v>
      </c>
      <c r="BV174" s="40">
        <v>3</v>
      </c>
      <c r="BW174" s="40">
        <v>3</v>
      </c>
      <c r="BX174" s="40">
        <v>3</v>
      </c>
      <c r="BY174" s="27">
        <v>5</v>
      </c>
      <c r="BZ174" s="27">
        <v>3</v>
      </c>
      <c r="CA174" s="27">
        <v>2</v>
      </c>
      <c r="CB174" s="40">
        <v>1</v>
      </c>
      <c r="CC174" s="40">
        <v>1</v>
      </c>
      <c r="CD174" s="40">
        <v>0</v>
      </c>
      <c r="CE174" s="40">
        <v>1</v>
      </c>
      <c r="CF174" s="40">
        <v>1</v>
      </c>
      <c r="CG174" s="40">
        <v>1</v>
      </c>
    </row>
    <row r="175" spans="1:85" x14ac:dyDescent="0.2">
      <c r="A175" s="7">
        <v>11742279312</v>
      </c>
      <c r="B175" s="7">
        <v>1</v>
      </c>
      <c r="C175" s="7">
        <v>2</v>
      </c>
      <c r="D175" s="7">
        <v>1</v>
      </c>
      <c r="E175" s="23">
        <v>2</v>
      </c>
      <c r="F175" s="11" t="s">
        <v>281</v>
      </c>
      <c r="G175" s="7">
        <v>1</v>
      </c>
      <c r="H175" s="7">
        <v>1</v>
      </c>
      <c r="I175" s="7">
        <v>2</v>
      </c>
      <c r="J175" s="27">
        <v>6</v>
      </c>
      <c r="K175" s="8">
        <v>44011.690636574072</v>
      </c>
      <c r="L175" s="7">
        <v>2</v>
      </c>
      <c r="M175" s="7">
        <v>999</v>
      </c>
      <c r="N175" s="7">
        <v>4</v>
      </c>
      <c r="O175" s="7">
        <v>1</v>
      </c>
      <c r="P175" s="7">
        <v>1</v>
      </c>
      <c r="Q175" s="27">
        <f t="shared" si="65"/>
        <v>6.1428571428571432</v>
      </c>
      <c r="R175" s="27">
        <f t="shared" si="66"/>
        <v>7</v>
      </c>
      <c r="S175" s="27">
        <v>7</v>
      </c>
      <c r="T175" s="27">
        <v>7</v>
      </c>
      <c r="U175" s="27">
        <v>7</v>
      </c>
      <c r="V175" s="27">
        <f t="shared" si="67"/>
        <v>6</v>
      </c>
      <c r="W175" s="27">
        <v>6</v>
      </c>
      <c r="X175" s="27">
        <v>6</v>
      </c>
      <c r="Y175" s="27">
        <f t="shared" si="68"/>
        <v>5</v>
      </c>
      <c r="Z175" s="27">
        <v>5</v>
      </c>
      <c r="AA175" s="27">
        <v>5</v>
      </c>
      <c r="AB175" s="7">
        <v>2</v>
      </c>
      <c r="AC175" s="7">
        <v>3</v>
      </c>
      <c r="AD175" s="27">
        <f t="shared" si="76"/>
        <v>8</v>
      </c>
      <c r="AE175" s="56">
        <v>8</v>
      </c>
      <c r="AF175" s="56">
        <v>0</v>
      </c>
      <c r="AG175" s="7">
        <v>1</v>
      </c>
      <c r="AH175" s="27">
        <f t="shared" si="78"/>
        <v>48</v>
      </c>
      <c r="AI175" s="27" t="s">
        <v>987</v>
      </c>
      <c r="AJ175" s="27">
        <f t="shared" si="79"/>
        <v>10</v>
      </c>
      <c r="AK175" s="40">
        <v>3</v>
      </c>
      <c r="AL175" s="40">
        <v>4</v>
      </c>
      <c r="AM175" s="40">
        <v>3</v>
      </c>
      <c r="AN175" s="27">
        <f t="shared" si="80"/>
        <v>14</v>
      </c>
      <c r="AO175" s="40">
        <v>4</v>
      </c>
      <c r="AP175" s="40">
        <v>4</v>
      </c>
      <c r="AQ175" s="40">
        <v>3</v>
      </c>
      <c r="AR175" s="40">
        <v>2</v>
      </c>
      <c r="AS175" s="40">
        <v>1</v>
      </c>
      <c r="AT175" s="27">
        <f t="shared" si="81"/>
        <v>24</v>
      </c>
      <c r="AU175" s="40">
        <v>4</v>
      </c>
      <c r="AV175" s="40">
        <v>4</v>
      </c>
      <c r="AW175" s="40">
        <v>4</v>
      </c>
      <c r="AX175" s="40">
        <v>4</v>
      </c>
      <c r="AY175" s="40">
        <v>4</v>
      </c>
      <c r="AZ175" s="40">
        <v>4</v>
      </c>
      <c r="BA175" s="27">
        <f t="shared" si="82"/>
        <v>12</v>
      </c>
      <c r="BB175" s="27">
        <f t="shared" si="83"/>
        <v>8</v>
      </c>
      <c r="BC175" s="27">
        <f t="shared" si="84"/>
        <v>4</v>
      </c>
      <c r="BD175" s="44">
        <v>2</v>
      </c>
      <c r="BE175" s="40">
        <v>1</v>
      </c>
      <c r="BF175" s="40">
        <v>1</v>
      </c>
      <c r="BG175" s="40">
        <v>0</v>
      </c>
      <c r="BH175" s="40">
        <v>1</v>
      </c>
      <c r="BI175" s="40">
        <v>1</v>
      </c>
      <c r="BJ175" s="40">
        <v>1</v>
      </c>
      <c r="BK175" s="40">
        <v>1</v>
      </c>
      <c r="BL175" s="40">
        <v>0</v>
      </c>
      <c r="BM175" s="40">
        <v>0</v>
      </c>
      <c r="BN175" s="40">
        <v>2</v>
      </c>
      <c r="BO175" s="40">
        <v>0</v>
      </c>
      <c r="BP175" s="40">
        <v>1</v>
      </c>
      <c r="BQ175" s="40">
        <v>1</v>
      </c>
      <c r="BR175" s="27">
        <f t="shared" si="85"/>
        <v>19</v>
      </c>
      <c r="BS175" s="40">
        <v>4</v>
      </c>
      <c r="BT175" s="40">
        <v>3</v>
      </c>
      <c r="BU175" s="40">
        <v>3</v>
      </c>
      <c r="BV175" s="40">
        <v>3</v>
      </c>
      <c r="BW175" s="40">
        <v>3</v>
      </c>
      <c r="BX175" s="40">
        <v>3</v>
      </c>
      <c r="BY175" s="27">
        <v>1</v>
      </c>
      <c r="BZ175" s="27">
        <v>1</v>
      </c>
      <c r="CA175" s="27">
        <v>0</v>
      </c>
      <c r="CB175" s="40">
        <v>0</v>
      </c>
      <c r="CC175" s="40">
        <v>1</v>
      </c>
      <c r="CD175" s="40">
        <v>0</v>
      </c>
      <c r="CE175" s="40">
        <v>0</v>
      </c>
      <c r="CF175" s="40">
        <v>0</v>
      </c>
      <c r="CG175" s="40">
        <v>0</v>
      </c>
    </row>
    <row r="176" spans="1:85" x14ac:dyDescent="0.2">
      <c r="A176" s="7">
        <v>11742258861</v>
      </c>
      <c r="B176" s="7">
        <v>1</v>
      </c>
      <c r="C176" s="7">
        <v>1</v>
      </c>
      <c r="D176" s="7">
        <v>1</v>
      </c>
      <c r="E176" s="23">
        <v>8</v>
      </c>
      <c r="F176" s="11" t="s">
        <v>283</v>
      </c>
      <c r="G176" s="7">
        <v>1</v>
      </c>
      <c r="H176" s="7">
        <v>4</v>
      </c>
      <c r="I176" s="7">
        <v>2</v>
      </c>
      <c r="J176" s="27">
        <v>3.5</v>
      </c>
      <c r="K176" s="8">
        <v>44011.687141203707</v>
      </c>
      <c r="L176" s="7">
        <v>2</v>
      </c>
      <c r="M176" s="7">
        <v>999</v>
      </c>
      <c r="N176" s="7">
        <v>4</v>
      </c>
      <c r="O176" s="7">
        <v>3</v>
      </c>
      <c r="P176" s="7">
        <v>1</v>
      </c>
      <c r="Q176" s="27">
        <f t="shared" si="65"/>
        <v>5.4285714285714288</v>
      </c>
      <c r="R176" s="27">
        <f t="shared" si="66"/>
        <v>6.333333333333333</v>
      </c>
      <c r="S176" s="27">
        <v>7</v>
      </c>
      <c r="T176" s="27">
        <v>7</v>
      </c>
      <c r="U176" s="27">
        <v>5</v>
      </c>
      <c r="V176" s="27">
        <f t="shared" si="67"/>
        <v>3</v>
      </c>
      <c r="W176" s="27">
        <v>5</v>
      </c>
      <c r="X176" s="27">
        <v>1</v>
      </c>
      <c r="Y176" s="27">
        <f t="shared" si="68"/>
        <v>6.5</v>
      </c>
      <c r="Z176" s="27">
        <v>6</v>
      </c>
      <c r="AA176" s="27">
        <v>7</v>
      </c>
      <c r="AB176" s="7">
        <v>2</v>
      </c>
      <c r="AC176" s="7">
        <v>1</v>
      </c>
      <c r="AD176" s="27">
        <f t="shared" si="76"/>
        <v>9.5</v>
      </c>
      <c r="AE176" s="56">
        <v>8</v>
      </c>
      <c r="AF176" s="56">
        <v>1.5</v>
      </c>
      <c r="AG176" s="7">
        <v>1</v>
      </c>
      <c r="AH176" s="27">
        <f t="shared" si="78"/>
        <v>17</v>
      </c>
      <c r="AI176" s="27" t="s">
        <v>990</v>
      </c>
      <c r="AJ176" s="27">
        <f t="shared" si="79"/>
        <v>2</v>
      </c>
      <c r="AK176" s="40">
        <v>1</v>
      </c>
      <c r="AL176" s="40">
        <v>1</v>
      </c>
      <c r="AM176" s="40">
        <v>0</v>
      </c>
      <c r="AN176" s="27">
        <f t="shared" si="80"/>
        <v>5</v>
      </c>
      <c r="AO176" s="40">
        <v>1</v>
      </c>
      <c r="AP176" s="40">
        <v>1</v>
      </c>
      <c r="AQ176" s="40">
        <v>1</v>
      </c>
      <c r="AR176" s="40">
        <v>1</v>
      </c>
      <c r="AS176" s="40">
        <v>1</v>
      </c>
      <c r="AT176" s="27">
        <f t="shared" si="81"/>
        <v>10</v>
      </c>
      <c r="AU176" s="40">
        <v>1</v>
      </c>
      <c r="AV176" s="40">
        <v>2</v>
      </c>
      <c r="AW176" s="40">
        <v>1</v>
      </c>
      <c r="AX176" s="40">
        <v>2</v>
      </c>
      <c r="AY176" s="40">
        <v>2</v>
      </c>
      <c r="AZ176" s="40">
        <v>2</v>
      </c>
      <c r="BA176" s="27">
        <f t="shared" si="82"/>
        <v>25</v>
      </c>
      <c r="BB176" s="27">
        <f t="shared" si="83"/>
        <v>14</v>
      </c>
      <c r="BC176" s="27">
        <f t="shared" si="84"/>
        <v>11</v>
      </c>
      <c r="BD176" s="44">
        <v>3</v>
      </c>
      <c r="BE176" s="40">
        <v>1</v>
      </c>
      <c r="BF176" s="40">
        <v>2</v>
      </c>
      <c r="BG176" s="40">
        <v>1</v>
      </c>
      <c r="BH176" s="40">
        <v>3</v>
      </c>
      <c r="BI176" s="40">
        <v>1</v>
      </c>
      <c r="BJ176" s="40">
        <v>2</v>
      </c>
      <c r="BK176" s="40">
        <v>1</v>
      </c>
      <c r="BL176" s="40">
        <v>2</v>
      </c>
      <c r="BM176" s="40">
        <v>2</v>
      </c>
      <c r="BN176" s="40">
        <v>0</v>
      </c>
      <c r="BO176" s="40">
        <v>2</v>
      </c>
      <c r="BP176" s="40">
        <v>2</v>
      </c>
      <c r="BQ176" s="40">
        <v>3</v>
      </c>
      <c r="BR176" s="27">
        <f t="shared" si="85"/>
        <v>10</v>
      </c>
      <c r="BS176" s="40">
        <v>2</v>
      </c>
      <c r="BT176" s="40">
        <v>2</v>
      </c>
      <c r="BU176" s="40">
        <v>2</v>
      </c>
      <c r="BV176" s="40">
        <v>2</v>
      </c>
      <c r="BW176" s="40">
        <v>1</v>
      </c>
      <c r="BX176" s="40">
        <v>1</v>
      </c>
      <c r="BY176" s="27">
        <v>6</v>
      </c>
      <c r="BZ176" s="27">
        <v>3</v>
      </c>
      <c r="CA176" s="27">
        <v>3</v>
      </c>
      <c r="CB176" s="40">
        <v>1</v>
      </c>
      <c r="CC176" s="40">
        <v>1</v>
      </c>
      <c r="CD176" s="40">
        <v>1</v>
      </c>
      <c r="CE176" s="40">
        <v>1</v>
      </c>
      <c r="CF176" s="40">
        <v>1</v>
      </c>
      <c r="CG176" s="40">
        <v>1</v>
      </c>
    </row>
    <row r="177" spans="1:85" x14ac:dyDescent="0.2">
      <c r="A177" s="7">
        <v>11742251809</v>
      </c>
      <c r="B177" s="7">
        <v>1</v>
      </c>
      <c r="C177" s="7">
        <v>1</v>
      </c>
      <c r="D177" s="7">
        <v>2</v>
      </c>
      <c r="E177" s="23">
        <v>999</v>
      </c>
      <c r="F177" s="11" t="s">
        <v>285</v>
      </c>
      <c r="G177" s="7">
        <v>1</v>
      </c>
      <c r="H177" s="7">
        <v>1</v>
      </c>
      <c r="I177" s="7">
        <v>1</v>
      </c>
      <c r="J177" s="27">
        <v>8</v>
      </c>
      <c r="K177" s="8">
        <v>44011.686388888891</v>
      </c>
      <c r="L177" s="7">
        <v>2</v>
      </c>
      <c r="M177" s="7">
        <v>999</v>
      </c>
      <c r="N177" s="7">
        <v>7</v>
      </c>
      <c r="O177" s="7">
        <v>6</v>
      </c>
      <c r="P177" s="7">
        <v>1</v>
      </c>
      <c r="Q177" s="27">
        <f t="shared" si="65"/>
        <v>5.8571428571428568</v>
      </c>
      <c r="R177" s="27">
        <f t="shared" si="66"/>
        <v>7</v>
      </c>
      <c r="S177" s="27">
        <v>7</v>
      </c>
      <c r="T177" s="27">
        <v>7</v>
      </c>
      <c r="U177" s="27">
        <v>7</v>
      </c>
      <c r="V177" s="27">
        <f t="shared" si="67"/>
        <v>6</v>
      </c>
      <c r="W177" s="27">
        <v>7</v>
      </c>
      <c r="X177" s="27">
        <v>5</v>
      </c>
      <c r="Y177" s="27">
        <f t="shared" si="68"/>
        <v>4</v>
      </c>
      <c r="Z177" s="27">
        <v>5</v>
      </c>
      <c r="AA177" s="27">
        <v>3</v>
      </c>
      <c r="AB177" s="7">
        <v>2</v>
      </c>
      <c r="AC177" s="7">
        <v>1</v>
      </c>
      <c r="AD177" s="27">
        <f t="shared" si="76"/>
        <v>25</v>
      </c>
      <c r="AE177" s="56">
        <v>20</v>
      </c>
      <c r="AF177" s="56">
        <v>5</v>
      </c>
      <c r="AG177" s="7">
        <v>1</v>
      </c>
      <c r="AH177" s="27">
        <f t="shared" si="78"/>
        <v>60</v>
      </c>
      <c r="AI177" s="27" t="s">
        <v>987</v>
      </c>
      <c r="AJ177" s="27">
        <f t="shared" si="79"/>
        <v>12</v>
      </c>
      <c r="AK177" s="40">
        <v>4</v>
      </c>
      <c r="AL177" s="40">
        <v>4</v>
      </c>
      <c r="AM177" s="40">
        <v>4</v>
      </c>
      <c r="AN177" s="27">
        <f t="shared" si="80"/>
        <v>21</v>
      </c>
      <c r="AO177" s="40">
        <v>3</v>
      </c>
      <c r="AP177" s="40">
        <v>5</v>
      </c>
      <c r="AQ177" s="40">
        <v>4</v>
      </c>
      <c r="AR177" s="40">
        <v>5</v>
      </c>
      <c r="AS177" s="40">
        <v>4</v>
      </c>
      <c r="AT177" s="27">
        <f t="shared" si="81"/>
        <v>27</v>
      </c>
      <c r="AU177" s="40">
        <v>4</v>
      </c>
      <c r="AV177" s="40">
        <v>5</v>
      </c>
      <c r="AW177" s="40">
        <v>5</v>
      </c>
      <c r="AX177" s="40">
        <v>4</v>
      </c>
      <c r="AY177" s="40">
        <v>5</v>
      </c>
      <c r="AZ177" s="40">
        <v>4</v>
      </c>
      <c r="BA177" s="27">
        <f t="shared" si="82"/>
        <v>7</v>
      </c>
      <c r="BB177" s="27">
        <f t="shared" si="83"/>
        <v>7</v>
      </c>
      <c r="BC177" s="27">
        <f t="shared" si="84"/>
        <v>0</v>
      </c>
      <c r="BD177" s="44">
        <v>1</v>
      </c>
      <c r="BE177" s="40">
        <v>0</v>
      </c>
      <c r="BF177" s="40">
        <v>1</v>
      </c>
      <c r="BG177" s="40">
        <v>0</v>
      </c>
      <c r="BH177" s="40">
        <v>1</v>
      </c>
      <c r="BI177" s="40">
        <v>0</v>
      </c>
      <c r="BJ177" s="40">
        <v>0</v>
      </c>
      <c r="BK177" s="40">
        <v>0</v>
      </c>
      <c r="BL177" s="40">
        <v>1</v>
      </c>
      <c r="BM177" s="40">
        <v>0</v>
      </c>
      <c r="BN177" s="40">
        <v>2</v>
      </c>
      <c r="BO177" s="40">
        <v>0</v>
      </c>
      <c r="BP177" s="40">
        <v>1</v>
      </c>
      <c r="BQ177" s="40">
        <v>0</v>
      </c>
      <c r="BR177" s="27">
        <f t="shared" si="85"/>
        <v>22</v>
      </c>
      <c r="BS177" s="40">
        <v>5</v>
      </c>
      <c r="BT177" s="40">
        <v>3</v>
      </c>
      <c r="BU177" s="40">
        <v>4</v>
      </c>
      <c r="BV177" s="40">
        <v>1</v>
      </c>
      <c r="BW177" s="40">
        <v>5</v>
      </c>
      <c r="BX177" s="40">
        <v>4</v>
      </c>
      <c r="BY177" s="27">
        <v>2</v>
      </c>
      <c r="BZ177" s="27">
        <v>2</v>
      </c>
      <c r="CA177" s="27">
        <v>0</v>
      </c>
      <c r="CB177" s="40">
        <v>1</v>
      </c>
      <c r="CC177" s="40">
        <v>1</v>
      </c>
      <c r="CD177" s="40">
        <v>0</v>
      </c>
      <c r="CE177" s="40">
        <v>0</v>
      </c>
      <c r="CF177" s="40">
        <v>0</v>
      </c>
      <c r="CG177" s="40">
        <v>0</v>
      </c>
    </row>
    <row r="178" spans="1:85" x14ac:dyDescent="0.2">
      <c r="A178" s="7">
        <v>11740169127</v>
      </c>
      <c r="B178" s="7">
        <v>1</v>
      </c>
      <c r="C178" s="7">
        <v>2</v>
      </c>
      <c r="D178" s="7">
        <v>1</v>
      </c>
      <c r="E178" s="23">
        <v>2</v>
      </c>
      <c r="F178" s="11" t="s">
        <v>288</v>
      </c>
      <c r="G178" s="7">
        <v>4</v>
      </c>
      <c r="H178" s="7">
        <v>1</v>
      </c>
      <c r="I178" s="7">
        <v>2</v>
      </c>
      <c r="J178" s="27">
        <v>7</v>
      </c>
      <c r="K178" s="8">
        <v>44011.247870370367</v>
      </c>
      <c r="L178" s="7">
        <v>2</v>
      </c>
      <c r="M178" s="7">
        <v>999</v>
      </c>
      <c r="N178" s="7">
        <v>4</v>
      </c>
      <c r="O178" s="7">
        <v>2</v>
      </c>
      <c r="P178" s="7">
        <v>1</v>
      </c>
      <c r="Q178" s="27">
        <f t="shared" si="65"/>
        <v>5</v>
      </c>
      <c r="R178" s="27">
        <f t="shared" si="66"/>
        <v>4</v>
      </c>
      <c r="S178" s="27">
        <v>5</v>
      </c>
      <c r="T178" s="27">
        <v>5</v>
      </c>
      <c r="U178" s="27">
        <v>2</v>
      </c>
      <c r="V178" s="27">
        <f t="shared" si="67"/>
        <v>5.5</v>
      </c>
      <c r="W178" s="27">
        <v>6</v>
      </c>
      <c r="X178" s="27">
        <v>5</v>
      </c>
      <c r="Y178" s="27">
        <f t="shared" si="68"/>
        <v>6</v>
      </c>
      <c r="Z178" s="27">
        <v>6</v>
      </c>
      <c r="AA178" s="27">
        <v>6</v>
      </c>
      <c r="AB178" s="7">
        <v>3</v>
      </c>
      <c r="AC178" s="7">
        <v>1</v>
      </c>
      <c r="AD178" s="27">
        <f t="shared" si="76"/>
        <v>10</v>
      </c>
      <c r="AE178" s="56">
        <v>10</v>
      </c>
      <c r="AF178" s="56">
        <v>0</v>
      </c>
      <c r="AG178" s="7">
        <v>1</v>
      </c>
      <c r="AH178" s="27">
        <f t="shared" si="78"/>
        <v>39</v>
      </c>
      <c r="AI178" s="27" t="s">
        <v>987</v>
      </c>
      <c r="AJ178" s="27">
        <f t="shared" si="79"/>
        <v>11</v>
      </c>
      <c r="AK178" s="40">
        <v>4</v>
      </c>
      <c r="AL178" s="40">
        <v>4</v>
      </c>
      <c r="AM178" s="40">
        <v>3</v>
      </c>
      <c r="AN178" s="27">
        <f t="shared" si="80"/>
        <v>9</v>
      </c>
      <c r="AO178" s="40">
        <v>3</v>
      </c>
      <c r="AP178" s="40">
        <v>0</v>
      </c>
      <c r="AQ178" s="40">
        <v>1</v>
      </c>
      <c r="AR178" s="40">
        <v>2</v>
      </c>
      <c r="AS178" s="40">
        <v>3</v>
      </c>
      <c r="AT178" s="27">
        <f t="shared" si="81"/>
        <v>19</v>
      </c>
      <c r="AU178" s="40">
        <v>3</v>
      </c>
      <c r="AV178" s="40">
        <v>5</v>
      </c>
      <c r="AW178" s="40">
        <v>2</v>
      </c>
      <c r="AX178" s="40">
        <v>3</v>
      </c>
      <c r="AY178" s="40">
        <v>5</v>
      </c>
      <c r="AZ178" s="40">
        <v>1</v>
      </c>
      <c r="BA178" s="27">
        <f t="shared" si="82"/>
        <v>7</v>
      </c>
      <c r="BB178" s="27">
        <f t="shared" si="83"/>
        <v>5</v>
      </c>
      <c r="BC178" s="27">
        <f t="shared" si="84"/>
        <v>2</v>
      </c>
      <c r="BD178" s="44">
        <v>1</v>
      </c>
      <c r="BE178" s="40">
        <v>0</v>
      </c>
      <c r="BF178" s="40">
        <v>0</v>
      </c>
      <c r="BG178" s="40">
        <v>0</v>
      </c>
      <c r="BH178" s="40">
        <v>1</v>
      </c>
      <c r="BI178" s="40">
        <v>0</v>
      </c>
      <c r="BJ178" s="40">
        <v>1</v>
      </c>
      <c r="BK178" s="40">
        <v>1</v>
      </c>
      <c r="BL178" s="40">
        <v>0</v>
      </c>
      <c r="BM178" s="40">
        <v>0</v>
      </c>
      <c r="BN178" s="40">
        <v>2</v>
      </c>
      <c r="BO178" s="40">
        <v>0</v>
      </c>
      <c r="BP178" s="40">
        <v>0</v>
      </c>
      <c r="BQ178" s="40">
        <v>1</v>
      </c>
      <c r="BR178" s="27">
        <f t="shared" si="85"/>
        <v>22</v>
      </c>
      <c r="BS178" s="40">
        <v>4</v>
      </c>
      <c r="BT178" s="40">
        <v>4</v>
      </c>
      <c r="BU178" s="40">
        <v>4</v>
      </c>
      <c r="BV178" s="40">
        <v>4</v>
      </c>
      <c r="BW178" s="40">
        <v>2</v>
      </c>
      <c r="BX178" s="40">
        <v>4</v>
      </c>
      <c r="BY178" s="27">
        <v>6</v>
      </c>
      <c r="BZ178" s="27">
        <v>3</v>
      </c>
      <c r="CA178" s="27">
        <v>3</v>
      </c>
      <c r="CB178" s="40">
        <v>1</v>
      </c>
      <c r="CC178" s="40">
        <v>1</v>
      </c>
      <c r="CD178" s="40">
        <v>1</v>
      </c>
      <c r="CE178" s="40">
        <v>1</v>
      </c>
      <c r="CF178" s="40">
        <v>1</v>
      </c>
      <c r="CG178" s="40">
        <v>1</v>
      </c>
    </row>
    <row r="179" spans="1:85" x14ac:dyDescent="0.2">
      <c r="A179" s="7">
        <v>11738917335</v>
      </c>
      <c r="B179" s="7">
        <v>1</v>
      </c>
      <c r="C179" s="7">
        <v>2</v>
      </c>
      <c r="D179" s="7">
        <v>1</v>
      </c>
      <c r="E179" s="23">
        <v>2</v>
      </c>
      <c r="F179" s="11" t="s">
        <v>92</v>
      </c>
      <c r="G179" s="7">
        <v>1</v>
      </c>
      <c r="H179" s="7">
        <v>1</v>
      </c>
      <c r="I179" s="7">
        <v>1</v>
      </c>
      <c r="J179" s="27">
        <v>9</v>
      </c>
      <c r="K179" s="8">
        <v>44010.889513888891</v>
      </c>
      <c r="L179" s="7">
        <v>1</v>
      </c>
      <c r="M179" s="7" t="s">
        <v>602</v>
      </c>
      <c r="N179" s="7">
        <v>6</v>
      </c>
      <c r="O179" s="7">
        <v>5</v>
      </c>
      <c r="P179" s="7">
        <v>1</v>
      </c>
      <c r="Q179" s="27">
        <f t="shared" si="65"/>
        <v>6.2857142857142856</v>
      </c>
      <c r="R179" s="27">
        <f t="shared" si="66"/>
        <v>5.666666666666667</v>
      </c>
      <c r="S179" s="27">
        <v>6</v>
      </c>
      <c r="T179" s="27">
        <v>6</v>
      </c>
      <c r="U179" s="27">
        <v>5</v>
      </c>
      <c r="V179" s="27">
        <f t="shared" si="67"/>
        <v>7</v>
      </c>
      <c r="W179" s="27">
        <v>7</v>
      </c>
      <c r="X179" s="27">
        <v>7</v>
      </c>
      <c r="Y179" s="27">
        <f t="shared" si="68"/>
        <v>6.5</v>
      </c>
      <c r="Z179" s="27">
        <v>7</v>
      </c>
      <c r="AA179" s="27">
        <v>6</v>
      </c>
      <c r="AB179" s="7">
        <v>1</v>
      </c>
      <c r="AC179" s="7">
        <v>1</v>
      </c>
      <c r="AD179" s="27">
        <f t="shared" si="76"/>
        <v>7.5</v>
      </c>
      <c r="AE179" s="56">
        <v>6</v>
      </c>
      <c r="AF179" s="56">
        <v>1.5</v>
      </c>
      <c r="AG179" s="7">
        <v>2</v>
      </c>
      <c r="AH179" s="27">
        <f t="shared" si="78"/>
        <v>64</v>
      </c>
      <c r="AI179" s="27" t="s">
        <v>989</v>
      </c>
      <c r="AJ179" s="27">
        <f t="shared" si="79"/>
        <v>14</v>
      </c>
      <c r="AK179" s="40">
        <v>5</v>
      </c>
      <c r="AL179" s="40">
        <v>5</v>
      </c>
      <c r="AM179" s="40">
        <v>4</v>
      </c>
      <c r="AN179" s="27">
        <f t="shared" si="80"/>
        <v>23</v>
      </c>
      <c r="AO179" s="40">
        <v>5</v>
      </c>
      <c r="AP179" s="40">
        <v>5</v>
      </c>
      <c r="AQ179" s="40">
        <v>5</v>
      </c>
      <c r="AR179" s="40">
        <v>4</v>
      </c>
      <c r="AS179" s="40">
        <v>4</v>
      </c>
      <c r="AT179" s="27">
        <f t="shared" si="81"/>
        <v>27</v>
      </c>
      <c r="AU179" s="40">
        <v>4</v>
      </c>
      <c r="AV179" s="40">
        <v>4</v>
      </c>
      <c r="AW179" s="40">
        <v>5</v>
      </c>
      <c r="AX179" s="40">
        <v>5</v>
      </c>
      <c r="AY179" s="40">
        <v>4</v>
      </c>
      <c r="AZ179" s="40">
        <v>5</v>
      </c>
      <c r="BA179" s="27">
        <f t="shared" si="82"/>
        <v>10</v>
      </c>
      <c r="BB179" s="27">
        <f t="shared" si="83"/>
        <v>9</v>
      </c>
      <c r="BC179" s="27">
        <f t="shared" si="84"/>
        <v>1</v>
      </c>
      <c r="BD179" s="44">
        <v>1</v>
      </c>
      <c r="BE179" s="40">
        <v>0</v>
      </c>
      <c r="BF179" s="40">
        <v>2</v>
      </c>
      <c r="BG179" s="40">
        <v>0</v>
      </c>
      <c r="BH179" s="40">
        <v>2</v>
      </c>
      <c r="BI179" s="40">
        <v>0</v>
      </c>
      <c r="BJ179" s="40">
        <v>1</v>
      </c>
      <c r="BK179" s="40">
        <v>1</v>
      </c>
      <c r="BL179" s="40">
        <v>1</v>
      </c>
      <c r="BM179" s="40">
        <v>0</v>
      </c>
      <c r="BN179" s="40">
        <v>1</v>
      </c>
      <c r="BO179" s="40">
        <v>0</v>
      </c>
      <c r="BP179" s="40">
        <v>1</v>
      </c>
      <c r="BQ179" s="40">
        <v>0</v>
      </c>
      <c r="BR179" s="27">
        <f t="shared" si="85"/>
        <v>14</v>
      </c>
      <c r="BS179" s="40">
        <v>4</v>
      </c>
      <c r="BT179" s="40">
        <v>2</v>
      </c>
      <c r="BU179" s="40">
        <v>2</v>
      </c>
      <c r="BV179" s="40">
        <v>2</v>
      </c>
      <c r="BW179" s="40">
        <v>2</v>
      </c>
      <c r="BX179" s="40">
        <v>2</v>
      </c>
      <c r="BY179" s="27">
        <v>2</v>
      </c>
      <c r="BZ179" s="27">
        <v>1</v>
      </c>
      <c r="CA179" s="27">
        <v>1</v>
      </c>
      <c r="CB179" s="40">
        <v>0</v>
      </c>
      <c r="CC179" s="40">
        <v>1</v>
      </c>
      <c r="CD179" s="40">
        <v>1</v>
      </c>
      <c r="CE179" s="40">
        <v>0</v>
      </c>
      <c r="CF179" s="40">
        <v>0</v>
      </c>
      <c r="CG179" s="40">
        <v>0</v>
      </c>
    </row>
    <row r="180" spans="1:85" x14ac:dyDescent="0.2">
      <c r="A180" s="7">
        <v>11738881341</v>
      </c>
      <c r="B180" s="7">
        <v>1</v>
      </c>
      <c r="C180" s="7">
        <v>2</v>
      </c>
      <c r="D180" s="7">
        <v>1</v>
      </c>
      <c r="E180" s="23">
        <v>999</v>
      </c>
      <c r="F180" s="11" t="s">
        <v>291</v>
      </c>
      <c r="G180" s="7">
        <v>1</v>
      </c>
      <c r="H180" s="7">
        <v>1</v>
      </c>
      <c r="I180" s="7">
        <v>2</v>
      </c>
      <c r="J180" s="27">
        <v>8</v>
      </c>
      <c r="K180" s="8">
        <v>44010.869618055556</v>
      </c>
      <c r="L180" s="7">
        <v>1</v>
      </c>
      <c r="M180" s="7" t="s">
        <v>601</v>
      </c>
      <c r="N180" s="7">
        <v>5</v>
      </c>
      <c r="O180" s="7">
        <v>2</v>
      </c>
      <c r="P180" s="7">
        <v>1</v>
      </c>
      <c r="Q180" s="27">
        <f t="shared" si="65"/>
        <v>5</v>
      </c>
      <c r="R180" s="27">
        <f t="shared" si="66"/>
        <v>5</v>
      </c>
      <c r="S180" s="27">
        <v>5</v>
      </c>
      <c r="T180" s="27">
        <v>5</v>
      </c>
      <c r="U180" s="27">
        <v>5</v>
      </c>
      <c r="V180" s="27">
        <f t="shared" si="67"/>
        <v>4.5</v>
      </c>
      <c r="W180" s="27">
        <v>5</v>
      </c>
      <c r="X180" s="27">
        <v>4</v>
      </c>
      <c r="Y180" s="27">
        <f t="shared" si="68"/>
        <v>5.5</v>
      </c>
      <c r="Z180" s="27">
        <v>5</v>
      </c>
      <c r="AA180" s="27">
        <v>6</v>
      </c>
      <c r="AB180" s="7">
        <v>1</v>
      </c>
      <c r="AC180" s="7">
        <v>1</v>
      </c>
      <c r="AD180" s="27">
        <f t="shared" si="76"/>
        <v>6</v>
      </c>
      <c r="AE180" s="56">
        <v>5</v>
      </c>
      <c r="AF180" s="56">
        <v>1</v>
      </c>
      <c r="AG180" s="7">
        <v>2</v>
      </c>
      <c r="AH180" s="27">
        <f t="shared" si="78"/>
        <v>42</v>
      </c>
      <c r="AI180" s="27" t="s">
        <v>987</v>
      </c>
      <c r="AJ180" s="27">
        <f t="shared" si="79"/>
        <v>11</v>
      </c>
      <c r="AK180" s="40">
        <v>4</v>
      </c>
      <c r="AL180" s="40">
        <v>3</v>
      </c>
      <c r="AM180" s="40">
        <v>4</v>
      </c>
      <c r="AN180" s="27">
        <f t="shared" si="80"/>
        <v>10</v>
      </c>
      <c r="AO180" s="40">
        <v>0</v>
      </c>
      <c r="AP180" s="40">
        <v>4</v>
      </c>
      <c r="AQ180" s="40">
        <v>2</v>
      </c>
      <c r="AR180" s="40">
        <v>2</v>
      </c>
      <c r="AS180" s="40">
        <v>2</v>
      </c>
      <c r="AT180" s="27">
        <f t="shared" si="81"/>
        <v>21</v>
      </c>
      <c r="AU180" s="40">
        <v>4</v>
      </c>
      <c r="AV180" s="40">
        <v>4</v>
      </c>
      <c r="AW180" s="40">
        <v>4</v>
      </c>
      <c r="AX180" s="40">
        <v>2</v>
      </c>
      <c r="AY180" s="40">
        <v>4</v>
      </c>
      <c r="AZ180" s="40">
        <v>3</v>
      </c>
      <c r="BA180" s="27">
        <f t="shared" si="82"/>
        <v>11</v>
      </c>
      <c r="BB180" s="27">
        <f t="shared" si="83"/>
        <v>5</v>
      </c>
      <c r="BC180" s="27">
        <f t="shared" si="84"/>
        <v>6</v>
      </c>
      <c r="BD180" s="44">
        <v>1</v>
      </c>
      <c r="BE180" s="40">
        <v>1</v>
      </c>
      <c r="BF180" s="40">
        <v>1</v>
      </c>
      <c r="BG180" s="40">
        <v>0</v>
      </c>
      <c r="BH180" s="40">
        <v>1</v>
      </c>
      <c r="BI180" s="40">
        <v>0</v>
      </c>
      <c r="BJ180" s="40">
        <v>0</v>
      </c>
      <c r="BK180" s="40">
        <v>2</v>
      </c>
      <c r="BL180" s="40">
        <v>0</v>
      </c>
      <c r="BM180" s="40">
        <v>2</v>
      </c>
      <c r="BN180" s="40">
        <v>2</v>
      </c>
      <c r="BO180" s="40">
        <v>1</v>
      </c>
      <c r="BP180" s="40">
        <v>0</v>
      </c>
      <c r="BQ180" s="40">
        <v>0</v>
      </c>
      <c r="BR180" s="27">
        <f t="shared" si="85"/>
        <v>19</v>
      </c>
      <c r="BS180" s="40">
        <v>4</v>
      </c>
      <c r="BT180" s="40">
        <v>3</v>
      </c>
      <c r="BU180" s="40">
        <v>3</v>
      </c>
      <c r="BV180" s="40">
        <v>3</v>
      </c>
      <c r="BW180" s="40">
        <v>3</v>
      </c>
      <c r="BX180" s="40">
        <v>3</v>
      </c>
      <c r="BY180" s="27">
        <v>2</v>
      </c>
      <c r="BZ180" s="27">
        <v>2</v>
      </c>
      <c r="CA180" s="27">
        <v>0</v>
      </c>
      <c r="CB180" s="40">
        <v>1</v>
      </c>
      <c r="CC180" s="40">
        <v>1</v>
      </c>
      <c r="CD180" s="40">
        <v>0</v>
      </c>
      <c r="CE180" s="40">
        <v>0</v>
      </c>
      <c r="CF180" s="40">
        <v>0</v>
      </c>
      <c r="CG180" s="40">
        <v>0</v>
      </c>
    </row>
    <row r="181" spans="1:85" x14ac:dyDescent="0.2">
      <c r="A181" s="7">
        <v>11738335924</v>
      </c>
      <c r="B181" s="7">
        <v>1</v>
      </c>
      <c r="C181" s="7">
        <v>2</v>
      </c>
      <c r="D181" s="7">
        <v>1</v>
      </c>
      <c r="E181" s="23">
        <v>2</v>
      </c>
      <c r="F181" s="11" t="s">
        <v>292</v>
      </c>
      <c r="G181" s="7">
        <v>2</v>
      </c>
      <c r="H181" s="7">
        <v>1</v>
      </c>
      <c r="I181" s="7">
        <v>2</v>
      </c>
      <c r="J181" s="27">
        <v>7</v>
      </c>
      <c r="K181" s="8">
        <v>44010.573344907411</v>
      </c>
      <c r="L181" s="7">
        <v>2</v>
      </c>
      <c r="M181" s="7">
        <v>999</v>
      </c>
      <c r="N181" s="7">
        <v>5</v>
      </c>
      <c r="O181" s="7">
        <v>2</v>
      </c>
      <c r="P181" s="7">
        <v>1</v>
      </c>
      <c r="Q181" s="27">
        <f t="shared" si="65"/>
        <v>6</v>
      </c>
      <c r="R181" s="27">
        <f t="shared" si="66"/>
        <v>6.333333333333333</v>
      </c>
      <c r="S181" s="27">
        <v>7</v>
      </c>
      <c r="T181" s="27">
        <v>7</v>
      </c>
      <c r="U181" s="27">
        <v>5</v>
      </c>
      <c r="V181" s="27">
        <f t="shared" si="67"/>
        <v>5.5</v>
      </c>
      <c r="W181" s="27">
        <v>6</v>
      </c>
      <c r="X181" s="27">
        <v>5</v>
      </c>
      <c r="Y181" s="27">
        <f t="shared" si="68"/>
        <v>6</v>
      </c>
      <c r="Z181" s="27">
        <v>6</v>
      </c>
      <c r="AA181" s="27">
        <v>6</v>
      </c>
      <c r="AB181" s="7">
        <v>1</v>
      </c>
      <c r="AC181" s="7">
        <v>3</v>
      </c>
      <c r="AD181" s="27">
        <f t="shared" si="76"/>
        <v>14</v>
      </c>
      <c r="AE181" s="56">
        <v>12</v>
      </c>
      <c r="AF181" s="56">
        <v>2</v>
      </c>
      <c r="AG181" s="7">
        <v>2</v>
      </c>
      <c r="AH181" s="27">
        <f t="shared" si="78"/>
        <v>35</v>
      </c>
      <c r="AI181" s="27" t="s">
        <v>987</v>
      </c>
      <c r="AJ181" s="27">
        <f t="shared" si="79"/>
        <v>11</v>
      </c>
      <c r="AK181" s="40">
        <v>4</v>
      </c>
      <c r="AL181" s="40">
        <v>4</v>
      </c>
      <c r="AM181" s="40">
        <v>3</v>
      </c>
      <c r="AN181" s="27">
        <f t="shared" si="80"/>
        <v>7</v>
      </c>
      <c r="AO181" s="40">
        <v>1</v>
      </c>
      <c r="AP181" s="40">
        <v>3</v>
      </c>
      <c r="AQ181" s="40">
        <v>0</v>
      </c>
      <c r="AR181" s="40">
        <v>2</v>
      </c>
      <c r="AS181" s="40">
        <v>1</v>
      </c>
      <c r="AT181" s="27">
        <f t="shared" si="81"/>
        <v>17</v>
      </c>
      <c r="AU181" s="40">
        <v>3</v>
      </c>
      <c r="AV181" s="40">
        <v>3</v>
      </c>
      <c r="AW181" s="40">
        <v>3</v>
      </c>
      <c r="AX181" s="40">
        <v>2</v>
      </c>
      <c r="AY181" s="40">
        <v>3</v>
      </c>
      <c r="AZ181" s="40">
        <v>3</v>
      </c>
      <c r="BA181" s="27">
        <f t="shared" si="82"/>
        <v>12</v>
      </c>
      <c r="BB181" s="27">
        <f t="shared" si="83"/>
        <v>8</v>
      </c>
      <c r="BC181" s="27">
        <f t="shared" si="84"/>
        <v>4</v>
      </c>
      <c r="BD181" s="44">
        <v>1</v>
      </c>
      <c r="BE181" s="40">
        <v>1</v>
      </c>
      <c r="BF181" s="40">
        <v>1</v>
      </c>
      <c r="BG181" s="40">
        <v>0</v>
      </c>
      <c r="BH181" s="40">
        <v>1</v>
      </c>
      <c r="BI181" s="40">
        <v>0</v>
      </c>
      <c r="BJ181" s="40">
        <v>1</v>
      </c>
      <c r="BK181" s="40">
        <v>1</v>
      </c>
      <c r="BL181" s="40">
        <v>1</v>
      </c>
      <c r="BM181" s="40">
        <v>2</v>
      </c>
      <c r="BN181" s="40">
        <v>2</v>
      </c>
      <c r="BO181" s="40">
        <v>0</v>
      </c>
      <c r="BP181" s="40">
        <v>1</v>
      </c>
      <c r="BQ181" s="40">
        <v>0</v>
      </c>
      <c r="BR181" s="27">
        <f t="shared" si="85"/>
        <v>17</v>
      </c>
      <c r="BS181" s="40">
        <v>3</v>
      </c>
      <c r="BT181" s="40">
        <v>2</v>
      </c>
      <c r="BU181" s="40">
        <v>2</v>
      </c>
      <c r="BV181" s="40">
        <v>4</v>
      </c>
      <c r="BW181" s="40">
        <v>2</v>
      </c>
      <c r="BX181" s="40">
        <v>4</v>
      </c>
      <c r="BY181" s="27">
        <v>1</v>
      </c>
      <c r="BZ181" s="27">
        <v>1</v>
      </c>
      <c r="CA181" s="27">
        <v>0</v>
      </c>
      <c r="CB181" s="40">
        <v>0</v>
      </c>
      <c r="CC181" s="40">
        <v>1</v>
      </c>
      <c r="CD181" s="40">
        <v>0</v>
      </c>
      <c r="CE181" s="40">
        <v>0</v>
      </c>
      <c r="CF181" s="40">
        <v>0</v>
      </c>
      <c r="CG181" s="40">
        <v>0</v>
      </c>
    </row>
    <row r="182" spans="1:85" x14ac:dyDescent="0.2">
      <c r="A182" s="7">
        <v>11736395748</v>
      </c>
      <c r="B182" s="7">
        <v>2</v>
      </c>
      <c r="C182" s="7">
        <v>3</v>
      </c>
      <c r="D182" s="7">
        <v>1</v>
      </c>
      <c r="E182" s="23">
        <v>2</v>
      </c>
      <c r="F182" s="11" t="s">
        <v>296</v>
      </c>
      <c r="G182" s="7">
        <v>2</v>
      </c>
      <c r="H182" s="7">
        <v>2</v>
      </c>
      <c r="I182" s="7">
        <v>1</v>
      </c>
      <c r="J182" s="27">
        <v>7.5</v>
      </c>
      <c r="K182" s="8">
        <v>44009.367222222223</v>
      </c>
      <c r="L182" s="7">
        <v>2</v>
      </c>
      <c r="M182" s="7">
        <v>999</v>
      </c>
      <c r="N182" s="7">
        <v>6</v>
      </c>
      <c r="O182" s="7">
        <v>2</v>
      </c>
      <c r="P182" s="7">
        <v>1</v>
      </c>
      <c r="Q182" s="27">
        <f t="shared" si="65"/>
        <v>3.8571428571428572</v>
      </c>
      <c r="R182" s="27">
        <f t="shared" si="66"/>
        <v>3.6666666666666665</v>
      </c>
      <c r="S182" s="27">
        <v>5</v>
      </c>
      <c r="T182" s="27">
        <v>3</v>
      </c>
      <c r="U182" s="27">
        <v>3</v>
      </c>
      <c r="V182" s="27">
        <f t="shared" si="67"/>
        <v>2</v>
      </c>
      <c r="W182" s="27">
        <v>2</v>
      </c>
      <c r="X182" s="27">
        <v>2</v>
      </c>
      <c r="Y182" s="27">
        <f t="shared" si="68"/>
        <v>6</v>
      </c>
      <c r="Z182" s="27">
        <v>6</v>
      </c>
      <c r="AA182" s="27">
        <v>6</v>
      </c>
      <c r="AB182" s="7">
        <v>3</v>
      </c>
      <c r="AC182" s="7">
        <v>1</v>
      </c>
      <c r="AD182" s="27">
        <f t="shared" ref="AD182:AD213" si="86">SUM(AE182:AF182)</f>
        <v>7</v>
      </c>
      <c r="AE182" s="56">
        <v>7</v>
      </c>
      <c r="AF182" s="56">
        <v>0</v>
      </c>
      <c r="AG182" s="7">
        <v>1</v>
      </c>
      <c r="AH182" s="27">
        <f t="shared" si="78"/>
        <v>47</v>
      </c>
      <c r="AI182" s="27" t="s">
        <v>987</v>
      </c>
      <c r="AJ182" s="27">
        <f t="shared" si="79"/>
        <v>11</v>
      </c>
      <c r="AK182" s="40">
        <v>4</v>
      </c>
      <c r="AL182" s="40">
        <v>4</v>
      </c>
      <c r="AM182" s="40">
        <v>3</v>
      </c>
      <c r="AN182" s="27">
        <f t="shared" si="80"/>
        <v>14</v>
      </c>
      <c r="AO182" s="40">
        <v>3</v>
      </c>
      <c r="AP182" s="40">
        <v>4</v>
      </c>
      <c r="AQ182" s="40">
        <v>1</v>
      </c>
      <c r="AR182" s="40">
        <v>3</v>
      </c>
      <c r="AS182" s="40">
        <v>3</v>
      </c>
      <c r="AT182" s="27">
        <f t="shared" si="81"/>
        <v>22</v>
      </c>
      <c r="AU182" s="40">
        <v>3</v>
      </c>
      <c r="AV182" s="40">
        <v>4</v>
      </c>
      <c r="AW182" s="40">
        <v>4</v>
      </c>
      <c r="AX182" s="40">
        <v>3</v>
      </c>
      <c r="AY182" s="40">
        <v>4</v>
      </c>
      <c r="AZ182" s="40">
        <v>4</v>
      </c>
      <c r="BA182" s="27">
        <f t="shared" si="82"/>
        <v>10</v>
      </c>
      <c r="BB182" s="27">
        <f t="shared" si="83"/>
        <v>7</v>
      </c>
      <c r="BC182" s="27">
        <f t="shared" si="84"/>
        <v>3</v>
      </c>
      <c r="BD182" s="44">
        <v>1</v>
      </c>
      <c r="BE182" s="40">
        <v>0</v>
      </c>
      <c r="BF182" s="40">
        <v>1</v>
      </c>
      <c r="BG182" s="40">
        <v>0</v>
      </c>
      <c r="BH182" s="40">
        <v>2</v>
      </c>
      <c r="BI182" s="40">
        <v>0</v>
      </c>
      <c r="BJ182" s="40">
        <v>0</v>
      </c>
      <c r="BK182" s="40">
        <v>1</v>
      </c>
      <c r="BL182" s="40">
        <v>1</v>
      </c>
      <c r="BM182" s="40">
        <v>1</v>
      </c>
      <c r="BN182" s="40">
        <v>1</v>
      </c>
      <c r="BO182" s="40">
        <v>1</v>
      </c>
      <c r="BP182" s="40">
        <v>1</v>
      </c>
      <c r="BQ182" s="40">
        <v>0</v>
      </c>
      <c r="BR182" s="27">
        <f t="shared" si="85"/>
        <v>27</v>
      </c>
      <c r="BS182" s="40">
        <v>5</v>
      </c>
      <c r="BT182" s="40">
        <v>4</v>
      </c>
      <c r="BU182" s="40">
        <v>5</v>
      </c>
      <c r="BV182" s="40">
        <v>4</v>
      </c>
      <c r="BW182" s="40">
        <v>4</v>
      </c>
      <c r="BX182" s="40">
        <v>5</v>
      </c>
      <c r="BY182" s="27">
        <v>4</v>
      </c>
      <c r="BZ182" s="27">
        <v>2</v>
      </c>
      <c r="CA182" s="27">
        <v>2</v>
      </c>
      <c r="CB182" s="40">
        <v>0</v>
      </c>
      <c r="CC182" s="40">
        <v>1</v>
      </c>
      <c r="CD182" s="40">
        <v>0</v>
      </c>
      <c r="CE182" s="40">
        <v>1</v>
      </c>
      <c r="CF182" s="40">
        <v>1</v>
      </c>
      <c r="CG182" s="40">
        <v>1</v>
      </c>
    </row>
    <row r="183" spans="1:85" x14ac:dyDescent="0.2">
      <c r="A183" s="7">
        <v>11735687529</v>
      </c>
      <c r="B183" s="7">
        <v>1</v>
      </c>
      <c r="C183" s="7">
        <v>3</v>
      </c>
      <c r="D183" s="7">
        <v>1</v>
      </c>
      <c r="E183" s="23">
        <v>2</v>
      </c>
      <c r="F183" s="11" t="s">
        <v>301</v>
      </c>
      <c r="G183" s="7">
        <v>2</v>
      </c>
      <c r="H183" s="7">
        <v>1</v>
      </c>
      <c r="I183" s="7">
        <v>1</v>
      </c>
      <c r="J183" s="27">
        <v>8</v>
      </c>
      <c r="K183" s="8">
        <v>44008.977627314816</v>
      </c>
      <c r="L183" s="7">
        <v>2</v>
      </c>
      <c r="M183" s="7">
        <v>999</v>
      </c>
      <c r="N183" s="7">
        <v>5</v>
      </c>
      <c r="O183" s="7">
        <v>4</v>
      </c>
      <c r="P183" s="7">
        <v>1</v>
      </c>
      <c r="Q183" s="27">
        <f t="shared" si="65"/>
        <v>5.4285714285714288</v>
      </c>
      <c r="R183" s="27">
        <f t="shared" si="66"/>
        <v>5.666666666666667</v>
      </c>
      <c r="S183" s="27">
        <v>7</v>
      </c>
      <c r="T183" s="27">
        <v>7</v>
      </c>
      <c r="U183" s="27">
        <v>3</v>
      </c>
      <c r="V183" s="27">
        <f t="shared" si="67"/>
        <v>6</v>
      </c>
      <c r="W183" s="27">
        <v>6</v>
      </c>
      <c r="X183" s="27">
        <v>6</v>
      </c>
      <c r="Y183" s="27">
        <f t="shared" si="68"/>
        <v>4.5</v>
      </c>
      <c r="Z183" s="27">
        <v>3</v>
      </c>
      <c r="AA183" s="27">
        <v>6</v>
      </c>
      <c r="AB183" s="7">
        <v>5</v>
      </c>
      <c r="AC183" s="7">
        <v>1</v>
      </c>
      <c r="AD183" s="27">
        <f t="shared" si="86"/>
        <v>16</v>
      </c>
      <c r="AE183" s="56">
        <v>15</v>
      </c>
      <c r="AF183" s="56">
        <v>1</v>
      </c>
      <c r="AG183" s="7">
        <v>1</v>
      </c>
      <c r="AH183" s="27">
        <f t="shared" si="78"/>
        <v>48</v>
      </c>
      <c r="AI183" s="27" t="s">
        <v>987</v>
      </c>
      <c r="AJ183" s="27">
        <f t="shared" si="79"/>
        <v>12</v>
      </c>
      <c r="AK183" s="40">
        <v>4</v>
      </c>
      <c r="AL183" s="40">
        <v>4</v>
      </c>
      <c r="AM183" s="40">
        <v>4</v>
      </c>
      <c r="AN183" s="27">
        <f t="shared" si="80"/>
        <v>10</v>
      </c>
      <c r="AO183" s="40">
        <v>5</v>
      </c>
      <c r="AP183" s="40">
        <v>5</v>
      </c>
      <c r="AQ183" s="40">
        <v>0</v>
      </c>
      <c r="AR183" s="40">
        <v>0</v>
      </c>
      <c r="AS183" s="40">
        <v>0</v>
      </c>
      <c r="AT183" s="27">
        <f t="shared" si="81"/>
        <v>26</v>
      </c>
      <c r="AU183" s="40">
        <v>1</v>
      </c>
      <c r="AV183" s="40">
        <v>5</v>
      </c>
      <c r="AW183" s="40">
        <v>5</v>
      </c>
      <c r="AX183" s="40">
        <v>5</v>
      </c>
      <c r="AY183" s="40">
        <v>5</v>
      </c>
      <c r="AZ183" s="40">
        <v>5</v>
      </c>
      <c r="BA183" s="27">
        <f t="shared" si="82"/>
        <v>4</v>
      </c>
      <c r="BB183" s="27">
        <f t="shared" si="83"/>
        <v>4</v>
      </c>
      <c r="BC183" s="27">
        <f t="shared" si="84"/>
        <v>0</v>
      </c>
      <c r="BD183" s="44">
        <v>1</v>
      </c>
      <c r="BE183" s="40">
        <v>0</v>
      </c>
      <c r="BF183" s="40">
        <v>0</v>
      </c>
      <c r="BG183" s="40">
        <v>0</v>
      </c>
      <c r="BH183" s="40">
        <v>1</v>
      </c>
      <c r="BI183" s="40">
        <v>0</v>
      </c>
      <c r="BJ183" s="40">
        <v>1</v>
      </c>
      <c r="BK183" s="40">
        <v>0</v>
      </c>
      <c r="BL183" s="40">
        <v>0</v>
      </c>
      <c r="BM183" s="40">
        <v>0</v>
      </c>
      <c r="BN183" s="40">
        <v>1</v>
      </c>
      <c r="BO183" s="40">
        <v>0</v>
      </c>
      <c r="BP183" s="40">
        <v>0</v>
      </c>
      <c r="BQ183" s="40">
        <v>0</v>
      </c>
      <c r="BR183" s="27">
        <f t="shared" si="85"/>
        <v>29</v>
      </c>
      <c r="BS183" s="40">
        <v>5</v>
      </c>
      <c r="BT183" s="40">
        <v>5</v>
      </c>
      <c r="BU183" s="40">
        <v>5</v>
      </c>
      <c r="BV183" s="40">
        <v>5</v>
      </c>
      <c r="BW183" s="40">
        <v>4</v>
      </c>
      <c r="BX183" s="40">
        <v>5</v>
      </c>
      <c r="BY183" s="27">
        <v>0</v>
      </c>
      <c r="BZ183" s="27">
        <v>0</v>
      </c>
      <c r="CA183" s="27">
        <v>0</v>
      </c>
      <c r="CB183" s="40">
        <v>0</v>
      </c>
      <c r="CC183" s="40">
        <v>0</v>
      </c>
      <c r="CD183" s="40">
        <v>0</v>
      </c>
      <c r="CE183" s="40">
        <v>0</v>
      </c>
      <c r="CF183" s="40">
        <v>0</v>
      </c>
      <c r="CG183" s="40">
        <v>0</v>
      </c>
    </row>
    <row r="184" spans="1:85" x14ac:dyDescent="0.2">
      <c r="A184" s="7">
        <v>11735294618</v>
      </c>
      <c r="B184" s="7">
        <v>1</v>
      </c>
      <c r="C184" s="7">
        <v>4</v>
      </c>
      <c r="D184" s="7">
        <v>1</v>
      </c>
      <c r="E184" s="23">
        <v>8</v>
      </c>
      <c r="F184" s="11" t="s">
        <v>124</v>
      </c>
      <c r="G184" s="7">
        <v>2</v>
      </c>
      <c r="H184" s="7">
        <v>3</v>
      </c>
      <c r="I184" s="7">
        <v>1</v>
      </c>
      <c r="J184" s="27">
        <v>7</v>
      </c>
      <c r="K184" s="8">
        <v>44008.82298611111</v>
      </c>
      <c r="L184" s="7">
        <v>2</v>
      </c>
      <c r="M184" s="7">
        <v>999</v>
      </c>
      <c r="N184" s="7">
        <v>7</v>
      </c>
      <c r="O184" s="7">
        <v>5</v>
      </c>
      <c r="P184" s="7">
        <v>1</v>
      </c>
      <c r="Q184" s="27">
        <f t="shared" si="65"/>
        <v>5.1428571428571432</v>
      </c>
      <c r="R184" s="27">
        <f t="shared" si="66"/>
        <v>4.666666666666667</v>
      </c>
      <c r="S184" s="27">
        <v>5</v>
      </c>
      <c r="T184" s="27">
        <v>5</v>
      </c>
      <c r="U184" s="27">
        <v>4</v>
      </c>
      <c r="V184" s="27">
        <f t="shared" si="67"/>
        <v>5.5</v>
      </c>
      <c r="W184" s="27">
        <v>6</v>
      </c>
      <c r="X184" s="27">
        <v>5</v>
      </c>
      <c r="Y184" s="27">
        <f t="shared" si="68"/>
        <v>5.5</v>
      </c>
      <c r="Z184" s="27">
        <v>6</v>
      </c>
      <c r="AA184" s="27">
        <v>5</v>
      </c>
      <c r="AB184" s="7">
        <v>3</v>
      </c>
      <c r="AC184" s="7">
        <v>1</v>
      </c>
      <c r="AD184" s="27">
        <f t="shared" si="86"/>
        <v>6</v>
      </c>
      <c r="AE184" s="56">
        <v>6</v>
      </c>
      <c r="AF184" s="56">
        <v>0</v>
      </c>
      <c r="AG184" s="7">
        <v>1</v>
      </c>
      <c r="AH184" s="27">
        <f t="shared" si="78"/>
        <v>24</v>
      </c>
      <c r="AI184" s="27" t="s">
        <v>987</v>
      </c>
      <c r="AJ184" s="27">
        <f t="shared" si="79"/>
        <v>6</v>
      </c>
      <c r="AK184" s="40">
        <v>2</v>
      </c>
      <c r="AL184" s="40">
        <v>2</v>
      </c>
      <c r="AM184" s="40">
        <v>2</v>
      </c>
      <c r="AN184" s="27">
        <f t="shared" si="80"/>
        <v>8</v>
      </c>
      <c r="AO184" s="40">
        <v>2</v>
      </c>
      <c r="AP184" s="40">
        <v>2</v>
      </c>
      <c r="AQ184" s="40">
        <v>0</v>
      </c>
      <c r="AR184" s="40">
        <v>3</v>
      </c>
      <c r="AS184" s="40">
        <v>1</v>
      </c>
      <c r="AT184" s="27">
        <f t="shared" si="81"/>
        <v>10</v>
      </c>
      <c r="AU184" s="40">
        <v>0</v>
      </c>
      <c r="AV184" s="40">
        <v>4</v>
      </c>
      <c r="AW184" s="40">
        <v>2</v>
      </c>
      <c r="AX184" s="40">
        <v>1</v>
      </c>
      <c r="AY184" s="40">
        <v>3</v>
      </c>
      <c r="AZ184" s="40">
        <v>0</v>
      </c>
      <c r="BA184" s="27">
        <f t="shared" si="82"/>
        <v>26</v>
      </c>
      <c r="BB184" s="27">
        <f t="shared" si="83"/>
        <v>14</v>
      </c>
      <c r="BC184" s="27">
        <f t="shared" si="84"/>
        <v>12</v>
      </c>
      <c r="BD184" s="44">
        <v>3</v>
      </c>
      <c r="BE184" s="40">
        <v>3</v>
      </c>
      <c r="BF184" s="40">
        <v>2</v>
      </c>
      <c r="BG184" s="40">
        <v>2</v>
      </c>
      <c r="BH184" s="40">
        <v>3</v>
      </c>
      <c r="BI184" s="40">
        <v>2</v>
      </c>
      <c r="BJ184" s="40">
        <v>2</v>
      </c>
      <c r="BK184" s="40">
        <v>2</v>
      </c>
      <c r="BL184" s="40">
        <v>1</v>
      </c>
      <c r="BM184" s="40">
        <v>0</v>
      </c>
      <c r="BN184" s="40">
        <v>2</v>
      </c>
      <c r="BO184" s="40">
        <v>2</v>
      </c>
      <c r="BP184" s="40">
        <v>1</v>
      </c>
      <c r="BQ184" s="40">
        <v>1</v>
      </c>
      <c r="BR184" s="27">
        <f t="shared" si="85"/>
        <v>20</v>
      </c>
      <c r="BS184" s="40">
        <v>4</v>
      </c>
      <c r="BT184" s="40">
        <v>3</v>
      </c>
      <c r="BU184" s="40">
        <v>3</v>
      </c>
      <c r="BV184" s="40">
        <v>4</v>
      </c>
      <c r="BW184" s="40">
        <v>3</v>
      </c>
      <c r="BX184" s="40">
        <v>3</v>
      </c>
      <c r="BY184" s="27">
        <v>6</v>
      </c>
      <c r="BZ184" s="27">
        <v>3</v>
      </c>
      <c r="CA184" s="27">
        <v>3</v>
      </c>
      <c r="CB184" s="40">
        <v>1</v>
      </c>
      <c r="CC184" s="40">
        <v>1</v>
      </c>
      <c r="CD184" s="40">
        <v>1</v>
      </c>
      <c r="CE184" s="40">
        <v>1</v>
      </c>
      <c r="CF184" s="40">
        <v>1</v>
      </c>
      <c r="CG184" s="40">
        <v>1</v>
      </c>
    </row>
    <row r="185" spans="1:85" x14ac:dyDescent="0.2">
      <c r="A185" s="7">
        <v>11735268075</v>
      </c>
      <c r="B185" s="7">
        <v>2</v>
      </c>
      <c r="C185" s="7">
        <v>5</v>
      </c>
      <c r="D185" s="7">
        <v>1</v>
      </c>
      <c r="E185" s="23">
        <v>2</v>
      </c>
      <c r="F185" s="11" t="s">
        <v>294</v>
      </c>
      <c r="G185" s="7">
        <v>1</v>
      </c>
      <c r="H185" s="7">
        <v>1</v>
      </c>
      <c r="I185" s="7">
        <v>1</v>
      </c>
      <c r="J185" s="27">
        <v>7</v>
      </c>
      <c r="K185" s="8">
        <v>44008.865601851852</v>
      </c>
      <c r="L185" s="7">
        <v>2</v>
      </c>
      <c r="M185" s="7">
        <v>999</v>
      </c>
      <c r="N185" s="7">
        <v>5</v>
      </c>
      <c r="O185" s="7">
        <v>3</v>
      </c>
      <c r="P185" s="7">
        <v>1</v>
      </c>
      <c r="Q185" s="27">
        <f t="shared" si="65"/>
        <v>5.4285714285714288</v>
      </c>
      <c r="R185" s="27">
        <f t="shared" si="66"/>
        <v>5.666666666666667</v>
      </c>
      <c r="S185" s="27">
        <v>5</v>
      </c>
      <c r="T185" s="27">
        <v>6</v>
      </c>
      <c r="U185" s="27">
        <v>6</v>
      </c>
      <c r="V185" s="27">
        <f t="shared" si="67"/>
        <v>5</v>
      </c>
      <c r="W185" s="27">
        <v>5</v>
      </c>
      <c r="X185" s="27">
        <v>5</v>
      </c>
      <c r="Y185" s="27">
        <f t="shared" si="68"/>
        <v>5.5</v>
      </c>
      <c r="Z185" s="27">
        <v>5</v>
      </c>
      <c r="AA185" s="27">
        <v>6</v>
      </c>
      <c r="AB185" s="7">
        <v>1</v>
      </c>
      <c r="AC185" s="7">
        <v>1</v>
      </c>
      <c r="AD185" s="27">
        <f t="shared" si="86"/>
        <v>5</v>
      </c>
      <c r="AE185" s="56">
        <v>3</v>
      </c>
      <c r="AF185" s="56">
        <v>2</v>
      </c>
      <c r="AG185" s="7">
        <v>2</v>
      </c>
      <c r="AH185" s="27">
        <f t="shared" si="78"/>
        <v>58</v>
      </c>
      <c r="AI185" s="27" t="s">
        <v>987</v>
      </c>
      <c r="AJ185" s="27">
        <f t="shared" si="79"/>
        <v>12</v>
      </c>
      <c r="AK185" s="40">
        <v>4</v>
      </c>
      <c r="AL185" s="40">
        <v>4</v>
      </c>
      <c r="AM185" s="40">
        <v>4</v>
      </c>
      <c r="AN185" s="27">
        <f t="shared" si="80"/>
        <v>18</v>
      </c>
      <c r="AO185" s="40">
        <v>3</v>
      </c>
      <c r="AP185" s="40">
        <v>4</v>
      </c>
      <c r="AQ185" s="40">
        <v>4</v>
      </c>
      <c r="AR185" s="40">
        <v>4</v>
      </c>
      <c r="AS185" s="40">
        <v>3</v>
      </c>
      <c r="AT185" s="27">
        <f t="shared" si="81"/>
        <v>28</v>
      </c>
      <c r="AU185" s="40">
        <v>4</v>
      </c>
      <c r="AV185" s="40">
        <v>5</v>
      </c>
      <c r="AW185" s="40">
        <v>5</v>
      </c>
      <c r="AX185" s="40">
        <v>5</v>
      </c>
      <c r="AY185" s="40">
        <v>4</v>
      </c>
      <c r="AZ185" s="40">
        <v>5</v>
      </c>
      <c r="BA185" s="27">
        <f t="shared" si="82"/>
        <v>10</v>
      </c>
      <c r="BB185" s="27">
        <f t="shared" si="83"/>
        <v>7</v>
      </c>
      <c r="BC185" s="27">
        <f t="shared" si="84"/>
        <v>3</v>
      </c>
      <c r="BD185" s="44">
        <v>1</v>
      </c>
      <c r="BE185" s="40">
        <v>0</v>
      </c>
      <c r="BF185" s="40">
        <v>1</v>
      </c>
      <c r="BG185" s="40">
        <v>0</v>
      </c>
      <c r="BH185" s="40">
        <v>1</v>
      </c>
      <c r="BI185" s="40">
        <v>0</v>
      </c>
      <c r="BJ185" s="40">
        <v>0</v>
      </c>
      <c r="BK185" s="40">
        <v>2</v>
      </c>
      <c r="BL185" s="40">
        <v>1</v>
      </c>
      <c r="BM185" s="40">
        <v>1</v>
      </c>
      <c r="BN185" s="40">
        <v>2</v>
      </c>
      <c r="BO185" s="40">
        <v>0</v>
      </c>
      <c r="BP185" s="40">
        <v>1</v>
      </c>
      <c r="BQ185" s="40">
        <v>0</v>
      </c>
      <c r="BR185" s="27">
        <f t="shared" si="85"/>
        <v>20</v>
      </c>
      <c r="BS185" s="40">
        <v>4</v>
      </c>
      <c r="BT185" s="40">
        <v>3</v>
      </c>
      <c r="BU185" s="40">
        <v>4</v>
      </c>
      <c r="BV185" s="40">
        <v>4</v>
      </c>
      <c r="BW185" s="40">
        <v>2</v>
      </c>
      <c r="BX185" s="40">
        <v>3</v>
      </c>
      <c r="BY185" s="27">
        <v>1</v>
      </c>
      <c r="BZ185" s="27">
        <v>1</v>
      </c>
      <c r="CA185" s="27">
        <v>0</v>
      </c>
      <c r="CB185" s="40">
        <v>0</v>
      </c>
      <c r="CC185" s="40">
        <v>1</v>
      </c>
      <c r="CD185" s="40">
        <v>0</v>
      </c>
      <c r="CE185" s="40">
        <v>0</v>
      </c>
      <c r="CF185" s="40">
        <v>0</v>
      </c>
      <c r="CG185" s="40">
        <v>0</v>
      </c>
    </row>
    <row r="186" spans="1:85" x14ac:dyDescent="0.2">
      <c r="A186" s="7">
        <v>11735195622</v>
      </c>
      <c r="B186" s="7">
        <v>1</v>
      </c>
      <c r="C186" s="7">
        <v>2</v>
      </c>
      <c r="D186" s="7">
        <v>1</v>
      </c>
      <c r="E186" s="23">
        <v>999</v>
      </c>
      <c r="F186" s="11" t="s">
        <v>303</v>
      </c>
      <c r="G186" s="7">
        <v>1</v>
      </c>
      <c r="H186" s="7">
        <v>4</v>
      </c>
      <c r="I186" s="7">
        <v>2</v>
      </c>
      <c r="J186" s="27">
        <v>6.5</v>
      </c>
      <c r="K186" s="8">
        <v>44008.849699074075</v>
      </c>
      <c r="L186" s="7">
        <v>2</v>
      </c>
      <c r="M186" s="7">
        <v>999</v>
      </c>
      <c r="N186" s="7">
        <v>4</v>
      </c>
      <c r="O186" s="7">
        <v>7</v>
      </c>
      <c r="P186" s="7">
        <v>1</v>
      </c>
      <c r="Q186" s="27">
        <f t="shared" si="65"/>
        <v>5.4285714285714288</v>
      </c>
      <c r="R186" s="27">
        <f t="shared" si="66"/>
        <v>4.333333333333333</v>
      </c>
      <c r="S186" s="27">
        <v>4</v>
      </c>
      <c r="T186" s="27">
        <v>4</v>
      </c>
      <c r="U186" s="27">
        <v>5</v>
      </c>
      <c r="V186" s="27">
        <f t="shared" si="67"/>
        <v>5.5</v>
      </c>
      <c r="W186" s="27">
        <v>5</v>
      </c>
      <c r="X186" s="27">
        <v>6</v>
      </c>
      <c r="Y186" s="27">
        <f t="shared" si="68"/>
        <v>7</v>
      </c>
      <c r="Z186" s="27">
        <v>7</v>
      </c>
      <c r="AA186" s="27">
        <v>7</v>
      </c>
      <c r="AB186" s="7">
        <v>1</v>
      </c>
      <c r="AC186" s="7">
        <v>1</v>
      </c>
      <c r="AD186" s="27">
        <f t="shared" si="86"/>
        <v>3.5</v>
      </c>
      <c r="AE186" s="56">
        <v>1.5</v>
      </c>
      <c r="AF186" s="56">
        <v>2</v>
      </c>
      <c r="AG186" s="7">
        <v>2</v>
      </c>
      <c r="AH186" s="27">
        <f t="shared" si="78"/>
        <v>41</v>
      </c>
      <c r="AI186" s="27" t="s">
        <v>987</v>
      </c>
      <c r="AJ186" s="27">
        <f t="shared" si="79"/>
        <v>11</v>
      </c>
      <c r="AK186" s="40">
        <v>4</v>
      </c>
      <c r="AL186" s="40">
        <v>3</v>
      </c>
      <c r="AM186" s="40">
        <v>4</v>
      </c>
      <c r="AN186" s="27">
        <f t="shared" si="80"/>
        <v>13</v>
      </c>
      <c r="AO186" s="40">
        <v>1</v>
      </c>
      <c r="AP186" s="40">
        <v>3</v>
      </c>
      <c r="AQ186" s="40">
        <v>3</v>
      </c>
      <c r="AR186" s="40">
        <v>4</v>
      </c>
      <c r="AS186" s="40">
        <v>2</v>
      </c>
      <c r="AT186" s="27">
        <f t="shared" si="81"/>
        <v>17</v>
      </c>
      <c r="AU186" s="40">
        <v>3</v>
      </c>
      <c r="AV186" s="40">
        <v>2</v>
      </c>
      <c r="AW186" s="40">
        <v>4</v>
      </c>
      <c r="AX186" s="40">
        <v>3</v>
      </c>
      <c r="AY186" s="40">
        <v>3</v>
      </c>
      <c r="AZ186" s="40">
        <v>2</v>
      </c>
      <c r="BA186" s="27">
        <f t="shared" si="82"/>
        <v>12</v>
      </c>
      <c r="BB186" s="27">
        <f t="shared" si="83"/>
        <v>8</v>
      </c>
      <c r="BC186" s="27">
        <f t="shared" si="84"/>
        <v>4</v>
      </c>
      <c r="BD186" s="44">
        <v>1</v>
      </c>
      <c r="BE186" s="40">
        <v>1</v>
      </c>
      <c r="BF186" s="40">
        <v>1</v>
      </c>
      <c r="BG186" s="40">
        <v>0</v>
      </c>
      <c r="BH186" s="40">
        <v>2</v>
      </c>
      <c r="BI186" s="40">
        <v>0</v>
      </c>
      <c r="BJ186" s="40">
        <v>1</v>
      </c>
      <c r="BK186" s="40">
        <v>1</v>
      </c>
      <c r="BL186" s="40">
        <v>0</v>
      </c>
      <c r="BM186" s="40">
        <v>1</v>
      </c>
      <c r="BN186" s="40">
        <v>2</v>
      </c>
      <c r="BO186" s="40">
        <v>1</v>
      </c>
      <c r="BP186" s="40">
        <v>1</v>
      </c>
      <c r="BQ186" s="40">
        <v>0</v>
      </c>
      <c r="BR186" s="27">
        <f t="shared" si="85"/>
        <v>20</v>
      </c>
      <c r="BS186" s="40">
        <v>5</v>
      </c>
      <c r="BT186" s="40">
        <v>3</v>
      </c>
      <c r="BU186" s="40">
        <v>4</v>
      </c>
      <c r="BV186" s="40">
        <v>3</v>
      </c>
      <c r="BW186" s="40">
        <v>2</v>
      </c>
      <c r="BX186" s="40">
        <v>3</v>
      </c>
      <c r="BY186" s="27">
        <v>6</v>
      </c>
      <c r="BZ186" s="27">
        <v>3</v>
      </c>
      <c r="CA186" s="27">
        <v>3</v>
      </c>
      <c r="CB186" s="40">
        <v>1</v>
      </c>
      <c r="CC186" s="40">
        <v>1</v>
      </c>
      <c r="CD186" s="40">
        <v>1</v>
      </c>
      <c r="CE186" s="40">
        <v>1</v>
      </c>
      <c r="CF186" s="40">
        <v>1</v>
      </c>
      <c r="CG186" s="40">
        <v>1</v>
      </c>
    </row>
    <row r="187" spans="1:85" x14ac:dyDescent="0.2">
      <c r="A187" s="7">
        <v>11734598962</v>
      </c>
      <c r="B187" s="7">
        <v>2</v>
      </c>
      <c r="C187" s="7">
        <v>3</v>
      </c>
      <c r="D187" s="7">
        <v>1</v>
      </c>
      <c r="E187" s="23">
        <v>999</v>
      </c>
      <c r="F187" s="11" t="s">
        <v>306</v>
      </c>
      <c r="G187" s="7">
        <v>2</v>
      </c>
      <c r="H187" s="7">
        <v>1</v>
      </c>
      <c r="I187" s="7">
        <v>2</v>
      </c>
      <c r="J187" s="27">
        <v>7</v>
      </c>
      <c r="K187" s="8">
        <v>44008.719664351855</v>
      </c>
      <c r="L187" s="7">
        <v>2</v>
      </c>
      <c r="M187" s="7">
        <v>999</v>
      </c>
      <c r="N187" s="7">
        <v>4</v>
      </c>
      <c r="O187" s="7">
        <v>2</v>
      </c>
      <c r="P187" s="7">
        <v>1</v>
      </c>
      <c r="Q187" s="27">
        <f t="shared" si="65"/>
        <v>6.2857142857142856</v>
      </c>
      <c r="R187" s="27">
        <f t="shared" si="66"/>
        <v>6.666666666666667</v>
      </c>
      <c r="S187" s="27">
        <v>7</v>
      </c>
      <c r="T187" s="27">
        <v>7</v>
      </c>
      <c r="U187" s="27">
        <v>6</v>
      </c>
      <c r="V187" s="27">
        <f t="shared" si="67"/>
        <v>6</v>
      </c>
      <c r="W187" s="27">
        <v>7</v>
      </c>
      <c r="X187" s="27">
        <v>5</v>
      </c>
      <c r="Y187" s="27">
        <f t="shared" si="68"/>
        <v>6</v>
      </c>
      <c r="Z187" s="27">
        <v>5</v>
      </c>
      <c r="AA187" s="27">
        <v>7</v>
      </c>
      <c r="AB187" s="7">
        <v>1</v>
      </c>
      <c r="AC187" s="7">
        <v>2</v>
      </c>
      <c r="AD187" s="27">
        <f t="shared" si="86"/>
        <v>11</v>
      </c>
      <c r="AE187" s="56">
        <v>9</v>
      </c>
      <c r="AF187" s="56">
        <v>2</v>
      </c>
      <c r="AG187" s="7">
        <v>2</v>
      </c>
      <c r="AH187" s="27">
        <f t="shared" si="78"/>
        <v>42</v>
      </c>
      <c r="AI187" s="27" t="s">
        <v>987</v>
      </c>
      <c r="AJ187" s="27">
        <f t="shared" si="79"/>
        <v>11</v>
      </c>
      <c r="AK187" s="40">
        <v>4</v>
      </c>
      <c r="AL187" s="40">
        <v>4</v>
      </c>
      <c r="AM187" s="40">
        <v>3</v>
      </c>
      <c r="AN187" s="27">
        <f t="shared" si="80"/>
        <v>15</v>
      </c>
      <c r="AO187" s="40">
        <v>3</v>
      </c>
      <c r="AP187" s="40">
        <v>3</v>
      </c>
      <c r="AQ187" s="40">
        <v>3</v>
      </c>
      <c r="AR187" s="40">
        <v>3</v>
      </c>
      <c r="AS187" s="40">
        <v>3</v>
      </c>
      <c r="AT187" s="27">
        <f t="shared" si="81"/>
        <v>16</v>
      </c>
      <c r="AU187" s="40">
        <v>3</v>
      </c>
      <c r="AV187" s="40">
        <v>3</v>
      </c>
      <c r="AW187" s="40">
        <v>3</v>
      </c>
      <c r="AX187" s="40">
        <v>2</v>
      </c>
      <c r="AY187" s="40">
        <v>4</v>
      </c>
      <c r="AZ187" s="40">
        <v>1</v>
      </c>
      <c r="BA187" s="27">
        <f t="shared" si="82"/>
        <v>11</v>
      </c>
      <c r="BB187" s="27">
        <f t="shared" si="83"/>
        <v>7</v>
      </c>
      <c r="BC187" s="27">
        <f t="shared" si="84"/>
        <v>4</v>
      </c>
      <c r="BD187" s="44">
        <v>1</v>
      </c>
      <c r="BE187" s="40">
        <v>0</v>
      </c>
      <c r="BF187" s="40">
        <v>1</v>
      </c>
      <c r="BG187" s="40">
        <v>0</v>
      </c>
      <c r="BH187" s="40">
        <v>0</v>
      </c>
      <c r="BI187" s="40">
        <v>1</v>
      </c>
      <c r="BJ187" s="40">
        <v>1</v>
      </c>
      <c r="BK187" s="40">
        <v>3</v>
      </c>
      <c r="BL187" s="40">
        <v>1</v>
      </c>
      <c r="BM187" s="40">
        <v>0</v>
      </c>
      <c r="BN187" s="40">
        <v>2</v>
      </c>
      <c r="BO187" s="40">
        <v>0</v>
      </c>
      <c r="BP187" s="40">
        <v>1</v>
      </c>
      <c r="BQ187" s="40">
        <v>0</v>
      </c>
      <c r="BR187" s="27">
        <f t="shared" si="85"/>
        <v>21</v>
      </c>
      <c r="BS187" s="40">
        <v>4</v>
      </c>
      <c r="BT187" s="40">
        <v>3</v>
      </c>
      <c r="BU187" s="40">
        <v>4</v>
      </c>
      <c r="BV187" s="40">
        <v>3</v>
      </c>
      <c r="BW187" s="40">
        <v>3</v>
      </c>
      <c r="BX187" s="40">
        <v>4</v>
      </c>
      <c r="BY187" s="27">
        <v>4</v>
      </c>
      <c r="BZ187" s="27">
        <v>1</v>
      </c>
      <c r="CA187" s="27">
        <v>3</v>
      </c>
      <c r="CB187" s="40">
        <v>0</v>
      </c>
      <c r="CC187" s="40">
        <v>1</v>
      </c>
      <c r="CD187" s="40">
        <v>1</v>
      </c>
      <c r="CE187" s="40">
        <v>0</v>
      </c>
      <c r="CF187" s="40">
        <v>1</v>
      </c>
      <c r="CG187" s="40">
        <v>1</v>
      </c>
    </row>
    <row r="188" spans="1:85" x14ac:dyDescent="0.2">
      <c r="A188" s="7">
        <v>11732336709</v>
      </c>
      <c r="B188" s="7">
        <v>1</v>
      </c>
      <c r="C188" s="7">
        <v>2</v>
      </c>
      <c r="D188" s="7">
        <v>1</v>
      </c>
      <c r="E188" s="23">
        <v>2</v>
      </c>
      <c r="F188" s="11" t="s">
        <v>309</v>
      </c>
      <c r="G188" s="7">
        <v>1</v>
      </c>
      <c r="H188" s="7">
        <v>1</v>
      </c>
      <c r="I188" s="7">
        <v>1</v>
      </c>
      <c r="J188" s="27">
        <v>7.5</v>
      </c>
      <c r="K188" s="8">
        <v>44008.044247685182</v>
      </c>
      <c r="L188" s="7">
        <v>2</v>
      </c>
      <c r="M188" s="7">
        <v>999</v>
      </c>
      <c r="N188" s="7">
        <v>3</v>
      </c>
      <c r="O188" s="7">
        <v>3</v>
      </c>
      <c r="P188" s="7">
        <v>1</v>
      </c>
      <c r="Q188" s="27">
        <f t="shared" si="65"/>
        <v>3.8571428571428572</v>
      </c>
      <c r="R188" s="27">
        <f t="shared" si="66"/>
        <v>5</v>
      </c>
      <c r="S188" s="27">
        <v>5</v>
      </c>
      <c r="T188" s="27">
        <v>4</v>
      </c>
      <c r="U188" s="27">
        <v>6</v>
      </c>
      <c r="V188" s="27">
        <f t="shared" si="67"/>
        <v>1</v>
      </c>
      <c r="W188" s="27">
        <v>1</v>
      </c>
      <c r="X188" s="27">
        <v>1</v>
      </c>
      <c r="Y188" s="27">
        <f t="shared" si="68"/>
        <v>5</v>
      </c>
      <c r="Z188" s="27">
        <v>5</v>
      </c>
      <c r="AA188" s="27">
        <v>5</v>
      </c>
      <c r="AB188" s="7">
        <v>1</v>
      </c>
      <c r="AC188" s="7">
        <v>2</v>
      </c>
      <c r="AD188" s="27">
        <f t="shared" si="86"/>
        <v>15</v>
      </c>
      <c r="AE188" s="56">
        <v>12</v>
      </c>
      <c r="AF188" s="56">
        <v>3</v>
      </c>
      <c r="AG188" s="7">
        <v>2</v>
      </c>
      <c r="AH188" s="27">
        <v>999</v>
      </c>
      <c r="AI188" s="27" t="s">
        <v>988</v>
      </c>
      <c r="AJ188" s="27">
        <v>999</v>
      </c>
      <c r="AK188" s="40">
        <v>999</v>
      </c>
      <c r="AL188" s="40">
        <v>999</v>
      </c>
      <c r="AM188" s="40">
        <v>999</v>
      </c>
      <c r="AN188" s="27">
        <v>999</v>
      </c>
      <c r="AO188" s="40">
        <v>999</v>
      </c>
      <c r="AP188" s="40">
        <v>999</v>
      </c>
      <c r="AQ188" s="40">
        <v>999</v>
      </c>
      <c r="AR188" s="40">
        <v>999</v>
      </c>
      <c r="AS188" s="40">
        <v>999</v>
      </c>
      <c r="AT188" s="27">
        <v>999</v>
      </c>
      <c r="AU188" s="40">
        <v>999</v>
      </c>
      <c r="AV188" s="40">
        <v>999</v>
      </c>
      <c r="AW188" s="40">
        <v>999</v>
      </c>
      <c r="AX188" s="40">
        <v>999</v>
      </c>
      <c r="AY188" s="40">
        <v>999</v>
      </c>
      <c r="AZ188" s="40">
        <v>999</v>
      </c>
      <c r="BA188" s="27">
        <v>999</v>
      </c>
      <c r="BB188" s="27">
        <v>999</v>
      </c>
      <c r="BC188" s="27">
        <v>999</v>
      </c>
      <c r="BD188" s="44">
        <v>999</v>
      </c>
      <c r="BE188" s="40">
        <v>999</v>
      </c>
      <c r="BF188" s="40">
        <v>999</v>
      </c>
      <c r="BG188" s="40">
        <v>999</v>
      </c>
      <c r="BH188" s="40">
        <v>999</v>
      </c>
      <c r="BI188" s="40">
        <v>999</v>
      </c>
      <c r="BJ188" s="40">
        <v>999</v>
      </c>
      <c r="BK188" s="40">
        <v>999</v>
      </c>
      <c r="BL188" s="40">
        <v>999</v>
      </c>
      <c r="BM188" s="40">
        <v>999</v>
      </c>
      <c r="BN188" s="40">
        <v>999</v>
      </c>
      <c r="BO188" s="40">
        <v>999</v>
      </c>
      <c r="BP188" s="40">
        <v>999</v>
      </c>
      <c r="BQ188" s="40">
        <v>999</v>
      </c>
      <c r="BR188" s="27">
        <v>999</v>
      </c>
      <c r="BS188" s="40">
        <v>999</v>
      </c>
      <c r="BT188" s="40">
        <v>999</v>
      </c>
      <c r="BU188" s="40">
        <v>999</v>
      </c>
      <c r="BV188" s="40">
        <v>999</v>
      </c>
      <c r="BW188" s="40">
        <v>999</v>
      </c>
      <c r="BX188" s="40">
        <v>999</v>
      </c>
      <c r="BY188" s="27">
        <v>999</v>
      </c>
      <c r="BZ188" s="27">
        <v>999</v>
      </c>
      <c r="CA188" s="27">
        <v>999</v>
      </c>
      <c r="CB188" s="40">
        <v>999</v>
      </c>
      <c r="CC188" s="40">
        <v>999</v>
      </c>
      <c r="CD188" s="40">
        <v>999</v>
      </c>
      <c r="CE188" s="40">
        <v>999</v>
      </c>
      <c r="CF188" s="40">
        <v>999</v>
      </c>
      <c r="CG188" s="40">
        <v>999</v>
      </c>
    </row>
    <row r="189" spans="1:85" x14ac:dyDescent="0.2">
      <c r="A189" s="7">
        <v>11732085645</v>
      </c>
      <c r="B189" s="7">
        <v>2</v>
      </c>
      <c r="C189" s="7">
        <v>1</v>
      </c>
      <c r="D189" s="7">
        <v>4</v>
      </c>
      <c r="E189" s="23">
        <v>6</v>
      </c>
      <c r="F189" s="11" t="s">
        <v>311</v>
      </c>
      <c r="G189" s="7">
        <v>2</v>
      </c>
      <c r="H189" s="7">
        <v>1</v>
      </c>
      <c r="I189" s="7">
        <v>1</v>
      </c>
      <c r="J189" s="27">
        <v>7</v>
      </c>
      <c r="K189" s="8">
        <v>44007.978576388887</v>
      </c>
      <c r="L189" s="7">
        <v>2</v>
      </c>
      <c r="M189" s="7">
        <v>999</v>
      </c>
      <c r="N189" s="7">
        <v>2</v>
      </c>
      <c r="O189" s="7">
        <v>3</v>
      </c>
      <c r="P189" s="7">
        <v>1</v>
      </c>
      <c r="Q189" s="27">
        <f t="shared" si="65"/>
        <v>5.5714285714285712</v>
      </c>
      <c r="R189" s="27">
        <f t="shared" si="66"/>
        <v>5.333333333333333</v>
      </c>
      <c r="S189" s="27">
        <v>6</v>
      </c>
      <c r="T189" s="27">
        <v>6</v>
      </c>
      <c r="U189" s="27">
        <v>4</v>
      </c>
      <c r="V189" s="27">
        <f t="shared" si="67"/>
        <v>5</v>
      </c>
      <c r="W189" s="27">
        <v>5</v>
      </c>
      <c r="X189" s="27">
        <v>5</v>
      </c>
      <c r="Y189" s="27">
        <f t="shared" si="68"/>
        <v>6.5</v>
      </c>
      <c r="Z189" s="27">
        <v>6</v>
      </c>
      <c r="AA189" s="27">
        <v>7</v>
      </c>
      <c r="AB189" s="7">
        <v>8</v>
      </c>
      <c r="AC189" s="7">
        <v>1</v>
      </c>
      <c r="AD189" s="27">
        <f t="shared" si="86"/>
        <v>12</v>
      </c>
      <c r="AE189" s="56">
        <v>8</v>
      </c>
      <c r="AF189" s="56">
        <v>4</v>
      </c>
      <c r="AG189" s="7">
        <v>1</v>
      </c>
      <c r="AH189" s="27">
        <f t="shared" ref="AH189:AH194" si="87">SUM(AK189:AM189,AO189:AS189,AU189:AZ189)</f>
        <v>42</v>
      </c>
      <c r="AI189" s="27" t="s">
        <v>987</v>
      </c>
      <c r="AJ189" s="27">
        <f t="shared" ref="AJ189:AJ194" si="88">SUM(AK189:AM189)</f>
        <v>12</v>
      </c>
      <c r="AK189" s="40">
        <v>4</v>
      </c>
      <c r="AL189" s="40">
        <v>5</v>
      </c>
      <c r="AM189" s="40">
        <v>3</v>
      </c>
      <c r="AN189" s="27">
        <f t="shared" ref="AN189:AN194" si="89">SUM(AO189:AS189)</f>
        <v>8</v>
      </c>
      <c r="AO189" s="40">
        <v>1</v>
      </c>
      <c r="AP189" s="40">
        <v>3</v>
      </c>
      <c r="AQ189" s="40">
        <v>1</v>
      </c>
      <c r="AR189" s="40">
        <v>2</v>
      </c>
      <c r="AS189" s="40">
        <v>1</v>
      </c>
      <c r="AT189" s="27">
        <f t="shared" ref="AT189:AT194" si="90">SUM(AU189:AZ189)</f>
        <v>22</v>
      </c>
      <c r="AU189" s="40">
        <v>3</v>
      </c>
      <c r="AV189" s="40">
        <v>3</v>
      </c>
      <c r="AW189" s="40">
        <v>3</v>
      </c>
      <c r="AX189" s="40">
        <v>5</v>
      </c>
      <c r="AY189" s="40">
        <v>4</v>
      </c>
      <c r="AZ189" s="40">
        <v>4</v>
      </c>
      <c r="BA189" s="27">
        <f t="shared" ref="BA189:BA194" si="91">SUM(BD189:BQ189)</f>
        <v>23</v>
      </c>
      <c r="BB189" s="27">
        <f t="shared" ref="BB189:BC194" si="92">SUM(BD189,BF189,BH189,BJ189,BL189,BN189,BP189)</f>
        <v>17</v>
      </c>
      <c r="BC189" s="27">
        <f t="shared" si="92"/>
        <v>6</v>
      </c>
      <c r="BD189" s="44">
        <v>3</v>
      </c>
      <c r="BE189" s="40">
        <v>1</v>
      </c>
      <c r="BF189" s="40">
        <v>2</v>
      </c>
      <c r="BG189" s="40">
        <v>1</v>
      </c>
      <c r="BH189" s="40">
        <v>3</v>
      </c>
      <c r="BI189" s="40">
        <v>1</v>
      </c>
      <c r="BJ189" s="40">
        <v>2</v>
      </c>
      <c r="BK189" s="40">
        <v>1</v>
      </c>
      <c r="BL189" s="40">
        <v>3</v>
      </c>
      <c r="BM189" s="40">
        <v>1</v>
      </c>
      <c r="BN189" s="40">
        <v>2</v>
      </c>
      <c r="BO189" s="40">
        <v>0</v>
      </c>
      <c r="BP189" s="40">
        <v>2</v>
      </c>
      <c r="BQ189" s="40">
        <v>1</v>
      </c>
      <c r="BR189" s="27">
        <f t="shared" ref="BR189:BR194" si="93">SUM(BS189:BX189)</f>
        <v>23</v>
      </c>
      <c r="BS189" s="40">
        <v>4</v>
      </c>
      <c r="BT189" s="40">
        <v>4</v>
      </c>
      <c r="BU189" s="40">
        <v>4</v>
      </c>
      <c r="BV189" s="40">
        <v>4</v>
      </c>
      <c r="BW189" s="40">
        <v>3</v>
      </c>
      <c r="BX189" s="40">
        <v>4</v>
      </c>
      <c r="BY189" s="27">
        <v>6</v>
      </c>
      <c r="BZ189" s="27">
        <v>3</v>
      </c>
      <c r="CA189" s="27">
        <v>3</v>
      </c>
      <c r="CB189" s="40">
        <v>1</v>
      </c>
      <c r="CC189" s="40">
        <v>1</v>
      </c>
      <c r="CD189" s="40">
        <v>1</v>
      </c>
      <c r="CE189" s="40">
        <v>1</v>
      </c>
      <c r="CF189" s="40">
        <v>1</v>
      </c>
      <c r="CG189" s="40">
        <v>1</v>
      </c>
    </row>
    <row r="190" spans="1:85" x14ac:dyDescent="0.2">
      <c r="A190" s="7">
        <v>11732023134</v>
      </c>
      <c r="B190" s="7">
        <v>1</v>
      </c>
      <c r="C190" s="7">
        <v>4</v>
      </c>
      <c r="D190" s="7">
        <v>1</v>
      </c>
      <c r="E190" s="23">
        <v>999</v>
      </c>
      <c r="F190" s="11" t="s">
        <v>313</v>
      </c>
      <c r="G190" s="7">
        <v>4</v>
      </c>
      <c r="H190" s="7">
        <v>3</v>
      </c>
      <c r="I190" s="7">
        <v>1</v>
      </c>
      <c r="J190" s="27">
        <v>6.5</v>
      </c>
      <c r="K190" s="8">
        <v>44007.962361111109</v>
      </c>
      <c r="L190" s="7">
        <v>2</v>
      </c>
      <c r="M190" s="7">
        <v>999</v>
      </c>
      <c r="N190" s="7">
        <v>5</v>
      </c>
      <c r="O190" s="7">
        <v>5</v>
      </c>
      <c r="P190" s="7">
        <v>1</v>
      </c>
      <c r="Q190" s="27">
        <f t="shared" si="65"/>
        <v>5.7142857142857144</v>
      </c>
      <c r="R190" s="27">
        <f t="shared" si="66"/>
        <v>5.666666666666667</v>
      </c>
      <c r="S190" s="27">
        <v>6</v>
      </c>
      <c r="T190" s="27">
        <v>6</v>
      </c>
      <c r="U190" s="27">
        <v>5</v>
      </c>
      <c r="V190" s="27">
        <f t="shared" si="67"/>
        <v>5.5</v>
      </c>
      <c r="W190" s="27">
        <v>6</v>
      </c>
      <c r="X190" s="27">
        <v>5</v>
      </c>
      <c r="Y190" s="27">
        <f t="shared" si="68"/>
        <v>6</v>
      </c>
      <c r="Z190" s="27">
        <v>6</v>
      </c>
      <c r="AA190" s="27">
        <v>6</v>
      </c>
      <c r="AB190" s="7">
        <v>2</v>
      </c>
      <c r="AC190" s="7">
        <v>1</v>
      </c>
      <c r="AD190" s="27">
        <f t="shared" si="86"/>
        <v>6</v>
      </c>
      <c r="AE190" s="56">
        <v>6</v>
      </c>
      <c r="AF190" s="56">
        <v>0</v>
      </c>
      <c r="AG190" s="7">
        <v>1</v>
      </c>
      <c r="AH190" s="27">
        <f t="shared" si="87"/>
        <v>55</v>
      </c>
      <c r="AI190" s="27" t="s">
        <v>987</v>
      </c>
      <c r="AJ190" s="27">
        <f t="shared" si="88"/>
        <v>12</v>
      </c>
      <c r="AK190" s="40">
        <v>4</v>
      </c>
      <c r="AL190" s="40">
        <v>4</v>
      </c>
      <c r="AM190" s="40">
        <v>4</v>
      </c>
      <c r="AN190" s="27">
        <f t="shared" si="89"/>
        <v>18</v>
      </c>
      <c r="AO190" s="40">
        <v>4</v>
      </c>
      <c r="AP190" s="40">
        <v>4</v>
      </c>
      <c r="AQ190" s="40">
        <v>3</v>
      </c>
      <c r="AR190" s="40">
        <v>3</v>
      </c>
      <c r="AS190" s="40">
        <v>4</v>
      </c>
      <c r="AT190" s="27">
        <f t="shared" si="90"/>
        <v>25</v>
      </c>
      <c r="AU190" s="40">
        <v>4</v>
      </c>
      <c r="AV190" s="40">
        <v>5</v>
      </c>
      <c r="AW190" s="40">
        <v>5</v>
      </c>
      <c r="AX190" s="40">
        <v>2</v>
      </c>
      <c r="AY190" s="40">
        <v>5</v>
      </c>
      <c r="AZ190" s="40">
        <v>4</v>
      </c>
      <c r="BA190" s="27">
        <f t="shared" si="91"/>
        <v>7</v>
      </c>
      <c r="BB190" s="27">
        <f t="shared" si="92"/>
        <v>6</v>
      </c>
      <c r="BC190" s="27">
        <f t="shared" si="92"/>
        <v>1</v>
      </c>
      <c r="BD190" s="44">
        <v>1</v>
      </c>
      <c r="BE190" s="40">
        <v>0</v>
      </c>
      <c r="BF190" s="40">
        <v>0</v>
      </c>
      <c r="BG190" s="40">
        <v>0</v>
      </c>
      <c r="BH190" s="40">
        <v>0</v>
      </c>
      <c r="BI190" s="40">
        <v>0</v>
      </c>
      <c r="BJ190" s="40">
        <v>1</v>
      </c>
      <c r="BK190" s="40">
        <v>0</v>
      </c>
      <c r="BL190" s="40">
        <v>1</v>
      </c>
      <c r="BM190" s="40">
        <v>0</v>
      </c>
      <c r="BN190" s="40">
        <v>2</v>
      </c>
      <c r="BO190" s="40">
        <v>0</v>
      </c>
      <c r="BP190" s="40">
        <v>1</v>
      </c>
      <c r="BQ190" s="40">
        <v>1</v>
      </c>
      <c r="BR190" s="27">
        <f t="shared" si="93"/>
        <v>22</v>
      </c>
      <c r="BS190" s="40">
        <v>1</v>
      </c>
      <c r="BT190" s="40">
        <v>4</v>
      </c>
      <c r="BU190" s="40">
        <v>4</v>
      </c>
      <c r="BV190" s="40">
        <v>4</v>
      </c>
      <c r="BW190" s="40">
        <v>5</v>
      </c>
      <c r="BX190" s="40">
        <v>4</v>
      </c>
      <c r="BY190" s="27">
        <v>0</v>
      </c>
      <c r="BZ190" s="27">
        <v>0</v>
      </c>
      <c r="CA190" s="27">
        <v>0</v>
      </c>
      <c r="CB190" s="40">
        <v>0</v>
      </c>
      <c r="CC190" s="40">
        <v>0</v>
      </c>
      <c r="CD190" s="40">
        <v>0</v>
      </c>
      <c r="CE190" s="40">
        <v>0</v>
      </c>
      <c r="CF190" s="40">
        <v>0</v>
      </c>
      <c r="CG190" s="40">
        <v>0</v>
      </c>
    </row>
    <row r="191" spans="1:85" x14ac:dyDescent="0.2">
      <c r="A191" s="7">
        <v>11731962699</v>
      </c>
      <c r="B191" s="7">
        <v>2</v>
      </c>
      <c r="C191" s="7">
        <v>2</v>
      </c>
      <c r="D191" s="7">
        <v>2</v>
      </c>
      <c r="E191" s="23">
        <v>999</v>
      </c>
      <c r="F191" s="11" t="s">
        <v>247</v>
      </c>
      <c r="G191" s="7">
        <v>1</v>
      </c>
      <c r="H191" s="7">
        <v>1</v>
      </c>
      <c r="I191" s="7">
        <v>1</v>
      </c>
      <c r="J191" s="27">
        <v>7</v>
      </c>
      <c r="K191" s="8">
        <v>44007.949004629627</v>
      </c>
      <c r="L191" s="7">
        <v>2</v>
      </c>
      <c r="M191" s="7">
        <v>999</v>
      </c>
      <c r="N191" s="7">
        <v>5</v>
      </c>
      <c r="O191" s="7">
        <v>3</v>
      </c>
      <c r="P191" s="7">
        <v>1</v>
      </c>
      <c r="Q191" s="27">
        <f t="shared" si="65"/>
        <v>5.1428571428571432</v>
      </c>
      <c r="R191" s="27">
        <f t="shared" si="66"/>
        <v>6</v>
      </c>
      <c r="S191" s="27">
        <v>5</v>
      </c>
      <c r="T191" s="27">
        <v>7</v>
      </c>
      <c r="U191" s="27">
        <v>6</v>
      </c>
      <c r="V191" s="27">
        <f t="shared" si="67"/>
        <v>4.5</v>
      </c>
      <c r="W191" s="27">
        <v>5</v>
      </c>
      <c r="X191" s="27">
        <v>4</v>
      </c>
      <c r="Y191" s="27">
        <f t="shared" si="68"/>
        <v>4.5</v>
      </c>
      <c r="Z191" s="27">
        <v>5</v>
      </c>
      <c r="AA191" s="27">
        <v>4</v>
      </c>
      <c r="AB191" s="7">
        <v>1</v>
      </c>
      <c r="AC191" s="7">
        <v>1</v>
      </c>
      <c r="AD191" s="27">
        <f t="shared" si="86"/>
        <v>5.5</v>
      </c>
      <c r="AE191" s="56">
        <v>3.5</v>
      </c>
      <c r="AF191" s="56">
        <v>2</v>
      </c>
      <c r="AG191" s="7">
        <v>2</v>
      </c>
      <c r="AH191" s="27">
        <f t="shared" si="87"/>
        <v>53</v>
      </c>
      <c r="AI191" s="27" t="s">
        <v>987</v>
      </c>
      <c r="AJ191" s="27">
        <f t="shared" si="88"/>
        <v>14</v>
      </c>
      <c r="AK191" s="40">
        <v>5</v>
      </c>
      <c r="AL191" s="40">
        <v>5</v>
      </c>
      <c r="AM191" s="40">
        <v>4</v>
      </c>
      <c r="AN191" s="27">
        <f t="shared" si="89"/>
        <v>17</v>
      </c>
      <c r="AO191" s="40">
        <v>4</v>
      </c>
      <c r="AP191" s="40">
        <v>5</v>
      </c>
      <c r="AQ191" s="40">
        <v>4</v>
      </c>
      <c r="AR191" s="40">
        <v>3</v>
      </c>
      <c r="AS191" s="40">
        <v>1</v>
      </c>
      <c r="AT191" s="27">
        <f t="shared" si="90"/>
        <v>22</v>
      </c>
      <c r="AU191" s="40">
        <v>1</v>
      </c>
      <c r="AV191" s="40">
        <v>4</v>
      </c>
      <c r="AW191" s="40">
        <v>3</v>
      </c>
      <c r="AX191" s="40">
        <v>4</v>
      </c>
      <c r="AY191" s="40">
        <v>5</v>
      </c>
      <c r="AZ191" s="40">
        <v>5</v>
      </c>
      <c r="BA191" s="27">
        <f t="shared" si="91"/>
        <v>10</v>
      </c>
      <c r="BB191" s="27">
        <f t="shared" si="92"/>
        <v>5</v>
      </c>
      <c r="BC191" s="27">
        <f t="shared" si="92"/>
        <v>5</v>
      </c>
      <c r="BD191" s="44">
        <v>1</v>
      </c>
      <c r="BE191" s="40">
        <v>1</v>
      </c>
      <c r="BF191" s="40">
        <v>1</v>
      </c>
      <c r="BG191" s="40">
        <v>0</v>
      </c>
      <c r="BH191" s="40">
        <v>1</v>
      </c>
      <c r="BI191" s="40">
        <v>0</v>
      </c>
      <c r="BJ191" s="40">
        <v>0</v>
      </c>
      <c r="BK191" s="40">
        <v>0</v>
      </c>
      <c r="BL191" s="40">
        <v>0</v>
      </c>
      <c r="BM191" s="40">
        <v>2</v>
      </c>
      <c r="BN191" s="40">
        <v>2</v>
      </c>
      <c r="BO191" s="40">
        <v>1</v>
      </c>
      <c r="BP191" s="40">
        <v>0</v>
      </c>
      <c r="BQ191" s="40">
        <v>1</v>
      </c>
      <c r="BR191" s="27">
        <f t="shared" si="93"/>
        <v>24</v>
      </c>
      <c r="BS191" s="40">
        <v>4</v>
      </c>
      <c r="BT191" s="40">
        <v>5</v>
      </c>
      <c r="BU191" s="40">
        <v>4</v>
      </c>
      <c r="BV191" s="40">
        <v>4</v>
      </c>
      <c r="BW191" s="40">
        <v>4</v>
      </c>
      <c r="BX191" s="40">
        <v>3</v>
      </c>
      <c r="BY191" s="27">
        <v>2</v>
      </c>
      <c r="BZ191" s="27">
        <v>2</v>
      </c>
      <c r="CA191" s="27">
        <v>0</v>
      </c>
      <c r="CB191" s="40">
        <v>0</v>
      </c>
      <c r="CC191" s="40">
        <v>1</v>
      </c>
      <c r="CD191" s="40">
        <v>0</v>
      </c>
      <c r="CE191" s="40">
        <v>1</v>
      </c>
      <c r="CF191" s="40">
        <v>0</v>
      </c>
      <c r="CG191" s="40">
        <v>0</v>
      </c>
    </row>
    <row r="192" spans="1:85" x14ac:dyDescent="0.2">
      <c r="A192" s="7">
        <v>11731669930</v>
      </c>
      <c r="B192" s="7">
        <v>1</v>
      </c>
      <c r="C192" s="7">
        <v>3</v>
      </c>
      <c r="D192" s="7">
        <v>1</v>
      </c>
      <c r="E192" s="23">
        <v>2</v>
      </c>
      <c r="F192" s="11" t="s">
        <v>92</v>
      </c>
      <c r="G192" s="7">
        <v>2</v>
      </c>
      <c r="H192" s="7">
        <v>1</v>
      </c>
      <c r="I192" s="7">
        <v>2</v>
      </c>
      <c r="J192" s="27">
        <v>9</v>
      </c>
      <c r="K192" s="8">
        <v>44007.889432870368</v>
      </c>
      <c r="L192" s="7">
        <v>2</v>
      </c>
      <c r="M192" s="7">
        <v>999</v>
      </c>
      <c r="N192" s="7">
        <v>4</v>
      </c>
      <c r="O192" s="7">
        <v>2</v>
      </c>
      <c r="P192" s="7">
        <v>1</v>
      </c>
      <c r="Q192" s="27">
        <f t="shared" si="65"/>
        <v>6.8571428571428568</v>
      </c>
      <c r="R192" s="27">
        <f t="shared" si="66"/>
        <v>6.666666666666667</v>
      </c>
      <c r="S192" s="27">
        <v>6</v>
      </c>
      <c r="T192" s="27">
        <v>7</v>
      </c>
      <c r="U192" s="27">
        <v>7</v>
      </c>
      <c r="V192" s="27">
        <f t="shared" si="67"/>
        <v>7</v>
      </c>
      <c r="W192" s="27">
        <v>7</v>
      </c>
      <c r="X192" s="27">
        <v>7</v>
      </c>
      <c r="Y192" s="27">
        <f t="shared" si="68"/>
        <v>7</v>
      </c>
      <c r="Z192" s="27">
        <v>7</v>
      </c>
      <c r="AA192" s="27">
        <v>7</v>
      </c>
      <c r="AB192" s="7">
        <v>1</v>
      </c>
      <c r="AC192" s="7">
        <v>2</v>
      </c>
      <c r="AD192" s="27">
        <f t="shared" si="86"/>
        <v>10</v>
      </c>
      <c r="AE192" s="56">
        <v>8</v>
      </c>
      <c r="AF192" s="56">
        <v>2</v>
      </c>
      <c r="AG192" s="7">
        <v>2</v>
      </c>
      <c r="AH192" s="27">
        <f t="shared" si="87"/>
        <v>48</v>
      </c>
      <c r="AI192" s="27" t="s">
        <v>987</v>
      </c>
      <c r="AJ192" s="27">
        <f t="shared" si="88"/>
        <v>12</v>
      </c>
      <c r="AK192" s="40">
        <v>4</v>
      </c>
      <c r="AL192" s="40">
        <v>4</v>
      </c>
      <c r="AM192" s="40">
        <v>4</v>
      </c>
      <c r="AN192" s="27">
        <f t="shared" si="89"/>
        <v>12</v>
      </c>
      <c r="AO192" s="40">
        <v>4</v>
      </c>
      <c r="AP192" s="40">
        <v>0</v>
      </c>
      <c r="AQ192" s="40">
        <v>2</v>
      </c>
      <c r="AR192" s="40">
        <v>3</v>
      </c>
      <c r="AS192" s="40">
        <v>3</v>
      </c>
      <c r="AT192" s="27">
        <f t="shared" si="90"/>
        <v>24</v>
      </c>
      <c r="AU192" s="40">
        <v>4</v>
      </c>
      <c r="AV192" s="40">
        <v>4</v>
      </c>
      <c r="AW192" s="40">
        <v>4</v>
      </c>
      <c r="AX192" s="40">
        <v>4</v>
      </c>
      <c r="AY192" s="40">
        <v>4</v>
      </c>
      <c r="AZ192" s="40">
        <v>4</v>
      </c>
      <c r="BA192" s="27">
        <f t="shared" si="91"/>
        <v>13</v>
      </c>
      <c r="BB192" s="27">
        <f t="shared" si="92"/>
        <v>8</v>
      </c>
      <c r="BC192" s="27">
        <f t="shared" si="92"/>
        <v>5</v>
      </c>
      <c r="BD192" s="44">
        <v>1</v>
      </c>
      <c r="BE192" s="40">
        <v>2</v>
      </c>
      <c r="BF192" s="40">
        <v>1</v>
      </c>
      <c r="BG192" s="40">
        <v>0</v>
      </c>
      <c r="BH192" s="40">
        <v>1</v>
      </c>
      <c r="BI192" s="40">
        <v>0</v>
      </c>
      <c r="BJ192" s="40">
        <v>1</v>
      </c>
      <c r="BK192" s="40">
        <v>1</v>
      </c>
      <c r="BL192" s="40">
        <v>1</v>
      </c>
      <c r="BM192" s="40">
        <v>0</v>
      </c>
      <c r="BN192" s="40">
        <v>1</v>
      </c>
      <c r="BO192" s="40">
        <v>1</v>
      </c>
      <c r="BP192" s="40">
        <v>2</v>
      </c>
      <c r="BQ192" s="40">
        <v>1</v>
      </c>
      <c r="BR192" s="27">
        <f t="shared" si="93"/>
        <v>19</v>
      </c>
      <c r="BS192" s="40">
        <v>4</v>
      </c>
      <c r="BT192" s="40">
        <v>3</v>
      </c>
      <c r="BU192" s="40">
        <v>3</v>
      </c>
      <c r="BV192" s="40">
        <v>3</v>
      </c>
      <c r="BW192" s="40">
        <v>3</v>
      </c>
      <c r="BX192" s="40">
        <v>3</v>
      </c>
      <c r="BY192" s="27">
        <v>1</v>
      </c>
      <c r="BZ192" s="27">
        <v>1</v>
      </c>
      <c r="CA192" s="27">
        <v>0</v>
      </c>
      <c r="CB192" s="40">
        <v>0</v>
      </c>
      <c r="CC192" s="40">
        <v>1</v>
      </c>
      <c r="CD192" s="40">
        <v>0</v>
      </c>
      <c r="CE192" s="40">
        <v>0</v>
      </c>
      <c r="CF192" s="40">
        <v>0</v>
      </c>
      <c r="CG192" s="40">
        <v>0</v>
      </c>
    </row>
    <row r="193" spans="1:85" x14ac:dyDescent="0.2">
      <c r="A193" s="7">
        <v>11731252759</v>
      </c>
      <c r="B193" s="7">
        <v>1</v>
      </c>
      <c r="C193" s="7">
        <v>2</v>
      </c>
      <c r="D193" s="7">
        <v>1</v>
      </c>
      <c r="E193" s="23">
        <v>2</v>
      </c>
      <c r="F193" s="11" t="s">
        <v>318</v>
      </c>
      <c r="G193" s="7">
        <v>1</v>
      </c>
      <c r="H193" s="7">
        <v>4</v>
      </c>
      <c r="I193" s="7">
        <v>1</v>
      </c>
      <c r="J193" s="27">
        <v>7</v>
      </c>
      <c r="K193" s="8">
        <v>44007.808530092596</v>
      </c>
      <c r="L193" s="7">
        <v>2</v>
      </c>
      <c r="M193" s="7">
        <v>999</v>
      </c>
      <c r="N193" s="7">
        <v>2</v>
      </c>
      <c r="O193" s="7">
        <v>7</v>
      </c>
      <c r="P193" s="7">
        <v>1</v>
      </c>
      <c r="Q193" s="27">
        <f t="shared" si="65"/>
        <v>6</v>
      </c>
      <c r="R193" s="27">
        <f t="shared" si="66"/>
        <v>6</v>
      </c>
      <c r="S193" s="27">
        <v>7</v>
      </c>
      <c r="T193" s="27">
        <v>7</v>
      </c>
      <c r="U193" s="27">
        <v>4</v>
      </c>
      <c r="V193" s="27">
        <f t="shared" si="67"/>
        <v>5</v>
      </c>
      <c r="W193" s="27">
        <v>5</v>
      </c>
      <c r="X193" s="27">
        <v>5</v>
      </c>
      <c r="Y193" s="27">
        <f t="shared" si="68"/>
        <v>7</v>
      </c>
      <c r="Z193" s="27">
        <v>7</v>
      </c>
      <c r="AA193" s="27">
        <v>7</v>
      </c>
      <c r="AB193" s="7">
        <v>1</v>
      </c>
      <c r="AC193" s="7">
        <v>1</v>
      </c>
      <c r="AD193" s="27">
        <f t="shared" si="86"/>
        <v>5.5</v>
      </c>
      <c r="AE193" s="56">
        <v>4</v>
      </c>
      <c r="AF193" s="56">
        <v>1.5</v>
      </c>
      <c r="AG193" s="7">
        <v>2</v>
      </c>
      <c r="AH193" s="27">
        <f t="shared" si="87"/>
        <v>43</v>
      </c>
      <c r="AI193" s="27" t="s">
        <v>987</v>
      </c>
      <c r="AJ193" s="27">
        <f t="shared" si="88"/>
        <v>9</v>
      </c>
      <c r="AK193" s="40">
        <v>3</v>
      </c>
      <c r="AL193" s="40">
        <v>4</v>
      </c>
      <c r="AM193" s="40">
        <v>2</v>
      </c>
      <c r="AN193" s="27">
        <f t="shared" si="89"/>
        <v>15</v>
      </c>
      <c r="AO193" s="40">
        <v>3</v>
      </c>
      <c r="AP193" s="40">
        <v>4</v>
      </c>
      <c r="AQ193" s="40">
        <v>3</v>
      </c>
      <c r="AR193" s="40">
        <v>4</v>
      </c>
      <c r="AS193" s="40">
        <v>1</v>
      </c>
      <c r="AT193" s="27">
        <f t="shared" si="90"/>
        <v>19</v>
      </c>
      <c r="AU193" s="40">
        <v>4</v>
      </c>
      <c r="AV193" s="40">
        <v>3</v>
      </c>
      <c r="AW193" s="40">
        <v>3</v>
      </c>
      <c r="AX193" s="40">
        <v>3</v>
      </c>
      <c r="AY193" s="40">
        <v>3</v>
      </c>
      <c r="AZ193" s="40">
        <v>3</v>
      </c>
      <c r="BA193" s="27">
        <f t="shared" si="91"/>
        <v>14</v>
      </c>
      <c r="BB193" s="27">
        <f t="shared" si="92"/>
        <v>7</v>
      </c>
      <c r="BC193" s="27">
        <f t="shared" si="92"/>
        <v>7</v>
      </c>
      <c r="BD193" s="44">
        <v>1</v>
      </c>
      <c r="BE193" s="40">
        <v>1</v>
      </c>
      <c r="BF193" s="40">
        <v>1</v>
      </c>
      <c r="BG193" s="40">
        <v>0</v>
      </c>
      <c r="BH193" s="40">
        <v>2</v>
      </c>
      <c r="BI193" s="40">
        <v>1</v>
      </c>
      <c r="BJ193" s="40">
        <v>1</v>
      </c>
      <c r="BK193" s="40">
        <v>2</v>
      </c>
      <c r="BL193" s="40">
        <v>0</v>
      </c>
      <c r="BM193" s="40">
        <v>1</v>
      </c>
      <c r="BN193" s="40">
        <v>1</v>
      </c>
      <c r="BO193" s="40">
        <v>1</v>
      </c>
      <c r="BP193" s="40">
        <v>1</v>
      </c>
      <c r="BQ193" s="40">
        <v>1</v>
      </c>
      <c r="BR193" s="27">
        <f t="shared" si="93"/>
        <v>24</v>
      </c>
      <c r="BS193" s="40">
        <v>4</v>
      </c>
      <c r="BT193" s="40">
        <v>4</v>
      </c>
      <c r="BU193" s="40">
        <v>4</v>
      </c>
      <c r="BV193" s="40">
        <v>4</v>
      </c>
      <c r="BW193" s="40">
        <v>4</v>
      </c>
      <c r="BX193" s="40">
        <v>4</v>
      </c>
      <c r="BY193" s="27">
        <v>1</v>
      </c>
      <c r="BZ193" s="27">
        <v>1</v>
      </c>
      <c r="CA193" s="27">
        <v>0</v>
      </c>
      <c r="CB193" s="40">
        <v>0</v>
      </c>
      <c r="CC193" s="40">
        <v>1</v>
      </c>
      <c r="CD193" s="40">
        <v>0</v>
      </c>
      <c r="CE193" s="40">
        <v>0</v>
      </c>
      <c r="CF193" s="40">
        <v>0</v>
      </c>
      <c r="CG193" s="40">
        <v>0</v>
      </c>
    </row>
    <row r="194" spans="1:85" x14ac:dyDescent="0.2">
      <c r="A194" s="7">
        <v>11731118308</v>
      </c>
      <c r="B194" s="7">
        <v>1</v>
      </c>
      <c r="C194" s="7">
        <v>2</v>
      </c>
      <c r="D194" s="7">
        <v>1</v>
      </c>
      <c r="E194" s="23">
        <v>2</v>
      </c>
      <c r="F194" s="11" t="s">
        <v>320</v>
      </c>
      <c r="G194" s="7">
        <v>2</v>
      </c>
      <c r="H194" s="7">
        <v>4</v>
      </c>
      <c r="I194" s="7">
        <v>1</v>
      </c>
      <c r="J194" s="27">
        <v>8</v>
      </c>
      <c r="K194" s="8">
        <v>44007.78392361111</v>
      </c>
      <c r="L194" s="7">
        <v>2</v>
      </c>
      <c r="M194" s="7">
        <v>999</v>
      </c>
      <c r="N194" s="7">
        <v>3</v>
      </c>
      <c r="O194" s="7">
        <v>5</v>
      </c>
      <c r="P194" s="7">
        <v>1</v>
      </c>
      <c r="Q194" s="27">
        <f t="shared" ref="Q194:Q257" si="94">AVERAGE(S194,T194,U194,W194,X194,Z194,AA194)</f>
        <v>5.2857142857142856</v>
      </c>
      <c r="R194" s="27">
        <f t="shared" ref="R194:R257" si="95">AVERAGE(S194:U194)</f>
        <v>6.333333333333333</v>
      </c>
      <c r="S194" s="27">
        <v>7</v>
      </c>
      <c r="T194" s="27">
        <v>5</v>
      </c>
      <c r="U194" s="27">
        <v>7</v>
      </c>
      <c r="V194" s="27">
        <f t="shared" ref="V194:V257" si="96">AVERAGE(W194:X194)</f>
        <v>3.5</v>
      </c>
      <c r="W194" s="27">
        <v>5</v>
      </c>
      <c r="X194" s="27">
        <v>2</v>
      </c>
      <c r="Y194" s="27">
        <f t="shared" ref="Y194:Y257" si="97">AVERAGE(Z194:AA194)</f>
        <v>5.5</v>
      </c>
      <c r="Z194" s="27">
        <v>6</v>
      </c>
      <c r="AA194" s="27">
        <v>5</v>
      </c>
      <c r="AB194" s="7">
        <v>1</v>
      </c>
      <c r="AC194" s="7">
        <v>1</v>
      </c>
      <c r="AD194" s="27">
        <f t="shared" si="86"/>
        <v>4</v>
      </c>
      <c r="AE194" s="56">
        <v>4</v>
      </c>
      <c r="AF194" s="56">
        <v>0</v>
      </c>
      <c r="AG194" s="7">
        <v>1</v>
      </c>
      <c r="AH194" s="27">
        <f t="shared" si="87"/>
        <v>44</v>
      </c>
      <c r="AI194" s="27" t="s">
        <v>987</v>
      </c>
      <c r="AJ194" s="27">
        <f t="shared" si="88"/>
        <v>12</v>
      </c>
      <c r="AK194" s="40">
        <v>4</v>
      </c>
      <c r="AL194" s="40">
        <v>4</v>
      </c>
      <c r="AM194" s="40">
        <v>4</v>
      </c>
      <c r="AN194" s="27">
        <f t="shared" si="89"/>
        <v>7</v>
      </c>
      <c r="AO194" s="40">
        <v>3</v>
      </c>
      <c r="AP194" s="40">
        <v>3</v>
      </c>
      <c r="AQ194" s="40">
        <v>0</v>
      </c>
      <c r="AR194" s="40">
        <v>1</v>
      </c>
      <c r="AS194" s="40">
        <v>0</v>
      </c>
      <c r="AT194" s="27">
        <f t="shared" si="90"/>
        <v>25</v>
      </c>
      <c r="AU194" s="40">
        <v>5</v>
      </c>
      <c r="AV194" s="40">
        <v>4</v>
      </c>
      <c r="AW194" s="40">
        <v>5</v>
      </c>
      <c r="AX194" s="40">
        <v>4</v>
      </c>
      <c r="AY194" s="40">
        <v>5</v>
      </c>
      <c r="AZ194" s="40">
        <v>2</v>
      </c>
      <c r="BA194" s="27">
        <f t="shared" si="91"/>
        <v>7</v>
      </c>
      <c r="BB194" s="27">
        <f t="shared" si="92"/>
        <v>3</v>
      </c>
      <c r="BC194" s="27">
        <f t="shared" si="92"/>
        <v>4</v>
      </c>
      <c r="BD194" s="44">
        <v>1</v>
      </c>
      <c r="BE194" s="40">
        <v>1</v>
      </c>
      <c r="BF194" s="40">
        <v>0</v>
      </c>
      <c r="BG194" s="40">
        <v>0</v>
      </c>
      <c r="BH194" s="40">
        <v>0</v>
      </c>
      <c r="BI194" s="40">
        <v>1</v>
      </c>
      <c r="BJ194" s="40">
        <v>0</v>
      </c>
      <c r="BK194" s="40">
        <v>2</v>
      </c>
      <c r="BL194" s="40">
        <v>1</v>
      </c>
      <c r="BM194" s="40">
        <v>0</v>
      </c>
      <c r="BN194" s="40">
        <v>1</v>
      </c>
      <c r="BO194" s="40">
        <v>0</v>
      </c>
      <c r="BP194" s="40">
        <v>0</v>
      </c>
      <c r="BQ194" s="40">
        <v>0</v>
      </c>
      <c r="BR194" s="27">
        <f t="shared" si="93"/>
        <v>23</v>
      </c>
      <c r="BS194" s="40">
        <v>5</v>
      </c>
      <c r="BT194" s="40">
        <v>4</v>
      </c>
      <c r="BU194" s="40">
        <v>2</v>
      </c>
      <c r="BV194" s="40">
        <v>4</v>
      </c>
      <c r="BW194" s="40">
        <v>4</v>
      </c>
      <c r="BX194" s="40">
        <v>4</v>
      </c>
      <c r="BY194" s="27">
        <v>1</v>
      </c>
      <c r="BZ194" s="27">
        <v>1</v>
      </c>
      <c r="CA194" s="27">
        <v>0</v>
      </c>
      <c r="CB194" s="40">
        <v>0</v>
      </c>
      <c r="CC194" s="40">
        <v>1</v>
      </c>
      <c r="CD194" s="40">
        <v>0</v>
      </c>
      <c r="CE194" s="40">
        <v>0</v>
      </c>
      <c r="CF194" s="40">
        <v>0</v>
      </c>
      <c r="CG194" s="40">
        <v>0</v>
      </c>
    </row>
    <row r="195" spans="1:85" x14ac:dyDescent="0.2">
      <c r="A195" s="7">
        <v>11731033211</v>
      </c>
      <c r="B195" s="7">
        <v>1</v>
      </c>
      <c r="C195" s="7">
        <v>2</v>
      </c>
      <c r="D195" s="7">
        <v>1</v>
      </c>
      <c r="E195" s="23">
        <v>2</v>
      </c>
      <c r="F195" s="11" t="s">
        <v>324</v>
      </c>
      <c r="G195" s="7">
        <v>1</v>
      </c>
      <c r="H195" s="7">
        <v>1</v>
      </c>
      <c r="I195" s="7">
        <v>1</v>
      </c>
      <c r="J195" s="27">
        <v>7.5</v>
      </c>
      <c r="K195" s="8">
        <v>44007.767118055555</v>
      </c>
      <c r="L195" s="7">
        <v>2</v>
      </c>
      <c r="M195" s="7">
        <v>999</v>
      </c>
      <c r="N195" s="7">
        <v>5</v>
      </c>
      <c r="O195" s="7">
        <v>4</v>
      </c>
      <c r="P195" s="7">
        <v>1</v>
      </c>
      <c r="Q195" s="27">
        <f t="shared" si="94"/>
        <v>6.1428571428571432</v>
      </c>
      <c r="R195" s="27">
        <f t="shared" si="95"/>
        <v>6.666666666666667</v>
      </c>
      <c r="S195" s="27">
        <v>7</v>
      </c>
      <c r="T195" s="27">
        <v>6</v>
      </c>
      <c r="U195" s="27">
        <v>7</v>
      </c>
      <c r="V195" s="27">
        <f t="shared" si="96"/>
        <v>5.5</v>
      </c>
      <c r="W195" s="27">
        <v>5</v>
      </c>
      <c r="X195" s="27">
        <v>6</v>
      </c>
      <c r="Y195" s="27">
        <f t="shared" si="97"/>
        <v>6</v>
      </c>
      <c r="Z195" s="27">
        <v>6</v>
      </c>
      <c r="AA195" s="27">
        <v>6</v>
      </c>
      <c r="AB195" s="7">
        <v>1</v>
      </c>
      <c r="AC195" s="7">
        <v>3</v>
      </c>
      <c r="AD195" s="27">
        <f t="shared" si="86"/>
        <v>27</v>
      </c>
      <c r="AE195" s="56">
        <v>25</v>
      </c>
      <c r="AF195" s="56">
        <v>2</v>
      </c>
      <c r="AG195" s="7">
        <v>2</v>
      </c>
      <c r="AH195" s="27">
        <v>999</v>
      </c>
      <c r="AI195" s="27" t="s">
        <v>988</v>
      </c>
      <c r="AJ195" s="27">
        <v>999</v>
      </c>
      <c r="AK195" s="40">
        <v>999</v>
      </c>
      <c r="AL195" s="40">
        <v>999</v>
      </c>
      <c r="AM195" s="40">
        <v>999</v>
      </c>
      <c r="AN195" s="27">
        <v>999</v>
      </c>
      <c r="AO195" s="40">
        <v>999</v>
      </c>
      <c r="AP195" s="40">
        <v>999</v>
      </c>
      <c r="AQ195" s="40">
        <v>999</v>
      </c>
      <c r="AR195" s="40">
        <v>999</v>
      </c>
      <c r="AS195" s="40">
        <v>999</v>
      </c>
      <c r="AT195" s="27">
        <v>999</v>
      </c>
      <c r="AU195" s="40">
        <v>999</v>
      </c>
      <c r="AV195" s="40">
        <v>999</v>
      </c>
      <c r="AW195" s="40">
        <v>999</v>
      </c>
      <c r="AX195" s="40">
        <v>999</v>
      </c>
      <c r="AY195" s="40">
        <v>999</v>
      </c>
      <c r="AZ195" s="40">
        <v>999</v>
      </c>
      <c r="BA195" s="27">
        <v>999</v>
      </c>
      <c r="BB195" s="27">
        <v>999</v>
      </c>
      <c r="BC195" s="27">
        <v>999</v>
      </c>
      <c r="BD195" s="44">
        <v>999</v>
      </c>
      <c r="BE195" s="40">
        <v>999</v>
      </c>
      <c r="BF195" s="40">
        <v>999</v>
      </c>
      <c r="BG195" s="40">
        <v>999</v>
      </c>
      <c r="BH195" s="40">
        <v>999</v>
      </c>
      <c r="BI195" s="40">
        <v>999</v>
      </c>
      <c r="BJ195" s="40">
        <v>999</v>
      </c>
      <c r="BK195" s="40">
        <v>999</v>
      </c>
      <c r="BL195" s="40">
        <v>999</v>
      </c>
      <c r="BM195" s="40">
        <v>999</v>
      </c>
      <c r="BN195" s="40">
        <v>999</v>
      </c>
      <c r="BO195" s="40">
        <v>999</v>
      </c>
      <c r="BP195" s="40">
        <v>999</v>
      </c>
      <c r="BQ195" s="40">
        <v>999</v>
      </c>
      <c r="BR195" s="27">
        <v>999</v>
      </c>
      <c r="BS195" s="40">
        <v>999</v>
      </c>
      <c r="BT195" s="40">
        <v>999</v>
      </c>
      <c r="BU195" s="40">
        <v>999</v>
      </c>
      <c r="BV195" s="40">
        <v>999</v>
      </c>
      <c r="BW195" s="40">
        <v>999</v>
      </c>
      <c r="BX195" s="40">
        <v>999</v>
      </c>
      <c r="BY195" s="27">
        <v>999</v>
      </c>
      <c r="BZ195" s="27">
        <v>999</v>
      </c>
      <c r="CA195" s="27">
        <v>999</v>
      </c>
      <c r="CB195" s="40">
        <v>999</v>
      </c>
      <c r="CC195" s="40">
        <v>999</v>
      </c>
      <c r="CD195" s="40">
        <v>999</v>
      </c>
      <c r="CE195" s="40">
        <v>999</v>
      </c>
      <c r="CF195" s="40">
        <v>999</v>
      </c>
      <c r="CG195" s="40">
        <v>999</v>
      </c>
    </row>
    <row r="196" spans="1:85" x14ac:dyDescent="0.2">
      <c r="A196" s="7">
        <v>11730910343</v>
      </c>
      <c r="B196" s="7">
        <v>2</v>
      </c>
      <c r="C196" s="7">
        <v>3</v>
      </c>
      <c r="D196" s="7">
        <v>2</v>
      </c>
      <c r="E196" s="23">
        <v>2</v>
      </c>
      <c r="F196" s="11" t="s">
        <v>254</v>
      </c>
      <c r="G196" s="7">
        <v>2</v>
      </c>
      <c r="H196" s="7">
        <v>1</v>
      </c>
      <c r="I196" s="7">
        <v>1</v>
      </c>
      <c r="J196" s="27">
        <v>8</v>
      </c>
      <c r="K196" s="8">
        <v>44007.744270833333</v>
      </c>
      <c r="L196" s="7">
        <v>2</v>
      </c>
      <c r="M196" s="7">
        <v>999</v>
      </c>
      <c r="N196" s="7">
        <v>7</v>
      </c>
      <c r="O196" s="7">
        <v>4</v>
      </c>
      <c r="P196" s="7">
        <v>1</v>
      </c>
      <c r="Q196" s="27">
        <f t="shared" si="94"/>
        <v>5.2857142857142856</v>
      </c>
      <c r="R196" s="27">
        <f t="shared" si="95"/>
        <v>4.666666666666667</v>
      </c>
      <c r="S196" s="27">
        <v>5</v>
      </c>
      <c r="T196" s="27">
        <v>5</v>
      </c>
      <c r="U196" s="27">
        <v>4</v>
      </c>
      <c r="V196" s="27">
        <f t="shared" si="96"/>
        <v>5</v>
      </c>
      <c r="W196" s="27">
        <v>5</v>
      </c>
      <c r="X196" s="27">
        <v>5</v>
      </c>
      <c r="Y196" s="27">
        <f t="shared" si="97"/>
        <v>6.5</v>
      </c>
      <c r="Z196" s="27">
        <v>6</v>
      </c>
      <c r="AA196" s="27">
        <v>7</v>
      </c>
      <c r="AB196" s="7">
        <v>2</v>
      </c>
      <c r="AC196" s="7">
        <v>1</v>
      </c>
      <c r="AD196" s="27">
        <f t="shared" si="86"/>
        <v>5</v>
      </c>
      <c r="AE196" s="56">
        <v>3.5</v>
      </c>
      <c r="AF196" s="56">
        <v>1.5</v>
      </c>
      <c r="AG196" s="7">
        <v>1</v>
      </c>
      <c r="AH196" s="27">
        <f t="shared" ref="AH196:AH216" si="98">SUM(AK196:AM196,AO196:AS196,AU196:AZ196)</f>
        <v>57</v>
      </c>
      <c r="AI196" s="27" t="s">
        <v>987</v>
      </c>
      <c r="AJ196" s="27">
        <f t="shared" ref="AJ196:AJ216" si="99">SUM(AK196:AM196)</f>
        <v>12</v>
      </c>
      <c r="AK196" s="40">
        <v>4</v>
      </c>
      <c r="AL196" s="40">
        <v>4</v>
      </c>
      <c r="AM196" s="40">
        <v>4</v>
      </c>
      <c r="AN196" s="27">
        <f t="shared" ref="AN196:AN216" si="100">SUM(AO196:AS196)</f>
        <v>22</v>
      </c>
      <c r="AO196" s="40">
        <v>5</v>
      </c>
      <c r="AP196" s="40">
        <v>5</v>
      </c>
      <c r="AQ196" s="40">
        <v>4</v>
      </c>
      <c r="AR196" s="40">
        <v>4</v>
      </c>
      <c r="AS196" s="40">
        <v>4</v>
      </c>
      <c r="AT196" s="27">
        <f t="shared" ref="AT196:AT216" si="101">SUM(AU196:AZ196)</f>
        <v>23</v>
      </c>
      <c r="AU196" s="40">
        <v>4</v>
      </c>
      <c r="AV196" s="40">
        <v>3</v>
      </c>
      <c r="AW196" s="40">
        <v>4</v>
      </c>
      <c r="AX196" s="40">
        <v>4</v>
      </c>
      <c r="AY196" s="40">
        <v>4</v>
      </c>
      <c r="AZ196" s="40">
        <v>4</v>
      </c>
      <c r="BA196" s="27">
        <f t="shared" ref="BA196:BA207" si="102">SUM(BD196:BQ196)</f>
        <v>19</v>
      </c>
      <c r="BB196" s="27">
        <f t="shared" ref="BB196:BB207" si="103">SUM(BD196,BF196,BH196,BJ196,BL196,BN196,BP196)</f>
        <v>10</v>
      </c>
      <c r="BC196" s="27">
        <f t="shared" ref="BC196:BC207" si="104">SUM(BE196,BG196,BI196,BK196,BM196,BO196,BQ196)</f>
        <v>9</v>
      </c>
      <c r="BD196" s="44">
        <v>2</v>
      </c>
      <c r="BE196" s="40">
        <v>1</v>
      </c>
      <c r="BF196" s="40">
        <v>1</v>
      </c>
      <c r="BG196" s="40">
        <v>1</v>
      </c>
      <c r="BH196" s="40">
        <v>1</v>
      </c>
      <c r="BI196" s="40">
        <v>1</v>
      </c>
      <c r="BJ196" s="40">
        <v>1</v>
      </c>
      <c r="BK196" s="40">
        <v>2</v>
      </c>
      <c r="BL196" s="40">
        <v>1</v>
      </c>
      <c r="BM196" s="40">
        <v>1</v>
      </c>
      <c r="BN196" s="40">
        <v>2</v>
      </c>
      <c r="BO196" s="40">
        <v>1</v>
      </c>
      <c r="BP196" s="40">
        <v>2</v>
      </c>
      <c r="BQ196" s="40">
        <v>2</v>
      </c>
      <c r="BR196" s="27">
        <f t="shared" ref="BR196:BR207" si="105">SUM(BS196:BX196)</f>
        <v>19</v>
      </c>
      <c r="BS196" s="40">
        <v>4</v>
      </c>
      <c r="BT196" s="40">
        <v>3</v>
      </c>
      <c r="BU196" s="40">
        <v>4</v>
      </c>
      <c r="BV196" s="40">
        <v>3</v>
      </c>
      <c r="BW196" s="40">
        <v>2</v>
      </c>
      <c r="BX196" s="40">
        <v>3</v>
      </c>
      <c r="BY196" s="27">
        <v>1</v>
      </c>
      <c r="BZ196" s="27">
        <v>1</v>
      </c>
      <c r="CA196" s="27">
        <v>0</v>
      </c>
      <c r="CB196" s="40">
        <v>0</v>
      </c>
      <c r="CC196" s="40">
        <v>1</v>
      </c>
      <c r="CD196" s="40">
        <v>0</v>
      </c>
      <c r="CE196" s="40">
        <v>0</v>
      </c>
      <c r="CF196" s="40">
        <v>0</v>
      </c>
      <c r="CG196" s="40">
        <v>0</v>
      </c>
    </row>
    <row r="197" spans="1:85" x14ac:dyDescent="0.2">
      <c r="A197" s="7">
        <v>11730884972</v>
      </c>
      <c r="B197" s="7">
        <v>2</v>
      </c>
      <c r="C197" s="7">
        <v>2</v>
      </c>
      <c r="D197" s="7">
        <v>1</v>
      </c>
      <c r="E197" s="23">
        <v>2</v>
      </c>
      <c r="F197" s="11" t="s">
        <v>266</v>
      </c>
      <c r="G197" s="7">
        <v>1</v>
      </c>
      <c r="H197" s="7">
        <v>1</v>
      </c>
      <c r="I197" s="7">
        <v>2</v>
      </c>
      <c r="J197" s="27">
        <v>6.5</v>
      </c>
      <c r="K197" s="8">
        <v>44007.740254629629</v>
      </c>
      <c r="L197" s="7">
        <v>2</v>
      </c>
      <c r="M197" s="7">
        <v>999</v>
      </c>
      <c r="N197" s="7">
        <v>5</v>
      </c>
      <c r="O197" s="7">
        <v>3</v>
      </c>
      <c r="P197" s="7">
        <v>1</v>
      </c>
      <c r="Q197" s="27">
        <f t="shared" si="94"/>
        <v>5</v>
      </c>
      <c r="R197" s="27">
        <f t="shared" si="95"/>
        <v>4.333333333333333</v>
      </c>
      <c r="S197" s="27">
        <v>5</v>
      </c>
      <c r="T197" s="27">
        <v>5</v>
      </c>
      <c r="U197" s="27">
        <v>3</v>
      </c>
      <c r="V197" s="27">
        <f t="shared" si="96"/>
        <v>4.5</v>
      </c>
      <c r="W197" s="27">
        <v>4</v>
      </c>
      <c r="X197" s="27">
        <v>5</v>
      </c>
      <c r="Y197" s="27">
        <f t="shared" si="97"/>
        <v>6.5</v>
      </c>
      <c r="Z197" s="27">
        <v>6</v>
      </c>
      <c r="AA197" s="27">
        <v>7</v>
      </c>
      <c r="AB197" s="7">
        <v>1</v>
      </c>
      <c r="AC197" s="7">
        <v>1</v>
      </c>
      <c r="AD197" s="27">
        <f t="shared" si="86"/>
        <v>6</v>
      </c>
      <c r="AE197" s="56">
        <v>4</v>
      </c>
      <c r="AF197" s="56">
        <v>2</v>
      </c>
      <c r="AG197" s="7">
        <v>2</v>
      </c>
      <c r="AH197" s="27">
        <f t="shared" si="98"/>
        <v>35</v>
      </c>
      <c r="AI197" s="27" t="s">
        <v>987</v>
      </c>
      <c r="AJ197" s="27">
        <f t="shared" si="99"/>
        <v>10</v>
      </c>
      <c r="AK197" s="40">
        <v>3</v>
      </c>
      <c r="AL197" s="40">
        <v>4</v>
      </c>
      <c r="AM197" s="40">
        <v>3</v>
      </c>
      <c r="AN197" s="27">
        <f t="shared" si="100"/>
        <v>11</v>
      </c>
      <c r="AO197" s="40">
        <v>4</v>
      </c>
      <c r="AP197" s="40">
        <v>1</v>
      </c>
      <c r="AQ197" s="40">
        <v>0</v>
      </c>
      <c r="AR197" s="40">
        <v>3</v>
      </c>
      <c r="AS197" s="40">
        <v>3</v>
      </c>
      <c r="AT197" s="27">
        <f t="shared" si="101"/>
        <v>14</v>
      </c>
      <c r="AU197" s="40">
        <v>1</v>
      </c>
      <c r="AV197" s="40">
        <v>3</v>
      </c>
      <c r="AW197" s="40">
        <v>3</v>
      </c>
      <c r="AX197" s="40">
        <v>2</v>
      </c>
      <c r="AY197" s="40">
        <v>2</v>
      </c>
      <c r="AZ197" s="40">
        <v>3</v>
      </c>
      <c r="BA197" s="27">
        <f t="shared" si="102"/>
        <v>14</v>
      </c>
      <c r="BB197" s="27">
        <f t="shared" si="103"/>
        <v>8</v>
      </c>
      <c r="BC197" s="27">
        <f t="shared" si="104"/>
        <v>6</v>
      </c>
      <c r="BD197" s="44">
        <v>1</v>
      </c>
      <c r="BE197" s="40">
        <v>1</v>
      </c>
      <c r="BF197" s="40">
        <v>1</v>
      </c>
      <c r="BG197" s="40">
        <v>0</v>
      </c>
      <c r="BH197" s="40">
        <v>1</v>
      </c>
      <c r="BI197" s="40">
        <v>1</v>
      </c>
      <c r="BJ197" s="40">
        <v>1</v>
      </c>
      <c r="BK197" s="40">
        <v>1</v>
      </c>
      <c r="BL197" s="40">
        <v>1</v>
      </c>
      <c r="BM197" s="40">
        <v>2</v>
      </c>
      <c r="BN197" s="40">
        <v>2</v>
      </c>
      <c r="BO197" s="40">
        <v>0</v>
      </c>
      <c r="BP197" s="40">
        <v>1</v>
      </c>
      <c r="BQ197" s="40">
        <v>1</v>
      </c>
      <c r="BR197" s="27">
        <f t="shared" si="105"/>
        <v>20</v>
      </c>
      <c r="BS197" s="40">
        <v>3</v>
      </c>
      <c r="BT197" s="40">
        <v>3</v>
      </c>
      <c r="BU197" s="40">
        <v>3</v>
      </c>
      <c r="BV197" s="40">
        <v>3</v>
      </c>
      <c r="BW197" s="40">
        <v>4</v>
      </c>
      <c r="BX197" s="40">
        <v>4</v>
      </c>
      <c r="BY197" s="27">
        <v>5</v>
      </c>
      <c r="BZ197" s="27">
        <v>2</v>
      </c>
      <c r="CA197" s="27">
        <v>3</v>
      </c>
      <c r="CB197" s="40">
        <v>0</v>
      </c>
      <c r="CC197" s="40">
        <v>1</v>
      </c>
      <c r="CD197" s="40">
        <v>1</v>
      </c>
      <c r="CE197" s="40">
        <v>1</v>
      </c>
      <c r="CF197" s="40">
        <v>1</v>
      </c>
      <c r="CG197" s="40">
        <v>1</v>
      </c>
    </row>
    <row r="198" spans="1:85" x14ac:dyDescent="0.2">
      <c r="A198" s="7">
        <v>11730871167</v>
      </c>
      <c r="B198" s="7">
        <v>1</v>
      </c>
      <c r="C198" s="7">
        <v>4</v>
      </c>
      <c r="D198" s="7">
        <v>2</v>
      </c>
      <c r="E198" s="23">
        <v>8</v>
      </c>
      <c r="F198" s="11" t="s">
        <v>325</v>
      </c>
      <c r="G198" s="7">
        <v>2</v>
      </c>
      <c r="H198" s="7">
        <v>1</v>
      </c>
      <c r="I198" s="7">
        <v>1</v>
      </c>
      <c r="J198" s="27">
        <v>8.5</v>
      </c>
      <c r="K198" s="8">
        <v>44007.737592592595</v>
      </c>
      <c r="L198" s="7">
        <v>2</v>
      </c>
      <c r="M198" s="7">
        <v>999</v>
      </c>
      <c r="N198" s="7">
        <v>5</v>
      </c>
      <c r="O198" s="7">
        <v>4</v>
      </c>
      <c r="P198" s="7">
        <v>1</v>
      </c>
      <c r="Q198" s="27">
        <f t="shared" si="94"/>
        <v>5</v>
      </c>
      <c r="R198" s="27">
        <f t="shared" si="95"/>
        <v>6</v>
      </c>
      <c r="S198" s="27">
        <v>7</v>
      </c>
      <c r="T198" s="27">
        <v>5</v>
      </c>
      <c r="U198" s="27">
        <v>6</v>
      </c>
      <c r="V198" s="27">
        <f t="shared" si="96"/>
        <v>3.5</v>
      </c>
      <c r="W198" s="27">
        <v>3</v>
      </c>
      <c r="X198" s="27">
        <v>4</v>
      </c>
      <c r="Y198" s="27">
        <f t="shared" si="97"/>
        <v>5</v>
      </c>
      <c r="Z198" s="27">
        <v>3</v>
      </c>
      <c r="AA198" s="27">
        <v>7</v>
      </c>
      <c r="AB198" s="7">
        <v>2</v>
      </c>
      <c r="AC198" s="7">
        <v>1</v>
      </c>
      <c r="AD198" s="27">
        <f t="shared" si="86"/>
        <v>9</v>
      </c>
      <c r="AE198" s="56">
        <v>9</v>
      </c>
      <c r="AF198" s="56">
        <v>0</v>
      </c>
      <c r="AG198" s="7">
        <v>1</v>
      </c>
      <c r="AH198" s="27">
        <f t="shared" si="98"/>
        <v>48</v>
      </c>
      <c r="AI198" s="27" t="s">
        <v>987</v>
      </c>
      <c r="AJ198" s="27">
        <f t="shared" si="99"/>
        <v>10</v>
      </c>
      <c r="AK198" s="40">
        <v>4</v>
      </c>
      <c r="AL198" s="40">
        <v>4</v>
      </c>
      <c r="AM198" s="40">
        <v>2</v>
      </c>
      <c r="AN198" s="27">
        <f t="shared" si="100"/>
        <v>12</v>
      </c>
      <c r="AO198" s="40">
        <v>4</v>
      </c>
      <c r="AP198" s="40">
        <v>0</v>
      </c>
      <c r="AQ198" s="40">
        <v>2</v>
      </c>
      <c r="AR198" s="40">
        <v>4</v>
      </c>
      <c r="AS198" s="40">
        <v>2</v>
      </c>
      <c r="AT198" s="27">
        <f t="shared" si="101"/>
        <v>26</v>
      </c>
      <c r="AU198" s="40">
        <v>4</v>
      </c>
      <c r="AV198" s="40">
        <v>5</v>
      </c>
      <c r="AW198" s="40">
        <v>5</v>
      </c>
      <c r="AX198" s="40">
        <v>4</v>
      </c>
      <c r="AY198" s="40">
        <v>4</v>
      </c>
      <c r="AZ198" s="40">
        <v>4</v>
      </c>
      <c r="BA198" s="27">
        <f t="shared" si="102"/>
        <v>20</v>
      </c>
      <c r="BB198" s="27">
        <f t="shared" si="103"/>
        <v>11</v>
      </c>
      <c r="BC198" s="27">
        <f t="shared" si="104"/>
        <v>9</v>
      </c>
      <c r="BD198" s="44">
        <v>1</v>
      </c>
      <c r="BE198" s="40">
        <v>2</v>
      </c>
      <c r="BF198" s="40">
        <v>1</v>
      </c>
      <c r="BG198" s="40">
        <v>2</v>
      </c>
      <c r="BH198" s="40">
        <v>3</v>
      </c>
      <c r="BI198" s="40">
        <v>1</v>
      </c>
      <c r="BJ198" s="40">
        <v>2</v>
      </c>
      <c r="BK198" s="40">
        <v>1</v>
      </c>
      <c r="BL198" s="40">
        <v>2</v>
      </c>
      <c r="BM198" s="40">
        <v>1</v>
      </c>
      <c r="BN198" s="40">
        <v>1</v>
      </c>
      <c r="BO198" s="40">
        <v>2</v>
      </c>
      <c r="BP198" s="40">
        <v>1</v>
      </c>
      <c r="BQ198" s="40">
        <v>0</v>
      </c>
      <c r="BR198" s="27">
        <f t="shared" si="105"/>
        <v>7</v>
      </c>
      <c r="BS198" s="40">
        <v>1</v>
      </c>
      <c r="BT198" s="40">
        <v>1</v>
      </c>
      <c r="BU198" s="40">
        <v>1</v>
      </c>
      <c r="BV198" s="40">
        <v>1</v>
      </c>
      <c r="BW198" s="40">
        <v>1</v>
      </c>
      <c r="BX198" s="40">
        <v>2</v>
      </c>
      <c r="BY198" s="27">
        <v>4</v>
      </c>
      <c r="BZ198" s="27">
        <v>3</v>
      </c>
      <c r="CA198" s="27">
        <v>1</v>
      </c>
      <c r="CB198" s="40">
        <v>1</v>
      </c>
      <c r="CC198" s="40">
        <v>1</v>
      </c>
      <c r="CD198" s="40">
        <v>1</v>
      </c>
      <c r="CE198" s="40">
        <v>1</v>
      </c>
      <c r="CF198" s="40">
        <v>0</v>
      </c>
      <c r="CG198" s="40">
        <v>0</v>
      </c>
    </row>
    <row r="199" spans="1:85" x14ac:dyDescent="0.2">
      <c r="A199" s="7">
        <v>11730826551</v>
      </c>
      <c r="B199" s="7">
        <v>1</v>
      </c>
      <c r="C199" s="7">
        <v>1</v>
      </c>
      <c r="D199" s="7">
        <v>1</v>
      </c>
      <c r="E199" s="23">
        <v>2</v>
      </c>
      <c r="F199" s="11" t="s">
        <v>62</v>
      </c>
      <c r="G199" s="7">
        <v>1</v>
      </c>
      <c r="H199" s="7">
        <v>4</v>
      </c>
      <c r="I199" s="7">
        <v>2</v>
      </c>
      <c r="J199" s="27">
        <v>8.5</v>
      </c>
      <c r="K199" s="8">
        <v>44007.728726851848</v>
      </c>
      <c r="L199" s="7">
        <v>2</v>
      </c>
      <c r="M199" s="7">
        <v>999</v>
      </c>
      <c r="N199" s="7">
        <v>4</v>
      </c>
      <c r="O199" s="7">
        <v>5</v>
      </c>
      <c r="P199" s="7">
        <v>1</v>
      </c>
      <c r="Q199" s="27">
        <f t="shared" si="94"/>
        <v>5.4285714285714288</v>
      </c>
      <c r="R199" s="27">
        <f t="shared" si="95"/>
        <v>6.333333333333333</v>
      </c>
      <c r="S199" s="27">
        <v>7</v>
      </c>
      <c r="T199" s="27">
        <v>6</v>
      </c>
      <c r="U199" s="27">
        <v>6</v>
      </c>
      <c r="V199" s="27">
        <f t="shared" si="96"/>
        <v>4</v>
      </c>
      <c r="W199" s="27">
        <v>4</v>
      </c>
      <c r="X199" s="27">
        <v>4</v>
      </c>
      <c r="Y199" s="27">
        <f t="shared" si="97"/>
        <v>5.5</v>
      </c>
      <c r="Z199" s="27">
        <v>6</v>
      </c>
      <c r="AA199" s="27">
        <v>5</v>
      </c>
      <c r="AB199" s="7">
        <v>1</v>
      </c>
      <c r="AC199" s="7">
        <v>2</v>
      </c>
      <c r="AD199" s="27">
        <f t="shared" si="86"/>
        <v>11.5</v>
      </c>
      <c r="AE199" s="56">
        <v>10</v>
      </c>
      <c r="AF199" s="56">
        <v>1.5</v>
      </c>
      <c r="AG199" s="7">
        <v>2</v>
      </c>
      <c r="AH199" s="27">
        <f t="shared" si="98"/>
        <v>43</v>
      </c>
      <c r="AI199" s="27" t="s">
        <v>987</v>
      </c>
      <c r="AJ199" s="27">
        <f t="shared" si="99"/>
        <v>11</v>
      </c>
      <c r="AK199" s="40">
        <v>4</v>
      </c>
      <c r="AL199" s="40">
        <v>4</v>
      </c>
      <c r="AM199" s="40">
        <v>3</v>
      </c>
      <c r="AN199" s="27">
        <f t="shared" si="100"/>
        <v>14</v>
      </c>
      <c r="AO199" s="40">
        <v>3</v>
      </c>
      <c r="AP199" s="40">
        <v>4</v>
      </c>
      <c r="AQ199" s="40">
        <v>2</v>
      </c>
      <c r="AR199" s="40">
        <v>3</v>
      </c>
      <c r="AS199" s="40">
        <v>2</v>
      </c>
      <c r="AT199" s="27">
        <f t="shared" si="101"/>
        <v>18</v>
      </c>
      <c r="AU199" s="40">
        <v>3</v>
      </c>
      <c r="AV199" s="40">
        <v>3</v>
      </c>
      <c r="AW199" s="40">
        <v>2</v>
      </c>
      <c r="AX199" s="40">
        <v>3</v>
      </c>
      <c r="AY199" s="40">
        <v>4</v>
      </c>
      <c r="AZ199" s="40">
        <v>3</v>
      </c>
      <c r="BA199" s="27">
        <f t="shared" si="102"/>
        <v>13</v>
      </c>
      <c r="BB199" s="27">
        <f t="shared" si="103"/>
        <v>8</v>
      </c>
      <c r="BC199" s="27">
        <f t="shared" si="104"/>
        <v>5</v>
      </c>
      <c r="BD199" s="44">
        <v>1</v>
      </c>
      <c r="BE199" s="40">
        <v>0</v>
      </c>
      <c r="BF199" s="40">
        <v>3</v>
      </c>
      <c r="BG199" s="40">
        <v>0</v>
      </c>
      <c r="BH199" s="40">
        <v>1</v>
      </c>
      <c r="BI199" s="40">
        <v>1</v>
      </c>
      <c r="BJ199" s="40">
        <v>0</v>
      </c>
      <c r="BK199" s="40">
        <v>1</v>
      </c>
      <c r="BL199" s="40">
        <v>1</v>
      </c>
      <c r="BM199" s="40">
        <v>1</v>
      </c>
      <c r="BN199" s="40">
        <v>2</v>
      </c>
      <c r="BO199" s="40">
        <v>0</v>
      </c>
      <c r="BP199" s="40">
        <v>0</v>
      </c>
      <c r="BQ199" s="40">
        <v>2</v>
      </c>
      <c r="BR199" s="27">
        <f t="shared" si="105"/>
        <v>20</v>
      </c>
      <c r="BS199" s="40">
        <v>4</v>
      </c>
      <c r="BT199" s="40">
        <v>3</v>
      </c>
      <c r="BU199" s="40">
        <v>4</v>
      </c>
      <c r="BV199" s="40">
        <v>3</v>
      </c>
      <c r="BW199" s="40">
        <v>2</v>
      </c>
      <c r="BX199" s="40">
        <v>4</v>
      </c>
      <c r="BY199" s="27">
        <v>4</v>
      </c>
      <c r="BZ199" s="27">
        <v>2</v>
      </c>
      <c r="CA199" s="27">
        <v>2</v>
      </c>
      <c r="CB199" s="40">
        <v>0</v>
      </c>
      <c r="CC199" s="40">
        <v>1</v>
      </c>
      <c r="CD199" s="40">
        <v>1</v>
      </c>
      <c r="CE199" s="40">
        <v>1</v>
      </c>
      <c r="CF199" s="40">
        <v>0</v>
      </c>
      <c r="CG199" s="40">
        <v>1</v>
      </c>
    </row>
    <row r="200" spans="1:85" x14ac:dyDescent="0.2">
      <c r="A200" s="7">
        <v>11730809485</v>
      </c>
      <c r="B200" s="7">
        <v>1</v>
      </c>
      <c r="C200" s="7">
        <v>2</v>
      </c>
      <c r="D200" s="7">
        <v>1</v>
      </c>
      <c r="E200" s="23">
        <v>2</v>
      </c>
      <c r="F200" s="11" t="s">
        <v>189</v>
      </c>
      <c r="G200" s="7">
        <v>1</v>
      </c>
      <c r="H200" s="7">
        <v>1</v>
      </c>
      <c r="I200" s="7">
        <v>1</v>
      </c>
      <c r="J200" s="27">
        <v>7.5</v>
      </c>
      <c r="K200" s="8">
        <v>44007.725937499999</v>
      </c>
      <c r="L200" s="7">
        <v>2</v>
      </c>
      <c r="M200" s="7">
        <v>999</v>
      </c>
      <c r="N200" s="7">
        <v>4</v>
      </c>
      <c r="O200" s="7">
        <v>4</v>
      </c>
      <c r="P200" s="7">
        <v>1</v>
      </c>
      <c r="Q200" s="27">
        <f t="shared" si="94"/>
        <v>5.8571428571428568</v>
      </c>
      <c r="R200" s="27">
        <f t="shared" si="95"/>
        <v>6</v>
      </c>
      <c r="S200" s="27">
        <v>6</v>
      </c>
      <c r="T200" s="27">
        <v>7</v>
      </c>
      <c r="U200" s="27">
        <v>5</v>
      </c>
      <c r="V200" s="27">
        <f t="shared" si="96"/>
        <v>5.5</v>
      </c>
      <c r="W200" s="27">
        <v>5</v>
      </c>
      <c r="X200" s="27">
        <v>6</v>
      </c>
      <c r="Y200" s="27">
        <f t="shared" si="97"/>
        <v>6</v>
      </c>
      <c r="Z200" s="27">
        <v>7</v>
      </c>
      <c r="AA200" s="27">
        <v>5</v>
      </c>
      <c r="AB200" s="7">
        <v>2</v>
      </c>
      <c r="AC200" s="7">
        <v>1</v>
      </c>
      <c r="AD200" s="27">
        <f t="shared" si="86"/>
        <v>6</v>
      </c>
      <c r="AE200" s="56">
        <v>5</v>
      </c>
      <c r="AF200" s="56">
        <v>1</v>
      </c>
      <c r="AG200" s="7">
        <v>1</v>
      </c>
      <c r="AH200" s="27">
        <f t="shared" si="98"/>
        <v>39</v>
      </c>
      <c r="AI200" s="27" t="s">
        <v>987</v>
      </c>
      <c r="AJ200" s="27">
        <f t="shared" si="99"/>
        <v>8</v>
      </c>
      <c r="AK200" s="40">
        <v>3</v>
      </c>
      <c r="AL200" s="40">
        <v>3</v>
      </c>
      <c r="AM200" s="40">
        <v>2</v>
      </c>
      <c r="AN200" s="27">
        <f t="shared" si="100"/>
        <v>12</v>
      </c>
      <c r="AO200" s="40">
        <v>2</v>
      </c>
      <c r="AP200" s="40">
        <v>3</v>
      </c>
      <c r="AQ200" s="40">
        <v>2</v>
      </c>
      <c r="AR200" s="40">
        <v>3</v>
      </c>
      <c r="AS200" s="40">
        <v>2</v>
      </c>
      <c r="AT200" s="27">
        <f t="shared" si="101"/>
        <v>19</v>
      </c>
      <c r="AU200" s="40">
        <v>3</v>
      </c>
      <c r="AV200" s="40">
        <v>1</v>
      </c>
      <c r="AW200" s="40">
        <v>4</v>
      </c>
      <c r="AX200" s="40">
        <v>4</v>
      </c>
      <c r="AY200" s="40">
        <v>4</v>
      </c>
      <c r="AZ200" s="40">
        <v>3</v>
      </c>
      <c r="BA200" s="27">
        <f t="shared" si="102"/>
        <v>13</v>
      </c>
      <c r="BB200" s="27">
        <f t="shared" si="103"/>
        <v>6</v>
      </c>
      <c r="BC200" s="27">
        <f t="shared" si="104"/>
        <v>7</v>
      </c>
      <c r="BD200" s="44">
        <v>1</v>
      </c>
      <c r="BE200" s="40">
        <v>1</v>
      </c>
      <c r="BF200" s="40">
        <v>0</v>
      </c>
      <c r="BG200" s="40">
        <v>0</v>
      </c>
      <c r="BH200" s="40">
        <v>0</v>
      </c>
      <c r="BI200" s="40">
        <v>1</v>
      </c>
      <c r="BJ200" s="40">
        <v>1</v>
      </c>
      <c r="BK200" s="40">
        <v>2</v>
      </c>
      <c r="BL200" s="40">
        <v>1</v>
      </c>
      <c r="BM200" s="40">
        <v>2</v>
      </c>
      <c r="BN200" s="40">
        <v>2</v>
      </c>
      <c r="BO200" s="40">
        <v>0</v>
      </c>
      <c r="BP200" s="40">
        <v>1</v>
      </c>
      <c r="BQ200" s="40">
        <v>1</v>
      </c>
      <c r="BR200" s="27">
        <f t="shared" si="105"/>
        <v>18</v>
      </c>
      <c r="BS200" s="40">
        <v>4</v>
      </c>
      <c r="BT200" s="40">
        <v>1</v>
      </c>
      <c r="BU200" s="40">
        <v>4</v>
      </c>
      <c r="BV200" s="40">
        <v>3</v>
      </c>
      <c r="BW200" s="40">
        <v>3</v>
      </c>
      <c r="BX200" s="40">
        <v>3</v>
      </c>
      <c r="BY200" s="27">
        <v>4</v>
      </c>
      <c r="BZ200" s="27">
        <v>3</v>
      </c>
      <c r="CA200" s="27">
        <v>1</v>
      </c>
      <c r="CB200" s="40">
        <v>1</v>
      </c>
      <c r="CC200" s="40">
        <v>1</v>
      </c>
      <c r="CD200" s="40">
        <v>0</v>
      </c>
      <c r="CE200" s="40">
        <v>1</v>
      </c>
      <c r="CF200" s="40">
        <v>1</v>
      </c>
      <c r="CG200" s="40">
        <v>0</v>
      </c>
    </row>
    <row r="201" spans="1:85" x14ac:dyDescent="0.2">
      <c r="A201" s="7">
        <v>11730633624</v>
      </c>
      <c r="B201" s="7">
        <v>2</v>
      </c>
      <c r="C201" s="7">
        <v>2</v>
      </c>
      <c r="D201" s="7">
        <v>1</v>
      </c>
      <c r="E201" s="23" t="s">
        <v>930</v>
      </c>
      <c r="F201" s="11" t="s">
        <v>62</v>
      </c>
      <c r="G201" s="7">
        <v>1</v>
      </c>
      <c r="H201" s="7">
        <v>1</v>
      </c>
      <c r="I201" s="7">
        <v>2</v>
      </c>
      <c r="J201" s="27">
        <v>8</v>
      </c>
      <c r="K201" s="8">
        <v>44007.694502314815</v>
      </c>
      <c r="L201" s="7">
        <v>2</v>
      </c>
      <c r="M201" s="7">
        <v>999</v>
      </c>
      <c r="N201" s="7">
        <v>5</v>
      </c>
      <c r="O201" s="7">
        <v>6</v>
      </c>
      <c r="P201" s="7">
        <v>1</v>
      </c>
      <c r="Q201" s="27">
        <f t="shared" si="94"/>
        <v>5.8571428571428568</v>
      </c>
      <c r="R201" s="27">
        <f t="shared" si="95"/>
        <v>6</v>
      </c>
      <c r="S201" s="27">
        <v>5</v>
      </c>
      <c r="T201" s="27">
        <v>7</v>
      </c>
      <c r="U201" s="27">
        <v>6</v>
      </c>
      <c r="V201" s="27">
        <f t="shared" si="96"/>
        <v>5</v>
      </c>
      <c r="W201" s="27">
        <v>5</v>
      </c>
      <c r="X201" s="27">
        <v>5</v>
      </c>
      <c r="Y201" s="27">
        <f t="shared" si="97"/>
        <v>6.5</v>
      </c>
      <c r="Z201" s="27">
        <v>7</v>
      </c>
      <c r="AA201" s="27">
        <v>6</v>
      </c>
      <c r="AB201" s="7">
        <v>1</v>
      </c>
      <c r="AC201" s="7">
        <v>2</v>
      </c>
      <c r="AD201" s="27">
        <f t="shared" si="86"/>
        <v>6</v>
      </c>
      <c r="AE201" s="56">
        <v>4</v>
      </c>
      <c r="AF201" s="56">
        <v>2</v>
      </c>
      <c r="AG201" s="7">
        <v>2</v>
      </c>
      <c r="AH201" s="27">
        <f t="shared" si="98"/>
        <v>40</v>
      </c>
      <c r="AI201" s="27" t="s">
        <v>987</v>
      </c>
      <c r="AJ201" s="27">
        <f t="shared" si="99"/>
        <v>10</v>
      </c>
      <c r="AK201" s="40">
        <v>4</v>
      </c>
      <c r="AL201" s="40">
        <v>3</v>
      </c>
      <c r="AM201" s="40">
        <v>3</v>
      </c>
      <c r="AN201" s="27">
        <f t="shared" si="100"/>
        <v>11</v>
      </c>
      <c r="AO201" s="40">
        <v>3</v>
      </c>
      <c r="AP201" s="40">
        <v>0</v>
      </c>
      <c r="AQ201" s="40">
        <v>3</v>
      </c>
      <c r="AR201" s="40">
        <v>3</v>
      </c>
      <c r="AS201" s="40">
        <v>2</v>
      </c>
      <c r="AT201" s="27">
        <f t="shared" si="101"/>
        <v>19</v>
      </c>
      <c r="AU201" s="40">
        <v>3</v>
      </c>
      <c r="AV201" s="40">
        <v>4</v>
      </c>
      <c r="AW201" s="40">
        <v>4</v>
      </c>
      <c r="AX201" s="40">
        <v>3</v>
      </c>
      <c r="AY201" s="40">
        <v>2</v>
      </c>
      <c r="AZ201" s="40">
        <v>3</v>
      </c>
      <c r="BA201" s="27">
        <f t="shared" si="102"/>
        <v>18</v>
      </c>
      <c r="BB201" s="27">
        <f t="shared" si="103"/>
        <v>13</v>
      </c>
      <c r="BC201" s="27">
        <f t="shared" si="104"/>
        <v>5</v>
      </c>
      <c r="BD201" s="44">
        <v>2</v>
      </c>
      <c r="BE201" s="40">
        <v>0</v>
      </c>
      <c r="BF201" s="40">
        <v>2</v>
      </c>
      <c r="BG201" s="40">
        <v>1</v>
      </c>
      <c r="BH201" s="40">
        <v>2</v>
      </c>
      <c r="BI201" s="40">
        <v>1</v>
      </c>
      <c r="BJ201" s="40">
        <v>1</v>
      </c>
      <c r="BK201" s="40">
        <v>1</v>
      </c>
      <c r="BL201" s="40">
        <v>2</v>
      </c>
      <c r="BM201" s="40">
        <v>1</v>
      </c>
      <c r="BN201" s="40">
        <v>2</v>
      </c>
      <c r="BO201" s="40">
        <v>0</v>
      </c>
      <c r="BP201" s="40">
        <v>2</v>
      </c>
      <c r="BQ201" s="40">
        <v>1</v>
      </c>
      <c r="BR201" s="27">
        <f t="shared" si="105"/>
        <v>17</v>
      </c>
      <c r="BS201" s="40">
        <v>3</v>
      </c>
      <c r="BT201" s="40">
        <v>2</v>
      </c>
      <c r="BU201" s="40">
        <v>3</v>
      </c>
      <c r="BV201" s="40">
        <v>3</v>
      </c>
      <c r="BW201" s="40">
        <v>3</v>
      </c>
      <c r="BX201" s="40">
        <v>3</v>
      </c>
      <c r="BY201" s="27">
        <v>2</v>
      </c>
      <c r="BZ201" s="27">
        <v>2</v>
      </c>
      <c r="CA201" s="27">
        <v>0</v>
      </c>
      <c r="CB201" s="40">
        <v>0</v>
      </c>
      <c r="CC201" s="40">
        <v>1</v>
      </c>
      <c r="CD201" s="40">
        <v>0</v>
      </c>
      <c r="CE201" s="40">
        <v>1</v>
      </c>
      <c r="CF201" s="40">
        <v>0</v>
      </c>
      <c r="CG201" s="40">
        <v>0</v>
      </c>
    </row>
    <row r="202" spans="1:85" x14ac:dyDescent="0.2">
      <c r="A202" s="7">
        <v>11730468611</v>
      </c>
      <c r="B202" s="7">
        <v>1</v>
      </c>
      <c r="C202" s="7">
        <v>2</v>
      </c>
      <c r="D202" s="7">
        <v>1</v>
      </c>
      <c r="E202" s="23">
        <v>2</v>
      </c>
      <c r="F202" s="11" t="s">
        <v>329</v>
      </c>
      <c r="G202" s="7">
        <v>1</v>
      </c>
      <c r="H202" s="7">
        <v>6</v>
      </c>
      <c r="I202" s="7">
        <v>2</v>
      </c>
      <c r="J202" s="27">
        <v>9.5</v>
      </c>
      <c r="K202" s="8">
        <v>44007.665046296293</v>
      </c>
      <c r="L202" s="7">
        <v>2</v>
      </c>
      <c r="M202" s="7">
        <v>999</v>
      </c>
      <c r="N202" s="7">
        <v>3</v>
      </c>
      <c r="O202" s="7">
        <v>5</v>
      </c>
      <c r="P202" s="7">
        <v>1</v>
      </c>
      <c r="Q202" s="27">
        <f t="shared" si="94"/>
        <v>5</v>
      </c>
      <c r="R202" s="27">
        <f t="shared" si="95"/>
        <v>4.333333333333333</v>
      </c>
      <c r="S202" s="27">
        <v>4</v>
      </c>
      <c r="T202" s="27">
        <v>4</v>
      </c>
      <c r="U202" s="27">
        <v>5</v>
      </c>
      <c r="V202" s="27">
        <f t="shared" si="96"/>
        <v>6</v>
      </c>
      <c r="W202" s="27">
        <v>7</v>
      </c>
      <c r="X202" s="27">
        <v>5</v>
      </c>
      <c r="Y202" s="27">
        <f t="shared" si="97"/>
        <v>5</v>
      </c>
      <c r="Z202" s="27">
        <v>5</v>
      </c>
      <c r="AA202" s="27">
        <v>5</v>
      </c>
      <c r="AB202" s="7">
        <v>1</v>
      </c>
      <c r="AC202" s="7">
        <v>1</v>
      </c>
      <c r="AD202" s="27">
        <f t="shared" si="86"/>
        <v>3</v>
      </c>
      <c r="AE202" s="56">
        <v>2</v>
      </c>
      <c r="AF202" s="56">
        <v>1</v>
      </c>
      <c r="AG202" s="7">
        <v>2</v>
      </c>
      <c r="AH202" s="27">
        <f t="shared" si="98"/>
        <v>43</v>
      </c>
      <c r="AI202" s="27" t="s">
        <v>987</v>
      </c>
      <c r="AJ202" s="27">
        <f t="shared" si="99"/>
        <v>9</v>
      </c>
      <c r="AK202" s="40">
        <v>4</v>
      </c>
      <c r="AL202" s="40">
        <v>3</v>
      </c>
      <c r="AM202" s="40">
        <v>2</v>
      </c>
      <c r="AN202" s="27">
        <f t="shared" si="100"/>
        <v>10</v>
      </c>
      <c r="AO202" s="40">
        <v>0</v>
      </c>
      <c r="AP202" s="40">
        <v>5</v>
      </c>
      <c r="AQ202" s="40">
        <v>0</v>
      </c>
      <c r="AR202" s="40">
        <v>3</v>
      </c>
      <c r="AS202" s="40">
        <v>2</v>
      </c>
      <c r="AT202" s="27">
        <f t="shared" si="101"/>
        <v>24</v>
      </c>
      <c r="AU202" s="40">
        <v>5</v>
      </c>
      <c r="AV202" s="40">
        <v>3</v>
      </c>
      <c r="AW202" s="40">
        <v>5</v>
      </c>
      <c r="AX202" s="40">
        <v>4</v>
      </c>
      <c r="AY202" s="40">
        <v>5</v>
      </c>
      <c r="AZ202" s="40">
        <v>2</v>
      </c>
      <c r="BA202" s="27">
        <f t="shared" si="102"/>
        <v>6</v>
      </c>
      <c r="BB202" s="27">
        <f t="shared" si="103"/>
        <v>4</v>
      </c>
      <c r="BC202" s="27">
        <f t="shared" si="104"/>
        <v>2</v>
      </c>
      <c r="BD202" s="44">
        <v>1</v>
      </c>
      <c r="BE202" s="40">
        <v>0</v>
      </c>
      <c r="BF202" s="40">
        <v>0</v>
      </c>
      <c r="BG202" s="40">
        <v>0</v>
      </c>
      <c r="BH202" s="40">
        <v>1</v>
      </c>
      <c r="BI202" s="40">
        <v>0</v>
      </c>
      <c r="BJ202" s="40">
        <v>0</v>
      </c>
      <c r="BK202" s="40">
        <v>2</v>
      </c>
      <c r="BL202" s="40">
        <v>0</v>
      </c>
      <c r="BM202" s="40">
        <v>0</v>
      </c>
      <c r="BN202" s="40">
        <v>2</v>
      </c>
      <c r="BO202" s="40">
        <v>0</v>
      </c>
      <c r="BP202" s="40">
        <v>0</v>
      </c>
      <c r="BQ202" s="40">
        <v>0</v>
      </c>
      <c r="BR202" s="27">
        <f t="shared" si="105"/>
        <v>29</v>
      </c>
      <c r="BS202" s="40">
        <v>5</v>
      </c>
      <c r="BT202" s="40">
        <v>5</v>
      </c>
      <c r="BU202" s="40">
        <v>5</v>
      </c>
      <c r="BV202" s="40">
        <v>5</v>
      </c>
      <c r="BW202" s="40">
        <v>4</v>
      </c>
      <c r="BX202" s="40">
        <v>5</v>
      </c>
      <c r="BY202" s="27">
        <v>2</v>
      </c>
      <c r="BZ202" s="27">
        <v>2</v>
      </c>
      <c r="CA202" s="27">
        <v>0</v>
      </c>
      <c r="CB202" s="40">
        <v>1</v>
      </c>
      <c r="CC202" s="40">
        <v>1</v>
      </c>
      <c r="CD202" s="40">
        <v>0</v>
      </c>
      <c r="CE202" s="40">
        <v>0</v>
      </c>
      <c r="CF202" s="40">
        <v>0</v>
      </c>
      <c r="CG202" s="40">
        <v>0</v>
      </c>
    </row>
    <row r="203" spans="1:85" x14ac:dyDescent="0.2">
      <c r="A203" s="7">
        <v>11730428570</v>
      </c>
      <c r="B203" s="7">
        <v>2</v>
      </c>
      <c r="C203" s="7">
        <v>3</v>
      </c>
      <c r="D203" s="7">
        <v>1</v>
      </c>
      <c r="E203" s="23">
        <v>2</v>
      </c>
      <c r="F203" s="11" t="s">
        <v>330</v>
      </c>
      <c r="G203" s="7">
        <v>2</v>
      </c>
      <c r="H203" s="7">
        <v>1</v>
      </c>
      <c r="I203" s="7">
        <v>2</v>
      </c>
      <c r="J203" s="27">
        <v>8.5</v>
      </c>
      <c r="K203" s="8">
        <v>44007.65797453704</v>
      </c>
      <c r="L203" s="7">
        <v>2</v>
      </c>
      <c r="M203" s="7">
        <v>999</v>
      </c>
      <c r="N203" s="7">
        <v>5</v>
      </c>
      <c r="O203" s="7">
        <v>2</v>
      </c>
      <c r="P203" s="7">
        <v>1</v>
      </c>
      <c r="Q203" s="27">
        <f t="shared" si="94"/>
        <v>6.4285714285714288</v>
      </c>
      <c r="R203" s="27">
        <f t="shared" si="95"/>
        <v>6</v>
      </c>
      <c r="S203" s="27">
        <v>6</v>
      </c>
      <c r="T203" s="27">
        <v>7</v>
      </c>
      <c r="U203" s="27">
        <v>5</v>
      </c>
      <c r="V203" s="27">
        <f t="shared" si="96"/>
        <v>7</v>
      </c>
      <c r="W203" s="27">
        <v>7</v>
      </c>
      <c r="X203" s="27">
        <v>7</v>
      </c>
      <c r="Y203" s="27">
        <f t="shared" si="97"/>
        <v>6.5</v>
      </c>
      <c r="Z203" s="27">
        <v>6</v>
      </c>
      <c r="AA203" s="27">
        <v>7</v>
      </c>
      <c r="AB203" s="7">
        <v>3</v>
      </c>
      <c r="AC203" s="7">
        <v>1</v>
      </c>
      <c r="AD203" s="27">
        <f t="shared" si="86"/>
        <v>6</v>
      </c>
      <c r="AE203" s="56">
        <v>6</v>
      </c>
      <c r="AF203" s="56">
        <v>0</v>
      </c>
      <c r="AG203" s="7">
        <v>1</v>
      </c>
      <c r="AH203" s="27">
        <f t="shared" si="98"/>
        <v>44</v>
      </c>
      <c r="AI203" s="27" t="s">
        <v>987</v>
      </c>
      <c r="AJ203" s="27">
        <f t="shared" si="99"/>
        <v>11</v>
      </c>
      <c r="AK203" s="40">
        <v>4</v>
      </c>
      <c r="AL203" s="40">
        <v>4</v>
      </c>
      <c r="AM203" s="40">
        <v>3</v>
      </c>
      <c r="AN203" s="27">
        <f t="shared" si="100"/>
        <v>12</v>
      </c>
      <c r="AO203" s="40">
        <v>3</v>
      </c>
      <c r="AP203" s="40">
        <v>2</v>
      </c>
      <c r="AQ203" s="40">
        <v>3</v>
      </c>
      <c r="AR203" s="40">
        <v>1</v>
      </c>
      <c r="AS203" s="40">
        <v>3</v>
      </c>
      <c r="AT203" s="27">
        <f t="shared" si="101"/>
        <v>21</v>
      </c>
      <c r="AU203" s="40">
        <v>4</v>
      </c>
      <c r="AV203" s="40">
        <v>3</v>
      </c>
      <c r="AW203" s="40">
        <v>4</v>
      </c>
      <c r="AX203" s="40">
        <v>4</v>
      </c>
      <c r="AY203" s="40">
        <v>3</v>
      </c>
      <c r="AZ203" s="40">
        <v>3</v>
      </c>
      <c r="BA203" s="27">
        <f t="shared" si="102"/>
        <v>10</v>
      </c>
      <c r="BB203" s="27">
        <f t="shared" si="103"/>
        <v>7</v>
      </c>
      <c r="BC203" s="27">
        <f t="shared" si="104"/>
        <v>3</v>
      </c>
      <c r="BD203" s="44">
        <v>1</v>
      </c>
      <c r="BE203" s="40">
        <v>0</v>
      </c>
      <c r="BF203" s="40">
        <v>1</v>
      </c>
      <c r="BG203" s="40">
        <v>0</v>
      </c>
      <c r="BH203" s="40">
        <v>0</v>
      </c>
      <c r="BI203" s="40">
        <v>0</v>
      </c>
      <c r="BJ203" s="40">
        <v>2</v>
      </c>
      <c r="BK203" s="40">
        <v>0</v>
      </c>
      <c r="BL203" s="40">
        <v>0</v>
      </c>
      <c r="BM203" s="40">
        <v>2</v>
      </c>
      <c r="BN203" s="40">
        <v>2</v>
      </c>
      <c r="BO203" s="40">
        <v>0</v>
      </c>
      <c r="BP203" s="40">
        <v>1</v>
      </c>
      <c r="BQ203" s="40">
        <v>1</v>
      </c>
      <c r="BR203" s="27">
        <f t="shared" si="105"/>
        <v>24</v>
      </c>
      <c r="BS203" s="40">
        <v>4</v>
      </c>
      <c r="BT203" s="40">
        <v>4</v>
      </c>
      <c r="BU203" s="40">
        <v>4</v>
      </c>
      <c r="BV203" s="40">
        <v>4</v>
      </c>
      <c r="BW203" s="40">
        <v>4</v>
      </c>
      <c r="BX203" s="40">
        <v>4</v>
      </c>
      <c r="BY203" s="27">
        <v>5</v>
      </c>
      <c r="BZ203" s="27">
        <v>3</v>
      </c>
      <c r="CA203" s="27">
        <v>2</v>
      </c>
      <c r="CB203" s="40">
        <v>1</v>
      </c>
      <c r="CC203" s="40">
        <v>1</v>
      </c>
      <c r="CD203" s="40">
        <v>1</v>
      </c>
      <c r="CE203" s="40">
        <v>1</v>
      </c>
      <c r="CF203" s="40">
        <v>1</v>
      </c>
      <c r="CG203" s="40">
        <v>0</v>
      </c>
    </row>
    <row r="204" spans="1:85" x14ac:dyDescent="0.2">
      <c r="A204" s="7">
        <v>11730360315</v>
      </c>
      <c r="B204" s="7">
        <v>2</v>
      </c>
      <c r="C204" s="7">
        <v>2</v>
      </c>
      <c r="D204" s="7">
        <v>1</v>
      </c>
      <c r="E204" s="23">
        <v>2</v>
      </c>
      <c r="F204" s="11" t="s">
        <v>92</v>
      </c>
      <c r="G204" s="7">
        <v>2</v>
      </c>
      <c r="H204" s="7">
        <v>1</v>
      </c>
      <c r="I204" s="7">
        <v>2</v>
      </c>
      <c r="J204" s="27">
        <v>8</v>
      </c>
      <c r="K204" s="8">
        <v>44007.644456018519</v>
      </c>
      <c r="L204" s="7">
        <v>2</v>
      </c>
      <c r="M204" s="7">
        <v>999</v>
      </c>
      <c r="N204" s="7">
        <v>6</v>
      </c>
      <c r="O204" s="7">
        <v>2</v>
      </c>
      <c r="P204" s="7">
        <v>1</v>
      </c>
      <c r="Q204" s="27">
        <f t="shared" si="94"/>
        <v>7</v>
      </c>
      <c r="R204" s="27">
        <f t="shared" si="95"/>
        <v>7</v>
      </c>
      <c r="S204" s="27">
        <v>7</v>
      </c>
      <c r="T204" s="27">
        <v>7</v>
      </c>
      <c r="U204" s="27">
        <v>7</v>
      </c>
      <c r="V204" s="27">
        <f t="shared" si="96"/>
        <v>7</v>
      </c>
      <c r="W204" s="27">
        <v>7</v>
      </c>
      <c r="X204" s="27">
        <v>7</v>
      </c>
      <c r="Y204" s="27">
        <f t="shared" si="97"/>
        <v>7</v>
      </c>
      <c r="Z204" s="27">
        <v>7</v>
      </c>
      <c r="AA204" s="27">
        <v>7</v>
      </c>
      <c r="AB204" s="7">
        <v>1</v>
      </c>
      <c r="AC204" s="7">
        <v>1</v>
      </c>
      <c r="AD204" s="27">
        <f t="shared" si="86"/>
        <v>4</v>
      </c>
      <c r="AE204" s="56">
        <v>2</v>
      </c>
      <c r="AF204" s="56">
        <v>2</v>
      </c>
      <c r="AG204" s="7">
        <v>2</v>
      </c>
      <c r="AH204" s="27">
        <f t="shared" si="98"/>
        <v>62</v>
      </c>
      <c r="AI204" s="27" t="s">
        <v>987</v>
      </c>
      <c r="AJ204" s="27">
        <f t="shared" si="99"/>
        <v>12</v>
      </c>
      <c r="AK204" s="40">
        <v>4</v>
      </c>
      <c r="AL204" s="40">
        <v>4</v>
      </c>
      <c r="AM204" s="40">
        <v>4</v>
      </c>
      <c r="AN204" s="27">
        <f t="shared" si="100"/>
        <v>23</v>
      </c>
      <c r="AO204" s="40">
        <v>4</v>
      </c>
      <c r="AP204" s="40">
        <v>4</v>
      </c>
      <c r="AQ204" s="40">
        <v>5</v>
      </c>
      <c r="AR204" s="40">
        <v>5</v>
      </c>
      <c r="AS204" s="40">
        <v>5</v>
      </c>
      <c r="AT204" s="27">
        <f t="shared" si="101"/>
        <v>27</v>
      </c>
      <c r="AU204" s="40">
        <v>4</v>
      </c>
      <c r="AV204" s="40">
        <v>4</v>
      </c>
      <c r="AW204" s="40">
        <v>5</v>
      </c>
      <c r="AX204" s="40">
        <v>5</v>
      </c>
      <c r="AY204" s="40">
        <v>4</v>
      </c>
      <c r="AZ204" s="40">
        <v>5</v>
      </c>
      <c r="BA204" s="27">
        <f t="shared" si="102"/>
        <v>12</v>
      </c>
      <c r="BB204" s="27">
        <f t="shared" si="103"/>
        <v>8</v>
      </c>
      <c r="BC204" s="27">
        <f t="shared" si="104"/>
        <v>4</v>
      </c>
      <c r="BD204" s="44">
        <v>1</v>
      </c>
      <c r="BE204" s="40">
        <v>0</v>
      </c>
      <c r="BF204" s="40">
        <v>1</v>
      </c>
      <c r="BG204" s="40">
        <v>0</v>
      </c>
      <c r="BH204" s="40">
        <v>1</v>
      </c>
      <c r="BI204" s="40">
        <v>0</v>
      </c>
      <c r="BJ204" s="40">
        <v>1</v>
      </c>
      <c r="BK204" s="40">
        <v>2</v>
      </c>
      <c r="BL204" s="40">
        <v>1</v>
      </c>
      <c r="BM204" s="40">
        <v>2</v>
      </c>
      <c r="BN204" s="40">
        <v>2</v>
      </c>
      <c r="BO204" s="40">
        <v>0</v>
      </c>
      <c r="BP204" s="40">
        <v>1</v>
      </c>
      <c r="BQ204" s="40">
        <v>0</v>
      </c>
      <c r="BR204" s="27">
        <f t="shared" si="105"/>
        <v>23</v>
      </c>
      <c r="BS204" s="40">
        <v>4</v>
      </c>
      <c r="BT204" s="40">
        <v>3</v>
      </c>
      <c r="BU204" s="40">
        <v>4</v>
      </c>
      <c r="BV204" s="40">
        <v>4</v>
      </c>
      <c r="BW204" s="40">
        <v>4</v>
      </c>
      <c r="BX204" s="40">
        <v>4</v>
      </c>
      <c r="BY204" s="27">
        <v>1</v>
      </c>
      <c r="BZ204" s="27">
        <v>1</v>
      </c>
      <c r="CA204" s="27">
        <v>0</v>
      </c>
      <c r="CB204" s="40">
        <v>0</v>
      </c>
      <c r="CC204" s="40">
        <v>1</v>
      </c>
      <c r="CD204" s="40">
        <v>0</v>
      </c>
      <c r="CE204" s="40">
        <v>0</v>
      </c>
      <c r="CF204" s="40">
        <v>0</v>
      </c>
      <c r="CG204" s="40">
        <v>0</v>
      </c>
    </row>
    <row r="205" spans="1:85" x14ac:dyDescent="0.2">
      <c r="A205" s="7">
        <v>11730263619</v>
      </c>
      <c r="B205" s="7">
        <v>1</v>
      </c>
      <c r="C205" s="7">
        <v>2</v>
      </c>
      <c r="D205" s="7">
        <v>1</v>
      </c>
      <c r="E205" s="23">
        <v>2</v>
      </c>
      <c r="F205" s="11" t="s">
        <v>333</v>
      </c>
      <c r="G205" s="7">
        <v>1</v>
      </c>
      <c r="H205" s="7">
        <v>2</v>
      </c>
      <c r="I205" s="7">
        <v>2</v>
      </c>
      <c r="J205" s="27">
        <v>7</v>
      </c>
      <c r="K205" s="8">
        <v>44007.629074074073</v>
      </c>
      <c r="L205" s="7">
        <v>2</v>
      </c>
      <c r="M205" s="7">
        <v>999</v>
      </c>
      <c r="N205" s="7">
        <v>4</v>
      </c>
      <c r="O205" s="7">
        <v>4</v>
      </c>
      <c r="P205" s="7">
        <v>1</v>
      </c>
      <c r="Q205" s="27">
        <f t="shared" si="94"/>
        <v>5.1428571428571432</v>
      </c>
      <c r="R205" s="27">
        <f t="shared" si="95"/>
        <v>4.666666666666667</v>
      </c>
      <c r="S205" s="27">
        <v>6</v>
      </c>
      <c r="T205" s="27">
        <v>5</v>
      </c>
      <c r="U205" s="27">
        <v>3</v>
      </c>
      <c r="V205" s="27">
        <f t="shared" si="96"/>
        <v>5</v>
      </c>
      <c r="W205" s="27">
        <v>5</v>
      </c>
      <c r="X205" s="27">
        <v>5</v>
      </c>
      <c r="Y205" s="27">
        <f t="shared" si="97"/>
        <v>6</v>
      </c>
      <c r="Z205" s="27">
        <v>6</v>
      </c>
      <c r="AA205" s="27">
        <v>6</v>
      </c>
      <c r="AB205" s="7">
        <v>1</v>
      </c>
      <c r="AC205" s="7">
        <v>1</v>
      </c>
      <c r="AD205" s="27">
        <f t="shared" si="86"/>
        <v>2</v>
      </c>
      <c r="AE205" s="56">
        <v>0</v>
      </c>
      <c r="AF205" s="56">
        <v>2</v>
      </c>
      <c r="AG205" s="7">
        <v>2</v>
      </c>
      <c r="AH205" s="27">
        <f t="shared" si="98"/>
        <v>54</v>
      </c>
      <c r="AI205" s="27" t="s">
        <v>987</v>
      </c>
      <c r="AJ205" s="27">
        <f t="shared" si="99"/>
        <v>13</v>
      </c>
      <c r="AK205" s="40">
        <v>5</v>
      </c>
      <c r="AL205" s="40">
        <v>4</v>
      </c>
      <c r="AM205" s="40">
        <v>4</v>
      </c>
      <c r="AN205" s="27">
        <f t="shared" si="100"/>
        <v>16</v>
      </c>
      <c r="AO205" s="40">
        <v>4</v>
      </c>
      <c r="AP205" s="40">
        <v>4</v>
      </c>
      <c r="AQ205" s="40">
        <v>4</v>
      </c>
      <c r="AR205" s="40">
        <v>4</v>
      </c>
      <c r="AS205" s="40">
        <v>0</v>
      </c>
      <c r="AT205" s="27">
        <f t="shared" si="101"/>
        <v>25</v>
      </c>
      <c r="AU205" s="40">
        <v>5</v>
      </c>
      <c r="AV205" s="40">
        <v>3</v>
      </c>
      <c r="AW205" s="40">
        <v>5</v>
      </c>
      <c r="AX205" s="40">
        <v>4</v>
      </c>
      <c r="AY205" s="40">
        <v>4</v>
      </c>
      <c r="AZ205" s="40">
        <v>4</v>
      </c>
      <c r="BA205" s="27">
        <f t="shared" si="102"/>
        <v>13</v>
      </c>
      <c r="BB205" s="27">
        <f t="shared" si="103"/>
        <v>10</v>
      </c>
      <c r="BC205" s="27">
        <f t="shared" si="104"/>
        <v>3</v>
      </c>
      <c r="BD205" s="44">
        <v>1</v>
      </c>
      <c r="BE205" s="40">
        <v>0</v>
      </c>
      <c r="BF205" s="40">
        <v>2</v>
      </c>
      <c r="BG205" s="40">
        <v>0</v>
      </c>
      <c r="BH205" s="40">
        <v>2</v>
      </c>
      <c r="BI205" s="40">
        <v>0</v>
      </c>
      <c r="BJ205" s="40">
        <v>1</v>
      </c>
      <c r="BK205" s="40">
        <v>1</v>
      </c>
      <c r="BL205" s="40">
        <v>2</v>
      </c>
      <c r="BM205" s="40">
        <v>2</v>
      </c>
      <c r="BN205" s="40">
        <v>1</v>
      </c>
      <c r="BO205" s="40">
        <v>0</v>
      </c>
      <c r="BP205" s="40">
        <v>1</v>
      </c>
      <c r="BQ205" s="40">
        <v>0</v>
      </c>
      <c r="BR205" s="27">
        <f t="shared" si="105"/>
        <v>22</v>
      </c>
      <c r="BS205" s="40">
        <v>4</v>
      </c>
      <c r="BT205" s="40">
        <v>4</v>
      </c>
      <c r="BU205" s="40">
        <v>3</v>
      </c>
      <c r="BV205" s="40">
        <v>4</v>
      </c>
      <c r="BW205" s="40">
        <v>2</v>
      </c>
      <c r="BX205" s="40">
        <v>5</v>
      </c>
      <c r="BY205" s="27">
        <v>2</v>
      </c>
      <c r="BZ205" s="27">
        <v>2</v>
      </c>
      <c r="CA205" s="27">
        <v>0</v>
      </c>
      <c r="CB205" s="40">
        <v>0</v>
      </c>
      <c r="CC205" s="40">
        <v>1</v>
      </c>
      <c r="CD205" s="40">
        <v>0</v>
      </c>
      <c r="CE205" s="40">
        <v>1</v>
      </c>
      <c r="CF205" s="40">
        <v>0</v>
      </c>
      <c r="CG205" s="40">
        <v>0</v>
      </c>
    </row>
    <row r="206" spans="1:85" x14ac:dyDescent="0.2">
      <c r="A206" s="7">
        <v>11730261402</v>
      </c>
      <c r="B206" s="7">
        <v>1</v>
      </c>
      <c r="C206" s="7">
        <v>2</v>
      </c>
      <c r="D206" s="7">
        <v>1</v>
      </c>
      <c r="E206" s="23">
        <v>2</v>
      </c>
      <c r="F206" s="11" t="s">
        <v>334</v>
      </c>
      <c r="G206" s="7">
        <v>1</v>
      </c>
      <c r="H206" s="7">
        <v>4</v>
      </c>
      <c r="I206" s="7">
        <v>1</v>
      </c>
      <c r="J206" s="27">
        <v>8</v>
      </c>
      <c r="K206" s="8">
        <v>44007.628645833334</v>
      </c>
      <c r="L206" s="7">
        <v>2</v>
      </c>
      <c r="M206" s="7">
        <v>999</v>
      </c>
      <c r="N206" s="7">
        <v>4</v>
      </c>
      <c r="O206" s="7">
        <v>7</v>
      </c>
      <c r="P206" s="7">
        <v>1</v>
      </c>
      <c r="Q206" s="27">
        <f t="shared" si="94"/>
        <v>6</v>
      </c>
      <c r="R206" s="27">
        <f t="shared" si="95"/>
        <v>6.666666666666667</v>
      </c>
      <c r="S206" s="27">
        <v>7</v>
      </c>
      <c r="T206" s="27">
        <v>7</v>
      </c>
      <c r="U206" s="27">
        <v>6</v>
      </c>
      <c r="V206" s="27">
        <f t="shared" si="96"/>
        <v>5.5</v>
      </c>
      <c r="W206" s="27">
        <v>5</v>
      </c>
      <c r="X206" s="27">
        <v>6</v>
      </c>
      <c r="Y206" s="27">
        <f t="shared" si="97"/>
        <v>5.5</v>
      </c>
      <c r="Z206" s="27">
        <v>5</v>
      </c>
      <c r="AA206" s="27">
        <v>6</v>
      </c>
      <c r="AB206" s="7">
        <v>1</v>
      </c>
      <c r="AC206" s="7">
        <v>1</v>
      </c>
      <c r="AD206" s="27">
        <f t="shared" si="86"/>
        <v>11</v>
      </c>
      <c r="AE206" s="56">
        <v>10</v>
      </c>
      <c r="AF206" s="56">
        <v>1</v>
      </c>
      <c r="AG206" s="7">
        <v>2</v>
      </c>
      <c r="AH206" s="27">
        <f t="shared" si="98"/>
        <v>63</v>
      </c>
      <c r="AI206" s="27" t="s">
        <v>989</v>
      </c>
      <c r="AJ206" s="27">
        <f t="shared" si="99"/>
        <v>15</v>
      </c>
      <c r="AK206" s="40">
        <v>5</v>
      </c>
      <c r="AL206" s="40">
        <v>5</v>
      </c>
      <c r="AM206" s="40">
        <v>5</v>
      </c>
      <c r="AN206" s="27">
        <f t="shared" si="100"/>
        <v>19</v>
      </c>
      <c r="AO206" s="40">
        <v>5</v>
      </c>
      <c r="AP206" s="40">
        <v>5</v>
      </c>
      <c r="AQ206" s="40">
        <v>4</v>
      </c>
      <c r="AR206" s="40">
        <v>1</v>
      </c>
      <c r="AS206" s="40">
        <v>4</v>
      </c>
      <c r="AT206" s="27">
        <f t="shared" si="101"/>
        <v>29</v>
      </c>
      <c r="AU206" s="40">
        <v>5</v>
      </c>
      <c r="AV206" s="40">
        <v>4</v>
      </c>
      <c r="AW206" s="40">
        <v>5</v>
      </c>
      <c r="AX206" s="40">
        <v>5</v>
      </c>
      <c r="AY206" s="40">
        <v>5</v>
      </c>
      <c r="AZ206" s="40">
        <v>5</v>
      </c>
      <c r="BA206" s="27">
        <f t="shared" si="102"/>
        <v>1</v>
      </c>
      <c r="BB206" s="27">
        <f t="shared" si="103"/>
        <v>1</v>
      </c>
      <c r="BC206" s="27">
        <f t="shared" si="104"/>
        <v>0</v>
      </c>
      <c r="BD206" s="44">
        <v>1</v>
      </c>
      <c r="BE206" s="40">
        <v>0</v>
      </c>
      <c r="BF206" s="40">
        <v>0</v>
      </c>
      <c r="BG206" s="40">
        <v>0</v>
      </c>
      <c r="BH206" s="40">
        <v>0</v>
      </c>
      <c r="BI206" s="40">
        <v>0</v>
      </c>
      <c r="BJ206" s="40">
        <v>0</v>
      </c>
      <c r="BK206" s="40">
        <v>0</v>
      </c>
      <c r="BL206" s="40">
        <v>0</v>
      </c>
      <c r="BM206" s="40">
        <v>0</v>
      </c>
      <c r="BN206" s="40">
        <v>0</v>
      </c>
      <c r="BO206" s="40">
        <v>0</v>
      </c>
      <c r="BP206" s="40">
        <v>0</v>
      </c>
      <c r="BQ206" s="40">
        <v>0</v>
      </c>
      <c r="BR206" s="27">
        <f t="shared" si="105"/>
        <v>30</v>
      </c>
      <c r="BS206" s="40">
        <v>5</v>
      </c>
      <c r="BT206" s="40">
        <v>5</v>
      </c>
      <c r="BU206" s="40">
        <v>5</v>
      </c>
      <c r="BV206" s="40">
        <v>5</v>
      </c>
      <c r="BW206" s="40">
        <v>5</v>
      </c>
      <c r="BX206" s="40">
        <v>5</v>
      </c>
      <c r="BY206" s="27">
        <v>1</v>
      </c>
      <c r="BZ206" s="27">
        <v>1</v>
      </c>
      <c r="CA206" s="27">
        <v>0</v>
      </c>
      <c r="CB206" s="40">
        <v>0</v>
      </c>
      <c r="CC206" s="40">
        <v>1</v>
      </c>
      <c r="CD206" s="40">
        <v>0</v>
      </c>
      <c r="CE206" s="40">
        <v>0</v>
      </c>
      <c r="CF206" s="40">
        <v>0</v>
      </c>
      <c r="CG206" s="40">
        <v>0</v>
      </c>
    </row>
    <row r="207" spans="1:85" x14ac:dyDescent="0.2">
      <c r="A207" s="7">
        <v>11730157942</v>
      </c>
      <c r="B207" s="7">
        <v>1</v>
      </c>
      <c r="C207" s="7">
        <v>2</v>
      </c>
      <c r="D207" s="7">
        <v>1</v>
      </c>
      <c r="E207" s="23">
        <v>2</v>
      </c>
      <c r="F207" s="11" t="s">
        <v>336</v>
      </c>
      <c r="G207" s="7">
        <v>1</v>
      </c>
      <c r="H207" s="7">
        <v>1</v>
      </c>
      <c r="I207" s="7">
        <v>1</v>
      </c>
      <c r="J207" s="27">
        <v>7</v>
      </c>
      <c r="K207" s="8">
        <v>44007.609953703701</v>
      </c>
      <c r="L207" s="7">
        <v>2</v>
      </c>
      <c r="M207" s="7">
        <v>999</v>
      </c>
      <c r="N207" s="7">
        <v>5</v>
      </c>
      <c r="O207" s="7">
        <v>5</v>
      </c>
      <c r="P207" s="7">
        <v>1</v>
      </c>
      <c r="Q207" s="27">
        <f t="shared" si="94"/>
        <v>6.8571428571428568</v>
      </c>
      <c r="R207" s="27">
        <f t="shared" si="95"/>
        <v>6.666666666666667</v>
      </c>
      <c r="S207" s="27">
        <v>7</v>
      </c>
      <c r="T207" s="27">
        <v>7</v>
      </c>
      <c r="U207" s="27">
        <v>6</v>
      </c>
      <c r="V207" s="27">
        <f t="shared" si="96"/>
        <v>7</v>
      </c>
      <c r="W207" s="27">
        <v>7</v>
      </c>
      <c r="X207" s="27">
        <v>7</v>
      </c>
      <c r="Y207" s="27">
        <f t="shared" si="97"/>
        <v>7</v>
      </c>
      <c r="Z207" s="27">
        <v>7</v>
      </c>
      <c r="AA207" s="27">
        <v>7</v>
      </c>
      <c r="AB207" s="7">
        <v>1</v>
      </c>
      <c r="AC207" s="7">
        <v>3</v>
      </c>
      <c r="AD207" s="27">
        <f t="shared" si="86"/>
        <v>16.5</v>
      </c>
      <c r="AE207" s="56">
        <v>12</v>
      </c>
      <c r="AF207" s="56">
        <v>4.5</v>
      </c>
      <c r="AG207" s="7">
        <v>2</v>
      </c>
      <c r="AH207" s="27">
        <f t="shared" si="98"/>
        <v>46</v>
      </c>
      <c r="AI207" s="27" t="s">
        <v>987</v>
      </c>
      <c r="AJ207" s="27">
        <f t="shared" si="99"/>
        <v>11</v>
      </c>
      <c r="AK207" s="40">
        <v>4</v>
      </c>
      <c r="AL207" s="40">
        <v>4</v>
      </c>
      <c r="AM207" s="40">
        <v>3</v>
      </c>
      <c r="AN207" s="27">
        <f t="shared" si="100"/>
        <v>11</v>
      </c>
      <c r="AO207" s="40">
        <v>1</v>
      </c>
      <c r="AP207" s="40">
        <v>5</v>
      </c>
      <c r="AQ207" s="40">
        <v>1</v>
      </c>
      <c r="AR207" s="40">
        <v>3</v>
      </c>
      <c r="AS207" s="40">
        <v>1</v>
      </c>
      <c r="AT207" s="27">
        <f t="shared" si="101"/>
        <v>24</v>
      </c>
      <c r="AU207" s="40">
        <v>4</v>
      </c>
      <c r="AV207" s="40">
        <v>4</v>
      </c>
      <c r="AW207" s="40">
        <v>4</v>
      </c>
      <c r="AX207" s="40">
        <v>3</v>
      </c>
      <c r="AY207" s="40">
        <v>5</v>
      </c>
      <c r="AZ207" s="40">
        <v>4</v>
      </c>
      <c r="BA207" s="27">
        <f t="shared" si="102"/>
        <v>12</v>
      </c>
      <c r="BB207" s="27">
        <f t="shared" si="103"/>
        <v>9</v>
      </c>
      <c r="BC207" s="27">
        <f t="shared" si="104"/>
        <v>3</v>
      </c>
      <c r="BD207" s="44">
        <v>2</v>
      </c>
      <c r="BE207" s="40">
        <v>0</v>
      </c>
      <c r="BF207" s="40">
        <v>2</v>
      </c>
      <c r="BG207" s="40">
        <v>0</v>
      </c>
      <c r="BH207" s="40">
        <v>1</v>
      </c>
      <c r="BI207" s="40">
        <v>1</v>
      </c>
      <c r="BJ207" s="40">
        <v>1</v>
      </c>
      <c r="BK207" s="40">
        <v>1</v>
      </c>
      <c r="BL207" s="40">
        <v>0</v>
      </c>
      <c r="BM207" s="40">
        <v>1</v>
      </c>
      <c r="BN207" s="40">
        <v>2</v>
      </c>
      <c r="BO207" s="40">
        <v>0</v>
      </c>
      <c r="BP207" s="40">
        <v>1</v>
      </c>
      <c r="BQ207" s="40">
        <v>0</v>
      </c>
      <c r="BR207" s="27">
        <f t="shared" si="105"/>
        <v>22</v>
      </c>
      <c r="BS207" s="40">
        <v>5</v>
      </c>
      <c r="BT207" s="40">
        <v>3</v>
      </c>
      <c r="BU207" s="40">
        <v>5</v>
      </c>
      <c r="BV207" s="40">
        <v>3</v>
      </c>
      <c r="BW207" s="40">
        <v>2</v>
      </c>
      <c r="BX207" s="40">
        <v>4</v>
      </c>
      <c r="BY207" s="27">
        <v>3</v>
      </c>
      <c r="BZ207" s="27">
        <v>2</v>
      </c>
      <c r="CA207" s="27">
        <v>1</v>
      </c>
      <c r="CB207" s="40">
        <v>0</v>
      </c>
      <c r="CC207" s="40">
        <v>1</v>
      </c>
      <c r="CD207" s="40">
        <v>1</v>
      </c>
      <c r="CE207" s="40">
        <v>1</v>
      </c>
      <c r="CF207" s="40">
        <v>0</v>
      </c>
      <c r="CG207" s="40">
        <v>0</v>
      </c>
    </row>
    <row r="208" spans="1:85" x14ac:dyDescent="0.2">
      <c r="A208" s="7">
        <v>11730143501</v>
      </c>
      <c r="B208" s="7">
        <v>1</v>
      </c>
      <c r="C208" s="7">
        <v>2</v>
      </c>
      <c r="D208" s="7">
        <v>1</v>
      </c>
      <c r="E208" s="23">
        <v>999</v>
      </c>
      <c r="F208" s="11" t="s">
        <v>246</v>
      </c>
      <c r="G208" s="7">
        <v>1</v>
      </c>
      <c r="H208" s="7">
        <v>1</v>
      </c>
      <c r="I208" s="7">
        <v>1</v>
      </c>
      <c r="J208" s="27">
        <v>7.5</v>
      </c>
      <c r="K208" s="8">
        <v>44007.607233796298</v>
      </c>
      <c r="L208" s="7">
        <v>2</v>
      </c>
      <c r="M208" s="7">
        <v>999</v>
      </c>
      <c r="N208" s="7">
        <v>4</v>
      </c>
      <c r="O208" s="7">
        <v>3</v>
      </c>
      <c r="P208" s="7">
        <v>1</v>
      </c>
      <c r="Q208" s="27">
        <f t="shared" si="94"/>
        <v>6.1428571428571432</v>
      </c>
      <c r="R208" s="27">
        <f t="shared" si="95"/>
        <v>7</v>
      </c>
      <c r="S208" s="27">
        <v>7</v>
      </c>
      <c r="T208" s="27">
        <v>7</v>
      </c>
      <c r="U208" s="27">
        <v>7</v>
      </c>
      <c r="V208" s="27">
        <f t="shared" si="96"/>
        <v>6</v>
      </c>
      <c r="W208" s="27">
        <v>6</v>
      </c>
      <c r="X208" s="27">
        <v>6</v>
      </c>
      <c r="Y208" s="27">
        <f t="shared" si="97"/>
        <v>5</v>
      </c>
      <c r="Z208" s="27">
        <v>5</v>
      </c>
      <c r="AA208" s="27">
        <v>5</v>
      </c>
      <c r="AB208" s="7">
        <v>2</v>
      </c>
      <c r="AC208" s="7">
        <v>2</v>
      </c>
      <c r="AD208" s="27">
        <f t="shared" si="86"/>
        <v>10</v>
      </c>
      <c r="AE208" s="56">
        <v>9</v>
      </c>
      <c r="AF208" s="56">
        <v>1</v>
      </c>
      <c r="AG208" s="7">
        <v>1</v>
      </c>
      <c r="AH208" s="27">
        <f t="shared" si="98"/>
        <v>55</v>
      </c>
      <c r="AI208" s="27" t="s">
        <v>987</v>
      </c>
      <c r="AJ208" s="27">
        <f t="shared" si="99"/>
        <v>12</v>
      </c>
      <c r="AK208" s="40">
        <v>4</v>
      </c>
      <c r="AL208" s="40">
        <v>4</v>
      </c>
      <c r="AM208" s="40">
        <v>4</v>
      </c>
      <c r="AN208" s="27">
        <f t="shared" si="100"/>
        <v>20</v>
      </c>
      <c r="AO208" s="40">
        <v>4</v>
      </c>
      <c r="AP208" s="40">
        <v>4</v>
      </c>
      <c r="AQ208" s="40">
        <v>4</v>
      </c>
      <c r="AR208" s="40">
        <v>4</v>
      </c>
      <c r="AS208" s="40">
        <v>4</v>
      </c>
      <c r="AT208" s="27">
        <f t="shared" si="101"/>
        <v>23</v>
      </c>
      <c r="AU208" s="40">
        <v>4</v>
      </c>
      <c r="AV208" s="40">
        <v>4</v>
      </c>
      <c r="AW208" s="40">
        <v>3</v>
      </c>
      <c r="AX208" s="40">
        <v>4</v>
      </c>
      <c r="AY208" s="40">
        <v>4</v>
      </c>
      <c r="AZ208" s="40">
        <v>4</v>
      </c>
      <c r="BA208" s="27">
        <v>999</v>
      </c>
      <c r="BB208" s="27">
        <v>999</v>
      </c>
      <c r="BC208" s="27">
        <v>999</v>
      </c>
      <c r="BD208" s="44">
        <v>999</v>
      </c>
      <c r="BE208" s="40">
        <v>999</v>
      </c>
      <c r="BF208" s="40">
        <v>999</v>
      </c>
      <c r="BG208" s="40">
        <v>999</v>
      </c>
      <c r="BH208" s="40">
        <v>999</v>
      </c>
      <c r="BI208" s="40">
        <v>999</v>
      </c>
      <c r="BJ208" s="40">
        <v>999</v>
      </c>
      <c r="BK208" s="40">
        <v>999</v>
      </c>
      <c r="BL208" s="40">
        <v>999</v>
      </c>
      <c r="BM208" s="40">
        <v>999</v>
      </c>
      <c r="BN208" s="40">
        <v>999</v>
      </c>
      <c r="BO208" s="40">
        <v>999</v>
      </c>
      <c r="BP208" s="40">
        <v>999</v>
      </c>
      <c r="BQ208" s="40">
        <v>999</v>
      </c>
      <c r="BR208" s="27">
        <v>999</v>
      </c>
      <c r="BS208" s="40">
        <v>999</v>
      </c>
      <c r="BT208" s="40">
        <v>999</v>
      </c>
      <c r="BU208" s="40">
        <v>999</v>
      </c>
      <c r="BV208" s="40">
        <v>999</v>
      </c>
      <c r="BW208" s="40">
        <v>999</v>
      </c>
      <c r="BX208" s="40">
        <v>999</v>
      </c>
      <c r="BY208" s="27">
        <v>999</v>
      </c>
      <c r="BZ208" s="27">
        <v>999</v>
      </c>
      <c r="CA208" s="27">
        <v>999</v>
      </c>
      <c r="CB208" s="40">
        <v>999</v>
      </c>
      <c r="CC208" s="40">
        <v>999</v>
      </c>
      <c r="CD208" s="40">
        <v>999</v>
      </c>
      <c r="CE208" s="40">
        <v>999</v>
      </c>
      <c r="CF208" s="40">
        <v>999</v>
      </c>
      <c r="CG208" s="40">
        <v>999</v>
      </c>
    </row>
    <row r="209" spans="1:85" x14ac:dyDescent="0.2">
      <c r="A209" s="7">
        <v>11729996145</v>
      </c>
      <c r="B209" s="7">
        <v>1</v>
      </c>
      <c r="C209" s="7">
        <v>2</v>
      </c>
      <c r="D209" s="7">
        <v>1</v>
      </c>
      <c r="E209" s="23">
        <v>2</v>
      </c>
      <c r="F209" s="11" t="s">
        <v>342</v>
      </c>
      <c r="G209" s="7">
        <v>1</v>
      </c>
      <c r="H209" s="7">
        <v>1</v>
      </c>
      <c r="I209" s="7">
        <v>2</v>
      </c>
      <c r="J209" s="27">
        <v>5</v>
      </c>
      <c r="K209" s="8">
        <v>44007.579710648148</v>
      </c>
      <c r="L209" s="7">
        <v>2</v>
      </c>
      <c r="M209" s="7">
        <v>999</v>
      </c>
      <c r="N209" s="7">
        <v>5</v>
      </c>
      <c r="O209" s="7">
        <v>5</v>
      </c>
      <c r="P209" s="7">
        <v>1</v>
      </c>
      <c r="Q209" s="27">
        <f t="shared" si="94"/>
        <v>6</v>
      </c>
      <c r="R209" s="27">
        <f t="shared" si="95"/>
        <v>4.666666666666667</v>
      </c>
      <c r="S209" s="27">
        <v>4</v>
      </c>
      <c r="T209" s="27">
        <v>5</v>
      </c>
      <c r="U209" s="27">
        <v>5</v>
      </c>
      <c r="V209" s="27">
        <f t="shared" si="96"/>
        <v>7</v>
      </c>
      <c r="W209" s="27">
        <v>7</v>
      </c>
      <c r="X209" s="27">
        <v>7</v>
      </c>
      <c r="Y209" s="27">
        <f t="shared" si="97"/>
        <v>7</v>
      </c>
      <c r="Z209" s="27">
        <v>7</v>
      </c>
      <c r="AA209" s="27">
        <v>7</v>
      </c>
      <c r="AB209" s="7">
        <v>1</v>
      </c>
      <c r="AC209" s="7">
        <v>1</v>
      </c>
      <c r="AD209" s="27">
        <f t="shared" si="86"/>
        <v>4.5</v>
      </c>
      <c r="AE209" s="56">
        <v>3</v>
      </c>
      <c r="AF209" s="56">
        <v>1.5</v>
      </c>
      <c r="AG209" s="7">
        <v>2</v>
      </c>
      <c r="AH209" s="27">
        <f t="shared" si="98"/>
        <v>22</v>
      </c>
      <c r="AI209" s="27" t="s">
        <v>987</v>
      </c>
      <c r="AJ209" s="27">
        <f t="shared" si="99"/>
        <v>9</v>
      </c>
      <c r="AK209" s="40">
        <v>3</v>
      </c>
      <c r="AL209" s="40">
        <v>3</v>
      </c>
      <c r="AM209" s="40">
        <v>3</v>
      </c>
      <c r="AN209" s="27">
        <f t="shared" si="100"/>
        <v>3</v>
      </c>
      <c r="AO209" s="40">
        <v>2</v>
      </c>
      <c r="AP209" s="40">
        <v>0</v>
      </c>
      <c r="AQ209" s="40">
        <v>0</v>
      </c>
      <c r="AR209" s="40">
        <v>1</v>
      </c>
      <c r="AS209" s="40">
        <v>0</v>
      </c>
      <c r="AT209" s="27">
        <f t="shared" si="101"/>
        <v>10</v>
      </c>
      <c r="AU209" s="40">
        <v>1</v>
      </c>
      <c r="AV209" s="40">
        <v>1</v>
      </c>
      <c r="AW209" s="40">
        <v>2</v>
      </c>
      <c r="AX209" s="40">
        <v>2</v>
      </c>
      <c r="AY209" s="40">
        <v>2</v>
      </c>
      <c r="AZ209" s="40">
        <v>2</v>
      </c>
      <c r="BA209" s="27">
        <f>SUM(BD209:BQ209)</f>
        <v>18</v>
      </c>
      <c r="BB209" s="27">
        <f t="shared" ref="BB209:BC211" si="106">SUM(BD209,BF209,BH209,BJ209,BL209,BN209,BP209)</f>
        <v>9</v>
      </c>
      <c r="BC209" s="27">
        <f t="shared" si="106"/>
        <v>9</v>
      </c>
      <c r="BD209" s="44">
        <v>1</v>
      </c>
      <c r="BE209" s="40">
        <v>1</v>
      </c>
      <c r="BF209" s="40">
        <v>2</v>
      </c>
      <c r="BG209" s="40">
        <v>1</v>
      </c>
      <c r="BH209" s="40">
        <v>2</v>
      </c>
      <c r="BI209" s="40">
        <v>1</v>
      </c>
      <c r="BJ209" s="40">
        <v>1</v>
      </c>
      <c r="BK209" s="40">
        <v>2</v>
      </c>
      <c r="BL209" s="40">
        <v>0</v>
      </c>
      <c r="BM209" s="40">
        <v>3</v>
      </c>
      <c r="BN209" s="40">
        <v>2</v>
      </c>
      <c r="BO209" s="40">
        <v>1</v>
      </c>
      <c r="BP209" s="40">
        <v>1</v>
      </c>
      <c r="BQ209" s="40">
        <v>0</v>
      </c>
      <c r="BR209" s="27">
        <f>SUM(BS209:BX209)</f>
        <v>18</v>
      </c>
      <c r="BS209" s="40">
        <v>4</v>
      </c>
      <c r="BT209" s="40">
        <v>2</v>
      </c>
      <c r="BU209" s="40">
        <v>3</v>
      </c>
      <c r="BV209" s="40">
        <v>3</v>
      </c>
      <c r="BW209" s="40">
        <v>3</v>
      </c>
      <c r="BX209" s="40">
        <v>3</v>
      </c>
      <c r="BY209" s="27">
        <v>6</v>
      </c>
      <c r="BZ209" s="27">
        <v>3</v>
      </c>
      <c r="CA209" s="27">
        <v>3</v>
      </c>
      <c r="CB209" s="40">
        <v>1</v>
      </c>
      <c r="CC209" s="40">
        <v>1</v>
      </c>
      <c r="CD209" s="40">
        <v>1</v>
      </c>
      <c r="CE209" s="40">
        <v>1</v>
      </c>
      <c r="CF209" s="40">
        <v>1</v>
      </c>
      <c r="CG209" s="40">
        <v>1</v>
      </c>
    </row>
    <row r="210" spans="1:85" x14ac:dyDescent="0.2">
      <c r="A210" s="7">
        <v>11729857079</v>
      </c>
      <c r="B210" s="7">
        <v>1</v>
      </c>
      <c r="C210" s="7">
        <v>2</v>
      </c>
      <c r="D210" s="7">
        <v>1</v>
      </c>
      <c r="E210" s="23">
        <v>2</v>
      </c>
      <c r="F210" s="11" t="s">
        <v>344</v>
      </c>
      <c r="G210" s="7">
        <v>1</v>
      </c>
      <c r="H210" s="7">
        <v>3</v>
      </c>
      <c r="I210" s="7">
        <v>2</v>
      </c>
      <c r="J210" s="27">
        <v>7</v>
      </c>
      <c r="K210" s="8">
        <v>44007.551249999997</v>
      </c>
      <c r="L210" s="7">
        <v>2</v>
      </c>
      <c r="M210" s="7">
        <v>999</v>
      </c>
      <c r="N210" s="7">
        <v>5</v>
      </c>
      <c r="O210" s="7">
        <v>6</v>
      </c>
      <c r="P210" s="7">
        <v>1</v>
      </c>
      <c r="Q210" s="27">
        <f t="shared" si="94"/>
        <v>5.4285714285714288</v>
      </c>
      <c r="R210" s="27">
        <f t="shared" si="95"/>
        <v>5</v>
      </c>
      <c r="S210" s="27">
        <v>5</v>
      </c>
      <c r="T210" s="27">
        <v>5</v>
      </c>
      <c r="U210" s="27">
        <v>5</v>
      </c>
      <c r="V210" s="27">
        <f t="shared" si="96"/>
        <v>6</v>
      </c>
      <c r="W210" s="27">
        <v>6</v>
      </c>
      <c r="X210" s="27">
        <v>6</v>
      </c>
      <c r="Y210" s="27">
        <f t="shared" si="97"/>
        <v>5.5</v>
      </c>
      <c r="Z210" s="27">
        <v>6</v>
      </c>
      <c r="AA210" s="27">
        <v>5</v>
      </c>
      <c r="AB210" s="7">
        <v>1</v>
      </c>
      <c r="AC210" s="7">
        <v>1</v>
      </c>
      <c r="AD210" s="27">
        <f t="shared" si="86"/>
        <v>6</v>
      </c>
      <c r="AE210" s="56">
        <v>4</v>
      </c>
      <c r="AF210" s="56">
        <v>2</v>
      </c>
      <c r="AG210" s="7">
        <v>2</v>
      </c>
      <c r="AH210" s="27">
        <f t="shared" si="98"/>
        <v>61</v>
      </c>
      <c r="AI210" s="27" t="s">
        <v>989</v>
      </c>
      <c r="AJ210" s="27">
        <f t="shared" si="99"/>
        <v>15</v>
      </c>
      <c r="AK210" s="40">
        <v>5</v>
      </c>
      <c r="AL210" s="40">
        <v>5</v>
      </c>
      <c r="AM210" s="40">
        <v>5</v>
      </c>
      <c r="AN210" s="27">
        <f t="shared" si="100"/>
        <v>21</v>
      </c>
      <c r="AO210" s="40">
        <v>5</v>
      </c>
      <c r="AP210" s="40">
        <v>5</v>
      </c>
      <c r="AQ210" s="40">
        <v>4</v>
      </c>
      <c r="AR210" s="40">
        <v>5</v>
      </c>
      <c r="AS210" s="40">
        <v>2</v>
      </c>
      <c r="AT210" s="27">
        <f t="shared" si="101"/>
        <v>25</v>
      </c>
      <c r="AU210" s="40">
        <v>5</v>
      </c>
      <c r="AV210" s="40">
        <v>3</v>
      </c>
      <c r="AW210" s="40">
        <v>5</v>
      </c>
      <c r="AX210" s="40">
        <v>2</v>
      </c>
      <c r="AY210" s="40">
        <v>5</v>
      </c>
      <c r="AZ210" s="40">
        <v>5</v>
      </c>
      <c r="BA210" s="27">
        <f>SUM(BD210:BQ210)</f>
        <v>6</v>
      </c>
      <c r="BB210" s="27">
        <f t="shared" si="106"/>
        <v>2</v>
      </c>
      <c r="BC210" s="27">
        <f t="shared" si="106"/>
        <v>4</v>
      </c>
      <c r="BD210" s="44">
        <v>0</v>
      </c>
      <c r="BE210" s="40">
        <v>0</v>
      </c>
      <c r="BF210" s="40">
        <v>0</v>
      </c>
      <c r="BG210" s="40">
        <v>0</v>
      </c>
      <c r="BH210" s="40">
        <v>1</v>
      </c>
      <c r="BI210" s="40">
        <v>0</v>
      </c>
      <c r="BJ210" s="40">
        <v>1</v>
      </c>
      <c r="BK210" s="40">
        <v>1</v>
      </c>
      <c r="BL210" s="40">
        <v>0</v>
      </c>
      <c r="BM210" s="40">
        <v>2</v>
      </c>
      <c r="BN210" s="40">
        <v>0</v>
      </c>
      <c r="BO210" s="40">
        <v>1</v>
      </c>
      <c r="BP210" s="40">
        <v>0</v>
      </c>
      <c r="BQ210" s="40">
        <v>0</v>
      </c>
      <c r="BR210" s="27">
        <f>SUM(BS210:BX210)</f>
        <v>23</v>
      </c>
      <c r="BS210" s="40">
        <v>5</v>
      </c>
      <c r="BT210" s="40">
        <v>3</v>
      </c>
      <c r="BU210" s="40">
        <v>4</v>
      </c>
      <c r="BV210" s="40">
        <v>4</v>
      </c>
      <c r="BW210" s="40">
        <v>4</v>
      </c>
      <c r="BX210" s="40">
        <v>3</v>
      </c>
      <c r="BY210" s="27">
        <v>1</v>
      </c>
      <c r="BZ210" s="27">
        <v>1</v>
      </c>
      <c r="CA210" s="27">
        <v>0</v>
      </c>
      <c r="CB210" s="40">
        <v>0</v>
      </c>
      <c r="CC210" s="40">
        <v>1</v>
      </c>
      <c r="CD210" s="40">
        <v>0</v>
      </c>
      <c r="CE210" s="40">
        <v>0</v>
      </c>
      <c r="CF210" s="40">
        <v>0</v>
      </c>
      <c r="CG210" s="40">
        <v>0</v>
      </c>
    </row>
    <row r="211" spans="1:85" x14ac:dyDescent="0.2">
      <c r="A211" s="7">
        <v>11729586898</v>
      </c>
      <c r="B211" s="7">
        <v>2</v>
      </c>
      <c r="C211" s="7">
        <v>4</v>
      </c>
      <c r="D211" s="7">
        <v>2</v>
      </c>
      <c r="E211" s="23">
        <v>2</v>
      </c>
      <c r="F211" s="11" t="s">
        <v>189</v>
      </c>
      <c r="G211" s="7">
        <v>2</v>
      </c>
      <c r="H211" s="7">
        <v>1</v>
      </c>
      <c r="I211" s="7">
        <v>1</v>
      </c>
      <c r="J211" s="27">
        <v>8</v>
      </c>
      <c r="K211" s="8">
        <v>44007.488506944443</v>
      </c>
      <c r="L211" s="7">
        <v>2</v>
      </c>
      <c r="M211" s="7">
        <v>999</v>
      </c>
      <c r="N211" s="7">
        <v>5</v>
      </c>
      <c r="O211" s="7">
        <v>4</v>
      </c>
      <c r="P211" s="7">
        <v>1</v>
      </c>
      <c r="Q211" s="27">
        <f t="shared" si="94"/>
        <v>5.5714285714285712</v>
      </c>
      <c r="R211" s="27">
        <f t="shared" si="95"/>
        <v>5.666666666666667</v>
      </c>
      <c r="S211" s="27">
        <v>6</v>
      </c>
      <c r="T211" s="27">
        <v>6</v>
      </c>
      <c r="U211" s="27">
        <v>5</v>
      </c>
      <c r="V211" s="27">
        <f t="shared" si="96"/>
        <v>5</v>
      </c>
      <c r="W211" s="27">
        <v>5</v>
      </c>
      <c r="X211" s="27">
        <v>5</v>
      </c>
      <c r="Y211" s="27">
        <f t="shared" si="97"/>
        <v>6</v>
      </c>
      <c r="Z211" s="27">
        <v>6</v>
      </c>
      <c r="AA211" s="27">
        <v>6</v>
      </c>
      <c r="AB211" s="7">
        <v>2</v>
      </c>
      <c r="AC211" s="7">
        <v>1</v>
      </c>
      <c r="AD211" s="27">
        <f t="shared" si="86"/>
        <v>20</v>
      </c>
      <c r="AE211" s="56">
        <v>20</v>
      </c>
      <c r="AF211" s="56">
        <v>0</v>
      </c>
      <c r="AG211" s="7">
        <v>1</v>
      </c>
      <c r="AH211" s="27">
        <f t="shared" si="98"/>
        <v>41</v>
      </c>
      <c r="AI211" s="27" t="s">
        <v>987</v>
      </c>
      <c r="AJ211" s="27">
        <f t="shared" si="99"/>
        <v>14</v>
      </c>
      <c r="AK211" s="40">
        <v>5</v>
      </c>
      <c r="AL211" s="40">
        <v>5</v>
      </c>
      <c r="AM211" s="40">
        <v>4</v>
      </c>
      <c r="AN211" s="27">
        <f t="shared" si="100"/>
        <v>10</v>
      </c>
      <c r="AO211" s="40">
        <v>2</v>
      </c>
      <c r="AP211" s="40">
        <v>3</v>
      </c>
      <c r="AQ211" s="40">
        <v>1</v>
      </c>
      <c r="AR211" s="40">
        <v>2</v>
      </c>
      <c r="AS211" s="40">
        <v>2</v>
      </c>
      <c r="AT211" s="27">
        <f t="shared" si="101"/>
        <v>17</v>
      </c>
      <c r="AU211" s="40">
        <v>2</v>
      </c>
      <c r="AV211" s="40">
        <v>4</v>
      </c>
      <c r="AW211" s="40">
        <v>4</v>
      </c>
      <c r="AX211" s="40">
        <v>1</v>
      </c>
      <c r="AY211" s="40">
        <v>4</v>
      </c>
      <c r="AZ211" s="40">
        <v>2</v>
      </c>
      <c r="BA211" s="27">
        <f>SUM(BD211:BQ211)</f>
        <v>18</v>
      </c>
      <c r="BB211" s="27">
        <f t="shared" si="106"/>
        <v>10</v>
      </c>
      <c r="BC211" s="27">
        <f t="shared" si="106"/>
        <v>8</v>
      </c>
      <c r="BD211" s="44">
        <v>2</v>
      </c>
      <c r="BE211" s="40">
        <v>1</v>
      </c>
      <c r="BF211" s="40">
        <v>1</v>
      </c>
      <c r="BG211" s="40">
        <v>0</v>
      </c>
      <c r="BH211" s="40">
        <v>2</v>
      </c>
      <c r="BI211" s="40">
        <v>1</v>
      </c>
      <c r="BJ211" s="40">
        <v>2</v>
      </c>
      <c r="BK211" s="40">
        <v>2</v>
      </c>
      <c r="BL211" s="40">
        <v>0</v>
      </c>
      <c r="BM211" s="40">
        <v>2</v>
      </c>
      <c r="BN211" s="40">
        <v>2</v>
      </c>
      <c r="BO211" s="40">
        <v>1</v>
      </c>
      <c r="BP211" s="40">
        <v>1</v>
      </c>
      <c r="BQ211" s="40">
        <v>1</v>
      </c>
      <c r="BR211" s="27">
        <f>SUM(BS211:BX211)</f>
        <v>21</v>
      </c>
      <c r="BS211" s="40">
        <v>4</v>
      </c>
      <c r="BT211" s="40">
        <v>3</v>
      </c>
      <c r="BU211" s="40">
        <v>4</v>
      </c>
      <c r="BV211" s="40">
        <v>4</v>
      </c>
      <c r="BW211" s="40">
        <v>2</v>
      </c>
      <c r="BX211" s="40">
        <v>4</v>
      </c>
      <c r="BY211" s="27">
        <v>6</v>
      </c>
      <c r="BZ211" s="27">
        <v>3</v>
      </c>
      <c r="CA211" s="27">
        <v>3</v>
      </c>
      <c r="CB211" s="40">
        <v>1</v>
      </c>
      <c r="CC211" s="40">
        <v>1</v>
      </c>
      <c r="CD211" s="40">
        <v>1</v>
      </c>
      <c r="CE211" s="40">
        <v>1</v>
      </c>
      <c r="CF211" s="40">
        <v>1</v>
      </c>
      <c r="CG211" s="40">
        <v>1</v>
      </c>
    </row>
    <row r="212" spans="1:85" x14ac:dyDescent="0.2">
      <c r="A212" s="7">
        <v>11729335540</v>
      </c>
      <c r="B212" s="7">
        <v>2</v>
      </c>
      <c r="C212" s="7">
        <v>1</v>
      </c>
      <c r="D212" s="7">
        <v>1</v>
      </c>
      <c r="E212" s="23">
        <v>2</v>
      </c>
      <c r="F212" s="11" t="s">
        <v>160</v>
      </c>
      <c r="G212" s="7">
        <v>1</v>
      </c>
      <c r="H212" s="7">
        <v>1</v>
      </c>
      <c r="I212" s="7">
        <v>2</v>
      </c>
      <c r="J212" s="27">
        <v>8.5</v>
      </c>
      <c r="K212" s="8">
        <v>44007.420127314814</v>
      </c>
      <c r="L212" s="7">
        <v>2</v>
      </c>
      <c r="M212" s="7">
        <v>999</v>
      </c>
      <c r="N212" s="7">
        <v>3</v>
      </c>
      <c r="O212" s="7">
        <v>5</v>
      </c>
      <c r="P212" s="7">
        <v>1</v>
      </c>
      <c r="Q212" s="27">
        <f t="shared" si="94"/>
        <v>4.8571428571428568</v>
      </c>
      <c r="R212" s="27">
        <f t="shared" si="95"/>
        <v>5.333333333333333</v>
      </c>
      <c r="S212" s="27">
        <v>5</v>
      </c>
      <c r="T212" s="27">
        <v>6</v>
      </c>
      <c r="U212" s="27">
        <v>5</v>
      </c>
      <c r="V212" s="27">
        <f t="shared" si="96"/>
        <v>4</v>
      </c>
      <c r="W212" s="27">
        <v>4</v>
      </c>
      <c r="X212" s="27">
        <v>4</v>
      </c>
      <c r="Y212" s="27">
        <f t="shared" si="97"/>
        <v>5</v>
      </c>
      <c r="Z212" s="27">
        <v>5</v>
      </c>
      <c r="AA212" s="27">
        <v>5</v>
      </c>
      <c r="AB212" s="7">
        <v>1</v>
      </c>
      <c r="AC212" s="7">
        <v>1</v>
      </c>
      <c r="AD212" s="27">
        <f t="shared" si="86"/>
        <v>6</v>
      </c>
      <c r="AE212" s="56">
        <v>3</v>
      </c>
      <c r="AF212" s="56">
        <v>3</v>
      </c>
      <c r="AG212" s="7">
        <v>2</v>
      </c>
      <c r="AH212" s="27">
        <f t="shared" si="98"/>
        <v>52</v>
      </c>
      <c r="AI212" s="27" t="s">
        <v>987</v>
      </c>
      <c r="AJ212" s="27">
        <f t="shared" si="99"/>
        <v>11</v>
      </c>
      <c r="AK212" s="40">
        <v>4</v>
      </c>
      <c r="AL212" s="40">
        <v>4</v>
      </c>
      <c r="AM212" s="40">
        <v>3</v>
      </c>
      <c r="AN212" s="27">
        <f t="shared" si="100"/>
        <v>18</v>
      </c>
      <c r="AO212" s="40">
        <v>2</v>
      </c>
      <c r="AP212" s="40">
        <v>4</v>
      </c>
      <c r="AQ212" s="40">
        <v>5</v>
      </c>
      <c r="AR212" s="40">
        <v>4</v>
      </c>
      <c r="AS212" s="40">
        <v>3</v>
      </c>
      <c r="AT212" s="27">
        <f t="shared" si="101"/>
        <v>23</v>
      </c>
      <c r="AU212" s="40">
        <v>4</v>
      </c>
      <c r="AV212" s="40">
        <v>3</v>
      </c>
      <c r="AW212" s="40">
        <v>5</v>
      </c>
      <c r="AX212" s="40">
        <v>4</v>
      </c>
      <c r="AY212" s="40">
        <v>3</v>
      </c>
      <c r="AZ212" s="40">
        <v>4</v>
      </c>
      <c r="BA212" s="27">
        <v>999</v>
      </c>
      <c r="BB212" s="27">
        <v>999</v>
      </c>
      <c r="BC212" s="27">
        <v>999</v>
      </c>
      <c r="BD212" s="44">
        <v>999</v>
      </c>
      <c r="BE212" s="40">
        <v>999</v>
      </c>
      <c r="BF212" s="40">
        <v>999</v>
      </c>
      <c r="BG212" s="40">
        <v>999</v>
      </c>
      <c r="BH212" s="40">
        <v>999</v>
      </c>
      <c r="BI212" s="40">
        <v>999</v>
      </c>
      <c r="BJ212" s="40">
        <v>999</v>
      </c>
      <c r="BK212" s="40">
        <v>999</v>
      </c>
      <c r="BL212" s="40">
        <v>999</v>
      </c>
      <c r="BM212" s="40">
        <v>999</v>
      </c>
      <c r="BN212" s="40">
        <v>999</v>
      </c>
      <c r="BO212" s="40">
        <v>999</v>
      </c>
      <c r="BP212" s="40">
        <v>999</v>
      </c>
      <c r="BQ212" s="40">
        <v>999</v>
      </c>
      <c r="BR212" s="27">
        <v>999</v>
      </c>
      <c r="BS212" s="40">
        <v>999</v>
      </c>
      <c r="BT212" s="40">
        <v>999</v>
      </c>
      <c r="BU212" s="40">
        <v>999</v>
      </c>
      <c r="BV212" s="40">
        <v>999</v>
      </c>
      <c r="BW212" s="40">
        <v>999</v>
      </c>
      <c r="BX212" s="40">
        <v>999</v>
      </c>
      <c r="BY212" s="27">
        <v>999</v>
      </c>
      <c r="BZ212" s="27">
        <v>999</v>
      </c>
      <c r="CA212" s="27">
        <v>999</v>
      </c>
      <c r="CB212" s="40">
        <v>999</v>
      </c>
      <c r="CC212" s="40">
        <v>999</v>
      </c>
      <c r="CD212" s="40">
        <v>999</v>
      </c>
      <c r="CE212" s="40">
        <v>999</v>
      </c>
      <c r="CF212" s="40">
        <v>999</v>
      </c>
      <c r="CG212" s="40">
        <v>999</v>
      </c>
    </row>
    <row r="213" spans="1:85" x14ac:dyDescent="0.2">
      <c r="A213" s="7">
        <v>11729272454</v>
      </c>
      <c r="B213" s="7">
        <v>1</v>
      </c>
      <c r="C213" s="7">
        <v>3</v>
      </c>
      <c r="D213" s="7">
        <v>1</v>
      </c>
      <c r="E213" s="23">
        <v>2</v>
      </c>
      <c r="F213" s="11" t="s">
        <v>165</v>
      </c>
      <c r="G213" s="7">
        <v>2</v>
      </c>
      <c r="H213" s="7">
        <v>1</v>
      </c>
      <c r="I213" s="7">
        <v>2</v>
      </c>
      <c r="J213" s="27">
        <v>7</v>
      </c>
      <c r="K213" s="8">
        <v>44007.404594907406</v>
      </c>
      <c r="L213" s="7">
        <v>1</v>
      </c>
      <c r="M213" s="7" t="s">
        <v>598</v>
      </c>
      <c r="N213" s="7">
        <v>5</v>
      </c>
      <c r="O213" s="7">
        <v>2</v>
      </c>
      <c r="P213" s="7">
        <v>1</v>
      </c>
      <c r="Q213" s="27">
        <f t="shared" si="94"/>
        <v>5.5714285714285712</v>
      </c>
      <c r="R213" s="27">
        <f t="shared" si="95"/>
        <v>5.666666666666667</v>
      </c>
      <c r="S213" s="27">
        <v>6</v>
      </c>
      <c r="T213" s="27">
        <v>7</v>
      </c>
      <c r="U213" s="27">
        <v>4</v>
      </c>
      <c r="V213" s="27">
        <f t="shared" si="96"/>
        <v>5.5</v>
      </c>
      <c r="W213" s="27">
        <v>5</v>
      </c>
      <c r="X213" s="27">
        <v>6</v>
      </c>
      <c r="Y213" s="27">
        <f t="shared" si="97"/>
        <v>5.5</v>
      </c>
      <c r="Z213" s="27">
        <v>5</v>
      </c>
      <c r="AA213" s="27">
        <v>6</v>
      </c>
      <c r="AB213" s="7">
        <v>2</v>
      </c>
      <c r="AC213" s="7">
        <v>1</v>
      </c>
      <c r="AD213" s="27">
        <f t="shared" si="86"/>
        <v>8</v>
      </c>
      <c r="AE213" s="56">
        <v>8</v>
      </c>
      <c r="AF213" s="56">
        <v>0</v>
      </c>
      <c r="AG213" s="7">
        <v>1</v>
      </c>
      <c r="AH213" s="27">
        <f t="shared" si="98"/>
        <v>53</v>
      </c>
      <c r="AI213" s="27" t="s">
        <v>987</v>
      </c>
      <c r="AJ213" s="27">
        <f t="shared" si="99"/>
        <v>12</v>
      </c>
      <c r="AK213" s="40">
        <v>4</v>
      </c>
      <c r="AL213" s="40">
        <v>5</v>
      </c>
      <c r="AM213" s="40">
        <v>3</v>
      </c>
      <c r="AN213" s="27">
        <f t="shared" si="100"/>
        <v>19</v>
      </c>
      <c r="AO213" s="40">
        <v>4</v>
      </c>
      <c r="AP213" s="40">
        <v>3</v>
      </c>
      <c r="AQ213" s="40">
        <v>4</v>
      </c>
      <c r="AR213" s="40">
        <v>3</v>
      </c>
      <c r="AS213" s="40">
        <v>5</v>
      </c>
      <c r="AT213" s="27">
        <f t="shared" si="101"/>
        <v>22</v>
      </c>
      <c r="AU213" s="40">
        <v>3</v>
      </c>
      <c r="AV213" s="40">
        <v>4</v>
      </c>
      <c r="AW213" s="40">
        <v>5</v>
      </c>
      <c r="AX213" s="40">
        <v>4</v>
      </c>
      <c r="AY213" s="40">
        <v>2</v>
      </c>
      <c r="AZ213" s="40">
        <v>4</v>
      </c>
      <c r="BA213" s="27">
        <f>SUM(BD213:BQ213)</f>
        <v>5</v>
      </c>
      <c r="BB213" s="27">
        <f t="shared" ref="BB213:BC216" si="107">SUM(BD213,BF213,BH213,BJ213,BL213,BN213,BP213)</f>
        <v>2</v>
      </c>
      <c r="BC213" s="27">
        <f t="shared" si="107"/>
        <v>3</v>
      </c>
      <c r="BD213" s="44">
        <v>1</v>
      </c>
      <c r="BE213" s="40">
        <v>0</v>
      </c>
      <c r="BF213" s="40">
        <v>0</v>
      </c>
      <c r="BG213" s="40">
        <v>0</v>
      </c>
      <c r="BH213" s="40">
        <v>0</v>
      </c>
      <c r="BI213" s="40">
        <v>1</v>
      </c>
      <c r="BJ213" s="40">
        <v>1</v>
      </c>
      <c r="BK213" s="40">
        <v>0</v>
      </c>
      <c r="BL213" s="40">
        <v>0</v>
      </c>
      <c r="BM213" s="40">
        <v>0</v>
      </c>
      <c r="BN213" s="40">
        <v>0</v>
      </c>
      <c r="BO213" s="40">
        <v>1</v>
      </c>
      <c r="BP213" s="40">
        <v>0</v>
      </c>
      <c r="BQ213" s="40">
        <v>1</v>
      </c>
      <c r="BR213" s="27">
        <f>SUM(BS213:BX213)</f>
        <v>20</v>
      </c>
      <c r="BS213" s="40">
        <v>4</v>
      </c>
      <c r="BT213" s="40">
        <v>3</v>
      </c>
      <c r="BU213" s="40">
        <v>3</v>
      </c>
      <c r="BV213" s="40">
        <v>3</v>
      </c>
      <c r="BW213" s="40">
        <v>4</v>
      </c>
      <c r="BX213" s="40">
        <v>3</v>
      </c>
      <c r="BY213" s="27">
        <v>0</v>
      </c>
      <c r="BZ213" s="27">
        <v>0</v>
      </c>
      <c r="CA213" s="27">
        <v>0</v>
      </c>
      <c r="CB213" s="40">
        <v>0</v>
      </c>
      <c r="CC213" s="40">
        <v>0</v>
      </c>
      <c r="CD213" s="40">
        <v>0</v>
      </c>
      <c r="CE213" s="40">
        <v>0</v>
      </c>
      <c r="CF213" s="40">
        <v>0</v>
      </c>
      <c r="CG213" s="40">
        <v>0</v>
      </c>
    </row>
    <row r="214" spans="1:85" x14ac:dyDescent="0.2">
      <c r="A214" s="7">
        <v>11729267341</v>
      </c>
      <c r="B214" s="7">
        <v>2</v>
      </c>
      <c r="C214" s="7">
        <v>2</v>
      </c>
      <c r="D214" s="7">
        <v>1</v>
      </c>
      <c r="E214" s="23">
        <v>8</v>
      </c>
      <c r="F214" s="11" t="s">
        <v>238</v>
      </c>
      <c r="G214" s="7">
        <v>2</v>
      </c>
      <c r="H214" s="7">
        <v>3</v>
      </c>
      <c r="I214" s="7">
        <v>1</v>
      </c>
      <c r="J214" s="27">
        <v>8</v>
      </c>
      <c r="K214" s="8">
        <v>44007.402442129627</v>
      </c>
      <c r="L214" s="7">
        <v>2</v>
      </c>
      <c r="M214" s="7">
        <v>999</v>
      </c>
      <c r="N214" s="7">
        <v>4</v>
      </c>
      <c r="O214" s="7">
        <v>1</v>
      </c>
      <c r="P214" s="7">
        <v>1</v>
      </c>
      <c r="Q214" s="27">
        <f t="shared" si="94"/>
        <v>3.8571428571428572</v>
      </c>
      <c r="R214" s="27">
        <f t="shared" si="95"/>
        <v>4.666666666666667</v>
      </c>
      <c r="S214" s="27">
        <v>5</v>
      </c>
      <c r="T214" s="27">
        <v>5</v>
      </c>
      <c r="U214" s="27">
        <v>4</v>
      </c>
      <c r="V214" s="27">
        <f t="shared" si="96"/>
        <v>2</v>
      </c>
      <c r="W214" s="27">
        <v>2</v>
      </c>
      <c r="X214" s="27">
        <v>2</v>
      </c>
      <c r="Y214" s="27">
        <f t="shared" si="97"/>
        <v>4.5</v>
      </c>
      <c r="Z214" s="27">
        <v>5</v>
      </c>
      <c r="AA214" s="27">
        <v>4</v>
      </c>
      <c r="AB214" s="7">
        <v>2</v>
      </c>
      <c r="AC214" s="7">
        <v>1</v>
      </c>
      <c r="AD214" s="27">
        <f t="shared" ref="AD214:AD234" si="108">SUM(AE214:AF214)</f>
        <v>3.5</v>
      </c>
      <c r="AE214" s="56">
        <v>3.5</v>
      </c>
      <c r="AF214" s="56">
        <v>0</v>
      </c>
      <c r="AG214" s="7">
        <v>1</v>
      </c>
      <c r="AH214" s="27">
        <f t="shared" si="98"/>
        <v>38</v>
      </c>
      <c r="AI214" s="27" t="s">
        <v>987</v>
      </c>
      <c r="AJ214" s="27">
        <f t="shared" si="99"/>
        <v>7</v>
      </c>
      <c r="AK214" s="40">
        <v>2</v>
      </c>
      <c r="AL214" s="40">
        <v>3</v>
      </c>
      <c r="AM214" s="40">
        <v>2</v>
      </c>
      <c r="AN214" s="27">
        <f t="shared" si="100"/>
        <v>7</v>
      </c>
      <c r="AO214" s="40">
        <v>1</v>
      </c>
      <c r="AP214" s="40">
        <v>2</v>
      </c>
      <c r="AQ214" s="40">
        <v>2</v>
      </c>
      <c r="AR214" s="40">
        <v>2</v>
      </c>
      <c r="AS214" s="40">
        <v>0</v>
      </c>
      <c r="AT214" s="27">
        <f t="shared" si="101"/>
        <v>24</v>
      </c>
      <c r="AU214" s="40">
        <v>3</v>
      </c>
      <c r="AV214" s="40">
        <v>3</v>
      </c>
      <c r="AW214" s="40">
        <v>5</v>
      </c>
      <c r="AX214" s="40">
        <v>4</v>
      </c>
      <c r="AY214" s="40">
        <v>5</v>
      </c>
      <c r="AZ214" s="40">
        <v>4</v>
      </c>
      <c r="BA214" s="27">
        <f>SUM(BD214:BQ214)</f>
        <v>16</v>
      </c>
      <c r="BB214" s="27">
        <f t="shared" si="107"/>
        <v>12</v>
      </c>
      <c r="BC214" s="27">
        <f t="shared" si="107"/>
        <v>4</v>
      </c>
      <c r="BD214" s="44">
        <v>3</v>
      </c>
      <c r="BE214" s="40">
        <v>0</v>
      </c>
      <c r="BF214" s="40">
        <v>2</v>
      </c>
      <c r="BG214" s="40">
        <v>0</v>
      </c>
      <c r="BH214" s="40">
        <v>0</v>
      </c>
      <c r="BI214" s="40">
        <v>1</v>
      </c>
      <c r="BJ214" s="40">
        <v>2</v>
      </c>
      <c r="BK214" s="40">
        <v>2</v>
      </c>
      <c r="BL214" s="40">
        <v>2</v>
      </c>
      <c r="BM214" s="40">
        <v>0</v>
      </c>
      <c r="BN214" s="40">
        <v>1</v>
      </c>
      <c r="BO214" s="40">
        <v>0</v>
      </c>
      <c r="BP214" s="40">
        <v>2</v>
      </c>
      <c r="BQ214" s="40">
        <v>1</v>
      </c>
      <c r="BR214" s="27">
        <f>SUM(BS214:BX214)</f>
        <v>21</v>
      </c>
      <c r="BS214" s="40">
        <v>4</v>
      </c>
      <c r="BT214" s="40">
        <v>2</v>
      </c>
      <c r="BU214" s="40">
        <v>4</v>
      </c>
      <c r="BV214" s="40">
        <v>4</v>
      </c>
      <c r="BW214" s="40">
        <v>4</v>
      </c>
      <c r="BX214" s="40">
        <v>3</v>
      </c>
      <c r="BY214" s="27">
        <v>2</v>
      </c>
      <c r="BZ214" s="27">
        <v>2</v>
      </c>
      <c r="CA214" s="27">
        <v>0</v>
      </c>
      <c r="CB214" s="40">
        <v>1</v>
      </c>
      <c r="CC214" s="40">
        <v>1</v>
      </c>
      <c r="CD214" s="40">
        <v>0</v>
      </c>
      <c r="CE214" s="40">
        <v>0</v>
      </c>
      <c r="CF214" s="40">
        <v>0</v>
      </c>
      <c r="CG214" s="40">
        <v>0</v>
      </c>
    </row>
    <row r="215" spans="1:85" x14ac:dyDescent="0.2">
      <c r="A215" s="7">
        <v>11729143975</v>
      </c>
      <c r="B215" s="7">
        <v>1</v>
      </c>
      <c r="C215" s="7">
        <v>2</v>
      </c>
      <c r="D215" s="7">
        <v>1</v>
      </c>
      <c r="E215" s="23">
        <v>2</v>
      </c>
      <c r="F215" s="11" t="s">
        <v>348</v>
      </c>
      <c r="G215" s="7">
        <v>1</v>
      </c>
      <c r="H215" s="7">
        <v>1</v>
      </c>
      <c r="I215" s="7">
        <v>1</v>
      </c>
      <c r="J215" s="27">
        <v>8.5</v>
      </c>
      <c r="K215" s="8">
        <v>44007.373645833337</v>
      </c>
      <c r="L215" s="7">
        <v>2</v>
      </c>
      <c r="M215" s="7">
        <v>999</v>
      </c>
      <c r="N215" s="7">
        <v>4</v>
      </c>
      <c r="O215" s="7">
        <v>6</v>
      </c>
      <c r="P215" s="7">
        <v>1</v>
      </c>
      <c r="Q215" s="27">
        <f t="shared" si="94"/>
        <v>5</v>
      </c>
      <c r="R215" s="27">
        <f t="shared" si="95"/>
        <v>6.666666666666667</v>
      </c>
      <c r="S215" s="27">
        <v>7</v>
      </c>
      <c r="T215" s="27">
        <v>6</v>
      </c>
      <c r="U215" s="27">
        <v>7</v>
      </c>
      <c r="V215" s="27">
        <f t="shared" si="96"/>
        <v>3.5</v>
      </c>
      <c r="W215" s="27">
        <v>4</v>
      </c>
      <c r="X215" s="27">
        <v>3</v>
      </c>
      <c r="Y215" s="27">
        <f t="shared" si="97"/>
        <v>4</v>
      </c>
      <c r="Z215" s="27">
        <v>3</v>
      </c>
      <c r="AA215" s="27">
        <v>5</v>
      </c>
      <c r="AB215" s="7">
        <v>9</v>
      </c>
      <c r="AC215" s="7">
        <v>3</v>
      </c>
      <c r="AD215" s="27">
        <f t="shared" si="108"/>
        <v>10</v>
      </c>
      <c r="AE215" s="56">
        <v>9</v>
      </c>
      <c r="AF215" s="56">
        <v>1</v>
      </c>
      <c r="AG215" s="7">
        <v>1</v>
      </c>
      <c r="AH215" s="27">
        <f t="shared" si="98"/>
        <v>45</v>
      </c>
      <c r="AI215" s="27" t="s">
        <v>987</v>
      </c>
      <c r="AJ215" s="27">
        <f t="shared" si="99"/>
        <v>11</v>
      </c>
      <c r="AK215" s="40">
        <v>3</v>
      </c>
      <c r="AL215" s="40">
        <v>4</v>
      </c>
      <c r="AM215" s="40">
        <v>4</v>
      </c>
      <c r="AN215" s="27">
        <f t="shared" si="100"/>
        <v>15</v>
      </c>
      <c r="AO215" s="40">
        <v>5</v>
      </c>
      <c r="AP215" s="40">
        <v>4</v>
      </c>
      <c r="AQ215" s="40">
        <v>3</v>
      </c>
      <c r="AR215" s="40">
        <v>3</v>
      </c>
      <c r="AS215" s="40">
        <v>0</v>
      </c>
      <c r="AT215" s="27">
        <f t="shared" si="101"/>
        <v>19</v>
      </c>
      <c r="AU215" s="40">
        <v>3</v>
      </c>
      <c r="AV215" s="40">
        <v>4</v>
      </c>
      <c r="AW215" s="40">
        <v>4</v>
      </c>
      <c r="AX215" s="40">
        <v>3</v>
      </c>
      <c r="AY215" s="40">
        <v>3</v>
      </c>
      <c r="AZ215" s="40">
        <v>2</v>
      </c>
      <c r="BA215" s="27">
        <f>SUM(BD215:BQ215)</f>
        <v>7</v>
      </c>
      <c r="BB215" s="27">
        <f t="shared" si="107"/>
        <v>4</v>
      </c>
      <c r="BC215" s="27">
        <f t="shared" si="107"/>
        <v>3</v>
      </c>
      <c r="BD215" s="44">
        <v>0</v>
      </c>
      <c r="BE215" s="40">
        <v>1</v>
      </c>
      <c r="BF215" s="40">
        <v>2</v>
      </c>
      <c r="BG215" s="40">
        <v>0</v>
      </c>
      <c r="BH215" s="40">
        <v>1</v>
      </c>
      <c r="BI215" s="40">
        <v>0</v>
      </c>
      <c r="BJ215" s="40">
        <v>0</v>
      </c>
      <c r="BK215" s="40">
        <v>1</v>
      </c>
      <c r="BL215" s="40">
        <v>0</v>
      </c>
      <c r="BM215" s="40">
        <v>0</v>
      </c>
      <c r="BN215" s="40">
        <v>1</v>
      </c>
      <c r="BO215" s="40">
        <v>1</v>
      </c>
      <c r="BP215" s="40">
        <v>0</v>
      </c>
      <c r="BQ215" s="40">
        <v>0</v>
      </c>
      <c r="BR215" s="27">
        <f>SUM(BS215:BX215)</f>
        <v>23</v>
      </c>
      <c r="BS215" s="40">
        <v>4</v>
      </c>
      <c r="BT215" s="40">
        <v>3</v>
      </c>
      <c r="BU215" s="40">
        <v>4</v>
      </c>
      <c r="BV215" s="40">
        <v>4</v>
      </c>
      <c r="BW215" s="40">
        <v>4</v>
      </c>
      <c r="BX215" s="40">
        <v>4</v>
      </c>
      <c r="BY215" s="27">
        <v>3</v>
      </c>
      <c r="BZ215" s="27">
        <v>1</v>
      </c>
      <c r="CA215" s="27">
        <v>2</v>
      </c>
      <c r="CB215" s="40">
        <v>0</v>
      </c>
      <c r="CC215" s="40">
        <v>1</v>
      </c>
      <c r="CD215" s="40">
        <v>1</v>
      </c>
      <c r="CE215" s="40">
        <v>0</v>
      </c>
      <c r="CF215" s="40">
        <v>0</v>
      </c>
      <c r="CG215" s="40">
        <v>1</v>
      </c>
    </row>
    <row r="216" spans="1:85" x14ac:dyDescent="0.2">
      <c r="A216" s="7">
        <v>11729143497</v>
      </c>
      <c r="B216" s="7">
        <v>1</v>
      </c>
      <c r="C216" s="7">
        <v>3</v>
      </c>
      <c r="D216" s="7">
        <v>1</v>
      </c>
      <c r="E216" s="23">
        <v>2</v>
      </c>
      <c r="F216" s="11" t="s">
        <v>350</v>
      </c>
      <c r="G216" s="7">
        <v>2</v>
      </c>
      <c r="H216" s="7">
        <v>1</v>
      </c>
      <c r="I216" s="7">
        <v>2</v>
      </c>
      <c r="J216" s="27">
        <v>6</v>
      </c>
      <c r="K216" s="8">
        <v>44007.373645833337</v>
      </c>
      <c r="L216" s="7">
        <v>2</v>
      </c>
      <c r="M216" s="7">
        <v>999</v>
      </c>
      <c r="N216" s="7">
        <v>0</v>
      </c>
      <c r="O216" s="7">
        <v>5</v>
      </c>
      <c r="P216" s="7">
        <v>1</v>
      </c>
      <c r="Q216" s="27">
        <f t="shared" si="94"/>
        <v>5.7142857142857144</v>
      </c>
      <c r="R216" s="27">
        <f t="shared" si="95"/>
        <v>6.333333333333333</v>
      </c>
      <c r="S216" s="27">
        <v>6</v>
      </c>
      <c r="T216" s="27">
        <v>7</v>
      </c>
      <c r="U216" s="27">
        <v>6</v>
      </c>
      <c r="V216" s="27">
        <f t="shared" si="96"/>
        <v>4</v>
      </c>
      <c r="W216" s="27">
        <v>3</v>
      </c>
      <c r="X216" s="27">
        <v>5</v>
      </c>
      <c r="Y216" s="27">
        <f t="shared" si="97"/>
        <v>6.5</v>
      </c>
      <c r="Z216" s="27">
        <v>7</v>
      </c>
      <c r="AA216" s="27">
        <v>6</v>
      </c>
      <c r="AB216" s="7">
        <v>2</v>
      </c>
      <c r="AC216" s="7">
        <v>1</v>
      </c>
      <c r="AD216" s="27">
        <f t="shared" si="108"/>
        <v>9</v>
      </c>
      <c r="AE216" s="56">
        <v>9</v>
      </c>
      <c r="AF216" s="56">
        <v>0</v>
      </c>
      <c r="AG216" s="7">
        <v>1</v>
      </c>
      <c r="AH216" s="27">
        <f t="shared" si="98"/>
        <v>43</v>
      </c>
      <c r="AI216" s="27" t="s">
        <v>987</v>
      </c>
      <c r="AJ216" s="27">
        <f t="shared" si="99"/>
        <v>12</v>
      </c>
      <c r="AK216" s="40">
        <v>4</v>
      </c>
      <c r="AL216" s="40">
        <v>5</v>
      </c>
      <c r="AM216" s="40">
        <v>3</v>
      </c>
      <c r="AN216" s="27">
        <f t="shared" si="100"/>
        <v>15</v>
      </c>
      <c r="AO216" s="40">
        <v>5</v>
      </c>
      <c r="AP216" s="40">
        <v>4</v>
      </c>
      <c r="AQ216" s="40">
        <v>3</v>
      </c>
      <c r="AR216" s="40">
        <v>1</v>
      </c>
      <c r="AS216" s="40">
        <v>2</v>
      </c>
      <c r="AT216" s="27">
        <f t="shared" si="101"/>
        <v>16</v>
      </c>
      <c r="AU216" s="40">
        <v>3</v>
      </c>
      <c r="AV216" s="40">
        <v>3</v>
      </c>
      <c r="AW216" s="40">
        <v>2</v>
      </c>
      <c r="AX216" s="40">
        <v>3</v>
      </c>
      <c r="AY216" s="40">
        <v>3</v>
      </c>
      <c r="AZ216" s="40">
        <v>2</v>
      </c>
      <c r="BA216" s="27">
        <f>SUM(BD216:BQ216)</f>
        <v>13</v>
      </c>
      <c r="BB216" s="27">
        <f t="shared" si="107"/>
        <v>8</v>
      </c>
      <c r="BC216" s="27">
        <f t="shared" si="107"/>
        <v>5</v>
      </c>
      <c r="BD216" s="44">
        <v>2</v>
      </c>
      <c r="BE216" s="40">
        <v>1</v>
      </c>
      <c r="BF216" s="40">
        <v>0</v>
      </c>
      <c r="BG216" s="40">
        <v>0</v>
      </c>
      <c r="BH216" s="40">
        <v>2</v>
      </c>
      <c r="BI216" s="40">
        <v>1</v>
      </c>
      <c r="BJ216" s="40">
        <v>2</v>
      </c>
      <c r="BK216" s="40">
        <v>1</v>
      </c>
      <c r="BL216" s="40">
        <v>0</v>
      </c>
      <c r="BM216" s="40">
        <v>0</v>
      </c>
      <c r="BN216" s="40">
        <v>2</v>
      </c>
      <c r="BO216" s="40">
        <v>1</v>
      </c>
      <c r="BP216" s="40">
        <v>0</v>
      </c>
      <c r="BQ216" s="40">
        <v>1</v>
      </c>
      <c r="BR216" s="27">
        <f>SUM(BS216:BX216)</f>
        <v>24</v>
      </c>
      <c r="BS216" s="40">
        <v>4</v>
      </c>
      <c r="BT216" s="40">
        <v>4</v>
      </c>
      <c r="BU216" s="40">
        <v>4</v>
      </c>
      <c r="BV216" s="40">
        <v>4</v>
      </c>
      <c r="BW216" s="40">
        <v>4</v>
      </c>
      <c r="BX216" s="40">
        <v>4</v>
      </c>
      <c r="BY216" s="27">
        <v>2</v>
      </c>
      <c r="BZ216" s="27">
        <v>0</v>
      </c>
      <c r="CA216" s="27">
        <v>2</v>
      </c>
      <c r="CB216" s="40">
        <v>0</v>
      </c>
      <c r="CC216" s="40">
        <v>0</v>
      </c>
      <c r="CD216" s="40">
        <v>1</v>
      </c>
      <c r="CE216" s="40">
        <v>0</v>
      </c>
      <c r="CF216" s="40">
        <v>0</v>
      </c>
      <c r="CG216" s="40">
        <v>1</v>
      </c>
    </row>
    <row r="217" spans="1:85" x14ac:dyDescent="0.2">
      <c r="A217" s="7">
        <v>11729105834</v>
      </c>
      <c r="B217" s="7">
        <v>2</v>
      </c>
      <c r="C217" s="7">
        <v>3</v>
      </c>
      <c r="D217" s="7">
        <v>2</v>
      </c>
      <c r="E217" s="23">
        <v>2</v>
      </c>
      <c r="F217" s="11" t="s">
        <v>353</v>
      </c>
      <c r="G217" s="7">
        <v>1</v>
      </c>
      <c r="H217" s="7">
        <v>1</v>
      </c>
      <c r="I217" s="7">
        <v>1</v>
      </c>
      <c r="J217" s="27">
        <v>8</v>
      </c>
      <c r="K217" s="8">
        <v>44007.361840277779</v>
      </c>
      <c r="L217" s="7">
        <v>2</v>
      </c>
      <c r="M217" s="7">
        <v>999</v>
      </c>
      <c r="N217" s="7">
        <v>3</v>
      </c>
      <c r="O217" s="7">
        <v>4</v>
      </c>
      <c r="P217" s="7">
        <v>1</v>
      </c>
      <c r="Q217" s="27">
        <f t="shared" si="94"/>
        <v>6.2857142857142856</v>
      </c>
      <c r="R217" s="27">
        <f t="shared" si="95"/>
        <v>6.666666666666667</v>
      </c>
      <c r="S217" s="27">
        <v>6</v>
      </c>
      <c r="T217" s="27">
        <v>7</v>
      </c>
      <c r="U217" s="27">
        <v>7</v>
      </c>
      <c r="V217" s="27">
        <f t="shared" si="96"/>
        <v>6.5</v>
      </c>
      <c r="W217" s="27">
        <v>7</v>
      </c>
      <c r="X217" s="27">
        <v>6</v>
      </c>
      <c r="Y217" s="27">
        <f t="shared" si="97"/>
        <v>5.5</v>
      </c>
      <c r="Z217" s="27">
        <v>6</v>
      </c>
      <c r="AA217" s="27">
        <v>5</v>
      </c>
      <c r="AB217" s="7">
        <v>2</v>
      </c>
      <c r="AC217" s="7">
        <v>1</v>
      </c>
      <c r="AD217" s="27">
        <f t="shared" si="108"/>
        <v>10</v>
      </c>
      <c r="AE217" s="56">
        <v>9</v>
      </c>
      <c r="AF217" s="56">
        <v>1</v>
      </c>
      <c r="AG217" s="7">
        <v>1</v>
      </c>
      <c r="AH217" s="27">
        <v>999</v>
      </c>
      <c r="AI217" s="27" t="s">
        <v>988</v>
      </c>
      <c r="AJ217" s="27">
        <v>999</v>
      </c>
      <c r="AK217" s="40">
        <v>999</v>
      </c>
      <c r="AL217" s="40">
        <v>999</v>
      </c>
      <c r="AM217" s="40">
        <v>999</v>
      </c>
      <c r="AN217" s="27">
        <v>999</v>
      </c>
      <c r="AO217" s="40">
        <v>999</v>
      </c>
      <c r="AP217" s="40">
        <v>999</v>
      </c>
      <c r="AQ217" s="40">
        <v>999</v>
      </c>
      <c r="AR217" s="40">
        <v>999</v>
      </c>
      <c r="AS217" s="40">
        <v>999</v>
      </c>
      <c r="AT217" s="27">
        <v>999</v>
      </c>
      <c r="AU217" s="40">
        <v>999</v>
      </c>
      <c r="AV217" s="40">
        <v>999</v>
      </c>
      <c r="AW217" s="40">
        <v>999</v>
      </c>
      <c r="AX217" s="40">
        <v>999</v>
      </c>
      <c r="AY217" s="40">
        <v>999</v>
      </c>
      <c r="AZ217" s="40">
        <v>999</v>
      </c>
      <c r="BA217" s="27">
        <v>999</v>
      </c>
      <c r="BB217" s="27">
        <v>999</v>
      </c>
      <c r="BC217" s="27">
        <v>999</v>
      </c>
      <c r="BD217" s="44">
        <v>999</v>
      </c>
      <c r="BE217" s="40">
        <v>999</v>
      </c>
      <c r="BF217" s="40">
        <v>999</v>
      </c>
      <c r="BG217" s="40">
        <v>999</v>
      </c>
      <c r="BH217" s="40">
        <v>999</v>
      </c>
      <c r="BI217" s="40">
        <v>999</v>
      </c>
      <c r="BJ217" s="40">
        <v>999</v>
      </c>
      <c r="BK217" s="40">
        <v>999</v>
      </c>
      <c r="BL217" s="40">
        <v>999</v>
      </c>
      <c r="BM217" s="40">
        <v>999</v>
      </c>
      <c r="BN217" s="40">
        <v>999</v>
      </c>
      <c r="BO217" s="40">
        <v>999</v>
      </c>
      <c r="BP217" s="40">
        <v>999</v>
      </c>
      <c r="BQ217" s="40">
        <v>999</v>
      </c>
      <c r="BR217" s="27">
        <v>999</v>
      </c>
      <c r="BS217" s="40">
        <v>999</v>
      </c>
      <c r="BT217" s="40">
        <v>999</v>
      </c>
      <c r="BU217" s="40">
        <v>999</v>
      </c>
      <c r="BV217" s="40">
        <v>999</v>
      </c>
      <c r="BW217" s="40">
        <v>999</v>
      </c>
      <c r="BX217" s="40">
        <v>999</v>
      </c>
      <c r="BY217" s="27">
        <v>999</v>
      </c>
      <c r="BZ217" s="27">
        <v>999</v>
      </c>
      <c r="CA217" s="27">
        <v>999</v>
      </c>
      <c r="CB217" s="40">
        <v>999</v>
      </c>
      <c r="CC217" s="40">
        <v>999</v>
      </c>
      <c r="CD217" s="40">
        <v>999</v>
      </c>
      <c r="CE217" s="40">
        <v>999</v>
      </c>
      <c r="CF217" s="40">
        <v>999</v>
      </c>
      <c r="CG217" s="40">
        <v>999</v>
      </c>
    </row>
    <row r="218" spans="1:85" x14ac:dyDescent="0.2">
      <c r="A218" s="7">
        <v>11729079803</v>
      </c>
      <c r="B218" s="7">
        <v>2</v>
      </c>
      <c r="C218" s="7">
        <v>4</v>
      </c>
      <c r="D218" s="7">
        <v>1</v>
      </c>
      <c r="E218" s="23">
        <v>2</v>
      </c>
      <c r="F218" s="11" t="s">
        <v>355</v>
      </c>
      <c r="G218" s="7">
        <v>1</v>
      </c>
      <c r="H218" s="7">
        <v>1</v>
      </c>
      <c r="I218" s="7">
        <v>1</v>
      </c>
      <c r="J218" s="27">
        <v>8.5</v>
      </c>
      <c r="K218" s="8">
        <v>44007.356261574074</v>
      </c>
      <c r="L218" s="7">
        <v>2</v>
      </c>
      <c r="M218" s="7">
        <v>999</v>
      </c>
      <c r="N218" s="7">
        <v>4</v>
      </c>
      <c r="O218" s="7">
        <v>2</v>
      </c>
      <c r="P218" s="7">
        <v>1</v>
      </c>
      <c r="Q218" s="27">
        <f t="shared" si="94"/>
        <v>6.1428571428571432</v>
      </c>
      <c r="R218" s="27">
        <f t="shared" si="95"/>
        <v>6</v>
      </c>
      <c r="S218" s="27">
        <v>6</v>
      </c>
      <c r="T218" s="27">
        <v>6</v>
      </c>
      <c r="U218" s="27">
        <v>6</v>
      </c>
      <c r="V218" s="27">
        <f t="shared" si="96"/>
        <v>6.5</v>
      </c>
      <c r="W218" s="27">
        <v>6</v>
      </c>
      <c r="X218" s="27">
        <v>7</v>
      </c>
      <c r="Y218" s="27">
        <f t="shared" si="97"/>
        <v>6</v>
      </c>
      <c r="Z218" s="27">
        <v>7</v>
      </c>
      <c r="AA218" s="27">
        <v>5</v>
      </c>
      <c r="AB218" s="7">
        <v>2</v>
      </c>
      <c r="AC218" s="7">
        <v>1</v>
      </c>
      <c r="AD218" s="27">
        <f t="shared" si="108"/>
        <v>8.5</v>
      </c>
      <c r="AE218" s="56">
        <v>8.5</v>
      </c>
      <c r="AF218" s="56">
        <v>0</v>
      </c>
      <c r="AG218" s="7">
        <v>1</v>
      </c>
      <c r="AH218" s="27">
        <f t="shared" ref="AH218:AH234" si="109">SUM(AK218:AM218,AO218:AS218,AU218:AZ218)</f>
        <v>26</v>
      </c>
      <c r="AI218" s="27" t="s">
        <v>987</v>
      </c>
      <c r="AJ218" s="27">
        <f t="shared" ref="AJ218:AJ234" si="110">SUM(AK218:AM218)</f>
        <v>10</v>
      </c>
      <c r="AK218" s="40">
        <v>3</v>
      </c>
      <c r="AL218" s="40">
        <v>4</v>
      </c>
      <c r="AM218" s="40">
        <v>3</v>
      </c>
      <c r="AN218" s="27">
        <f t="shared" ref="AN218:AN234" si="111">SUM(AO218:AS218)</f>
        <v>7</v>
      </c>
      <c r="AO218" s="40">
        <v>2</v>
      </c>
      <c r="AP218" s="40">
        <v>2</v>
      </c>
      <c r="AQ218" s="40">
        <v>1</v>
      </c>
      <c r="AR218" s="40">
        <v>1</v>
      </c>
      <c r="AS218" s="40">
        <v>1</v>
      </c>
      <c r="AT218" s="27">
        <f t="shared" ref="AT218:AT234" si="112">SUM(AU218:AZ218)</f>
        <v>9</v>
      </c>
      <c r="AU218" s="40">
        <v>1</v>
      </c>
      <c r="AV218" s="40">
        <v>2</v>
      </c>
      <c r="AW218" s="40">
        <v>1</v>
      </c>
      <c r="AX218" s="40">
        <v>3</v>
      </c>
      <c r="AY218" s="40">
        <v>1</v>
      </c>
      <c r="AZ218" s="40">
        <v>1</v>
      </c>
      <c r="BA218" s="27">
        <f t="shared" ref="BA218:BA234" si="113">SUM(BD218:BQ218)</f>
        <v>12</v>
      </c>
      <c r="BB218" s="27">
        <f t="shared" ref="BB218:BB234" si="114">SUM(BD218,BF218,BH218,BJ218,BL218,BN218,BP218)</f>
        <v>8</v>
      </c>
      <c r="BC218" s="27">
        <f t="shared" ref="BC218:BC234" si="115">SUM(BE218,BG218,BI218,BK218,BM218,BO218,BQ218)</f>
        <v>4</v>
      </c>
      <c r="BD218" s="44">
        <v>2</v>
      </c>
      <c r="BE218" s="40">
        <v>0</v>
      </c>
      <c r="BF218" s="40">
        <v>2</v>
      </c>
      <c r="BG218" s="40">
        <v>0</v>
      </c>
      <c r="BH218" s="40">
        <v>1</v>
      </c>
      <c r="BI218" s="40">
        <v>1</v>
      </c>
      <c r="BJ218" s="40">
        <v>1</v>
      </c>
      <c r="BK218" s="40">
        <v>1</v>
      </c>
      <c r="BL218" s="40">
        <v>0</v>
      </c>
      <c r="BM218" s="40">
        <v>2</v>
      </c>
      <c r="BN218" s="40">
        <v>1</v>
      </c>
      <c r="BO218" s="40">
        <v>0</v>
      </c>
      <c r="BP218" s="40">
        <v>1</v>
      </c>
      <c r="BQ218" s="40">
        <v>0</v>
      </c>
      <c r="BR218" s="27">
        <f t="shared" ref="BR218:BR234" si="116">SUM(BS218:BX218)</f>
        <v>19</v>
      </c>
      <c r="BS218" s="40">
        <v>4</v>
      </c>
      <c r="BT218" s="40">
        <v>3</v>
      </c>
      <c r="BU218" s="40">
        <v>3</v>
      </c>
      <c r="BV218" s="40">
        <v>3</v>
      </c>
      <c r="BW218" s="40">
        <v>4</v>
      </c>
      <c r="BX218" s="40">
        <v>2</v>
      </c>
      <c r="BY218" s="27">
        <v>4</v>
      </c>
      <c r="BZ218" s="27">
        <v>2</v>
      </c>
      <c r="CA218" s="27">
        <v>2</v>
      </c>
      <c r="CB218" s="40">
        <v>0</v>
      </c>
      <c r="CC218" s="40">
        <v>1</v>
      </c>
      <c r="CD218" s="40">
        <v>1</v>
      </c>
      <c r="CE218" s="40">
        <v>1</v>
      </c>
      <c r="CF218" s="40">
        <v>0</v>
      </c>
      <c r="CG218" s="40">
        <v>1</v>
      </c>
    </row>
    <row r="219" spans="1:85" x14ac:dyDescent="0.2">
      <c r="A219" s="7">
        <v>11729032609</v>
      </c>
      <c r="B219" s="7">
        <v>2</v>
      </c>
      <c r="C219" s="7">
        <v>3</v>
      </c>
      <c r="D219" s="7">
        <v>1</v>
      </c>
      <c r="E219" s="23">
        <v>6</v>
      </c>
      <c r="F219" s="11" t="s">
        <v>76</v>
      </c>
      <c r="G219" s="7">
        <v>2</v>
      </c>
      <c r="H219" s="7">
        <v>1</v>
      </c>
      <c r="I219" s="7">
        <v>2</v>
      </c>
      <c r="J219" s="27">
        <v>6.5</v>
      </c>
      <c r="K219" s="8">
        <v>44007.34547453704</v>
      </c>
      <c r="L219" s="7">
        <v>2</v>
      </c>
      <c r="M219" s="7">
        <v>999</v>
      </c>
      <c r="N219" s="7">
        <v>5</v>
      </c>
      <c r="O219" s="7">
        <v>2</v>
      </c>
      <c r="P219" s="7">
        <v>1</v>
      </c>
      <c r="Q219" s="27">
        <f t="shared" si="94"/>
        <v>6.1428571428571432</v>
      </c>
      <c r="R219" s="27">
        <f t="shared" si="95"/>
        <v>6</v>
      </c>
      <c r="S219" s="27">
        <v>6</v>
      </c>
      <c r="T219" s="27">
        <v>6</v>
      </c>
      <c r="U219" s="27">
        <v>6</v>
      </c>
      <c r="V219" s="27">
        <f t="shared" si="96"/>
        <v>6</v>
      </c>
      <c r="W219" s="27">
        <v>6</v>
      </c>
      <c r="X219" s="27">
        <v>6</v>
      </c>
      <c r="Y219" s="27">
        <f t="shared" si="97"/>
        <v>6.5</v>
      </c>
      <c r="Z219" s="27">
        <v>6</v>
      </c>
      <c r="AA219" s="27">
        <v>7</v>
      </c>
      <c r="AB219" s="7">
        <v>2</v>
      </c>
      <c r="AC219" s="7">
        <v>1</v>
      </c>
      <c r="AD219" s="27">
        <f t="shared" si="108"/>
        <v>9</v>
      </c>
      <c r="AE219" s="56">
        <v>8</v>
      </c>
      <c r="AF219" s="56">
        <v>1</v>
      </c>
      <c r="AG219" s="7">
        <v>1</v>
      </c>
      <c r="AH219" s="27">
        <f t="shared" si="109"/>
        <v>36</v>
      </c>
      <c r="AI219" s="27" t="s">
        <v>987</v>
      </c>
      <c r="AJ219" s="27">
        <f t="shared" si="110"/>
        <v>12</v>
      </c>
      <c r="AK219" s="40">
        <v>4</v>
      </c>
      <c r="AL219" s="40">
        <v>4</v>
      </c>
      <c r="AM219" s="40">
        <v>4</v>
      </c>
      <c r="AN219" s="27">
        <f t="shared" si="111"/>
        <v>14</v>
      </c>
      <c r="AO219" s="40">
        <v>4</v>
      </c>
      <c r="AP219" s="40">
        <v>2</v>
      </c>
      <c r="AQ219" s="40">
        <v>4</v>
      </c>
      <c r="AR219" s="40">
        <v>3</v>
      </c>
      <c r="AS219" s="40">
        <v>1</v>
      </c>
      <c r="AT219" s="27">
        <f t="shared" si="112"/>
        <v>10</v>
      </c>
      <c r="AU219" s="40">
        <v>1</v>
      </c>
      <c r="AV219" s="40">
        <v>1</v>
      </c>
      <c r="AW219" s="40">
        <v>2</v>
      </c>
      <c r="AX219" s="40">
        <v>3</v>
      </c>
      <c r="AY219" s="40">
        <v>3</v>
      </c>
      <c r="AZ219" s="40">
        <v>0</v>
      </c>
      <c r="BA219" s="27">
        <f t="shared" si="113"/>
        <v>22</v>
      </c>
      <c r="BB219" s="27">
        <f t="shared" si="114"/>
        <v>14</v>
      </c>
      <c r="BC219" s="27">
        <f t="shared" si="115"/>
        <v>8</v>
      </c>
      <c r="BD219" s="44">
        <v>2</v>
      </c>
      <c r="BE219" s="40">
        <v>0</v>
      </c>
      <c r="BF219" s="40">
        <v>3</v>
      </c>
      <c r="BG219" s="40">
        <v>1</v>
      </c>
      <c r="BH219" s="40">
        <v>2</v>
      </c>
      <c r="BI219" s="40">
        <v>2</v>
      </c>
      <c r="BJ219" s="40">
        <v>2</v>
      </c>
      <c r="BK219" s="40">
        <v>1</v>
      </c>
      <c r="BL219" s="40">
        <v>2</v>
      </c>
      <c r="BM219" s="40">
        <v>2</v>
      </c>
      <c r="BN219" s="40">
        <v>1</v>
      </c>
      <c r="BO219" s="40">
        <v>1</v>
      </c>
      <c r="BP219" s="40">
        <v>2</v>
      </c>
      <c r="BQ219" s="40">
        <v>1</v>
      </c>
      <c r="BR219" s="27">
        <f t="shared" si="116"/>
        <v>18</v>
      </c>
      <c r="BS219" s="40">
        <v>4</v>
      </c>
      <c r="BT219" s="40">
        <v>1</v>
      </c>
      <c r="BU219" s="40">
        <v>4</v>
      </c>
      <c r="BV219" s="40">
        <v>4</v>
      </c>
      <c r="BW219" s="40">
        <v>3</v>
      </c>
      <c r="BX219" s="40">
        <v>2</v>
      </c>
      <c r="BY219" s="27">
        <v>4</v>
      </c>
      <c r="BZ219" s="27">
        <v>1</v>
      </c>
      <c r="CA219" s="27">
        <v>3</v>
      </c>
      <c r="CB219" s="40">
        <v>0</v>
      </c>
      <c r="CC219" s="40">
        <v>0</v>
      </c>
      <c r="CD219" s="40">
        <v>1</v>
      </c>
      <c r="CE219" s="40">
        <v>1</v>
      </c>
      <c r="CF219" s="40">
        <v>1</v>
      </c>
      <c r="CG219" s="40">
        <v>1</v>
      </c>
    </row>
    <row r="220" spans="1:85" x14ac:dyDescent="0.2">
      <c r="A220" s="7">
        <v>11728738530</v>
      </c>
      <c r="B220" s="7">
        <v>1</v>
      </c>
      <c r="C220" s="7">
        <v>3</v>
      </c>
      <c r="D220" s="7">
        <v>2</v>
      </c>
      <c r="E220" s="23">
        <v>2</v>
      </c>
      <c r="F220" s="11" t="s">
        <v>356</v>
      </c>
      <c r="G220" s="7">
        <v>2</v>
      </c>
      <c r="H220" s="7">
        <v>1</v>
      </c>
      <c r="I220" s="7">
        <v>1</v>
      </c>
      <c r="J220" s="27">
        <v>7</v>
      </c>
      <c r="K220" s="8">
        <v>44007.254004629627</v>
      </c>
      <c r="L220" s="7">
        <v>2</v>
      </c>
      <c r="M220" s="7">
        <v>999</v>
      </c>
      <c r="N220" s="7">
        <v>5</v>
      </c>
      <c r="O220" s="7">
        <v>4</v>
      </c>
      <c r="P220" s="7">
        <v>1</v>
      </c>
      <c r="Q220" s="27">
        <f t="shared" si="94"/>
        <v>6.2857142857142856</v>
      </c>
      <c r="R220" s="27">
        <f t="shared" si="95"/>
        <v>6.333333333333333</v>
      </c>
      <c r="S220" s="27">
        <v>6</v>
      </c>
      <c r="T220" s="27">
        <v>7</v>
      </c>
      <c r="U220" s="27">
        <v>6</v>
      </c>
      <c r="V220" s="27">
        <f t="shared" si="96"/>
        <v>7</v>
      </c>
      <c r="W220" s="27">
        <v>7</v>
      </c>
      <c r="X220" s="27">
        <v>7</v>
      </c>
      <c r="Y220" s="27">
        <f t="shared" si="97"/>
        <v>5.5</v>
      </c>
      <c r="Z220" s="27">
        <v>6</v>
      </c>
      <c r="AA220" s="27">
        <v>5</v>
      </c>
      <c r="AB220" s="7">
        <v>2</v>
      </c>
      <c r="AC220" s="7">
        <v>1</v>
      </c>
      <c r="AD220" s="27">
        <f t="shared" si="108"/>
        <v>15</v>
      </c>
      <c r="AE220" s="56">
        <v>15</v>
      </c>
      <c r="AF220" s="56">
        <v>0</v>
      </c>
      <c r="AG220" s="7">
        <v>1</v>
      </c>
      <c r="AH220" s="27">
        <f t="shared" si="109"/>
        <v>51</v>
      </c>
      <c r="AI220" s="27" t="s">
        <v>989</v>
      </c>
      <c r="AJ220" s="27">
        <f t="shared" si="110"/>
        <v>9</v>
      </c>
      <c r="AK220" s="40">
        <v>2</v>
      </c>
      <c r="AL220" s="40">
        <v>5</v>
      </c>
      <c r="AM220" s="40">
        <v>2</v>
      </c>
      <c r="AN220" s="27">
        <f t="shared" si="111"/>
        <v>15</v>
      </c>
      <c r="AO220" s="40">
        <v>0</v>
      </c>
      <c r="AP220" s="40">
        <v>0</v>
      </c>
      <c r="AQ220" s="40">
        <v>5</v>
      </c>
      <c r="AR220" s="40">
        <v>5</v>
      </c>
      <c r="AS220" s="40">
        <v>5</v>
      </c>
      <c r="AT220" s="27">
        <f t="shared" si="112"/>
        <v>27</v>
      </c>
      <c r="AU220" s="40">
        <v>4</v>
      </c>
      <c r="AV220" s="40">
        <v>5</v>
      </c>
      <c r="AW220" s="40">
        <v>4</v>
      </c>
      <c r="AX220" s="40">
        <v>5</v>
      </c>
      <c r="AY220" s="40">
        <v>5</v>
      </c>
      <c r="AZ220" s="40">
        <v>4</v>
      </c>
      <c r="BA220" s="27">
        <f t="shared" si="113"/>
        <v>16</v>
      </c>
      <c r="BB220" s="27">
        <f t="shared" si="114"/>
        <v>12</v>
      </c>
      <c r="BC220" s="27">
        <f t="shared" si="115"/>
        <v>4</v>
      </c>
      <c r="BD220" s="44">
        <v>2</v>
      </c>
      <c r="BE220" s="40">
        <v>1</v>
      </c>
      <c r="BF220" s="40">
        <v>2</v>
      </c>
      <c r="BG220" s="40">
        <v>0</v>
      </c>
      <c r="BH220" s="40">
        <v>1</v>
      </c>
      <c r="BI220" s="40">
        <v>1</v>
      </c>
      <c r="BJ220" s="40">
        <v>3</v>
      </c>
      <c r="BK220" s="40">
        <v>1</v>
      </c>
      <c r="BL220" s="40">
        <v>1</v>
      </c>
      <c r="BM220" s="40">
        <v>0</v>
      </c>
      <c r="BN220" s="40">
        <v>3</v>
      </c>
      <c r="BO220" s="40">
        <v>0</v>
      </c>
      <c r="BP220" s="40">
        <v>0</v>
      </c>
      <c r="BQ220" s="40">
        <v>1</v>
      </c>
      <c r="BR220" s="27">
        <f t="shared" si="116"/>
        <v>26</v>
      </c>
      <c r="BS220" s="40">
        <v>5</v>
      </c>
      <c r="BT220" s="40">
        <v>3</v>
      </c>
      <c r="BU220" s="40">
        <v>4</v>
      </c>
      <c r="BV220" s="40">
        <v>5</v>
      </c>
      <c r="BW220" s="40">
        <v>5</v>
      </c>
      <c r="BX220" s="40">
        <v>4</v>
      </c>
      <c r="BY220" s="27">
        <v>5</v>
      </c>
      <c r="BZ220" s="27">
        <v>3</v>
      </c>
      <c r="CA220" s="27">
        <v>2</v>
      </c>
      <c r="CB220" s="40">
        <v>1</v>
      </c>
      <c r="CC220" s="40">
        <v>1</v>
      </c>
      <c r="CD220" s="40">
        <v>0</v>
      </c>
      <c r="CE220" s="40">
        <v>1</v>
      </c>
      <c r="CF220" s="40">
        <v>1</v>
      </c>
      <c r="CG220" s="40">
        <v>1</v>
      </c>
    </row>
    <row r="221" spans="1:85" x14ac:dyDescent="0.2">
      <c r="A221" s="7">
        <v>11728621567</v>
      </c>
      <c r="B221" s="7">
        <v>2</v>
      </c>
      <c r="C221" s="7">
        <v>4</v>
      </c>
      <c r="D221" s="7">
        <v>1</v>
      </c>
      <c r="E221" s="23" t="s">
        <v>929</v>
      </c>
      <c r="F221" s="11" t="s">
        <v>357</v>
      </c>
      <c r="G221" s="7">
        <v>4</v>
      </c>
      <c r="H221" s="7">
        <v>3</v>
      </c>
      <c r="I221" s="7">
        <v>1</v>
      </c>
      <c r="J221" s="27">
        <v>2</v>
      </c>
      <c r="K221" s="8">
        <v>44007.198206018518</v>
      </c>
      <c r="L221" s="7">
        <v>2</v>
      </c>
      <c r="M221" s="7">
        <v>999</v>
      </c>
      <c r="N221" s="7">
        <v>5</v>
      </c>
      <c r="O221" s="7">
        <v>2</v>
      </c>
      <c r="P221" s="7">
        <v>1</v>
      </c>
      <c r="Q221" s="27">
        <f t="shared" si="94"/>
        <v>5.7142857142857144</v>
      </c>
      <c r="R221" s="27">
        <f t="shared" si="95"/>
        <v>5.666666666666667</v>
      </c>
      <c r="S221" s="27">
        <v>7</v>
      </c>
      <c r="T221" s="27">
        <v>6</v>
      </c>
      <c r="U221" s="27">
        <v>4</v>
      </c>
      <c r="V221" s="27">
        <f t="shared" si="96"/>
        <v>6</v>
      </c>
      <c r="W221" s="27">
        <v>7</v>
      </c>
      <c r="X221" s="27">
        <v>5</v>
      </c>
      <c r="Y221" s="27">
        <f t="shared" si="97"/>
        <v>5.5</v>
      </c>
      <c r="Z221" s="27">
        <v>4</v>
      </c>
      <c r="AA221" s="27">
        <v>7</v>
      </c>
      <c r="AB221" s="7">
        <v>2</v>
      </c>
      <c r="AC221" s="7">
        <v>1</v>
      </c>
      <c r="AD221" s="27">
        <f t="shared" si="108"/>
        <v>8</v>
      </c>
      <c r="AE221" s="56">
        <v>7</v>
      </c>
      <c r="AF221" s="56">
        <v>1</v>
      </c>
      <c r="AG221" s="7">
        <v>2</v>
      </c>
      <c r="AH221" s="27">
        <f t="shared" si="109"/>
        <v>31</v>
      </c>
      <c r="AI221" s="27" t="s">
        <v>987</v>
      </c>
      <c r="AJ221" s="27">
        <f t="shared" si="110"/>
        <v>8</v>
      </c>
      <c r="AK221" s="40">
        <v>1</v>
      </c>
      <c r="AL221" s="40">
        <v>4</v>
      </c>
      <c r="AM221" s="40">
        <v>3</v>
      </c>
      <c r="AN221" s="27">
        <f t="shared" si="111"/>
        <v>2</v>
      </c>
      <c r="AO221" s="40">
        <v>0</v>
      </c>
      <c r="AP221" s="40">
        <v>0</v>
      </c>
      <c r="AQ221" s="40">
        <v>1</v>
      </c>
      <c r="AR221" s="40">
        <v>1</v>
      </c>
      <c r="AS221" s="40">
        <v>0</v>
      </c>
      <c r="AT221" s="27">
        <f t="shared" si="112"/>
        <v>21</v>
      </c>
      <c r="AU221" s="40">
        <v>3</v>
      </c>
      <c r="AV221" s="40">
        <v>5</v>
      </c>
      <c r="AW221" s="40">
        <v>4</v>
      </c>
      <c r="AX221" s="40">
        <v>5</v>
      </c>
      <c r="AY221" s="40">
        <v>0</v>
      </c>
      <c r="AZ221" s="40">
        <v>4</v>
      </c>
      <c r="BA221" s="27">
        <f t="shared" si="113"/>
        <v>33</v>
      </c>
      <c r="BB221" s="27">
        <f t="shared" si="114"/>
        <v>20</v>
      </c>
      <c r="BC221" s="27">
        <f t="shared" si="115"/>
        <v>13</v>
      </c>
      <c r="BD221" s="44">
        <v>3</v>
      </c>
      <c r="BE221" s="40">
        <v>2</v>
      </c>
      <c r="BF221" s="40">
        <v>3</v>
      </c>
      <c r="BG221" s="40">
        <v>1</v>
      </c>
      <c r="BH221" s="40">
        <v>3</v>
      </c>
      <c r="BI221" s="40">
        <v>1</v>
      </c>
      <c r="BJ221" s="40">
        <v>2</v>
      </c>
      <c r="BK221" s="40">
        <v>2</v>
      </c>
      <c r="BL221" s="40">
        <v>3</v>
      </c>
      <c r="BM221" s="40">
        <v>3</v>
      </c>
      <c r="BN221" s="40">
        <v>3</v>
      </c>
      <c r="BO221" s="40">
        <v>2</v>
      </c>
      <c r="BP221" s="40">
        <v>3</v>
      </c>
      <c r="BQ221" s="40">
        <v>2</v>
      </c>
      <c r="BR221" s="27">
        <f t="shared" si="116"/>
        <v>10</v>
      </c>
      <c r="BS221" s="40">
        <v>2</v>
      </c>
      <c r="BT221" s="40">
        <v>2</v>
      </c>
      <c r="BU221" s="40">
        <v>2</v>
      </c>
      <c r="BV221" s="40">
        <v>2</v>
      </c>
      <c r="BW221" s="40">
        <v>1</v>
      </c>
      <c r="BX221" s="40">
        <v>1</v>
      </c>
      <c r="BY221" s="27">
        <v>3</v>
      </c>
      <c r="BZ221" s="27">
        <v>2</v>
      </c>
      <c r="CA221" s="27">
        <v>1</v>
      </c>
      <c r="CB221" s="40">
        <v>1</v>
      </c>
      <c r="CC221" s="40">
        <v>0</v>
      </c>
      <c r="CD221" s="40">
        <v>1</v>
      </c>
      <c r="CE221" s="40">
        <v>1</v>
      </c>
      <c r="CF221" s="40">
        <v>0</v>
      </c>
      <c r="CG221" s="40">
        <v>0</v>
      </c>
    </row>
    <row r="222" spans="1:85" x14ac:dyDescent="0.2">
      <c r="A222" s="7">
        <v>11728300403</v>
      </c>
      <c r="B222" s="7">
        <v>1</v>
      </c>
      <c r="C222" s="7">
        <v>1</v>
      </c>
      <c r="D222" s="7">
        <v>1</v>
      </c>
      <c r="E222" s="23">
        <v>2</v>
      </c>
      <c r="F222" s="11" t="s">
        <v>62</v>
      </c>
      <c r="G222" s="7">
        <v>1</v>
      </c>
      <c r="H222" s="7">
        <v>1</v>
      </c>
      <c r="I222" s="7">
        <v>1</v>
      </c>
      <c r="J222" s="27">
        <v>8</v>
      </c>
      <c r="K222" s="8">
        <v>44007.078541666669</v>
      </c>
      <c r="L222" s="7">
        <v>2</v>
      </c>
      <c r="M222" s="7">
        <v>999</v>
      </c>
      <c r="N222" s="7">
        <v>3</v>
      </c>
      <c r="O222" s="7">
        <v>3</v>
      </c>
      <c r="P222" s="7">
        <v>1</v>
      </c>
      <c r="Q222" s="27">
        <f t="shared" si="94"/>
        <v>5.1428571428571432</v>
      </c>
      <c r="R222" s="27">
        <f t="shared" si="95"/>
        <v>6</v>
      </c>
      <c r="S222" s="27">
        <v>7</v>
      </c>
      <c r="T222" s="27">
        <v>7</v>
      </c>
      <c r="U222" s="27">
        <v>4</v>
      </c>
      <c r="V222" s="27">
        <f t="shared" si="96"/>
        <v>5</v>
      </c>
      <c r="W222" s="27">
        <v>5</v>
      </c>
      <c r="X222" s="27">
        <v>5</v>
      </c>
      <c r="Y222" s="27">
        <f t="shared" si="97"/>
        <v>4</v>
      </c>
      <c r="Z222" s="27">
        <v>3</v>
      </c>
      <c r="AA222" s="27">
        <v>5</v>
      </c>
      <c r="AB222" s="7">
        <v>2</v>
      </c>
      <c r="AC222" s="7">
        <v>2</v>
      </c>
      <c r="AD222" s="27">
        <f t="shared" si="108"/>
        <v>15</v>
      </c>
      <c r="AE222" s="56">
        <v>15</v>
      </c>
      <c r="AF222" s="56">
        <v>0</v>
      </c>
      <c r="AG222" s="7">
        <v>1</v>
      </c>
      <c r="AH222" s="27">
        <f t="shared" si="109"/>
        <v>52</v>
      </c>
      <c r="AI222" s="27" t="s">
        <v>987</v>
      </c>
      <c r="AJ222" s="27">
        <f t="shared" si="110"/>
        <v>12</v>
      </c>
      <c r="AK222" s="40">
        <v>4</v>
      </c>
      <c r="AL222" s="40">
        <v>4</v>
      </c>
      <c r="AM222" s="40">
        <v>4</v>
      </c>
      <c r="AN222" s="27">
        <f t="shared" si="111"/>
        <v>17</v>
      </c>
      <c r="AO222" s="40">
        <v>4</v>
      </c>
      <c r="AP222" s="40">
        <v>4</v>
      </c>
      <c r="AQ222" s="40">
        <v>4</v>
      </c>
      <c r="AR222" s="40">
        <v>3</v>
      </c>
      <c r="AS222" s="40">
        <v>2</v>
      </c>
      <c r="AT222" s="27">
        <f t="shared" si="112"/>
        <v>23</v>
      </c>
      <c r="AU222" s="40">
        <v>4</v>
      </c>
      <c r="AV222" s="40">
        <v>3</v>
      </c>
      <c r="AW222" s="40">
        <v>3</v>
      </c>
      <c r="AX222" s="40">
        <v>4</v>
      </c>
      <c r="AY222" s="40">
        <v>5</v>
      </c>
      <c r="AZ222" s="40">
        <v>4</v>
      </c>
      <c r="BA222" s="27">
        <f t="shared" si="113"/>
        <v>13</v>
      </c>
      <c r="BB222" s="27">
        <f t="shared" si="114"/>
        <v>8</v>
      </c>
      <c r="BC222" s="27">
        <f t="shared" si="115"/>
        <v>5</v>
      </c>
      <c r="BD222" s="44">
        <v>1</v>
      </c>
      <c r="BE222" s="40">
        <v>1</v>
      </c>
      <c r="BF222" s="40">
        <v>1</v>
      </c>
      <c r="BG222" s="40">
        <v>0</v>
      </c>
      <c r="BH222" s="40">
        <v>1</v>
      </c>
      <c r="BI222" s="40">
        <v>0</v>
      </c>
      <c r="BJ222" s="40">
        <v>1</v>
      </c>
      <c r="BK222" s="40">
        <v>1</v>
      </c>
      <c r="BL222" s="40">
        <v>1</v>
      </c>
      <c r="BM222" s="40">
        <v>1</v>
      </c>
      <c r="BN222" s="40">
        <v>2</v>
      </c>
      <c r="BO222" s="40">
        <v>1</v>
      </c>
      <c r="BP222" s="40">
        <v>1</v>
      </c>
      <c r="BQ222" s="40">
        <v>1</v>
      </c>
      <c r="BR222" s="27">
        <f t="shared" si="116"/>
        <v>24</v>
      </c>
      <c r="BS222" s="40">
        <v>4</v>
      </c>
      <c r="BT222" s="40">
        <v>4</v>
      </c>
      <c r="BU222" s="40">
        <v>4</v>
      </c>
      <c r="BV222" s="40">
        <v>4</v>
      </c>
      <c r="BW222" s="40">
        <v>4</v>
      </c>
      <c r="BX222" s="40">
        <v>4</v>
      </c>
      <c r="BY222" s="27">
        <v>5</v>
      </c>
      <c r="BZ222" s="27">
        <v>2</v>
      </c>
      <c r="CA222" s="27">
        <v>3</v>
      </c>
      <c r="CB222" s="40">
        <v>0</v>
      </c>
      <c r="CC222" s="40">
        <v>1</v>
      </c>
      <c r="CD222" s="40">
        <v>1</v>
      </c>
      <c r="CE222" s="40">
        <v>1</v>
      </c>
      <c r="CF222" s="40">
        <v>1</v>
      </c>
      <c r="CG222" s="40">
        <v>1</v>
      </c>
    </row>
    <row r="223" spans="1:85" x14ac:dyDescent="0.2">
      <c r="A223" s="7">
        <v>11727977186</v>
      </c>
      <c r="B223" s="7">
        <v>1</v>
      </c>
      <c r="C223" s="7">
        <v>2</v>
      </c>
      <c r="D223" s="7">
        <v>1</v>
      </c>
      <c r="E223" s="23">
        <v>2</v>
      </c>
      <c r="F223" s="11" t="s">
        <v>62</v>
      </c>
      <c r="G223" s="7">
        <v>1</v>
      </c>
      <c r="H223" s="7">
        <v>1</v>
      </c>
      <c r="I223" s="7">
        <v>2</v>
      </c>
      <c r="J223" s="27">
        <v>9</v>
      </c>
      <c r="K223" s="8">
        <v>44006.984548611108</v>
      </c>
      <c r="L223" s="7">
        <v>2</v>
      </c>
      <c r="M223" s="7">
        <v>999</v>
      </c>
      <c r="N223" s="7">
        <v>5</v>
      </c>
      <c r="O223" s="7">
        <v>6</v>
      </c>
      <c r="P223" s="7">
        <v>1</v>
      </c>
      <c r="Q223" s="27">
        <f t="shared" si="94"/>
        <v>6</v>
      </c>
      <c r="R223" s="27">
        <f t="shared" si="95"/>
        <v>6.333333333333333</v>
      </c>
      <c r="S223" s="27">
        <v>7</v>
      </c>
      <c r="T223" s="27">
        <v>7</v>
      </c>
      <c r="U223" s="27">
        <v>5</v>
      </c>
      <c r="V223" s="27">
        <f t="shared" si="96"/>
        <v>6</v>
      </c>
      <c r="W223" s="27">
        <v>6</v>
      </c>
      <c r="X223" s="27">
        <v>6</v>
      </c>
      <c r="Y223" s="27">
        <f t="shared" si="97"/>
        <v>5.5</v>
      </c>
      <c r="Z223" s="27">
        <v>6</v>
      </c>
      <c r="AA223" s="27">
        <v>5</v>
      </c>
      <c r="AB223" s="7">
        <v>2</v>
      </c>
      <c r="AC223" s="7">
        <v>1</v>
      </c>
      <c r="AD223" s="27">
        <f t="shared" si="108"/>
        <v>11</v>
      </c>
      <c r="AE223" s="56">
        <v>10</v>
      </c>
      <c r="AF223" s="56">
        <v>1</v>
      </c>
      <c r="AG223" s="7">
        <v>1</v>
      </c>
      <c r="AH223" s="27">
        <f t="shared" si="109"/>
        <v>65</v>
      </c>
      <c r="AI223" s="27" t="s">
        <v>989</v>
      </c>
      <c r="AJ223" s="27">
        <f t="shared" si="110"/>
        <v>13</v>
      </c>
      <c r="AK223" s="40">
        <v>4</v>
      </c>
      <c r="AL223" s="40">
        <v>5</v>
      </c>
      <c r="AM223" s="40">
        <v>4</v>
      </c>
      <c r="AN223" s="27">
        <f t="shared" si="111"/>
        <v>25</v>
      </c>
      <c r="AO223" s="40">
        <v>5</v>
      </c>
      <c r="AP223" s="40">
        <v>5</v>
      </c>
      <c r="AQ223" s="40">
        <v>5</v>
      </c>
      <c r="AR223" s="40">
        <v>5</v>
      </c>
      <c r="AS223" s="40">
        <v>5</v>
      </c>
      <c r="AT223" s="27">
        <f t="shared" si="112"/>
        <v>27</v>
      </c>
      <c r="AU223" s="40">
        <v>5</v>
      </c>
      <c r="AV223" s="40">
        <v>4</v>
      </c>
      <c r="AW223" s="40">
        <v>5</v>
      </c>
      <c r="AX223" s="40">
        <v>3</v>
      </c>
      <c r="AY223" s="40">
        <v>5</v>
      </c>
      <c r="AZ223" s="40">
        <v>5</v>
      </c>
      <c r="BA223" s="27">
        <f t="shared" si="113"/>
        <v>2</v>
      </c>
      <c r="BB223" s="27">
        <f t="shared" si="114"/>
        <v>2</v>
      </c>
      <c r="BC223" s="27">
        <f t="shared" si="115"/>
        <v>0</v>
      </c>
      <c r="BD223" s="44">
        <v>1</v>
      </c>
      <c r="BE223" s="40">
        <v>0</v>
      </c>
      <c r="BF223" s="40">
        <v>0</v>
      </c>
      <c r="BG223" s="40">
        <v>0</v>
      </c>
      <c r="BH223" s="40">
        <v>0</v>
      </c>
      <c r="BI223" s="40">
        <v>0</v>
      </c>
      <c r="BJ223" s="40">
        <v>1</v>
      </c>
      <c r="BK223" s="40">
        <v>0</v>
      </c>
      <c r="BL223" s="40">
        <v>0</v>
      </c>
      <c r="BM223" s="40">
        <v>0</v>
      </c>
      <c r="BN223" s="40">
        <v>0</v>
      </c>
      <c r="BO223" s="40">
        <v>0</v>
      </c>
      <c r="BP223" s="40">
        <v>0</v>
      </c>
      <c r="BQ223" s="40">
        <v>0</v>
      </c>
      <c r="BR223" s="27">
        <f t="shared" si="116"/>
        <v>24</v>
      </c>
      <c r="BS223" s="40">
        <v>5</v>
      </c>
      <c r="BT223" s="40">
        <v>4</v>
      </c>
      <c r="BU223" s="40">
        <v>4</v>
      </c>
      <c r="BV223" s="40">
        <v>4</v>
      </c>
      <c r="BW223" s="40">
        <v>3</v>
      </c>
      <c r="BX223" s="40">
        <v>4</v>
      </c>
      <c r="BY223" s="27">
        <v>2</v>
      </c>
      <c r="BZ223" s="27">
        <v>1</v>
      </c>
      <c r="CA223" s="27">
        <v>1</v>
      </c>
      <c r="CB223" s="40">
        <v>0</v>
      </c>
      <c r="CC223" s="40">
        <v>1</v>
      </c>
      <c r="CD223" s="40">
        <v>1</v>
      </c>
      <c r="CE223" s="40">
        <v>0</v>
      </c>
      <c r="CF223" s="40">
        <v>0</v>
      </c>
      <c r="CG223" s="40">
        <v>0</v>
      </c>
    </row>
    <row r="224" spans="1:85" x14ac:dyDescent="0.2">
      <c r="A224" s="7">
        <v>11727974428</v>
      </c>
      <c r="B224" s="7">
        <v>1</v>
      </c>
      <c r="C224" s="7">
        <v>1</v>
      </c>
      <c r="D224" s="7">
        <v>2</v>
      </c>
      <c r="E224" s="23">
        <v>2</v>
      </c>
      <c r="F224" s="11" t="s">
        <v>62</v>
      </c>
      <c r="G224" s="7">
        <v>1</v>
      </c>
      <c r="H224" s="7">
        <v>1</v>
      </c>
      <c r="I224" s="7">
        <v>1</v>
      </c>
      <c r="J224" s="27">
        <v>7</v>
      </c>
      <c r="K224" s="8">
        <v>44006.984826388885</v>
      </c>
      <c r="L224" s="7">
        <v>2</v>
      </c>
      <c r="M224" s="7">
        <v>999</v>
      </c>
      <c r="N224" s="7">
        <v>5</v>
      </c>
      <c r="O224" s="7">
        <v>4</v>
      </c>
      <c r="P224" s="7">
        <v>1</v>
      </c>
      <c r="Q224" s="27">
        <f t="shared" si="94"/>
        <v>6.4285714285714288</v>
      </c>
      <c r="R224" s="27">
        <f t="shared" si="95"/>
        <v>6.666666666666667</v>
      </c>
      <c r="S224" s="27">
        <v>7</v>
      </c>
      <c r="T224" s="27">
        <v>6</v>
      </c>
      <c r="U224" s="27">
        <v>7</v>
      </c>
      <c r="V224" s="27">
        <f t="shared" si="96"/>
        <v>6</v>
      </c>
      <c r="W224" s="27">
        <v>6</v>
      </c>
      <c r="X224" s="27">
        <v>6</v>
      </c>
      <c r="Y224" s="27">
        <f t="shared" si="97"/>
        <v>6.5</v>
      </c>
      <c r="Z224" s="27">
        <v>7</v>
      </c>
      <c r="AA224" s="27">
        <v>6</v>
      </c>
      <c r="AB224" s="7">
        <v>1</v>
      </c>
      <c r="AC224" s="7">
        <v>2</v>
      </c>
      <c r="AD224" s="27">
        <f t="shared" si="108"/>
        <v>6.5</v>
      </c>
      <c r="AE224" s="56">
        <v>4.5</v>
      </c>
      <c r="AF224" s="56">
        <v>2</v>
      </c>
      <c r="AG224" s="7">
        <v>2</v>
      </c>
      <c r="AH224" s="27">
        <f t="shared" si="109"/>
        <v>56</v>
      </c>
      <c r="AI224" s="27" t="s">
        <v>987</v>
      </c>
      <c r="AJ224" s="27">
        <f t="shared" si="110"/>
        <v>12</v>
      </c>
      <c r="AK224" s="40">
        <v>4</v>
      </c>
      <c r="AL224" s="40">
        <v>3</v>
      </c>
      <c r="AM224" s="40">
        <v>5</v>
      </c>
      <c r="AN224" s="27">
        <f t="shared" si="111"/>
        <v>21</v>
      </c>
      <c r="AO224" s="40">
        <v>4</v>
      </c>
      <c r="AP224" s="40">
        <v>5</v>
      </c>
      <c r="AQ224" s="40">
        <v>5</v>
      </c>
      <c r="AR224" s="40">
        <v>4</v>
      </c>
      <c r="AS224" s="40">
        <v>3</v>
      </c>
      <c r="AT224" s="27">
        <f t="shared" si="112"/>
        <v>23</v>
      </c>
      <c r="AU224" s="40">
        <v>5</v>
      </c>
      <c r="AV224" s="40">
        <v>5</v>
      </c>
      <c r="AW224" s="40">
        <v>5</v>
      </c>
      <c r="AX224" s="40">
        <v>1</v>
      </c>
      <c r="AY224" s="40">
        <v>3</v>
      </c>
      <c r="AZ224" s="40">
        <v>4</v>
      </c>
      <c r="BA224" s="27">
        <f t="shared" si="113"/>
        <v>7</v>
      </c>
      <c r="BB224" s="27">
        <f t="shared" si="114"/>
        <v>2</v>
      </c>
      <c r="BC224" s="27">
        <f t="shared" si="115"/>
        <v>5</v>
      </c>
      <c r="BD224" s="44">
        <v>1</v>
      </c>
      <c r="BE224" s="40">
        <v>0</v>
      </c>
      <c r="BF224" s="40">
        <v>0</v>
      </c>
      <c r="BG224" s="40">
        <v>0</v>
      </c>
      <c r="BH224" s="40">
        <v>1</v>
      </c>
      <c r="BI224" s="40">
        <v>1</v>
      </c>
      <c r="BJ224" s="40">
        <v>0</v>
      </c>
      <c r="BK224" s="40">
        <v>2</v>
      </c>
      <c r="BL224" s="40">
        <v>0</v>
      </c>
      <c r="BM224" s="40">
        <v>2</v>
      </c>
      <c r="BN224" s="40">
        <v>0</v>
      </c>
      <c r="BO224" s="40">
        <v>0</v>
      </c>
      <c r="BP224" s="40">
        <v>0</v>
      </c>
      <c r="BQ224" s="40">
        <v>0</v>
      </c>
      <c r="BR224" s="27">
        <f t="shared" si="116"/>
        <v>19</v>
      </c>
      <c r="BS224" s="40">
        <v>4</v>
      </c>
      <c r="BT224" s="40">
        <v>2</v>
      </c>
      <c r="BU224" s="40">
        <v>2</v>
      </c>
      <c r="BV224" s="40">
        <v>4</v>
      </c>
      <c r="BW224" s="40">
        <v>3</v>
      </c>
      <c r="BX224" s="40">
        <v>4</v>
      </c>
      <c r="BY224" s="27">
        <v>2</v>
      </c>
      <c r="BZ224" s="27">
        <v>1</v>
      </c>
      <c r="CA224" s="27">
        <v>1</v>
      </c>
      <c r="CB224" s="40">
        <v>0</v>
      </c>
      <c r="CC224" s="40">
        <v>1</v>
      </c>
      <c r="CD224" s="40">
        <v>1</v>
      </c>
      <c r="CE224" s="40">
        <v>0</v>
      </c>
      <c r="CF224" s="40">
        <v>0</v>
      </c>
      <c r="CG224" s="40">
        <v>0</v>
      </c>
    </row>
    <row r="225" spans="1:85" x14ac:dyDescent="0.2">
      <c r="A225" s="7">
        <v>11727973018</v>
      </c>
      <c r="B225" s="7">
        <v>2</v>
      </c>
      <c r="C225" s="7">
        <v>3</v>
      </c>
      <c r="D225" s="7">
        <v>1</v>
      </c>
      <c r="E225" s="23">
        <v>2</v>
      </c>
      <c r="F225" s="11" t="s">
        <v>92</v>
      </c>
      <c r="G225" s="7">
        <v>2</v>
      </c>
      <c r="H225" s="7">
        <v>2</v>
      </c>
      <c r="I225" s="7">
        <v>2</v>
      </c>
      <c r="J225" s="27">
        <v>8.5</v>
      </c>
      <c r="K225" s="8">
        <v>44006.984907407408</v>
      </c>
      <c r="L225" s="7">
        <v>2</v>
      </c>
      <c r="M225" s="7">
        <v>999</v>
      </c>
      <c r="N225" s="7">
        <v>5</v>
      </c>
      <c r="O225" s="7">
        <v>2</v>
      </c>
      <c r="P225" s="7">
        <v>1</v>
      </c>
      <c r="Q225" s="27">
        <f t="shared" si="94"/>
        <v>4</v>
      </c>
      <c r="R225" s="27">
        <f t="shared" si="95"/>
        <v>3.3333333333333335</v>
      </c>
      <c r="S225" s="27">
        <v>3</v>
      </c>
      <c r="T225" s="27">
        <v>5</v>
      </c>
      <c r="U225" s="27">
        <v>2</v>
      </c>
      <c r="V225" s="27">
        <f t="shared" si="96"/>
        <v>2.5</v>
      </c>
      <c r="W225" s="27">
        <v>2</v>
      </c>
      <c r="X225" s="27">
        <v>3</v>
      </c>
      <c r="Y225" s="27">
        <f t="shared" si="97"/>
        <v>6.5</v>
      </c>
      <c r="Z225" s="27">
        <v>6</v>
      </c>
      <c r="AA225" s="27">
        <v>7</v>
      </c>
      <c r="AB225" s="7">
        <v>1</v>
      </c>
      <c r="AC225" s="7">
        <v>1</v>
      </c>
      <c r="AD225" s="27">
        <f t="shared" si="108"/>
        <v>7</v>
      </c>
      <c r="AE225" s="56">
        <v>4.5</v>
      </c>
      <c r="AF225" s="56">
        <v>2.5</v>
      </c>
      <c r="AG225" s="7">
        <v>2</v>
      </c>
      <c r="AH225" s="27">
        <f t="shared" si="109"/>
        <v>33</v>
      </c>
      <c r="AI225" s="27" t="s">
        <v>987</v>
      </c>
      <c r="AJ225" s="27">
        <f t="shared" si="110"/>
        <v>11</v>
      </c>
      <c r="AK225" s="40">
        <v>3</v>
      </c>
      <c r="AL225" s="40">
        <v>4</v>
      </c>
      <c r="AM225" s="40">
        <v>4</v>
      </c>
      <c r="AN225" s="27">
        <f t="shared" si="111"/>
        <v>9</v>
      </c>
      <c r="AO225" s="40">
        <v>3</v>
      </c>
      <c r="AP225" s="40">
        <v>3</v>
      </c>
      <c r="AQ225" s="40">
        <v>0</v>
      </c>
      <c r="AR225" s="40">
        <v>3</v>
      </c>
      <c r="AS225" s="40">
        <v>0</v>
      </c>
      <c r="AT225" s="27">
        <f t="shared" si="112"/>
        <v>13</v>
      </c>
      <c r="AU225" s="40">
        <v>1</v>
      </c>
      <c r="AV225" s="40">
        <v>1</v>
      </c>
      <c r="AW225" s="40">
        <v>3</v>
      </c>
      <c r="AX225" s="40">
        <v>1</v>
      </c>
      <c r="AY225" s="40">
        <v>4</v>
      </c>
      <c r="AZ225" s="40">
        <v>3</v>
      </c>
      <c r="BA225" s="27">
        <f t="shared" si="113"/>
        <v>22</v>
      </c>
      <c r="BB225" s="27">
        <f t="shared" si="114"/>
        <v>14</v>
      </c>
      <c r="BC225" s="27">
        <f t="shared" si="115"/>
        <v>8</v>
      </c>
      <c r="BD225" s="44">
        <v>2</v>
      </c>
      <c r="BE225" s="40">
        <v>1</v>
      </c>
      <c r="BF225" s="40">
        <v>2</v>
      </c>
      <c r="BG225" s="40">
        <v>1</v>
      </c>
      <c r="BH225" s="40">
        <v>3</v>
      </c>
      <c r="BI225" s="40">
        <v>1</v>
      </c>
      <c r="BJ225" s="40">
        <v>1</v>
      </c>
      <c r="BK225" s="40">
        <v>1</v>
      </c>
      <c r="BL225" s="40">
        <v>2</v>
      </c>
      <c r="BM225" s="40">
        <v>2</v>
      </c>
      <c r="BN225" s="40">
        <v>2</v>
      </c>
      <c r="BO225" s="40">
        <v>1</v>
      </c>
      <c r="BP225" s="40">
        <v>2</v>
      </c>
      <c r="BQ225" s="40">
        <v>1</v>
      </c>
      <c r="BR225" s="27">
        <f t="shared" si="116"/>
        <v>14</v>
      </c>
      <c r="BS225" s="40">
        <v>3</v>
      </c>
      <c r="BT225" s="40">
        <v>2</v>
      </c>
      <c r="BU225" s="40">
        <v>3</v>
      </c>
      <c r="BV225" s="40">
        <v>2</v>
      </c>
      <c r="BW225" s="40">
        <v>2</v>
      </c>
      <c r="BX225" s="40">
        <v>2</v>
      </c>
      <c r="BY225" s="27">
        <v>5</v>
      </c>
      <c r="BZ225" s="27">
        <v>2</v>
      </c>
      <c r="CA225" s="27">
        <v>3</v>
      </c>
      <c r="CB225" s="40">
        <v>0</v>
      </c>
      <c r="CC225" s="40">
        <v>1</v>
      </c>
      <c r="CD225" s="40">
        <v>1</v>
      </c>
      <c r="CE225" s="40">
        <v>1</v>
      </c>
      <c r="CF225" s="40">
        <v>1</v>
      </c>
      <c r="CG225" s="40">
        <v>1</v>
      </c>
    </row>
    <row r="226" spans="1:85" x14ac:dyDescent="0.2">
      <c r="A226" s="7">
        <v>11727890957</v>
      </c>
      <c r="B226" s="7">
        <v>1</v>
      </c>
      <c r="C226" s="7">
        <v>3</v>
      </c>
      <c r="D226" s="7">
        <v>2</v>
      </c>
      <c r="E226" s="23">
        <v>2</v>
      </c>
      <c r="F226" s="11" t="s">
        <v>360</v>
      </c>
      <c r="G226" s="7">
        <v>1</v>
      </c>
      <c r="H226" s="7">
        <v>2</v>
      </c>
      <c r="I226" s="7">
        <v>2</v>
      </c>
      <c r="J226" s="27">
        <v>6</v>
      </c>
      <c r="K226" s="8">
        <v>44006.962835648148</v>
      </c>
      <c r="L226" s="7">
        <v>2</v>
      </c>
      <c r="M226" s="7">
        <v>999</v>
      </c>
      <c r="N226" s="7">
        <v>3</v>
      </c>
      <c r="O226" s="7">
        <v>1</v>
      </c>
      <c r="P226" s="7">
        <v>1</v>
      </c>
      <c r="Q226" s="27">
        <f t="shared" si="94"/>
        <v>6.1428571428571432</v>
      </c>
      <c r="R226" s="27">
        <f t="shared" si="95"/>
        <v>6.333333333333333</v>
      </c>
      <c r="S226" s="27">
        <v>7</v>
      </c>
      <c r="T226" s="27">
        <v>6</v>
      </c>
      <c r="U226" s="27">
        <v>6</v>
      </c>
      <c r="V226" s="27">
        <f t="shared" si="96"/>
        <v>7</v>
      </c>
      <c r="W226" s="27">
        <v>7</v>
      </c>
      <c r="X226" s="27">
        <v>7</v>
      </c>
      <c r="Y226" s="27">
        <f t="shared" si="97"/>
        <v>5</v>
      </c>
      <c r="Z226" s="27">
        <v>5</v>
      </c>
      <c r="AA226" s="27">
        <v>5</v>
      </c>
      <c r="AB226" s="7">
        <v>1</v>
      </c>
      <c r="AC226" s="7">
        <v>1</v>
      </c>
      <c r="AD226" s="27">
        <f t="shared" si="108"/>
        <v>5.5</v>
      </c>
      <c r="AE226" s="56">
        <v>4</v>
      </c>
      <c r="AF226" s="56">
        <v>1.5</v>
      </c>
      <c r="AG226" s="7">
        <v>2</v>
      </c>
      <c r="AH226" s="27">
        <f t="shared" si="109"/>
        <v>48</v>
      </c>
      <c r="AI226" s="27" t="s">
        <v>987</v>
      </c>
      <c r="AJ226" s="27">
        <f t="shared" si="110"/>
        <v>10</v>
      </c>
      <c r="AK226" s="40">
        <v>3</v>
      </c>
      <c r="AL226" s="40">
        <v>4</v>
      </c>
      <c r="AM226" s="40">
        <v>3</v>
      </c>
      <c r="AN226" s="27">
        <f t="shared" si="111"/>
        <v>18</v>
      </c>
      <c r="AO226" s="40">
        <v>4</v>
      </c>
      <c r="AP226" s="40">
        <v>4</v>
      </c>
      <c r="AQ226" s="40">
        <v>3</v>
      </c>
      <c r="AR226" s="40">
        <v>4</v>
      </c>
      <c r="AS226" s="40">
        <v>3</v>
      </c>
      <c r="AT226" s="27">
        <f t="shared" si="112"/>
        <v>20</v>
      </c>
      <c r="AU226" s="40">
        <v>4</v>
      </c>
      <c r="AV226" s="40">
        <v>4</v>
      </c>
      <c r="AW226" s="40">
        <v>2</v>
      </c>
      <c r="AX226" s="40">
        <v>3</v>
      </c>
      <c r="AY226" s="40">
        <v>4</v>
      </c>
      <c r="AZ226" s="40">
        <v>3</v>
      </c>
      <c r="BA226" s="27">
        <f t="shared" si="113"/>
        <v>16</v>
      </c>
      <c r="BB226" s="27">
        <f t="shared" si="114"/>
        <v>10</v>
      </c>
      <c r="BC226" s="27">
        <f t="shared" si="115"/>
        <v>6</v>
      </c>
      <c r="BD226" s="44">
        <v>1</v>
      </c>
      <c r="BE226" s="40">
        <v>0</v>
      </c>
      <c r="BF226" s="40">
        <v>2</v>
      </c>
      <c r="BG226" s="40">
        <v>1</v>
      </c>
      <c r="BH226" s="40">
        <v>2</v>
      </c>
      <c r="BI226" s="40">
        <v>1</v>
      </c>
      <c r="BJ226" s="40">
        <v>1</v>
      </c>
      <c r="BK226" s="40">
        <v>2</v>
      </c>
      <c r="BL226" s="40">
        <v>1</v>
      </c>
      <c r="BM226" s="40">
        <v>1</v>
      </c>
      <c r="BN226" s="40">
        <v>2</v>
      </c>
      <c r="BO226" s="40">
        <v>0</v>
      </c>
      <c r="BP226" s="40">
        <v>1</v>
      </c>
      <c r="BQ226" s="40">
        <v>1</v>
      </c>
      <c r="BR226" s="27">
        <f t="shared" si="116"/>
        <v>20</v>
      </c>
      <c r="BS226" s="40">
        <v>4</v>
      </c>
      <c r="BT226" s="40">
        <v>3</v>
      </c>
      <c r="BU226" s="40">
        <v>3</v>
      </c>
      <c r="BV226" s="40">
        <v>4</v>
      </c>
      <c r="BW226" s="40">
        <v>3</v>
      </c>
      <c r="BX226" s="40">
        <v>3</v>
      </c>
      <c r="BY226" s="27">
        <v>6</v>
      </c>
      <c r="BZ226" s="27">
        <v>3</v>
      </c>
      <c r="CA226" s="27">
        <v>3</v>
      </c>
      <c r="CB226" s="40">
        <v>1</v>
      </c>
      <c r="CC226" s="40">
        <v>1</v>
      </c>
      <c r="CD226" s="40">
        <v>1</v>
      </c>
      <c r="CE226" s="40">
        <v>1</v>
      </c>
      <c r="CF226" s="40">
        <v>1</v>
      </c>
      <c r="CG226" s="40">
        <v>1</v>
      </c>
    </row>
    <row r="227" spans="1:85" x14ac:dyDescent="0.2">
      <c r="A227" s="7">
        <v>11727879631</v>
      </c>
      <c r="B227" s="7">
        <v>1</v>
      </c>
      <c r="C227" s="7">
        <v>7</v>
      </c>
      <c r="D227" s="7">
        <v>1</v>
      </c>
      <c r="E227" s="23">
        <v>999</v>
      </c>
      <c r="F227" s="11" t="s">
        <v>137</v>
      </c>
      <c r="G227" s="7">
        <v>2</v>
      </c>
      <c r="H227" s="7">
        <v>2</v>
      </c>
      <c r="I227" s="7">
        <v>1</v>
      </c>
      <c r="J227" s="27">
        <v>8.5</v>
      </c>
      <c r="K227" s="8">
        <v>44006.955104166664</v>
      </c>
      <c r="L227" s="7">
        <v>2</v>
      </c>
      <c r="M227" s="7">
        <v>999</v>
      </c>
      <c r="N227" s="7">
        <v>5</v>
      </c>
      <c r="O227" s="7">
        <v>2</v>
      </c>
      <c r="P227" s="7">
        <v>1</v>
      </c>
      <c r="Q227" s="27">
        <f t="shared" si="94"/>
        <v>5.2857142857142856</v>
      </c>
      <c r="R227" s="27">
        <f t="shared" si="95"/>
        <v>5.333333333333333</v>
      </c>
      <c r="S227" s="27">
        <v>5</v>
      </c>
      <c r="T227" s="27">
        <v>6</v>
      </c>
      <c r="U227" s="27">
        <v>5</v>
      </c>
      <c r="V227" s="27">
        <f t="shared" si="96"/>
        <v>5.5</v>
      </c>
      <c r="W227" s="27">
        <v>6</v>
      </c>
      <c r="X227" s="27">
        <v>5</v>
      </c>
      <c r="Y227" s="27">
        <f t="shared" si="97"/>
        <v>5</v>
      </c>
      <c r="Z227" s="27">
        <v>6</v>
      </c>
      <c r="AA227" s="27">
        <v>4</v>
      </c>
      <c r="AB227" s="7">
        <v>2</v>
      </c>
      <c r="AC227" s="7">
        <v>1</v>
      </c>
      <c r="AD227" s="27">
        <f t="shared" si="108"/>
        <v>11</v>
      </c>
      <c r="AE227" s="56">
        <v>10</v>
      </c>
      <c r="AF227" s="56">
        <v>1</v>
      </c>
      <c r="AG227" s="7">
        <v>1</v>
      </c>
      <c r="AH227" s="27">
        <f t="shared" si="109"/>
        <v>53</v>
      </c>
      <c r="AI227" s="27" t="s">
        <v>987</v>
      </c>
      <c r="AJ227" s="27">
        <f t="shared" si="110"/>
        <v>11</v>
      </c>
      <c r="AK227" s="40">
        <v>4</v>
      </c>
      <c r="AL227" s="40">
        <v>4</v>
      </c>
      <c r="AM227" s="40">
        <v>3</v>
      </c>
      <c r="AN227" s="27">
        <f t="shared" si="111"/>
        <v>16</v>
      </c>
      <c r="AO227" s="40">
        <v>2</v>
      </c>
      <c r="AP227" s="40">
        <v>4</v>
      </c>
      <c r="AQ227" s="40">
        <v>2</v>
      </c>
      <c r="AR227" s="40">
        <v>4</v>
      </c>
      <c r="AS227" s="40">
        <v>4</v>
      </c>
      <c r="AT227" s="27">
        <f t="shared" si="112"/>
        <v>26</v>
      </c>
      <c r="AU227" s="40">
        <v>4</v>
      </c>
      <c r="AV227" s="40">
        <v>4</v>
      </c>
      <c r="AW227" s="40">
        <v>5</v>
      </c>
      <c r="AX227" s="40">
        <v>4</v>
      </c>
      <c r="AY227" s="40">
        <v>5</v>
      </c>
      <c r="AZ227" s="40">
        <v>4</v>
      </c>
      <c r="BA227" s="27">
        <f t="shared" si="113"/>
        <v>8</v>
      </c>
      <c r="BB227" s="27">
        <f t="shared" si="114"/>
        <v>5</v>
      </c>
      <c r="BC227" s="27">
        <f t="shared" si="115"/>
        <v>3</v>
      </c>
      <c r="BD227" s="44">
        <v>1</v>
      </c>
      <c r="BE227" s="40">
        <v>1</v>
      </c>
      <c r="BF227" s="40">
        <v>1</v>
      </c>
      <c r="BG227" s="40">
        <v>0</v>
      </c>
      <c r="BH227" s="40">
        <v>0</v>
      </c>
      <c r="BI227" s="40">
        <v>0</v>
      </c>
      <c r="BJ227" s="40">
        <v>0</v>
      </c>
      <c r="BK227" s="40">
        <v>1</v>
      </c>
      <c r="BL227" s="40">
        <v>1</v>
      </c>
      <c r="BM227" s="40">
        <v>0</v>
      </c>
      <c r="BN227" s="40">
        <v>1</v>
      </c>
      <c r="BO227" s="40">
        <v>1</v>
      </c>
      <c r="BP227" s="40">
        <v>1</v>
      </c>
      <c r="BQ227" s="40">
        <v>0</v>
      </c>
      <c r="BR227" s="27">
        <f t="shared" si="116"/>
        <v>25</v>
      </c>
      <c r="BS227" s="40">
        <v>5</v>
      </c>
      <c r="BT227" s="40">
        <v>4</v>
      </c>
      <c r="BU227" s="40">
        <v>4</v>
      </c>
      <c r="BV227" s="40">
        <v>4</v>
      </c>
      <c r="BW227" s="40">
        <v>4</v>
      </c>
      <c r="BX227" s="40">
        <v>4</v>
      </c>
      <c r="BY227" s="27">
        <v>1</v>
      </c>
      <c r="BZ227" s="27">
        <v>1</v>
      </c>
      <c r="CA227" s="27">
        <v>0</v>
      </c>
      <c r="CB227" s="40">
        <v>0</v>
      </c>
      <c r="CC227" s="40">
        <v>1</v>
      </c>
      <c r="CD227" s="40">
        <v>0</v>
      </c>
      <c r="CE227" s="40">
        <v>0</v>
      </c>
      <c r="CF227" s="40">
        <v>0</v>
      </c>
      <c r="CG227" s="40">
        <v>0</v>
      </c>
    </row>
    <row r="228" spans="1:85" x14ac:dyDescent="0.2">
      <c r="A228" s="7">
        <v>11727849503</v>
      </c>
      <c r="B228" s="7">
        <v>1</v>
      </c>
      <c r="C228" s="7">
        <v>4</v>
      </c>
      <c r="D228" s="7">
        <v>1</v>
      </c>
      <c r="E228" s="23">
        <v>8</v>
      </c>
      <c r="F228" s="11" t="s">
        <v>238</v>
      </c>
      <c r="G228" s="7">
        <v>2</v>
      </c>
      <c r="H228" s="7">
        <v>2</v>
      </c>
      <c r="I228" s="7">
        <v>2</v>
      </c>
      <c r="J228" s="27">
        <v>7</v>
      </c>
      <c r="K228" s="8">
        <v>44006.952650462961</v>
      </c>
      <c r="L228" s="7">
        <v>1</v>
      </c>
      <c r="M228" s="7" t="s">
        <v>597</v>
      </c>
      <c r="N228" s="7">
        <v>5</v>
      </c>
      <c r="O228" s="7">
        <v>5</v>
      </c>
      <c r="P228" s="7">
        <v>1</v>
      </c>
      <c r="Q228" s="27">
        <f t="shared" si="94"/>
        <v>6</v>
      </c>
      <c r="R228" s="27">
        <f t="shared" si="95"/>
        <v>6.666666666666667</v>
      </c>
      <c r="S228" s="27">
        <v>7</v>
      </c>
      <c r="T228" s="27">
        <v>7</v>
      </c>
      <c r="U228" s="27">
        <v>6</v>
      </c>
      <c r="V228" s="27">
        <f t="shared" si="96"/>
        <v>5.5</v>
      </c>
      <c r="W228" s="27">
        <v>6</v>
      </c>
      <c r="X228" s="27">
        <v>5</v>
      </c>
      <c r="Y228" s="27">
        <f t="shared" si="97"/>
        <v>5.5</v>
      </c>
      <c r="Z228" s="27">
        <v>4</v>
      </c>
      <c r="AA228" s="27">
        <v>7</v>
      </c>
      <c r="AB228" s="7">
        <v>2</v>
      </c>
      <c r="AC228" s="7">
        <v>1</v>
      </c>
      <c r="AD228" s="27">
        <f t="shared" si="108"/>
        <v>5</v>
      </c>
      <c r="AE228" s="56">
        <v>5</v>
      </c>
      <c r="AF228" s="56">
        <v>0</v>
      </c>
      <c r="AG228" s="7">
        <v>1</v>
      </c>
      <c r="AH228" s="27">
        <f t="shared" si="109"/>
        <v>55</v>
      </c>
      <c r="AI228" s="27" t="s">
        <v>989</v>
      </c>
      <c r="AJ228" s="27">
        <f t="shared" si="110"/>
        <v>14</v>
      </c>
      <c r="AK228" s="40">
        <v>5</v>
      </c>
      <c r="AL228" s="40">
        <v>5</v>
      </c>
      <c r="AM228" s="40">
        <v>4</v>
      </c>
      <c r="AN228" s="27">
        <f t="shared" si="111"/>
        <v>13</v>
      </c>
      <c r="AO228" s="40">
        <v>5</v>
      </c>
      <c r="AP228" s="40">
        <v>5</v>
      </c>
      <c r="AQ228" s="40">
        <v>0</v>
      </c>
      <c r="AR228" s="40">
        <v>3</v>
      </c>
      <c r="AS228" s="40">
        <v>0</v>
      </c>
      <c r="AT228" s="27">
        <f t="shared" si="112"/>
        <v>28</v>
      </c>
      <c r="AU228" s="40">
        <v>5</v>
      </c>
      <c r="AV228" s="40">
        <v>4</v>
      </c>
      <c r="AW228" s="40">
        <v>5</v>
      </c>
      <c r="AX228" s="40">
        <v>5</v>
      </c>
      <c r="AY228" s="40">
        <v>4</v>
      </c>
      <c r="AZ228" s="40">
        <v>5</v>
      </c>
      <c r="BA228" s="27">
        <f t="shared" si="113"/>
        <v>12</v>
      </c>
      <c r="BB228" s="27">
        <f t="shared" si="114"/>
        <v>10</v>
      </c>
      <c r="BC228" s="27">
        <f t="shared" si="115"/>
        <v>2</v>
      </c>
      <c r="BD228" s="44">
        <v>2</v>
      </c>
      <c r="BE228" s="40">
        <v>0</v>
      </c>
      <c r="BF228" s="40">
        <v>2</v>
      </c>
      <c r="BG228" s="40">
        <v>0</v>
      </c>
      <c r="BH228" s="40">
        <v>1</v>
      </c>
      <c r="BI228" s="40">
        <v>1</v>
      </c>
      <c r="BJ228" s="40">
        <v>1</v>
      </c>
      <c r="BK228" s="40">
        <v>1</v>
      </c>
      <c r="BL228" s="40">
        <v>1</v>
      </c>
      <c r="BM228" s="40">
        <v>0</v>
      </c>
      <c r="BN228" s="40">
        <v>2</v>
      </c>
      <c r="BO228" s="40">
        <v>0</v>
      </c>
      <c r="BP228" s="40">
        <v>1</v>
      </c>
      <c r="BQ228" s="40">
        <v>0</v>
      </c>
      <c r="BR228" s="27">
        <f t="shared" si="116"/>
        <v>19</v>
      </c>
      <c r="BS228" s="40">
        <v>3</v>
      </c>
      <c r="BT228" s="40">
        <v>3</v>
      </c>
      <c r="BU228" s="40">
        <v>3</v>
      </c>
      <c r="BV228" s="40">
        <v>4</v>
      </c>
      <c r="BW228" s="40">
        <v>3</v>
      </c>
      <c r="BX228" s="40">
        <v>3</v>
      </c>
      <c r="BY228" s="27">
        <v>1</v>
      </c>
      <c r="BZ228" s="27">
        <v>1</v>
      </c>
      <c r="CA228" s="27">
        <v>0</v>
      </c>
      <c r="CB228" s="40">
        <v>0</v>
      </c>
      <c r="CC228" s="40">
        <v>1</v>
      </c>
      <c r="CD228" s="40">
        <v>0</v>
      </c>
      <c r="CE228" s="40">
        <v>0</v>
      </c>
      <c r="CF228" s="40">
        <v>0</v>
      </c>
      <c r="CG228" s="40">
        <v>0</v>
      </c>
    </row>
    <row r="229" spans="1:85" x14ac:dyDescent="0.2">
      <c r="A229" s="7">
        <v>11727844080</v>
      </c>
      <c r="B229" s="7">
        <v>2</v>
      </c>
      <c r="C229" s="7">
        <v>2</v>
      </c>
      <c r="D229" s="7">
        <v>1</v>
      </c>
      <c r="E229" s="23">
        <v>2</v>
      </c>
      <c r="F229" s="11" t="s">
        <v>188</v>
      </c>
      <c r="G229" s="7">
        <v>1</v>
      </c>
      <c r="H229" s="7">
        <v>1</v>
      </c>
      <c r="I229" s="7">
        <v>2</v>
      </c>
      <c r="J229" s="27">
        <v>6</v>
      </c>
      <c r="K229" s="8">
        <v>44006.950879629629</v>
      </c>
      <c r="L229" s="7">
        <v>2</v>
      </c>
      <c r="M229" s="7">
        <v>999</v>
      </c>
      <c r="N229" s="7">
        <v>7</v>
      </c>
      <c r="O229" s="7">
        <v>2</v>
      </c>
      <c r="P229" s="7">
        <v>1</v>
      </c>
      <c r="Q229" s="27">
        <f t="shared" si="94"/>
        <v>6.2857142857142856</v>
      </c>
      <c r="R229" s="27">
        <f t="shared" si="95"/>
        <v>6.333333333333333</v>
      </c>
      <c r="S229" s="27">
        <v>7</v>
      </c>
      <c r="T229" s="27">
        <v>7</v>
      </c>
      <c r="U229" s="27">
        <v>5</v>
      </c>
      <c r="V229" s="27">
        <f t="shared" si="96"/>
        <v>6</v>
      </c>
      <c r="W229" s="27">
        <v>5</v>
      </c>
      <c r="X229" s="27">
        <v>7</v>
      </c>
      <c r="Y229" s="27">
        <f t="shared" si="97"/>
        <v>6.5</v>
      </c>
      <c r="Z229" s="27">
        <v>6</v>
      </c>
      <c r="AA229" s="27">
        <v>7</v>
      </c>
      <c r="AB229" s="7">
        <v>1</v>
      </c>
      <c r="AC229" s="7">
        <v>1</v>
      </c>
      <c r="AD229" s="27">
        <f t="shared" si="108"/>
        <v>6.5</v>
      </c>
      <c r="AE229" s="56">
        <v>5</v>
      </c>
      <c r="AF229" s="56">
        <v>1.5</v>
      </c>
      <c r="AG229" s="7">
        <v>2</v>
      </c>
      <c r="AH229" s="27">
        <f t="shared" si="109"/>
        <v>63</v>
      </c>
      <c r="AI229" s="27" t="s">
        <v>989</v>
      </c>
      <c r="AJ229" s="27">
        <f t="shared" si="110"/>
        <v>12</v>
      </c>
      <c r="AK229" s="40">
        <v>3</v>
      </c>
      <c r="AL229" s="40">
        <v>5</v>
      </c>
      <c r="AM229" s="40">
        <v>4</v>
      </c>
      <c r="AN229" s="27">
        <f t="shared" si="111"/>
        <v>23</v>
      </c>
      <c r="AO229" s="40">
        <v>5</v>
      </c>
      <c r="AP229" s="40">
        <v>5</v>
      </c>
      <c r="AQ229" s="40">
        <v>5</v>
      </c>
      <c r="AR229" s="40">
        <v>4</v>
      </c>
      <c r="AS229" s="40">
        <v>4</v>
      </c>
      <c r="AT229" s="27">
        <f t="shared" si="112"/>
        <v>28</v>
      </c>
      <c r="AU229" s="40">
        <v>4</v>
      </c>
      <c r="AV229" s="40">
        <v>4</v>
      </c>
      <c r="AW229" s="40">
        <v>5</v>
      </c>
      <c r="AX229" s="40">
        <v>5</v>
      </c>
      <c r="AY229" s="40">
        <v>5</v>
      </c>
      <c r="AZ229" s="40">
        <v>5</v>
      </c>
      <c r="BA229" s="27">
        <f t="shared" si="113"/>
        <v>9</v>
      </c>
      <c r="BB229" s="27">
        <f t="shared" si="114"/>
        <v>6</v>
      </c>
      <c r="BC229" s="27">
        <f t="shared" si="115"/>
        <v>3</v>
      </c>
      <c r="BD229" s="44">
        <v>1</v>
      </c>
      <c r="BE229" s="40">
        <v>0</v>
      </c>
      <c r="BF229" s="40">
        <v>1</v>
      </c>
      <c r="BG229" s="40">
        <v>0</v>
      </c>
      <c r="BH229" s="40">
        <v>1</v>
      </c>
      <c r="BI229" s="40">
        <v>2</v>
      </c>
      <c r="BJ229" s="40">
        <v>0</v>
      </c>
      <c r="BK229" s="40">
        <v>1</v>
      </c>
      <c r="BL229" s="40">
        <v>0</v>
      </c>
      <c r="BM229" s="40">
        <v>0</v>
      </c>
      <c r="BN229" s="40">
        <v>2</v>
      </c>
      <c r="BO229" s="40">
        <v>0</v>
      </c>
      <c r="BP229" s="40">
        <v>1</v>
      </c>
      <c r="BQ229" s="40">
        <v>0</v>
      </c>
      <c r="BR229" s="27">
        <f t="shared" si="116"/>
        <v>23</v>
      </c>
      <c r="BS229" s="40">
        <v>5</v>
      </c>
      <c r="BT229" s="40">
        <v>4</v>
      </c>
      <c r="BU229" s="40">
        <v>3</v>
      </c>
      <c r="BV229" s="40">
        <v>4</v>
      </c>
      <c r="BW229" s="40">
        <v>2</v>
      </c>
      <c r="BX229" s="40">
        <v>5</v>
      </c>
      <c r="BY229" s="27">
        <v>2</v>
      </c>
      <c r="BZ229" s="27">
        <v>1</v>
      </c>
      <c r="CA229" s="27">
        <v>1</v>
      </c>
      <c r="CB229" s="40">
        <v>0</v>
      </c>
      <c r="CC229" s="40">
        <v>1</v>
      </c>
      <c r="CD229" s="40">
        <v>1</v>
      </c>
      <c r="CE229" s="40">
        <v>0</v>
      </c>
      <c r="CF229" s="40">
        <v>0</v>
      </c>
      <c r="CG229" s="40">
        <v>0</v>
      </c>
    </row>
    <row r="230" spans="1:85" x14ac:dyDescent="0.2">
      <c r="A230" s="7">
        <v>11727806297</v>
      </c>
      <c r="B230" s="7">
        <v>1</v>
      </c>
      <c r="C230" s="7">
        <v>4</v>
      </c>
      <c r="D230" s="7">
        <v>1</v>
      </c>
      <c r="E230" s="23">
        <v>2</v>
      </c>
      <c r="F230" s="11" t="s">
        <v>174</v>
      </c>
      <c r="G230" s="7">
        <v>4</v>
      </c>
      <c r="H230" s="7">
        <v>3</v>
      </c>
      <c r="I230" s="7">
        <v>1</v>
      </c>
      <c r="J230" s="27">
        <v>8.5</v>
      </c>
      <c r="K230" s="8">
        <v>44006.941180555557</v>
      </c>
      <c r="L230" s="7">
        <v>2</v>
      </c>
      <c r="M230" s="7">
        <v>999</v>
      </c>
      <c r="N230" s="7">
        <v>5</v>
      </c>
      <c r="O230" s="7">
        <v>3</v>
      </c>
      <c r="P230" s="7">
        <v>1</v>
      </c>
      <c r="Q230" s="27">
        <f t="shared" si="94"/>
        <v>5.5714285714285712</v>
      </c>
      <c r="R230" s="27">
        <f t="shared" si="95"/>
        <v>5.666666666666667</v>
      </c>
      <c r="S230" s="27">
        <v>5</v>
      </c>
      <c r="T230" s="27">
        <v>6</v>
      </c>
      <c r="U230" s="27">
        <v>6</v>
      </c>
      <c r="V230" s="27">
        <f t="shared" si="96"/>
        <v>5.5</v>
      </c>
      <c r="W230" s="27">
        <v>6</v>
      </c>
      <c r="X230" s="27">
        <v>5</v>
      </c>
      <c r="Y230" s="27">
        <f t="shared" si="97"/>
        <v>5.5</v>
      </c>
      <c r="Z230" s="27">
        <v>5</v>
      </c>
      <c r="AA230" s="27">
        <v>6</v>
      </c>
      <c r="AB230" s="7">
        <v>2</v>
      </c>
      <c r="AC230" s="7">
        <v>1</v>
      </c>
      <c r="AD230" s="27">
        <f t="shared" si="108"/>
        <v>10</v>
      </c>
      <c r="AE230" s="56">
        <v>8</v>
      </c>
      <c r="AF230" s="56">
        <v>2</v>
      </c>
      <c r="AG230" s="7">
        <v>1</v>
      </c>
      <c r="AH230" s="27">
        <f t="shared" si="109"/>
        <v>49</v>
      </c>
      <c r="AI230" s="27" t="s">
        <v>987</v>
      </c>
      <c r="AJ230" s="27">
        <f t="shared" si="110"/>
        <v>9</v>
      </c>
      <c r="AK230" s="40">
        <v>3</v>
      </c>
      <c r="AL230" s="40">
        <v>3</v>
      </c>
      <c r="AM230" s="40">
        <v>3</v>
      </c>
      <c r="AN230" s="27">
        <f t="shared" si="111"/>
        <v>18</v>
      </c>
      <c r="AO230" s="40">
        <v>3</v>
      </c>
      <c r="AP230" s="40">
        <v>4</v>
      </c>
      <c r="AQ230" s="40">
        <v>3</v>
      </c>
      <c r="AR230" s="40">
        <v>5</v>
      </c>
      <c r="AS230" s="40">
        <v>3</v>
      </c>
      <c r="AT230" s="27">
        <f t="shared" si="112"/>
        <v>22</v>
      </c>
      <c r="AU230" s="40">
        <v>3</v>
      </c>
      <c r="AV230" s="40">
        <v>4</v>
      </c>
      <c r="AW230" s="40">
        <v>5</v>
      </c>
      <c r="AX230" s="40">
        <v>4</v>
      </c>
      <c r="AY230" s="40">
        <v>4</v>
      </c>
      <c r="AZ230" s="40">
        <v>2</v>
      </c>
      <c r="BA230" s="27">
        <f t="shared" si="113"/>
        <v>14</v>
      </c>
      <c r="BB230" s="27">
        <f t="shared" si="114"/>
        <v>4</v>
      </c>
      <c r="BC230" s="27">
        <f t="shared" si="115"/>
        <v>10</v>
      </c>
      <c r="BD230" s="44">
        <v>0</v>
      </c>
      <c r="BE230" s="40">
        <v>1</v>
      </c>
      <c r="BF230" s="40">
        <v>0</v>
      </c>
      <c r="BG230" s="40">
        <v>0</v>
      </c>
      <c r="BH230" s="40">
        <v>1</v>
      </c>
      <c r="BI230" s="40">
        <v>1</v>
      </c>
      <c r="BJ230" s="40">
        <v>1</v>
      </c>
      <c r="BK230" s="40">
        <v>2</v>
      </c>
      <c r="BL230" s="40">
        <v>1</v>
      </c>
      <c r="BM230" s="40">
        <v>3</v>
      </c>
      <c r="BN230" s="40">
        <v>1</v>
      </c>
      <c r="BO230" s="40">
        <v>2</v>
      </c>
      <c r="BP230" s="40">
        <v>0</v>
      </c>
      <c r="BQ230" s="40">
        <v>1</v>
      </c>
      <c r="BR230" s="27">
        <f t="shared" si="116"/>
        <v>23</v>
      </c>
      <c r="BS230" s="40">
        <v>4</v>
      </c>
      <c r="BT230" s="40">
        <v>4</v>
      </c>
      <c r="BU230" s="40">
        <v>4</v>
      </c>
      <c r="BV230" s="40">
        <v>3</v>
      </c>
      <c r="BW230" s="40">
        <v>4</v>
      </c>
      <c r="BX230" s="40">
        <v>4</v>
      </c>
      <c r="BY230" s="27">
        <v>4</v>
      </c>
      <c r="BZ230" s="27">
        <v>2</v>
      </c>
      <c r="CA230" s="27">
        <v>2</v>
      </c>
      <c r="CB230" s="40">
        <v>1</v>
      </c>
      <c r="CC230" s="40">
        <v>1</v>
      </c>
      <c r="CD230" s="40">
        <v>1</v>
      </c>
      <c r="CE230" s="40">
        <v>0</v>
      </c>
      <c r="CF230" s="40">
        <v>0</v>
      </c>
      <c r="CG230" s="40">
        <v>1</v>
      </c>
    </row>
    <row r="231" spans="1:85" x14ac:dyDescent="0.2">
      <c r="A231" s="7">
        <v>11727798650</v>
      </c>
      <c r="B231" s="7">
        <v>1</v>
      </c>
      <c r="C231" s="7">
        <v>3</v>
      </c>
      <c r="D231" s="7">
        <v>1</v>
      </c>
      <c r="E231" s="23">
        <v>2</v>
      </c>
      <c r="F231" s="11" t="s">
        <v>364</v>
      </c>
      <c r="G231" s="7">
        <v>2</v>
      </c>
      <c r="H231" s="7">
        <v>1</v>
      </c>
      <c r="I231" s="7">
        <v>1</v>
      </c>
      <c r="J231" s="27">
        <v>7.5</v>
      </c>
      <c r="K231" s="8">
        <v>44006.938564814816</v>
      </c>
      <c r="L231" s="7">
        <v>2</v>
      </c>
      <c r="M231" s="7">
        <v>999</v>
      </c>
      <c r="N231" s="7">
        <v>5</v>
      </c>
      <c r="O231" s="7">
        <v>5</v>
      </c>
      <c r="P231" s="7">
        <v>1</v>
      </c>
      <c r="Q231" s="27">
        <f t="shared" si="94"/>
        <v>3</v>
      </c>
      <c r="R231" s="27">
        <f t="shared" si="95"/>
        <v>3.6666666666666665</v>
      </c>
      <c r="S231" s="27">
        <v>5</v>
      </c>
      <c r="T231" s="27">
        <v>4</v>
      </c>
      <c r="U231" s="27">
        <v>2</v>
      </c>
      <c r="V231" s="27">
        <f t="shared" si="96"/>
        <v>2</v>
      </c>
      <c r="W231" s="27">
        <v>2</v>
      </c>
      <c r="X231" s="27">
        <v>2</v>
      </c>
      <c r="Y231" s="27">
        <f t="shared" si="97"/>
        <v>3</v>
      </c>
      <c r="Z231" s="27">
        <v>2</v>
      </c>
      <c r="AA231" s="27">
        <v>4</v>
      </c>
      <c r="AB231" s="7">
        <v>2</v>
      </c>
      <c r="AC231" s="7">
        <v>1</v>
      </c>
      <c r="AD231" s="27">
        <f t="shared" si="108"/>
        <v>5</v>
      </c>
      <c r="AE231" s="56">
        <v>4</v>
      </c>
      <c r="AF231" s="56">
        <v>1</v>
      </c>
      <c r="AG231" s="7">
        <v>1</v>
      </c>
      <c r="AH231" s="27">
        <f t="shared" si="109"/>
        <v>44</v>
      </c>
      <c r="AI231" s="27" t="s">
        <v>989</v>
      </c>
      <c r="AJ231" s="27">
        <f t="shared" si="110"/>
        <v>15</v>
      </c>
      <c r="AK231" s="40">
        <v>5</v>
      </c>
      <c r="AL231" s="40">
        <v>5</v>
      </c>
      <c r="AM231" s="40">
        <v>5</v>
      </c>
      <c r="AN231" s="27">
        <f t="shared" si="111"/>
        <v>9</v>
      </c>
      <c r="AO231" s="40">
        <v>4</v>
      </c>
      <c r="AP231" s="40">
        <v>5</v>
      </c>
      <c r="AQ231" s="40">
        <v>0</v>
      </c>
      <c r="AR231" s="40">
        <v>0</v>
      </c>
      <c r="AS231" s="40">
        <v>0</v>
      </c>
      <c r="AT231" s="27">
        <f t="shared" si="112"/>
        <v>20</v>
      </c>
      <c r="AU231" s="40">
        <v>2</v>
      </c>
      <c r="AV231" s="40">
        <v>1</v>
      </c>
      <c r="AW231" s="40">
        <v>5</v>
      </c>
      <c r="AX231" s="40">
        <v>2</v>
      </c>
      <c r="AY231" s="40">
        <v>5</v>
      </c>
      <c r="AZ231" s="40">
        <v>5</v>
      </c>
      <c r="BA231" s="27">
        <f t="shared" si="113"/>
        <v>3</v>
      </c>
      <c r="BB231" s="27">
        <f t="shared" si="114"/>
        <v>3</v>
      </c>
      <c r="BC231" s="27">
        <f t="shared" si="115"/>
        <v>0</v>
      </c>
      <c r="BD231" s="44">
        <v>1</v>
      </c>
      <c r="BE231" s="40">
        <v>0</v>
      </c>
      <c r="BF231" s="40">
        <v>0</v>
      </c>
      <c r="BG231" s="40">
        <v>0</v>
      </c>
      <c r="BH231" s="40">
        <v>1</v>
      </c>
      <c r="BI231" s="40">
        <v>0</v>
      </c>
      <c r="BJ231" s="40">
        <v>0</v>
      </c>
      <c r="BK231" s="40">
        <v>0</v>
      </c>
      <c r="BL231" s="40">
        <v>0</v>
      </c>
      <c r="BM231" s="40">
        <v>0</v>
      </c>
      <c r="BN231" s="40">
        <v>1</v>
      </c>
      <c r="BO231" s="40">
        <v>0</v>
      </c>
      <c r="BP231" s="40">
        <v>0</v>
      </c>
      <c r="BQ231" s="40">
        <v>0</v>
      </c>
      <c r="BR231" s="27">
        <f t="shared" si="116"/>
        <v>24</v>
      </c>
      <c r="BS231" s="40">
        <v>4</v>
      </c>
      <c r="BT231" s="40">
        <v>4</v>
      </c>
      <c r="BU231" s="40">
        <v>4</v>
      </c>
      <c r="BV231" s="40">
        <v>4</v>
      </c>
      <c r="BW231" s="40">
        <v>4</v>
      </c>
      <c r="BX231" s="40">
        <v>4</v>
      </c>
      <c r="BY231" s="27">
        <v>2</v>
      </c>
      <c r="BZ231" s="27">
        <v>2</v>
      </c>
      <c r="CA231" s="27">
        <v>0</v>
      </c>
      <c r="CB231" s="40">
        <v>0</v>
      </c>
      <c r="CC231" s="40">
        <v>1</v>
      </c>
      <c r="CD231" s="40">
        <v>0</v>
      </c>
      <c r="CE231" s="40">
        <v>1</v>
      </c>
      <c r="CF231" s="40">
        <v>0</v>
      </c>
      <c r="CG231" s="40">
        <v>0</v>
      </c>
    </row>
    <row r="232" spans="1:85" x14ac:dyDescent="0.2">
      <c r="A232" s="7">
        <v>11727795355</v>
      </c>
      <c r="B232" s="7">
        <v>2</v>
      </c>
      <c r="C232" s="7">
        <v>4</v>
      </c>
      <c r="D232" s="7">
        <v>1</v>
      </c>
      <c r="E232" s="23">
        <v>2</v>
      </c>
      <c r="F232" s="11" t="s">
        <v>116</v>
      </c>
      <c r="G232" s="7">
        <v>2</v>
      </c>
      <c r="H232" s="7">
        <v>2</v>
      </c>
      <c r="I232" s="7">
        <v>1</v>
      </c>
      <c r="J232" s="27">
        <v>7.5</v>
      </c>
      <c r="K232" s="8">
        <v>44006.938726851855</v>
      </c>
      <c r="L232" s="7">
        <v>2</v>
      </c>
      <c r="M232" s="7">
        <v>999</v>
      </c>
      <c r="N232" s="7">
        <v>5</v>
      </c>
      <c r="O232" s="7">
        <v>6</v>
      </c>
      <c r="P232" s="7">
        <v>1</v>
      </c>
      <c r="Q232" s="27">
        <f t="shared" si="94"/>
        <v>5.8571428571428568</v>
      </c>
      <c r="R232" s="27">
        <f t="shared" si="95"/>
        <v>6</v>
      </c>
      <c r="S232" s="27">
        <v>6</v>
      </c>
      <c r="T232" s="27">
        <v>6</v>
      </c>
      <c r="U232" s="27">
        <v>6</v>
      </c>
      <c r="V232" s="27">
        <f t="shared" si="96"/>
        <v>5.5</v>
      </c>
      <c r="W232" s="27">
        <v>5</v>
      </c>
      <c r="X232" s="27">
        <v>6</v>
      </c>
      <c r="Y232" s="27">
        <f t="shared" si="97"/>
        <v>6</v>
      </c>
      <c r="Z232" s="27">
        <v>6</v>
      </c>
      <c r="AA232" s="27">
        <v>6</v>
      </c>
      <c r="AB232" s="7">
        <v>2</v>
      </c>
      <c r="AC232" s="7">
        <v>2</v>
      </c>
      <c r="AD232" s="27">
        <f t="shared" si="108"/>
        <v>8.5</v>
      </c>
      <c r="AE232" s="56">
        <v>7.5</v>
      </c>
      <c r="AF232" s="56">
        <v>1</v>
      </c>
      <c r="AG232" s="7">
        <v>1</v>
      </c>
      <c r="AH232" s="27">
        <f t="shared" si="109"/>
        <v>58</v>
      </c>
      <c r="AI232" s="27" t="s">
        <v>987</v>
      </c>
      <c r="AJ232" s="27">
        <f t="shared" si="110"/>
        <v>15</v>
      </c>
      <c r="AK232" s="40">
        <v>5</v>
      </c>
      <c r="AL232" s="40">
        <v>5</v>
      </c>
      <c r="AM232" s="40">
        <v>5</v>
      </c>
      <c r="AN232" s="27">
        <f t="shared" si="111"/>
        <v>16</v>
      </c>
      <c r="AO232" s="40">
        <v>4</v>
      </c>
      <c r="AP232" s="40">
        <v>4</v>
      </c>
      <c r="AQ232" s="40">
        <v>2</v>
      </c>
      <c r="AR232" s="40">
        <v>3</v>
      </c>
      <c r="AS232" s="40">
        <v>3</v>
      </c>
      <c r="AT232" s="27">
        <f t="shared" si="112"/>
        <v>27</v>
      </c>
      <c r="AU232" s="40">
        <v>5</v>
      </c>
      <c r="AV232" s="40">
        <v>5</v>
      </c>
      <c r="AW232" s="40">
        <v>5</v>
      </c>
      <c r="AX232" s="40">
        <v>4</v>
      </c>
      <c r="AY232" s="40">
        <v>4</v>
      </c>
      <c r="AZ232" s="40">
        <v>4</v>
      </c>
      <c r="BA232" s="27">
        <f t="shared" si="113"/>
        <v>8</v>
      </c>
      <c r="BB232" s="27">
        <f t="shared" si="114"/>
        <v>8</v>
      </c>
      <c r="BC232" s="27">
        <f t="shared" si="115"/>
        <v>0</v>
      </c>
      <c r="BD232" s="44">
        <v>1</v>
      </c>
      <c r="BE232" s="40">
        <v>0</v>
      </c>
      <c r="BF232" s="40">
        <v>2</v>
      </c>
      <c r="BG232" s="40">
        <v>0</v>
      </c>
      <c r="BH232" s="40">
        <v>1</v>
      </c>
      <c r="BI232" s="40">
        <v>0</v>
      </c>
      <c r="BJ232" s="40">
        <v>0</v>
      </c>
      <c r="BK232" s="40">
        <v>0</v>
      </c>
      <c r="BL232" s="40">
        <v>1</v>
      </c>
      <c r="BM232" s="40">
        <v>0</v>
      </c>
      <c r="BN232" s="40">
        <v>2</v>
      </c>
      <c r="BO232" s="40">
        <v>0</v>
      </c>
      <c r="BP232" s="40">
        <v>1</v>
      </c>
      <c r="BQ232" s="40">
        <v>0</v>
      </c>
      <c r="BR232" s="27">
        <f t="shared" si="116"/>
        <v>24</v>
      </c>
      <c r="BS232" s="40">
        <v>4</v>
      </c>
      <c r="BT232" s="40">
        <v>4</v>
      </c>
      <c r="BU232" s="40">
        <v>4</v>
      </c>
      <c r="BV232" s="40">
        <v>4</v>
      </c>
      <c r="BW232" s="40">
        <v>4</v>
      </c>
      <c r="BX232" s="40">
        <v>4</v>
      </c>
      <c r="BY232" s="27">
        <v>1</v>
      </c>
      <c r="BZ232" s="27">
        <v>0</v>
      </c>
      <c r="CA232" s="27">
        <v>1</v>
      </c>
      <c r="CB232" s="40">
        <v>0</v>
      </c>
      <c r="CC232" s="40">
        <v>0</v>
      </c>
      <c r="CD232" s="40">
        <v>0</v>
      </c>
      <c r="CE232" s="40">
        <v>0</v>
      </c>
      <c r="CF232" s="40">
        <v>0</v>
      </c>
      <c r="CG232" s="40">
        <v>1</v>
      </c>
    </row>
    <row r="233" spans="1:85" x14ac:dyDescent="0.2">
      <c r="A233" s="7">
        <v>11727784405</v>
      </c>
      <c r="B233" s="7">
        <v>1</v>
      </c>
      <c r="C233" s="7">
        <v>4</v>
      </c>
      <c r="D233" s="7">
        <v>1</v>
      </c>
      <c r="E233" s="23">
        <v>999</v>
      </c>
      <c r="F233" s="11" t="s">
        <v>366</v>
      </c>
      <c r="G233" s="7">
        <v>2</v>
      </c>
      <c r="H233" s="7">
        <v>1</v>
      </c>
      <c r="I233" s="7">
        <v>1</v>
      </c>
      <c r="J233" s="27">
        <v>8.5</v>
      </c>
      <c r="K233" s="8">
        <v>44006.932881944442</v>
      </c>
      <c r="L233" s="7">
        <v>2</v>
      </c>
      <c r="M233" s="7">
        <v>999</v>
      </c>
      <c r="N233" s="7">
        <v>4</v>
      </c>
      <c r="O233" s="7">
        <v>3</v>
      </c>
      <c r="P233" s="7">
        <v>1</v>
      </c>
      <c r="Q233" s="27">
        <f t="shared" si="94"/>
        <v>5.2857142857142856</v>
      </c>
      <c r="R233" s="27">
        <f t="shared" si="95"/>
        <v>6</v>
      </c>
      <c r="S233" s="27">
        <v>6</v>
      </c>
      <c r="T233" s="27">
        <v>6</v>
      </c>
      <c r="U233" s="27">
        <v>6</v>
      </c>
      <c r="V233" s="27">
        <f t="shared" si="96"/>
        <v>5</v>
      </c>
      <c r="W233" s="27">
        <v>5</v>
      </c>
      <c r="X233" s="27">
        <v>5</v>
      </c>
      <c r="Y233" s="27">
        <f t="shared" si="97"/>
        <v>4.5</v>
      </c>
      <c r="Z233" s="27">
        <v>4</v>
      </c>
      <c r="AA233" s="27">
        <v>5</v>
      </c>
      <c r="AB233" s="7">
        <v>2</v>
      </c>
      <c r="AC233" s="7">
        <v>1</v>
      </c>
      <c r="AD233" s="27">
        <f t="shared" si="108"/>
        <v>11</v>
      </c>
      <c r="AE233" s="56">
        <v>10</v>
      </c>
      <c r="AF233" s="56">
        <v>1</v>
      </c>
      <c r="AG233" s="7">
        <v>1</v>
      </c>
      <c r="AH233" s="27">
        <f t="shared" si="109"/>
        <v>15</v>
      </c>
      <c r="AI233" s="27" t="s">
        <v>987</v>
      </c>
      <c r="AJ233" s="27">
        <f t="shared" si="110"/>
        <v>3</v>
      </c>
      <c r="AK233" s="40">
        <v>2</v>
      </c>
      <c r="AL233" s="40">
        <v>1</v>
      </c>
      <c r="AM233" s="40">
        <v>0</v>
      </c>
      <c r="AN233" s="27">
        <f t="shared" si="111"/>
        <v>0</v>
      </c>
      <c r="AO233" s="40">
        <v>0</v>
      </c>
      <c r="AP233" s="40">
        <v>0</v>
      </c>
      <c r="AQ233" s="40">
        <v>0</v>
      </c>
      <c r="AR233" s="40">
        <v>0</v>
      </c>
      <c r="AS233" s="40">
        <v>0</v>
      </c>
      <c r="AT233" s="27">
        <f t="shared" si="112"/>
        <v>12</v>
      </c>
      <c r="AU233" s="40">
        <v>2</v>
      </c>
      <c r="AV233" s="40">
        <v>2</v>
      </c>
      <c r="AW233" s="40">
        <v>2</v>
      </c>
      <c r="AX233" s="40">
        <v>2</v>
      </c>
      <c r="AY233" s="40">
        <v>4</v>
      </c>
      <c r="AZ233" s="40">
        <v>0</v>
      </c>
      <c r="BA233" s="27">
        <f t="shared" si="113"/>
        <v>29</v>
      </c>
      <c r="BB233" s="27">
        <f t="shared" si="114"/>
        <v>13</v>
      </c>
      <c r="BC233" s="27">
        <f t="shared" si="115"/>
        <v>16</v>
      </c>
      <c r="BD233" s="44">
        <v>2</v>
      </c>
      <c r="BE233" s="40">
        <v>2</v>
      </c>
      <c r="BF233" s="40">
        <v>2</v>
      </c>
      <c r="BG233" s="40">
        <v>2</v>
      </c>
      <c r="BH233" s="40">
        <v>2</v>
      </c>
      <c r="BI233" s="40">
        <v>3</v>
      </c>
      <c r="BJ233" s="40">
        <v>2</v>
      </c>
      <c r="BK233" s="40">
        <v>2</v>
      </c>
      <c r="BL233" s="40">
        <v>1</v>
      </c>
      <c r="BM233" s="40">
        <v>2</v>
      </c>
      <c r="BN233" s="40">
        <v>2</v>
      </c>
      <c r="BO233" s="40">
        <v>2</v>
      </c>
      <c r="BP233" s="40">
        <v>2</v>
      </c>
      <c r="BQ233" s="40">
        <v>3</v>
      </c>
      <c r="BR233" s="27">
        <f t="shared" si="116"/>
        <v>17</v>
      </c>
      <c r="BS233" s="40">
        <v>4</v>
      </c>
      <c r="BT233" s="40">
        <v>3</v>
      </c>
      <c r="BU233" s="40">
        <v>3</v>
      </c>
      <c r="BV233" s="40">
        <v>3</v>
      </c>
      <c r="BW233" s="40">
        <v>2</v>
      </c>
      <c r="BX233" s="40">
        <v>2</v>
      </c>
      <c r="BY233" s="27">
        <v>4</v>
      </c>
      <c r="BZ233" s="27">
        <v>2</v>
      </c>
      <c r="CA233" s="27">
        <v>2</v>
      </c>
      <c r="CB233" s="40">
        <v>1</v>
      </c>
      <c r="CC233" s="40">
        <v>0</v>
      </c>
      <c r="CD233" s="40">
        <v>1</v>
      </c>
      <c r="CE233" s="40">
        <v>1</v>
      </c>
      <c r="CF233" s="40">
        <v>0</v>
      </c>
      <c r="CG233" s="40">
        <v>1</v>
      </c>
    </row>
    <row r="234" spans="1:85" x14ac:dyDescent="0.2">
      <c r="A234" s="7">
        <v>11727781462</v>
      </c>
      <c r="B234" s="7">
        <v>1</v>
      </c>
      <c r="C234" s="7">
        <v>4</v>
      </c>
      <c r="D234" s="7">
        <v>1</v>
      </c>
      <c r="E234" s="23">
        <v>2</v>
      </c>
      <c r="F234" s="11" t="s">
        <v>367</v>
      </c>
      <c r="G234" s="7">
        <v>2</v>
      </c>
      <c r="H234" s="7">
        <v>1</v>
      </c>
      <c r="I234" s="7">
        <v>2</v>
      </c>
      <c r="J234" s="27">
        <v>7</v>
      </c>
      <c r="K234" s="8">
        <v>44006.935532407406</v>
      </c>
      <c r="L234" s="7">
        <v>2</v>
      </c>
      <c r="M234" s="7">
        <v>999</v>
      </c>
      <c r="N234" s="7">
        <v>5</v>
      </c>
      <c r="O234" s="7">
        <v>3</v>
      </c>
      <c r="P234" s="7">
        <v>1</v>
      </c>
      <c r="Q234" s="27">
        <f t="shared" si="94"/>
        <v>4.1428571428571432</v>
      </c>
      <c r="R234" s="27">
        <f t="shared" si="95"/>
        <v>5</v>
      </c>
      <c r="S234" s="27">
        <v>5</v>
      </c>
      <c r="T234" s="27">
        <v>5</v>
      </c>
      <c r="U234" s="27">
        <v>5</v>
      </c>
      <c r="V234" s="27">
        <f t="shared" si="96"/>
        <v>2</v>
      </c>
      <c r="W234" s="27">
        <v>2</v>
      </c>
      <c r="X234" s="27">
        <v>2</v>
      </c>
      <c r="Y234" s="27">
        <f t="shared" si="97"/>
        <v>5</v>
      </c>
      <c r="Z234" s="27">
        <v>5</v>
      </c>
      <c r="AA234" s="27">
        <v>5</v>
      </c>
      <c r="AB234" s="7">
        <v>1</v>
      </c>
      <c r="AC234" s="7">
        <v>1</v>
      </c>
      <c r="AD234" s="27">
        <f t="shared" si="108"/>
        <v>3</v>
      </c>
      <c r="AE234" s="56">
        <v>1</v>
      </c>
      <c r="AF234" s="56">
        <v>2</v>
      </c>
      <c r="AG234" s="7">
        <v>2</v>
      </c>
      <c r="AH234" s="27">
        <f t="shared" si="109"/>
        <v>40</v>
      </c>
      <c r="AI234" s="27" t="s">
        <v>987</v>
      </c>
      <c r="AJ234" s="27">
        <f t="shared" si="110"/>
        <v>11</v>
      </c>
      <c r="AK234" s="40">
        <v>4</v>
      </c>
      <c r="AL234" s="40">
        <v>4</v>
      </c>
      <c r="AM234" s="40">
        <v>3</v>
      </c>
      <c r="AN234" s="27">
        <f t="shared" si="111"/>
        <v>10</v>
      </c>
      <c r="AO234" s="40">
        <v>3</v>
      </c>
      <c r="AP234" s="40">
        <v>3</v>
      </c>
      <c r="AQ234" s="40">
        <v>1</v>
      </c>
      <c r="AR234" s="40">
        <v>3</v>
      </c>
      <c r="AS234" s="40">
        <v>0</v>
      </c>
      <c r="AT234" s="27">
        <f t="shared" si="112"/>
        <v>19</v>
      </c>
      <c r="AU234" s="40">
        <v>3</v>
      </c>
      <c r="AV234" s="40">
        <v>3</v>
      </c>
      <c r="AW234" s="40">
        <v>4</v>
      </c>
      <c r="AX234" s="40">
        <v>4</v>
      </c>
      <c r="AY234" s="40">
        <v>4</v>
      </c>
      <c r="AZ234" s="40">
        <v>1</v>
      </c>
      <c r="BA234" s="27">
        <f t="shared" si="113"/>
        <v>19</v>
      </c>
      <c r="BB234" s="27">
        <f t="shared" si="114"/>
        <v>10</v>
      </c>
      <c r="BC234" s="27">
        <f t="shared" si="115"/>
        <v>9</v>
      </c>
      <c r="BD234" s="44">
        <v>1</v>
      </c>
      <c r="BE234" s="40">
        <v>0</v>
      </c>
      <c r="BF234" s="40">
        <v>2</v>
      </c>
      <c r="BG234" s="40">
        <v>1</v>
      </c>
      <c r="BH234" s="40">
        <v>1</v>
      </c>
      <c r="BI234" s="40">
        <v>0</v>
      </c>
      <c r="BJ234" s="40">
        <v>2</v>
      </c>
      <c r="BK234" s="40">
        <v>1</v>
      </c>
      <c r="BL234" s="40">
        <v>1</v>
      </c>
      <c r="BM234" s="40">
        <v>2</v>
      </c>
      <c r="BN234" s="40">
        <v>2</v>
      </c>
      <c r="BO234" s="40">
        <v>2</v>
      </c>
      <c r="BP234" s="40">
        <v>1</v>
      </c>
      <c r="BQ234" s="40">
        <v>3</v>
      </c>
      <c r="BR234" s="27">
        <f t="shared" si="116"/>
        <v>24</v>
      </c>
      <c r="BS234" s="40">
        <v>4</v>
      </c>
      <c r="BT234" s="40">
        <v>4</v>
      </c>
      <c r="BU234" s="40">
        <v>4</v>
      </c>
      <c r="BV234" s="40">
        <v>4</v>
      </c>
      <c r="BW234" s="40">
        <v>4</v>
      </c>
      <c r="BX234" s="40">
        <v>4</v>
      </c>
      <c r="BY234" s="27">
        <v>2</v>
      </c>
      <c r="BZ234" s="27">
        <v>2</v>
      </c>
      <c r="CA234" s="27">
        <v>0</v>
      </c>
      <c r="CB234" s="40">
        <v>0</v>
      </c>
      <c r="CC234" s="40">
        <v>1</v>
      </c>
      <c r="CD234" s="40">
        <v>0</v>
      </c>
      <c r="CE234" s="40">
        <v>1</v>
      </c>
      <c r="CF234" s="40">
        <v>0</v>
      </c>
      <c r="CG234" s="40">
        <v>0</v>
      </c>
    </row>
    <row r="235" spans="1:85" x14ac:dyDescent="0.2">
      <c r="A235" s="7">
        <v>11727758943</v>
      </c>
      <c r="B235" s="7">
        <v>2</v>
      </c>
      <c r="C235" s="7">
        <v>4</v>
      </c>
      <c r="D235" s="7">
        <v>1</v>
      </c>
      <c r="E235" s="23">
        <v>2</v>
      </c>
      <c r="F235" s="11" t="s">
        <v>116</v>
      </c>
      <c r="G235" s="7">
        <v>2</v>
      </c>
      <c r="H235" s="7">
        <v>2</v>
      </c>
      <c r="I235" s="7">
        <v>1</v>
      </c>
      <c r="J235" s="27">
        <v>7.5</v>
      </c>
      <c r="K235" s="8">
        <v>44006.923993055556</v>
      </c>
      <c r="L235" s="7">
        <v>2</v>
      </c>
      <c r="M235" s="7">
        <v>999</v>
      </c>
      <c r="N235" s="7">
        <v>5</v>
      </c>
      <c r="O235" s="7">
        <v>6</v>
      </c>
      <c r="P235" s="7">
        <v>1</v>
      </c>
      <c r="Q235" s="27">
        <f t="shared" si="94"/>
        <v>999</v>
      </c>
      <c r="R235" s="27">
        <f t="shared" si="95"/>
        <v>999</v>
      </c>
      <c r="S235" s="27">
        <v>999</v>
      </c>
      <c r="T235" s="27">
        <v>999</v>
      </c>
      <c r="U235" s="27">
        <v>999</v>
      </c>
      <c r="V235" s="27">
        <f t="shared" si="96"/>
        <v>999</v>
      </c>
      <c r="W235" s="27">
        <v>999</v>
      </c>
      <c r="X235" s="27">
        <v>999</v>
      </c>
      <c r="Y235" s="27">
        <f t="shared" si="97"/>
        <v>999</v>
      </c>
      <c r="Z235" s="27">
        <v>999</v>
      </c>
      <c r="AA235" s="27">
        <v>999</v>
      </c>
      <c r="AB235" s="7">
        <v>999</v>
      </c>
      <c r="AC235" s="7">
        <v>999</v>
      </c>
      <c r="AD235" s="27">
        <v>999</v>
      </c>
      <c r="AE235" s="27">
        <v>999</v>
      </c>
      <c r="AF235" s="27">
        <v>999</v>
      </c>
      <c r="AG235" s="7">
        <v>999</v>
      </c>
      <c r="AH235" s="27">
        <v>999</v>
      </c>
      <c r="AI235" s="27" t="s">
        <v>988</v>
      </c>
      <c r="AJ235" s="27">
        <v>999</v>
      </c>
      <c r="AK235" s="40">
        <v>999</v>
      </c>
      <c r="AL235" s="40">
        <v>999</v>
      </c>
      <c r="AM235" s="40">
        <v>999</v>
      </c>
      <c r="AN235" s="27">
        <v>999</v>
      </c>
      <c r="AO235" s="40">
        <v>999</v>
      </c>
      <c r="AP235" s="40">
        <v>999</v>
      </c>
      <c r="AQ235" s="40">
        <v>999</v>
      </c>
      <c r="AR235" s="40">
        <v>999</v>
      </c>
      <c r="AS235" s="40">
        <v>999</v>
      </c>
      <c r="AT235" s="27">
        <v>999</v>
      </c>
      <c r="AU235" s="40">
        <v>999</v>
      </c>
      <c r="AV235" s="40">
        <v>999</v>
      </c>
      <c r="AW235" s="40">
        <v>999</v>
      </c>
      <c r="AX235" s="40">
        <v>999</v>
      </c>
      <c r="AY235" s="40">
        <v>999</v>
      </c>
      <c r="AZ235" s="40">
        <v>999</v>
      </c>
      <c r="BA235" s="27">
        <v>999</v>
      </c>
      <c r="BB235" s="27">
        <v>999</v>
      </c>
      <c r="BC235" s="27">
        <v>999</v>
      </c>
      <c r="BD235" s="44">
        <v>999</v>
      </c>
      <c r="BE235" s="40">
        <v>999</v>
      </c>
      <c r="BF235" s="40">
        <v>999</v>
      </c>
      <c r="BG235" s="40">
        <v>999</v>
      </c>
      <c r="BH235" s="40">
        <v>999</v>
      </c>
      <c r="BI235" s="40">
        <v>999</v>
      </c>
      <c r="BJ235" s="40">
        <v>999</v>
      </c>
      <c r="BK235" s="40">
        <v>999</v>
      </c>
      <c r="BL235" s="40">
        <v>999</v>
      </c>
      <c r="BM235" s="40">
        <v>999</v>
      </c>
      <c r="BN235" s="40">
        <v>999</v>
      </c>
      <c r="BO235" s="40">
        <v>999</v>
      </c>
      <c r="BP235" s="40">
        <v>999</v>
      </c>
      <c r="BQ235" s="40">
        <v>999</v>
      </c>
      <c r="BR235" s="27">
        <v>999</v>
      </c>
      <c r="BS235" s="40">
        <v>999</v>
      </c>
      <c r="BT235" s="40">
        <v>999</v>
      </c>
      <c r="BU235" s="40">
        <v>999</v>
      </c>
      <c r="BV235" s="40">
        <v>999</v>
      </c>
      <c r="BW235" s="40">
        <v>999</v>
      </c>
      <c r="BX235" s="40">
        <v>999</v>
      </c>
      <c r="BY235" s="27">
        <v>999</v>
      </c>
      <c r="BZ235" s="27">
        <v>999</v>
      </c>
      <c r="CA235" s="27">
        <v>999</v>
      </c>
      <c r="CB235" s="40">
        <v>999</v>
      </c>
      <c r="CC235" s="40">
        <v>999</v>
      </c>
      <c r="CD235" s="40">
        <v>999</v>
      </c>
      <c r="CE235" s="40">
        <v>999</v>
      </c>
      <c r="CF235" s="40">
        <v>999</v>
      </c>
      <c r="CG235" s="40">
        <v>999</v>
      </c>
    </row>
    <row r="236" spans="1:85" x14ac:dyDescent="0.2">
      <c r="A236" s="7">
        <v>11727749335</v>
      </c>
      <c r="B236" s="7">
        <v>1</v>
      </c>
      <c r="C236" s="7">
        <v>5</v>
      </c>
      <c r="D236" s="7">
        <v>1</v>
      </c>
      <c r="E236" s="23">
        <v>2</v>
      </c>
      <c r="F236" s="11" t="s">
        <v>368</v>
      </c>
      <c r="G236" s="7">
        <v>4</v>
      </c>
      <c r="H236" s="7">
        <v>1</v>
      </c>
      <c r="I236" s="7">
        <v>1</v>
      </c>
      <c r="J236" s="27">
        <v>6.5</v>
      </c>
      <c r="K236" s="8">
        <v>44006.927268518521</v>
      </c>
      <c r="L236" s="7">
        <v>2</v>
      </c>
      <c r="M236" s="7">
        <v>999</v>
      </c>
      <c r="N236" s="7">
        <v>5</v>
      </c>
      <c r="O236" s="7">
        <v>3</v>
      </c>
      <c r="P236" s="7">
        <v>1</v>
      </c>
      <c r="Q236" s="27">
        <f t="shared" si="94"/>
        <v>4.2857142857142856</v>
      </c>
      <c r="R236" s="27">
        <f t="shared" si="95"/>
        <v>5</v>
      </c>
      <c r="S236" s="27">
        <v>5</v>
      </c>
      <c r="T236" s="27">
        <v>6</v>
      </c>
      <c r="U236" s="27">
        <v>4</v>
      </c>
      <c r="V236" s="27">
        <f t="shared" si="96"/>
        <v>3.5</v>
      </c>
      <c r="W236" s="27">
        <v>2</v>
      </c>
      <c r="X236" s="27">
        <v>5</v>
      </c>
      <c r="Y236" s="27">
        <f t="shared" si="97"/>
        <v>4</v>
      </c>
      <c r="Z236" s="27">
        <v>4</v>
      </c>
      <c r="AA236" s="27">
        <v>4</v>
      </c>
      <c r="AB236" s="7">
        <v>2</v>
      </c>
      <c r="AC236" s="7">
        <v>1</v>
      </c>
      <c r="AD236" s="27">
        <f>SUM(AE236:AF236)</f>
        <v>7.5</v>
      </c>
      <c r="AE236" s="56">
        <v>6</v>
      </c>
      <c r="AF236" s="56">
        <v>1.5</v>
      </c>
      <c r="AG236" s="7">
        <v>1</v>
      </c>
      <c r="AH236" s="27">
        <f>SUM(AK236:AM236,AO236:AS236,AU236:AZ236)</f>
        <v>52</v>
      </c>
      <c r="AI236" s="27" t="s">
        <v>989</v>
      </c>
      <c r="AJ236" s="27">
        <f>SUM(AK236:AM236)</f>
        <v>14</v>
      </c>
      <c r="AK236" s="40">
        <v>5</v>
      </c>
      <c r="AL236" s="40">
        <v>5</v>
      </c>
      <c r="AM236" s="40">
        <v>4</v>
      </c>
      <c r="AN236" s="27">
        <f>SUM(AO236:AS236)</f>
        <v>12</v>
      </c>
      <c r="AO236" s="40">
        <v>4</v>
      </c>
      <c r="AP236" s="40">
        <v>5</v>
      </c>
      <c r="AQ236" s="40">
        <v>1</v>
      </c>
      <c r="AR236" s="40">
        <v>1</v>
      </c>
      <c r="AS236" s="40">
        <v>1</v>
      </c>
      <c r="AT236" s="27">
        <f>SUM(AU236:AZ236)</f>
        <v>26</v>
      </c>
      <c r="AU236" s="40">
        <v>3</v>
      </c>
      <c r="AV236" s="40">
        <v>3</v>
      </c>
      <c r="AW236" s="40">
        <v>5</v>
      </c>
      <c r="AX236" s="40">
        <v>5</v>
      </c>
      <c r="AY236" s="40">
        <v>5</v>
      </c>
      <c r="AZ236" s="40">
        <v>5</v>
      </c>
      <c r="BA236" s="27">
        <f>SUM(BD236:BQ236)</f>
        <v>4</v>
      </c>
      <c r="BB236" s="27">
        <f t="shared" ref="BB236:BC239" si="117">SUM(BD236,BF236,BH236,BJ236,BL236,BN236,BP236)</f>
        <v>1</v>
      </c>
      <c r="BC236" s="27">
        <f t="shared" si="117"/>
        <v>3</v>
      </c>
      <c r="BD236" s="44">
        <v>0</v>
      </c>
      <c r="BE236" s="40">
        <v>0</v>
      </c>
      <c r="BF236" s="40">
        <v>0</v>
      </c>
      <c r="BG236" s="40">
        <v>0</v>
      </c>
      <c r="BH236" s="40">
        <v>0</v>
      </c>
      <c r="BI236" s="40">
        <v>0</v>
      </c>
      <c r="BJ236" s="40">
        <v>0</v>
      </c>
      <c r="BK236" s="40">
        <v>1</v>
      </c>
      <c r="BL236" s="40">
        <v>0</v>
      </c>
      <c r="BM236" s="40">
        <v>1</v>
      </c>
      <c r="BN236" s="40">
        <v>1</v>
      </c>
      <c r="BO236" s="40">
        <v>0</v>
      </c>
      <c r="BP236" s="40">
        <v>0</v>
      </c>
      <c r="BQ236" s="40">
        <v>1</v>
      </c>
      <c r="BR236" s="27">
        <f>SUM(BS236:BX236)</f>
        <v>25</v>
      </c>
      <c r="BS236" s="40">
        <v>5</v>
      </c>
      <c r="BT236" s="40">
        <v>4</v>
      </c>
      <c r="BU236" s="40">
        <v>4</v>
      </c>
      <c r="BV236" s="40">
        <v>4</v>
      </c>
      <c r="BW236" s="40">
        <v>4</v>
      </c>
      <c r="BX236" s="40">
        <v>4</v>
      </c>
      <c r="BY236" s="27">
        <v>1</v>
      </c>
      <c r="BZ236" s="27">
        <v>0</v>
      </c>
      <c r="CA236" s="27">
        <v>1</v>
      </c>
      <c r="CB236" s="40">
        <v>0</v>
      </c>
      <c r="CC236" s="40">
        <v>0</v>
      </c>
      <c r="CD236" s="40">
        <v>0</v>
      </c>
      <c r="CE236" s="40">
        <v>0</v>
      </c>
      <c r="CF236" s="40">
        <v>0</v>
      </c>
      <c r="CG236" s="40">
        <v>1</v>
      </c>
    </row>
    <row r="237" spans="1:85" x14ac:dyDescent="0.2">
      <c r="A237" s="7">
        <v>11727737343</v>
      </c>
      <c r="B237" s="7">
        <v>1</v>
      </c>
      <c r="C237" s="7">
        <v>4</v>
      </c>
      <c r="D237" s="7">
        <v>1</v>
      </c>
      <c r="E237" s="23">
        <v>999</v>
      </c>
      <c r="F237" s="11" t="s">
        <v>369</v>
      </c>
      <c r="G237" s="7">
        <v>1</v>
      </c>
      <c r="H237" s="7">
        <v>1</v>
      </c>
      <c r="I237" s="7">
        <v>1</v>
      </c>
      <c r="J237" s="27">
        <v>7</v>
      </c>
      <c r="K237" s="8">
        <v>44006.923761574071</v>
      </c>
      <c r="L237" s="7">
        <v>2</v>
      </c>
      <c r="M237" s="7">
        <v>999</v>
      </c>
      <c r="N237" s="7">
        <v>5</v>
      </c>
      <c r="O237" s="7">
        <v>3</v>
      </c>
      <c r="P237" s="7">
        <v>1</v>
      </c>
      <c r="Q237" s="27">
        <f t="shared" si="94"/>
        <v>5.8571428571428568</v>
      </c>
      <c r="R237" s="27">
        <f t="shared" si="95"/>
        <v>6.333333333333333</v>
      </c>
      <c r="S237" s="27">
        <v>7</v>
      </c>
      <c r="T237" s="27">
        <v>7</v>
      </c>
      <c r="U237" s="27">
        <v>5</v>
      </c>
      <c r="V237" s="27">
        <f t="shared" si="96"/>
        <v>5.5</v>
      </c>
      <c r="W237" s="27">
        <v>5</v>
      </c>
      <c r="X237" s="27">
        <v>6</v>
      </c>
      <c r="Y237" s="27">
        <f t="shared" si="97"/>
        <v>5.5</v>
      </c>
      <c r="Z237" s="27">
        <v>6</v>
      </c>
      <c r="AA237" s="27">
        <v>5</v>
      </c>
      <c r="AB237" s="7">
        <v>2</v>
      </c>
      <c r="AC237" s="7">
        <v>2</v>
      </c>
      <c r="AD237" s="27">
        <f>SUM(AE237:AF237)</f>
        <v>10</v>
      </c>
      <c r="AE237" s="56">
        <v>9</v>
      </c>
      <c r="AF237" s="56">
        <v>1</v>
      </c>
      <c r="AG237" s="7">
        <v>1</v>
      </c>
      <c r="AH237" s="27">
        <f>SUM(AK237:AM237,AO237:AS237,AU237:AZ237)</f>
        <v>50</v>
      </c>
      <c r="AI237" s="27" t="s">
        <v>987</v>
      </c>
      <c r="AJ237" s="27">
        <f>SUM(AK237:AM237)</f>
        <v>10</v>
      </c>
      <c r="AK237" s="40">
        <v>3</v>
      </c>
      <c r="AL237" s="40">
        <v>4</v>
      </c>
      <c r="AM237" s="40">
        <v>3</v>
      </c>
      <c r="AN237" s="27">
        <f>SUM(AO237:AS237)</f>
        <v>20</v>
      </c>
      <c r="AO237" s="40">
        <v>3</v>
      </c>
      <c r="AP237" s="40">
        <v>5</v>
      </c>
      <c r="AQ237" s="40">
        <v>4</v>
      </c>
      <c r="AR237" s="40">
        <v>4</v>
      </c>
      <c r="AS237" s="40">
        <v>4</v>
      </c>
      <c r="AT237" s="27">
        <f>SUM(AU237:AZ237)</f>
        <v>20</v>
      </c>
      <c r="AU237" s="40">
        <v>3</v>
      </c>
      <c r="AV237" s="40">
        <v>3</v>
      </c>
      <c r="AW237" s="40">
        <v>4</v>
      </c>
      <c r="AX237" s="40">
        <v>3</v>
      </c>
      <c r="AY237" s="40">
        <v>3</v>
      </c>
      <c r="AZ237" s="40">
        <v>4</v>
      </c>
      <c r="BA237" s="27">
        <f>SUM(BD237:BQ237)</f>
        <v>9</v>
      </c>
      <c r="BB237" s="27">
        <f t="shared" si="117"/>
        <v>7</v>
      </c>
      <c r="BC237" s="27">
        <f t="shared" si="117"/>
        <v>2</v>
      </c>
      <c r="BD237" s="44">
        <v>1</v>
      </c>
      <c r="BE237" s="40">
        <v>0</v>
      </c>
      <c r="BF237" s="40">
        <v>1</v>
      </c>
      <c r="BG237" s="40">
        <v>0</v>
      </c>
      <c r="BH237" s="40">
        <v>1</v>
      </c>
      <c r="BI237" s="40">
        <v>0</v>
      </c>
      <c r="BJ237" s="40">
        <v>1</v>
      </c>
      <c r="BK237" s="40">
        <v>1</v>
      </c>
      <c r="BL237" s="40">
        <v>1</v>
      </c>
      <c r="BM237" s="40">
        <v>1</v>
      </c>
      <c r="BN237" s="40">
        <v>1</v>
      </c>
      <c r="BO237" s="40">
        <v>0</v>
      </c>
      <c r="BP237" s="40">
        <v>1</v>
      </c>
      <c r="BQ237" s="40">
        <v>0</v>
      </c>
      <c r="BR237" s="27">
        <f>SUM(BS237:BX237)</f>
        <v>20</v>
      </c>
      <c r="BS237" s="40">
        <v>4</v>
      </c>
      <c r="BT237" s="40">
        <v>3</v>
      </c>
      <c r="BU237" s="40">
        <v>4</v>
      </c>
      <c r="BV237" s="40">
        <v>2</v>
      </c>
      <c r="BW237" s="40">
        <v>4</v>
      </c>
      <c r="BX237" s="40">
        <v>3</v>
      </c>
      <c r="BY237" s="27">
        <v>3</v>
      </c>
      <c r="BZ237" s="27">
        <v>3</v>
      </c>
      <c r="CA237" s="27">
        <v>0</v>
      </c>
      <c r="CB237" s="40">
        <v>1</v>
      </c>
      <c r="CC237" s="40">
        <v>1</v>
      </c>
      <c r="CD237" s="40">
        <v>0</v>
      </c>
      <c r="CE237" s="40">
        <v>1</v>
      </c>
      <c r="CF237" s="40">
        <v>0</v>
      </c>
      <c r="CG237" s="40">
        <v>0</v>
      </c>
    </row>
    <row r="238" spans="1:85" x14ac:dyDescent="0.2">
      <c r="A238" s="7">
        <v>11727721424</v>
      </c>
      <c r="B238" s="7">
        <v>1</v>
      </c>
      <c r="C238" s="7">
        <v>4</v>
      </c>
      <c r="D238" s="7">
        <v>2</v>
      </c>
      <c r="E238" s="23">
        <v>2</v>
      </c>
      <c r="F238" s="11" t="s">
        <v>174</v>
      </c>
      <c r="G238" s="7">
        <v>2</v>
      </c>
      <c r="H238" s="7">
        <v>2</v>
      </c>
      <c r="I238" s="7">
        <v>1</v>
      </c>
      <c r="J238" s="27">
        <v>7.5</v>
      </c>
      <c r="K238" s="8">
        <v>44006.920451388891</v>
      </c>
      <c r="L238" s="7">
        <v>2</v>
      </c>
      <c r="M238" s="7">
        <v>999</v>
      </c>
      <c r="N238" s="7">
        <v>3</v>
      </c>
      <c r="O238" s="7">
        <v>5</v>
      </c>
      <c r="P238" s="7">
        <v>1</v>
      </c>
      <c r="Q238" s="27">
        <f t="shared" si="94"/>
        <v>4.8571428571428568</v>
      </c>
      <c r="R238" s="27">
        <f t="shared" si="95"/>
        <v>6.666666666666667</v>
      </c>
      <c r="S238" s="27">
        <v>7</v>
      </c>
      <c r="T238" s="27">
        <v>7</v>
      </c>
      <c r="U238" s="27">
        <v>6</v>
      </c>
      <c r="V238" s="27">
        <f t="shared" si="96"/>
        <v>4.5</v>
      </c>
      <c r="W238" s="27">
        <v>5</v>
      </c>
      <c r="X238" s="27">
        <v>4</v>
      </c>
      <c r="Y238" s="27">
        <f t="shared" si="97"/>
        <v>2.5</v>
      </c>
      <c r="Z238" s="27">
        <v>1</v>
      </c>
      <c r="AA238" s="27">
        <v>4</v>
      </c>
      <c r="AB238" s="7">
        <v>5</v>
      </c>
      <c r="AC238" s="7">
        <v>1</v>
      </c>
      <c r="AD238" s="27">
        <f>SUM(AE238:AF238)</f>
        <v>13</v>
      </c>
      <c r="AE238" s="56">
        <v>11</v>
      </c>
      <c r="AF238" s="56">
        <v>2</v>
      </c>
      <c r="AG238" s="7">
        <v>1</v>
      </c>
      <c r="AH238" s="27">
        <f>SUM(AK238:AM238,AO238:AS238,AU238:AZ238)</f>
        <v>62</v>
      </c>
      <c r="AI238" s="27" t="s">
        <v>989</v>
      </c>
      <c r="AJ238" s="27">
        <f>SUM(AK238:AM238)</f>
        <v>15</v>
      </c>
      <c r="AK238" s="40">
        <v>5</v>
      </c>
      <c r="AL238" s="40">
        <v>5</v>
      </c>
      <c r="AM238" s="40">
        <v>5</v>
      </c>
      <c r="AN238" s="27">
        <f>SUM(AO238:AS238)</f>
        <v>18</v>
      </c>
      <c r="AO238" s="40">
        <v>5</v>
      </c>
      <c r="AP238" s="40">
        <v>4</v>
      </c>
      <c r="AQ238" s="40">
        <v>4</v>
      </c>
      <c r="AR238" s="40">
        <v>4</v>
      </c>
      <c r="AS238" s="40">
        <v>1</v>
      </c>
      <c r="AT238" s="27">
        <f>SUM(AU238:AZ238)</f>
        <v>29</v>
      </c>
      <c r="AU238" s="40">
        <v>5</v>
      </c>
      <c r="AV238" s="40">
        <v>5</v>
      </c>
      <c r="AW238" s="40">
        <v>5</v>
      </c>
      <c r="AX238" s="40">
        <v>4</v>
      </c>
      <c r="AY238" s="40">
        <v>5</v>
      </c>
      <c r="AZ238" s="40">
        <v>5</v>
      </c>
      <c r="BA238" s="27">
        <f>SUM(BD238:BQ238)</f>
        <v>7</v>
      </c>
      <c r="BB238" s="27">
        <f t="shared" si="117"/>
        <v>3</v>
      </c>
      <c r="BC238" s="27">
        <f t="shared" si="117"/>
        <v>4</v>
      </c>
      <c r="BD238" s="44">
        <v>0</v>
      </c>
      <c r="BE238" s="40">
        <v>0</v>
      </c>
      <c r="BF238" s="40">
        <v>0</v>
      </c>
      <c r="BG238" s="40">
        <v>1</v>
      </c>
      <c r="BH238" s="40">
        <v>1</v>
      </c>
      <c r="BI238" s="40">
        <v>0</v>
      </c>
      <c r="BJ238" s="40">
        <v>0</v>
      </c>
      <c r="BK238" s="40">
        <v>0</v>
      </c>
      <c r="BL238" s="40">
        <v>0</v>
      </c>
      <c r="BM238" s="40">
        <v>0</v>
      </c>
      <c r="BN238" s="40">
        <v>2</v>
      </c>
      <c r="BO238" s="40">
        <v>0</v>
      </c>
      <c r="BP238" s="40">
        <v>0</v>
      </c>
      <c r="BQ238" s="40">
        <v>3</v>
      </c>
      <c r="BR238" s="27">
        <f>SUM(BS238:BX238)</f>
        <v>30</v>
      </c>
      <c r="BS238" s="40">
        <v>5</v>
      </c>
      <c r="BT238" s="40">
        <v>5</v>
      </c>
      <c r="BU238" s="40">
        <v>5</v>
      </c>
      <c r="BV238" s="40">
        <v>5</v>
      </c>
      <c r="BW238" s="40">
        <v>5</v>
      </c>
      <c r="BX238" s="40">
        <v>5</v>
      </c>
      <c r="BY238" s="27">
        <v>0</v>
      </c>
      <c r="BZ238" s="27">
        <v>0</v>
      </c>
      <c r="CA238" s="27">
        <v>0</v>
      </c>
      <c r="CB238" s="40">
        <v>0</v>
      </c>
      <c r="CC238" s="40">
        <v>0</v>
      </c>
      <c r="CD238" s="40">
        <v>0</v>
      </c>
      <c r="CE238" s="40">
        <v>0</v>
      </c>
      <c r="CF238" s="40">
        <v>0</v>
      </c>
      <c r="CG238" s="40">
        <v>0</v>
      </c>
    </row>
    <row r="239" spans="1:85" x14ac:dyDescent="0.2">
      <c r="A239" s="7">
        <v>11727718885</v>
      </c>
      <c r="B239" s="7">
        <v>1</v>
      </c>
      <c r="C239" s="7">
        <v>2</v>
      </c>
      <c r="D239" s="7">
        <v>2</v>
      </c>
      <c r="E239" s="23">
        <v>2</v>
      </c>
      <c r="F239" s="11" t="s">
        <v>124</v>
      </c>
      <c r="G239" s="7">
        <v>2</v>
      </c>
      <c r="H239" s="7">
        <v>2</v>
      </c>
      <c r="I239" s="7">
        <v>1</v>
      </c>
      <c r="J239" s="27">
        <v>6.5</v>
      </c>
      <c r="K239" s="8">
        <v>44006.920034722221</v>
      </c>
      <c r="L239" s="7">
        <v>2</v>
      </c>
      <c r="M239" s="7">
        <v>999</v>
      </c>
      <c r="N239" s="7">
        <v>3</v>
      </c>
      <c r="O239" s="7">
        <v>3</v>
      </c>
      <c r="P239" s="7">
        <v>1</v>
      </c>
      <c r="Q239" s="27">
        <f t="shared" si="94"/>
        <v>4.4285714285714288</v>
      </c>
      <c r="R239" s="27">
        <f t="shared" si="95"/>
        <v>6</v>
      </c>
      <c r="S239" s="27">
        <v>7</v>
      </c>
      <c r="T239" s="27">
        <v>6</v>
      </c>
      <c r="U239" s="27">
        <v>5</v>
      </c>
      <c r="V239" s="27">
        <f t="shared" si="96"/>
        <v>2.5</v>
      </c>
      <c r="W239" s="27">
        <v>2</v>
      </c>
      <c r="X239" s="27">
        <v>3</v>
      </c>
      <c r="Y239" s="27">
        <f t="shared" si="97"/>
        <v>4</v>
      </c>
      <c r="Z239" s="27">
        <v>3</v>
      </c>
      <c r="AA239" s="27">
        <v>5</v>
      </c>
      <c r="AB239" s="7">
        <v>1</v>
      </c>
      <c r="AC239" s="7">
        <v>2</v>
      </c>
      <c r="AD239" s="27">
        <f>SUM(AE239:AF239)</f>
        <v>7.5</v>
      </c>
      <c r="AE239" s="56">
        <v>6</v>
      </c>
      <c r="AF239" s="56">
        <v>1.5</v>
      </c>
      <c r="AG239" s="7">
        <v>2</v>
      </c>
      <c r="AH239" s="27">
        <f>SUM(AK239:AM239,AO239:AS239,AU239:AZ239)</f>
        <v>46</v>
      </c>
      <c r="AI239" s="27" t="s">
        <v>987</v>
      </c>
      <c r="AJ239" s="27">
        <f>SUM(AK239:AM239)</f>
        <v>12</v>
      </c>
      <c r="AK239" s="40">
        <v>4</v>
      </c>
      <c r="AL239" s="40">
        <v>4</v>
      </c>
      <c r="AM239" s="40">
        <v>4</v>
      </c>
      <c r="AN239" s="27">
        <f>SUM(AO239:AS239)</f>
        <v>8</v>
      </c>
      <c r="AO239" s="40">
        <v>3</v>
      </c>
      <c r="AP239" s="40">
        <v>2</v>
      </c>
      <c r="AQ239" s="40">
        <v>0</v>
      </c>
      <c r="AR239" s="40">
        <v>2</v>
      </c>
      <c r="AS239" s="40">
        <v>1</v>
      </c>
      <c r="AT239" s="27">
        <f>SUM(AU239:AZ239)</f>
        <v>26</v>
      </c>
      <c r="AU239" s="40">
        <v>4</v>
      </c>
      <c r="AV239" s="40">
        <v>4</v>
      </c>
      <c r="AW239" s="40">
        <v>5</v>
      </c>
      <c r="AX239" s="40">
        <v>5</v>
      </c>
      <c r="AY239" s="40">
        <v>3</v>
      </c>
      <c r="AZ239" s="40">
        <v>5</v>
      </c>
      <c r="BA239" s="27">
        <f>SUM(BD239:BQ239)</f>
        <v>6</v>
      </c>
      <c r="BB239" s="27">
        <f t="shared" si="117"/>
        <v>3</v>
      </c>
      <c r="BC239" s="27">
        <f t="shared" si="117"/>
        <v>3</v>
      </c>
      <c r="BD239" s="44">
        <v>1</v>
      </c>
      <c r="BE239" s="40">
        <v>0</v>
      </c>
      <c r="BF239" s="40">
        <v>0</v>
      </c>
      <c r="BG239" s="40">
        <v>0</v>
      </c>
      <c r="BH239" s="40">
        <v>1</v>
      </c>
      <c r="BI239" s="40">
        <v>0</v>
      </c>
      <c r="BJ239" s="40">
        <v>0</v>
      </c>
      <c r="BK239" s="40">
        <v>2</v>
      </c>
      <c r="BL239" s="40">
        <v>0</v>
      </c>
      <c r="BM239" s="40">
        <v>1</v>
      </c>
      <c r="BN239" s="40">
        <v>1</v>
      </c>
      <c r="BO239" s="40">
        <v>0</v>
      </c>
      <c r="BP239" s="40">
        <v>0</v>
      </c>
      <c r="BQ239" s="40">
        <v>0</v>
      </c>
      <c r="BR239" s="27">
        <f>SUM(BS239:BX239)</f>
        <v>24</v>
      </c>
      <c r="BS239" s="40">
        <v>4</v>
      </c>
      <c r="BT239" s="40">
        <v>4</v>
      </c>
      <c r="BU239" s="40">
        <v>4</v>
      </c>
      <c r="BV239" s="40">
        <v>4</v>
      </c>
      <c r="BW239" s="40">
        <v>4</v>
      </c>
      <c r="BX239" s="40">
        <v>4</v>
      </c>
      <c r="BY239" s="27">
        <v>1</v>
      </c>
      <c r="BZ239" s="27">
        <v>1</v>
      </c>
      <c r="CA239" s="27">
        <v>0</v>
      </c>
      <c r="CB239" s="40">
        <v>0</v>
      </c>
      <c r="CC239" s="40">
        <v>1</v>
      </c>
      <c r="CD239" s="40">
        <v>0</v>
      </c>
      <c r="CE239" s="40">
        <v>0</v>
      </c>
      <c r="CF239" s="40">
        <v>0</v>
      </c>
      <c r="CG239" s="40">
        <v>0</v>
      </c>
    </row>
    <row r="240" spans="1:85" x14ac:dyDescent="0.2">
      <c r="A240" s="7">
        <v>11727689146</v>
      </c>
      <c r="B240" s="7">
        <v>1</v>
      </c>
      <c r="C240" s="7">
        <v>3</v>
      </c>
      <c r="D240" s="7">
        <v>1</v>
      </c>
      <c r="E240" s="23">
        <v>2</v>
      </c>
      <c r="F240" s="11" t="s">
        <v>371</v>
      </c>
      <c r="G240" s="7">
        <v>2</v>
      </c>
      <c r="H240" s="7">
        <v>1</v>
      </c>
      <c r="I240" s="7">
        <v>1</v>
      </c>
      <c r="J240" s="27">
        <v>7</v>
      </c>
      <c r="K240" s="8">
        <v>44006.913402777776</v>
      </c>
      <c r="L240" s="7">
        <v>2</v>
      </c>
      <c r="M240" s="7">
        <v>999</v>
      </c>
      <c r="N240" s="7">
        <v>5</v>
      </c>
      <c r="O240" s="7">
        <v>2</v>
      </c>
      <c r="P240" s="7">
        <v>1</v>
      </c>
      <c r="Q240" s="27">
        <f t="shared" si="94"/>
        <v>999</v>
      </c>
      <c r="R240" s="27">
        <f t="shared" si="95"/>
        <v>999</v>
      </c>
      <c r="S240" s="27">
        <v>999</v>
      </c>
      <c r="T240" s="27">
        <v>999</v>
      </c>
      <c r="U240" s="27">
        <v>999</v>
      </c>
      <c r="V240" s="27">
        <f t="shared" si="96"/>
        <v>999</v>
      </c>
      <c r="W240" s="27">
        <v>999</v>
      </c>
      <c r="X240" s="27">
        <v>999</v>
      </c>
      <c r="Y240" s="27">
        <f t="shared" si="97"/>
        <v>999</v>
      </c>
      <c r="Z240" s="27">
        <v>999</v>
      </c>
      <c r="AA240" s="27">
        <v>999</v>
      </c>
      <c r="AB240" s="7">
        <v>999</v>
      </c>
      <c r="AC240" s="7">
        <v>999</v>
      </c>
      <c r="AD240" s="27">
        <v>999</v>
      </c>
      <c r="AE240" s="27">
        <v>999</v>
      </c>
      <c r="AF240" s="27">
        <v>999</v>
      </c>
      <c r="AG240" s="7">
        <v>999</v>
      </c>
      <c r="AH240" s="27">
        <v>999</v>
      </c>
      <c r="AI240" s="27" t="s">
        <v>988</v>
      </c>
      <c r="AJ240" s="27">
        <v>999</v>
      </c>
      <c r="AK240" s="40">
        <v>999</v>
      </c>
      <c r="AL240" s="40">
        <v>999</v>
      </c>
      <c r="AM240" s="40">
        <v>999</v>
      </c>
      <c r="AN240" s="27">
        <v>999</v>
      </c>
      <c r="AO240" s="40">
        <v>999</v>
      </c>
      <c r="AP240" s="40">
        <v>999</v>
      </c>
      <c r="AQ240" s="40">
        <v>999</v>
      </c>
      <c r="AR240" s="40">
        <v>999</v>
      </c>
      <c r="AS240" s="40">
        <v>999</v>
      </c>
      <c r="AT240" s="27">
        <v>999</v>
      </c>
      <c r="AU240" s="40">
        <v>999</v>
      </c>
      <c r="AV240" s="40">
        <v>999</v>
      </c>
      <c r="AW240" s="40">
        <v>999</v>
      </c>
      <c r="AX240" s="40">
        <v>999</v>
      </c>
      <c r="AY240" s="40">
        <v>999</v>
      </c>
      <c r="AZ240" s="40">
        <v>999</v>
      </c>
      <c r="BA240" s="27">
        <v>999</v>
      </c>
      <c r="BB240" s="27">
        <v>999</v>
      </c>
      <c r="BC240" s="27">
        <v>999</v>
      </c>
      <c r="BD240" s="44">
        <v>999</v>
      </c>
      <c r="BE240" s="40">
        <v>999</v>
      </c>
      <c r="BF240" s="40">
        <v>999</v>
      </c>
      <c r="BG240" s="40">
        <v>999</v>
      </c>
      <c r="BH240" s="40">
        <v>999</v>
      </c>
      <c r="BI240" s="40">
        <v>999</v>
      </c>
      <c r="BJ240" s="40">
        <v>999</v>
      </c>
      <c r="BK240" s="40">
        <v>999</v>
      </c>
      <c r="BL240" s="40">
        <v>999</v>
      </c>
      <c r="BM240" s="40">
        <v>999</v>
      </c>
      <c r="BN240" s="40">
        <v>999</v>
      </c>
      <c r="BO240" s="40">
        <v>999</v>
      </c>
      <c r="BP240" s="40">
        <v>999</v>
      </c>
      <c r="BQ240" s="40">
        <v>999</v>
      </c>
      <c r="BR240" s="27">
        <v>999</v>
      </c>
      <c r="BS240" s="40">
        <v>999</v>
      </c>
      <c r="BT240" s="40">
        <v>999</v>
      </c>
      <c r="BU240" s="40">
        <v>999</v>
      </c>
      <c r="BV240" s="40">
        <v>999</v>
      </c>
      <c r="BW240" s="40">
        <v>999</v>
      </c>
      <c r="BX240" s="40">
        <v>999</v>
      </c>
      <c r="BY240" s="27">
        <v>999</v>
      </c>
      <c r="BZ240" s="27">
        <v>999</v>
      </c>
      <c r="CA240" s="27">
        <v>999</v>
      </c>
      <c r="CB240" s="40">
        <v>999</v>
      </c>
      <c r="CC240" s="40">
        <v>999</v>
      </c>
      <c r="CD240" s="40">
        <v>999</v>
      </c>
      <c r="CE240" s="40">
        <v>999</v>
      </c>
      <c r="CF240" s="40">
        <v>999</v>
      </c>
      <c r="CG240" s="40">
        <v>999</v>
      </c>
    </row>
    <row r="241" spans="1:85" x14ac:dyDescent="0.2">
      <c r="A241" s="7">
        <v>11727546515</v>
      </c>
      <c r="B241" s="7">
        <v>2</v>
      </c>
      <c r="C241" s="7">
        <v>3</v>
      </c>
      <c r="D241" s="7">
        <v>1</v>
      </c>
      <c r="E241" s="23">
        <v>2</v>
      </c>
      <c r="F241" s="11" t="s">
        <v>124</v>
      </c>
      <c r="G241" s="7">
        <v>2</v>
      </c>
      <c r="H241" s="7">
        <v>2</v>
      </c>
      <c r="I241" s="7">
        <v>2</v>
      </c>
      <c r="J241" s="27">
        <v>6.5</v>
      </c>
      <c r="K241" s="8">
        <v>44006.88212962963</v>
      </c>
      <c r="L241" s="7">
        <v>2</v>
      </c>
      <c r="M241" s="7">
        <v>999</v>
      </c>
      <c r="N241" s="7">
        <v>4</v>
      </c>
      <c r="O241" s="7">
        <v>4</v>
      </c>
      <c r="P241" s="7">
        <v>1</v>
      </c>
      <c r="Q241" s="27">
        <f t="shared" si="94"/>
        <v>4.7142857142857144</v>
      </c>
      <c r="R241" s="27">
        <f t="shared" si="95"/>
        <v>6</v>
      </c>
      <c r="S241" s="27">
        <v>6</v>
      </c>
      <c r="T241" s="27">
        <v>6</v>
      </c>
      <c r="U241" s="27">
        <v>6</v>
      </c>
      <c r="V241" s="27">
        <f t="shared" si="96"/>
        <v>1.5</v>
      </c>
      <c r="W241" s="27">
        <v>1</v>
      </c>
      <c r="X241" s="27">
        <v>2</v>
      </c>
      <c r="Y241" s="27">
        <f t="shared" si="97"/>
        <v>6</v>
      </c>
      <c r="Z241" s="27">
        <v>5</v>
      </c>
      <c r="AA241" s="27">
        <v>7</v>
      </c>
      <c r="AB241" s="7">
        <v>4</v>
      </c>
      <c r="AC241" s="7">
        <v>1</v>
      </c>
      <c r="AD241" s="27">
        <f t="shared" ref="AD241:AD246" si="118">SUM(AE241:AF241)</f>
        <v>7</v>
      </c>
      <c r="AE241" s="56">
        <v>6</v>
      </c>
      <c r="AF241" s="56">
        <v>1</v>
      </c>
      <c r="AG241" s="7">
        <v>2</v>
      </c>
      <c r="AH241" s="27">
        <f t="shared" ref="AH241:AH246" si="119">SUM(AK241:AM241,AO241:AS241,AU241:AZ241)</f>
        <v>57</v>
      </c>
      <c r="AI241" s="27" t="s">
        <v>987</v>
      </c>
      <c r="AJ241" s="27">
        <f t="shared" ref="AJ241:AJ246" si="120">SUM(AK241:AM241)</f>
        <v>15</v>
      </c>
      <c r="AK241" s="40">
        <v>5</v>
      </c>
      <c r="AL241" s="40">
        <v>5</v>
      </c>
      <c r="AM241" s="40">
        <v>5</v>
      </c>
      <c r="AN241" s="27">
        <f t="shared" ref="AN241:AN246" si="121">SUM(AO241:AS241)</f>
        <v>17</v>
      </c>
      <c r="AO241" s="40">
        <v>4</v>
      </c>
      <c r="AP241" s="40">
        <v>5</v>
      </c>
      <c r="AQ241" s="40">
        <v>2</v>
      </c>
      <c r="AR241" s="40">
        <v>4</v>
      </c>
      <c r="AS241" s="40">
        <v>2</v>
      </c>
      <c r="AT241" s="27">
        <f t="shared" ref="AT241:AT246" si="122">SUM(AU241:AZ241)</f>
        <v>25</v>
      </c>
      <c r="AU241" s="40">
        <v>3</v>
      </c>
      <c r="AV241" s="40">
        <v>4</v>
      </c>
      <c r="AW241" s="40">
        <v>5</v>
      </c>
      <c r="AX241" s="40">
        <v>5</v>
      </c>
      <c r="AY241" s="40">
        <v>4</v>
      </c>
      <c r="AZ241" s="40">
        <v>4</v>
      </c>
      <c r="BA241" s="27">
        <f t="shared" ref="BA241:BA246" si="123">SUM(BD241:BQ241)</f>
        <v>13</v>
      </c>
      <c r="BB241" s="27">
        <f t="shared" ref="BB241:BC246" si="124">SUM(BD241,BF241,BH241,BJ241,BL241,BN241,BP241)</f>
        <v>9</v>
      </c>
      <c r="BC241" s="27">
        <f t="shared" si="124"/>
        <v>4</v>
      </c>
      <c r="BD241" s="44">
        <v>1</v>
      </c>
      <c r="BE241" s="40">
        <v>0</v>
      </c>
      <c r="BF241" s="40">
        <v>1</v>
      </c>
      <c r="BG241" s="40">
        <v>0</v>
      </c>
      <c r="BH241" s="40">
        <v>1</v>
      </c>
      <c r="BI241" s="40">
        <v>0</v>
      </c>
      <c r="BJ241" s="40">
        <v>2</v>
      </c>
      <c r="BK241" s="40">
        <v>0</v>
      </c>
      <c r="BL241" s="40">
        <v>1</v>
      </c>
      <c r="BM241" s="40">
        <v>2</v>
      </c>
      <c r="BN241" s="40">
        <v>2</v>
      </c>
      <c r="BO241" s="40">
        <v>0</v>
      </c>
      <c r="BP241" s="40">
        <v>1</v>
      </c>
      <c r="BQ241" s="40">
        <v>2</v>
      </c>
      <c r="BR241" s="27">
        <f>SUM(BS241:BX241)</f>
        <v>19</v>
      </c>
      <c r="BS241" s="40">
        <v>3</v>
      </c>
      <c r="BT241" s="40">
        <v>3</v>
      </c>
      <c r="BU241" s="40">
        <v>3</v>
      </c>
      <c r="BV241" s="40">
        <v>3</v>
      </c>
      <c r="BW241" s="40">
        <v>3</v>
      </c>
      <c r="BX241" s="40">
        <v>4</v>
      </c>
      <c r="BY241" s="27">
        <v>2</v>
      </c>
      <c r="BZ241" s="27">
        <v>2</v>
      </c>
      <c r="CA241" s="27">
        <v>0</v>
      </c>
      <c r="CB241" s="40">
        <v>0</v>
      </c>
      <c r="CC241" s="40">
        <v>1</v>
      </c>
      <c r="CD241" s="40">
        <v>0</v>
      </c>
      <c r="CE241" s="40">
        <v>1</v>
      </c>
      <c r="CF241" s="40">
        <v>0</v>
      </c>
      <c r="CG241" s="40">
        <v>0</v>
      </c>
    </row>
    <row r="242" spans="1:85" x14ac:dyDescent="0.2">
      <c r="A242" s="7">
        <v>11727498360</v>
      </c>
      <c r="B242" s="7">
        <v>1</v>
      </c>
      <c r="C242" s="7">
        <v>4</v>
      </c>
      <c r="D242" s="7">
        <v>1</v>
      </c>
      <c r="E242" s="23">
        <v>2</v>
      </c>
      <c r="F242" s="11" t="s">
        <v>374</v>
      </c>
      <c r="G242" s="7">
        <v>2</v>
      </c>
      <c r="H242" s="7">
        <v>1</v>
      </c>
      <c r="I242" s="7">
        <v>1</v>
      </c>
      <c r="J242" s="27">
        <v>7.5</v>
      </c>
      <c r="K242" s="8">
        <v>44006.871504629627</v>
      </c>
      <c r="L242" s="7">
        <v>2</v>
      </c>
      <c r="M242" s="7">
        <v>999</v>
      </c>
      <c r="N242" s="7">
        <v>4</v>
      </c>
      <c r="O242" s="7">
        <v>4</v>
      </c>
      <c r="P242" s="7">
        <v>1</v>
      </c>
      <c r="Q242" s="27">
        <f t="shared" si="94"/>
        <v>3.7142857142857144</v>
      </c>
      <c r="R242" s="27">
        <f t="shared" si="95"/>
        <v>4.666666666666667</v>
      </c>
      <c r="S242" s="27">
        <v>5</v>
      </c>
      <c r="T242" s="27">
        <v>5</v>
      </c>
      <c r="U242" s="27">
        <v>4</v>
      </c>
      <c r="V242" s="27">
        <f t="shared" si="96"/>
        <v>3.5</v>
      </c>
      <c r="W242" s="27">
        <v>4</v>
      </c>
      <c r="X242" s="27">
        <v>3</v>
      </c>
      <c r="Y242" s="27">
        <f t="shared" si="97"/>
        <v>2.5</v>
      </c>
      <c r="Z242" s="27">
        <v>2</v>
      </c>
      <c r="AA242" s="27">
        <v>3</v>
      </c>
      <c r="AB242" s="7">
        <v>9</v>
      </c>
      <c r="AC242" s="7">
        <v>1</v>
      </c>
      <c r="AD242" s="27">
        <f t="shared" si="118"/>
        <v>11.5</v>
      </c>
      <c r="AE242" s="56">
        <v>10</v>
      </c>
      <c r="AF242" s="56">
        <v>1.5</v>
      </c>
      <c r="AG242" s="7">
        <v>1</v>
      </c>
      <c r="AH242" s="27">
        <f t="shared" si="119"/>
        <v>54</v>
      </c>
      <c r="AI242" s="27" t="s">
        <v>989</v>
      </c>
      <c r="AJ242" s="27">
        <f t="shared" si="120"/>
        <v>15</v>
      </c>
      <c r="AK242" s="40">
        <v>5</v>
      </c>
      <c r="AL242" s="40">
        <v>5</v>
      </c>
      <c r="AM242" s="40">
        <v>5</v>
      </c>
      <c r="AN242" s="27">
        <f t="shared" si="121"/>
        <v>12</v>
      </c>
      <c r="AO242" s="40">
        <v>4</v>
      </c>
      <c r="AP242" s="40">
        <v>5</v>
      </c>
      <c r="AQ242" s="40">
        <v>1</v>
      </c>
      <c r="AR242" s="40">
        <v>1</v>
      </c>
      <c r="AS242" s="40">
        <v>1</v>
      </c>
      <c r="AT242" s="27">
        <f t="shared" si="122"/>
        <v>27</v>
      </c>
      <c r="AU242" s="40">
        <v>4</v>
      </c>
      <c r="AV242" s="40">
        <v>5</v>
      </c>
      <c r="AW242" s="40">
        <v>4</v>
      </c>
      <c r="AX242" s="40">
        <v>4</v>
      </c>
      <c r="AY242" s="40">
        <v>5</v>
      </c>
      <c r="AZ242" s="40">
        <v>5</v>
      </c>
      <c r="BA242" s="27">
        <f t="shared" si="123"/>
        <v>3</v>
      </c>
      <c r="BB242" s="27">
        <f t="shared" si="124"/>
        <v>3</v>
      </c>
      <c r="BC242" s="27">
        <f t="shared" si="124"/>
        <v>0</v>
      </c>
      <c r="BD242" s="44">
        <v>1</v>
      </c>
      <c r="BE242" s="40">
        <v>0</v>
      </c>
      <c r="BF242" s="40">
        <v>0</v>
      </c>
      <c r="BG242" s="40">
        <v>0</v>
      </c>
      <c r="BH242" s="40">
        <v>1</v>
      </c>
      <c r="BI242" s="40">
        <v>0</v>
      </c>
      <c r="BJ242" s="40">
        <v>0</v>
      </c>
      <c r="BK242" s="40">
        <v>0</v>
      </c>
      <c r="BL242" s="40">
        <v>0</v>
      </c>
      <c r="BM242" s="40">
        <v>0</v>
      </c>
      <c r="BN242" s="40">
        <v>1</v>
      </c>
      <c r="BO242" s="40">
        <v>0</v>
      </c>
      <c r="BP242" s="40">
        <v>0</v>
      </c>
      <c r="BQ242" s="40">
        <v>0</v>
      </c>
      <c r="BR242" s="27">
        <f>SUM(BS242:BX242)</f>
        <v>30</v>
      </c>
      <c r="BS242" s="40">
        <v>5</v>
      </c>
      <c r="BT242" s="40">
        <v>5</v>
      </c>
      <c r="BU242" s="40">
        <v>5</v>
      </c>
      <c r="BV242" s="40">
        <v>5</v>
      </c>
      <c r="BW242" s="40">
        <v>5</v>
      </c>
      <c r="BX242" s="40">
        <v>5</v>
      </c>
      <c r="BY242" s="27">
        <v>3</v>
      </c>
      <c r="BZ242" s="27">
        <v>0</v>
      </c>
      <c r="CA242" s="27">
        <v>3</v>
      </c>
      <c r="CB242" s="40">
        <v>0</v>
      </c>
      <c r="CC242" s="40">
        <v>0</v>
      </c>
      <c r="CD242" s="40">
        <v>1</v>
      </c>
      <c r="CE242" s="40">
        <v>0</v>
      </c>
      <c r="CF242" s="40">
        <v>1</v>
      </c>
      <c r="CG242" s="40">
        <v>1</v>
      </c>
    </row>
    <row r="243" spans="1:85" x14ac:dyDescent="0.2">
      <c r="A243" s="7">
        <v>11727168797</v>
      </c>
      <c r="B243" s="7">
        <v>1</v>
      </c>
      <c r="C243" s="7">
        <v>2</v>
      </c>
      <c r="D243" s="7">
        <v>1</v>
      </c>
      <c r="E243" s="23">
        <v>2</v>
      </c>
      <c r="F243" s="11" t="s">
        <v>377</v>
      </c>
      <c r="G243" s="7">
        <v>2</v>
      </c>
      <c r="H243" s="7">
        <v>1</v>
      </c>
      <c r="I243" s="7">
        <v>2</v>
      </c>
      <c r="J243" s="27">
        <v>7.5</v>
      </c>
      <c r="K243" s="8">
        <v>44006.800034722219</v>
      </c>
      <c r="L243" s="7">
        <v>2</v>
      </c>
      <c r="M243" s="7">
        <v>999</v>
      </c>
      <c r="N243" s="7">
        <v>7</v>
      </c>
      <c r="O243" s="7">
        <v>4</v>
      </c>
      <c r="P243" s="7">
        <v>1</v>
      </c>
      <c r="Q243" s="27">
        <f t="shared" si="94"/>
        <v>5.8571428571428568</v>
      </c>
      <c r="R243" s="27">
        <f t="shared" si="95"/>
        <v>5.666666666666667</v>
      </c>
      <c r="S243" s="27">
        <v>7</v>
      </c>
      <c r="T243" s="27">
        <v>6</v>
      </c>
      <c r="U243" s="27">
        <v>4</v>
      </c>
      <c r="V243" s="27">
        <f t="shared" si="96"/>
        <v>5.5</v>
      </c>
      <c r="W243" s="27">
        <v>6</v>
      </c>
      <c r="X243" s="27">
        <v>5</v>
      </c>
      <c r="Y243" s="27">
        <f t="shared" si="97"/>
        <v>6.5</v>
      </c>
      <c r="Z243" s="27">
        <v>7</v>
      </c>
      <c r="AA243" s="27">
        <v>6</v>
      </c>
      <c r="AB243" s="7">
        <v>1</v>
      </c>
      <c r="AC243" s="7">
        <v>2</v>
      </c>
      <c r="AD243" s="27">
        <f t="shared" si="118"/>
        <v>17</v>
      </c>
      <c r="AE243" s="56">
        <v>14</v>
      </c>
      <c r="AF243" s="56">
        <v>3</v>
      </c>
      <c r="AG243" s="7">
        <v>2</v>
      </c>
      <c r="AH243" s="27">
        <f t="shared" si="119"/>
        <v>34</v>
      </c>
      <c r="AI243" s="27" t="s">
        <v>987</v>
      </c>
      <c r="AJ243" s="27">
        <f t="shared" si="120"/>
        <v>9</v>
      </c>
      <c r="AK243" s="40">
        <v>3</v>
      </c>
      <c r="AL243" s="40">
        <v>3</v>
      </c>
      <c r="AM243" s="40">
        <v>3</v>
      </c>
      <c r="AN243" s="27">
        <f t="shared" si="121"/>
        <v>12</v>
      </c>
      <c r="AO243" s="40">
        <v>1</v>
      </c>
      <c r="AP243" s="40">
        <v>2</v>
      </c>
      <c r="AQ243" s="40">
        <v>5</v>
      </c>
      <c r="AR243" s="40">
        <v>3</v>
      </c>
      <c r="AS243" s="40">
        <v>1</v>
      </c>
      <c r="AT243" s="27">
        <f t="shared" si="122"/>
        <v>13</v>
      </c>
      <c r="AU243" s="40">
        <v>2</v>
      </c>
      <c r="AV243" s="40">
        <v>1</v>
      </c>
      <c r="AW243" s="40">
        <v>5</v>
      </c>
      <c r="AX243" s="40">
        <v>1</v>
      </c>
      <c r="AY243" s="40">
        <v>3</v>
      </c>
      <c r="AZ243" s="40">
        <v>1</v>
      </c>
      <c r="BA243" s="27">
        <f t="shared" si="123"/>
        <v>16</v>
      </c>
      <c r="BB243" s="27">
        <f t="shared" si="124"/>
        <v>9</v>
      </c>
      <c r="BC243" s="27">
        <f t="shared" si="124"/>
        <v>7</v>
      </c>
      <c r="BD243" s="44">
        <v>1</v>
      </c>
      <c r="BE243" s="40">
        <v>1</v>
      </c>
      <c r="BF243" s="40">
        <v>1</v>
      </c>
      <c r="BG243" s="40">
        <v>0</v>
      </c>
      <c r="BH243" s="40">
        <v>2</v>
      </c>
      <c r="BI243" s="40">
        <v>1</v>
      </c>
      <c r="BJ243" s="40">
        <v>1</v>
      </c>
      <c r="BK243" s="40">
        <v>2</v>
      </c>
      <c r="BL243" s="40">
        <v>1</v>
      </c>
      <c r="BM243" s="40">
        <v>2</v>
      </c>
      <c r="BN243" s="40">
        <v>2</v>
      </c>
      <c r="BO243" s="40">
        <v>1</v>
      </c>
      <c r="BP243" s="40">
        <v>1</v>
      </c>
      <c r="BQ243" s="40">
        <v>0</v>
      </c>
      <c r="BR243" s="27">
        <f>SUM(BS243:BX243)</f>
        <v>20</v>
      </c>
      <c r="BS243" s="40">
        <v>4</v>
      </c>
      <c r="BT243" s="40">
        <v>3</v>
      </c>
      <c r="BU243" s="40">
        <v>4</v>
      </c>
      <c r="BV243" s="40">
        <v>3</v>
      </c>
      <c r="BW243" s="40">
        <v>3</v>
      </c>
      <c r="BX243" s="40">
        <v>3</v>
      </c>
      <c r="BY243" s="27">
        <v>2</v>
      </c>
      <c r="BZ243" s="27">
        <v>1</v>
      </c>
      <c r="CA243" s="27">
        <v>1</v>
      </c>
      <c r="CB243" s="40">
        <v>0</v>
      </c>
      <c r="CC243" s="40">
        <v>1</v>
      </c>
      <c r="CD243" s="40">
        <v>1</v>
      </c>
      <c r="CE243" s="40">
        <v>0</v>
      </c>
      <c r="CF243" s="40">
        <v>0</v>
      </c>
      <c r="CG243" s="40">
        <v>0</v>
      </c>
    </row>
    <row r="244" spans="1:85" x14ac:dyDescent="0.2">
      <c r="A244" s="7">
        <v>11727099125</v>
      </c>
      <c r="B244" s="7">
        <v>1</v>
      </c>
      <c r="C244" s="7">
        <v>2</v>
      </c>
      <c r="D244" s="7">
        <v>1</v>
      </c>
      <c r="E244" s="23">
        <v>2</v>
      </c>
      <c r="F244" s="11" t="s">
        <v>306</v>
      </c>
      <c r="G244" s="7">
        <v>2</v>
      </c>
      <c r="H244" s="7">
        <v>1</v>
      </c>
      <c r="I244" s="7">
        <v>2</v>
      </c>
      <c r="J244" s="27">
        <v>6.5</v>
      </c>
      <c r="K244" s="8">
        <v>44006.784537037034</v>
      </c>
      <c r="L244" s="7">
        <v>2</v>
      </c>
      <c r="M244" s="7">
        <v>999</v>
      </c>
      <c r="N244" s="7">
        <v>5</v>
      </c>
      <c r="O244" s="7">
        <v>3</v>
      </c>
      <c r="P244" s="7">
        <v>1</v>
      </c>
      <c r="Q244" s="27">
        <f t="shared" si="94"/>
        <v>6.5714285714285712</v>
      </c>
      <c r="R244" s="27">
        <f t="shared" si="95"/>
        <v>6.333333333333333</v>
      </c>
      <c r="S244" s="27">
        <v>7</v>
      </c>
      <c r="T244" s="27">
        <v>7</v>
      </c>
      <c r="U244" s="27">
        <v>5</v>
      </c>
      <c r="V244" s="27">
        <f t="shared" si="96"/>
        <v>7</v>
      </c>
      <c r="W244" s="27">
        <v>7</v>
      </c>
      <c r="X244" s="27">
        <v>7</v>
      </c>
      <c r="Y244" s="27">
        <f t="shared" si="97"/>
        <v>6.5</v>
      </c>
      <c r="Z244" s="27">
        <v>7</v>
      </c>
      <c r="AA244" s="27">
        <v>6</v>
      </c>
      <c r="AB244" s="7">
        <v>1</v>
      </c>
      <c r="AC244" s="7">
        <v>2</v>
      </c>
      <c r="AD244" s="27">
        <f t="shared" si="118"/>
        <v>9.5</v>
      </c>
      <c r="AE244" s="56">
        <v>8</v>
      </c>
      <c r="AF244" s="56">
        <v>1.5</v>
      </c>
      <c r="AG244" s="7">
        <v>2</v>
      </c>
      <c r="AH244" s="27">
        <f t="shared" si="119"/>
        <v>59</v>
      </c>
      <c r="AI244" s="27" t="s">
        <v>987</v>
      </c>
      <c r="AJ244" s="27">
        <f t="shared" si="120"/>
        <v>12</v>
      </c>
      <c r="AK244" s="40">
        <v>4</v>
      </c>
      <c r="AL244" s="40">
        <v>5</v>
      </c>
      <c r="AM244" s="40">
        <v>3</v>
      </c>
      <c r="AN244" s="27">
        <f t="shared" si="121"/>
        <v>20</v>
      </c>
      <c r="AO244" s="40">
        <v>4</v>
      </c>
      <c r="AP244" s="40">
        <v>4</v>
      </c>
      <c r="AQ244" s="40">
        <v>4</v>
      </c>
      <c r="AR244" s="40">
        <v>4</v>
      </c>
      <c r="AS244" s="40">
        <v>4</v>
      </c>
      <c r="AT244" s="27">
        <f t="shared" si="122"/>
        <v>27</v>
      </c>
      <c r="AU244" s="40">
        <v>4</v>
      </c>
      <c r="AV244" s="40">
        <v>4</v>
      </c>
      <c r="AW244" s="40">
        <v>5</v>
      </c>
      <c r="AX244" s="40">
        <v>4</v>
      </c>
      <c r="AY244" s="40">
        <v>5</v>
      </c>
      <c r="AZ244" s="40">
        <v>5</v>
      </c>
      <c r="BA244" s="27">
        <f t="shared" si="123"/>
        <v>11</v>
      </c>
      <c r="BB244" s="27">
        <f t="shared" si="124"/>
        <v>8</v>
      </c>
      <c r="BC244" s="27">
        <f t="shared" si="124"/>
        <v>3</v>
      </c>
      <c r="BD244" s="44">
        <v>1</v>
      </c>
      <c r="BE244" s="40">
        <v>0</v>
      </c>
      <c r="BF244" s="40">
        <v>1</v>
      </c>
      <c r="BG244" s="40">
        <v>0</v>
      </c>
      <c r="BH244" s="40">
        <v>1</v>
      </c>
      <c r="BI244" s="40">
        <v>0</v>
      </c>
      <c r="BJ244" s="40">
        <v>1</v>
      </c>
      <c r="BK244" s="40">
        <v>1</v>
      </c>
      <c r="BL244" s="40">
        <v>1</v>
      </c>
      <c r="BM244" s="40">
        <v>1</v>
      </c>
      <c r="BN244" s="40">
        <v>2</v>
      </c>
      <c r="BO244" s="40">
        <v>1</v>
      </c>
      <c r="BP244" s="40">
        <v>1</v>
      </c>
      <c r="BQ244" s="40">
        <v>0</v>
      </c>
      <c r="BR244" s="27">
        <f>SUM(BS244:BX244)</f>
        <v>29</v>
      </c>
      <c r="BS244" s="40">
        <v>5</v>
      </c>
      <c r="BT244" s="40">
        <v>5</v>
      </c>
      <c r="BU244" s="40">
        <v>5</v>
      </c>
      <c r="BV244" s="40">
        <v>5</v>
      </c>
      <c r="BW244" s="40">
        <v>4</v>
      </c>
      <c r="BX244" s="40">
        <v>5</v>
      </c>
      <c r="BY244" s="27">
        <v>1</v>
      </c>
      <c r="BZ244" s="27">
        <v>1</v>
      </c>
      <c r="CA244" s="27">
        <v>0</v>
      </c>
      <c r="CB244" s="40">
        <v>0</v>
      </c>
      <c r="CC244" s="40">
        <v>1</v>
      </c>
      <c r="CD244" s="40">
        <v>0</v>
      </c>
      <c r="CE244" s="40">
        <v>0</v>
      </c>
      <c r="CF244" s="40">
        <v>0</v>
      </c>
      <c r="CG244" s="40">
        <v>0</v>
      </c>
    </row>
    <row r="245" spans="1:85" x14ac:dyDescent="0.2">
      <c r="A245" s="7">
        <v>11727065611</v>
      </c>
      <c r="B245" s="7">
        <v>2</v>
      </c>
      <c r="C245" s="7">
        <v>3</v>
      </c>
      <c r="D245" s="7">
        <v>1</v>
      </c>
      <c r="E245" s="23">
        <v>2</v>
      </c>
      <c r="F245" s="11" t="s">
        <v>245</v>
      </c>
      <c r="G245" s="7">
        <v>2</v>
      </c>
      <c r="H245" s="7">
        <v>2</v>
      </c>
      <c r="I245" s="7">
        <v>1</v>
      </c>
      <c r="J245" s="27">
        <v>5</v>
      </c>
      <c r="K245" s="8">
        <v>44006.666134259256</v>
      </c>
      <c r="L245" s="7">
        <v>2</v>
      </c>
      <c r="M245" s="7">
        <v>999</v>
      </c>
      <c r="N245" s="7">
        <v>5</v>
      </c>
      <c r="O245" s="7">
        <v>4</v>
      </c>
      <c r="P245" s="7">
        <v>1</v>
      </c>
      <c r="Q245" s="27">
        <f t="shared" si="94"/>
        <v>5</v>
      </c>
      <c r="R245" s="27">
        <f t="shared" si="95"/>
        <v>5.666666666666667</v>
      </c>
      <c r="S245" s="27">
        <v>6</v>
      </c>
      <c r="T245" s="27">
        <v>6</v>
      </c>
      <c r="U245" s="27">
        <v>5</v>
      </c>
      <c r="V245" s="27">
        <f t="shared" si="96"/>
        <v>3.5</v>
      </c>
      <c r="W245" s="27">
        <v>3</v>
      </c>
      <c r="X245" s="27">
        <v>4</v>
      </c>
      <c r="Y245" s="27">
        <f t="shared" si="97"/>
        <v>5.5</v>
      </c>
      <c r="Z245" s="27">
        <v>5</v>
      </c>
      <c r="AA245" s="27">
        <v>6</v>
      </c>
      <c r="AB245" s="7">
        <v>3</v>
      </c>
      <c r="AC245" s="7">
        <v>1</v>
      </c>
      <c r="AD245" s="27">
        <f t="shared" si="118"/>
        <v>6</v>
      </c>
      <c r="AE245" s="56">
        <v>6</v>
      </c>
      <c r="AF245" s="56">
        <v>0</v>
      </c>
      <c r="AG245" s="7">
        <v>1</v>
      </c>
      <c r="AH245" s="27">
        <f t="shared" si="119"/>
        <v>54</v>
      </c>
      <c r="AI245" s="27" t="s">
        <v>987</v>
      </c>
      <c r="AJ245" s="27">
        <f t="shared" si="120"/>
        <v>13</v>
      </c>
      <c r="AK245" s="40">
        <v>4</v>
      </c>
      <c r="AL245" s="40">
        <v>5</v>
      </c>
      <c r="AM245" s="40">
        <v>4</v>
      </c>
      <c r="AN245" s="27">
        <f t="shared" si="121"/>
        <v>18</v>
      </c>
      <c r="AO245" s="40">
        <v>3</v>
      </c>
      <c r="AP245" s="40">
        <v>5</v>
      </c>
      <c r="AQ245" s="40">
        <v>2</v>
      </c>
      <c r="AR245" s="40">
        <v>5</v>
      </c>
      <c r="AS245" s="40">
        <v>3</v>
      </c>
      <c r="AT245" s="27">
        <f t="shared" si="122"/>
        <v>23</v>
      </c>
      <c r="AU245" s="40">
        <v>4</v>
      </c>
      <c r="AV245" s="40">
        <v>4</v>
      </c>
      <c r="AW245" s="40">
        <v>4</v>
      </c>
      <c r="AX245" s="40">
        <v>3</v>
      </c>
      <c r="AY245" s="40">
        <v>4</v>
      </c>
      <c r="AZ245" s="40">
        <v>4</v>
      </c>
      <c r="BA245" s="27">
        <f t="shared" si="123"/>
        <v>6</v>
      </c>
      <c r="BB245" s="27">
        <f t="shared" si="124"/>
        <v>3</v>
      </c>
      <c r="BC245" s="27">
        <f t="shared" si="124"/>
        <v>3</v>
      </c>
      <c r="BD245" s="44">
        <v>1</v>
      </c>
      <c r="BE245" s="40">
        <v>1</v>
      </c>
      <c r="BF245" s="40">
        <v>0</v>
      </c>
      <c r="BG245" s="40">
        <v>0</v>
      </c>
      <c r="BH245" s="40">
        <v>0</v>
      </c>
      <c r="BI245" s="40">
        <v>0</v>
      </c>
      <c r="BJ245" s="40">
        <v>1</v>
      </c>
      <c r="BK245" s="40">
        <v>0</v>
      </c>
      <c r="BL245" s="40">
        <v>0</v>
      </c>
      <c r="BM245" s="40">
        <v>1</v>
      </c>
      <c r="BN245" s="40">
        <v>1</v>
      </c>
      <c r="BO245" s="40">
        <v>1</v>
      </c>
      <c r="BP245" s="40">
        <v>0</v>
      </c>
      <c r="BQ245" s="40">
        <v>0</v>
      </c>
      <c r="BR245" s="27">
        <f>SUM(BS245:BX245)</f>
        <v>27</v>
      </c>
      <c r="BS245" s="40">
        <v>5</v>
      </c>
      <c r="BT245" s="40">
        <v>5</v>
      </c>
      <c r="BU245" s="40">
        <v>4</v>
      </c>
      <c r="BV245" s="40">
        <v>4</v>
      </c>
      <c r="BW245" s="40">
        <v>5</v>
      </c>
      <c r="BX245" s="40">
        <v>4</v>
      </c>
      <c r="BY245" s="27">
        <v>2</v>
      </c>
      <c r="BZ245" s="27">
        <v>2</v>
      </c>
      <c r="CA245" s="27">
        <v>0</v>
      </c>
      <c r="CB245" s="40">
        <v>0</v>
      </c>
      <c r="CC245" s="40">
        <v>1</v>
      </c>
      <c r="CD245" s="40">
        <v>0</v>
      </c>
      <c r="CE245" s="40">
        <v>1</v>
      </c>
      <c r="CF245" s="40">
        <v>0</v>
      </c>
      <c r="CG245" s="40">
        <v>0</v>
      </c>
    </row>
    <row r="246" spans="1:85" x14ac:dyDescent="0.2">
      <c r="A246" s="7">
        <v>11726236388</v>
      </c>
      <c r="B246" s="7">
        <v>1</v>
      </c>
      <c r="C246" s="7">
        <v>2</v>
      </c>
      <c r="D246" s="7">
        <v>1</v>
      </c>
      <c r="E246" s="23">
        <v>2</v>
      </c>
      <c r="F246" s="11" t="s">
        <v>383</v>
      </c>
      <c r="G246" s="7">
        <v>1</v>
      </c>
      <c r="H246" s="7">
        <v>4</v>
      </c>
      <c r="I246" s="7">
        <v>1</v>
      </c>
      <c r="J246" s="27">
        <v>7.5</v>
      </c>
      <c r="K246" s="8">
        <v>44006.616018518522</v>
      </c>
      <c r="L246" s="7">
        <v>2</v>
      </c>
      <c r="M246" s="7">
        <v>999</v>
      </c>
      <c r="N246" s="7">
        <v>5</v>
      </c>
      <c r="O246" s="7">
        <v>2</v>
      </c>
      <c r="P246" s="7">
        <v>1</v>
      </c>
      <c r="Q246" s="27">
        <f t="shared" si="94"/>
        <v>4.5714285714285712</v>
      </c>
      <c r="R246" s="27">
        <f t="shared" si="95"/>
        <v>4.333333333333333</v>
      </c>
      <c r="S246" s="27">
        <v>5</v>
      </c>
      <c r="T246" s="27">
        <v>3</v>
      </c>
      <c r="U246" s="27">
        <v>5</v>
      </c>
      <c r="V246" s="27">
        <f t="shared" si="96"/>
        <v>5</v>
      </c>
      <c r="W246" s="27">
        <v>5</v>
      </c>
      <c r="X246" s="27">
        <v>5</v>
      </c>
      <c r="Y246" s="27">
        <f t="shared" si="97"/>
        <v>4.5</v>
      </c>
      <c r="Z246" s="27">
        <v>6</v>
      </c>
      <c r="AA246" s="27">
        <v>3</v>
      </c>
      <c r="AB246" s="7">
        <v>1</v>
      </c>
      <c r="AC246" s="7">
        <v>2</v>
      </c>
      <c r="AD246" s="27">
        <f t="shared" si="118"/>
        <v>5.5</v>
      </c>
      <c r="AE246" s="56">
        <v>4</v>
      </c>
      <c r="AF246" s="56">
        <v>1.5</v>
      </c>
      <c r="AG246" s="7">
        <v>2</v>
      </c>
      <c r="AH246" s="27">
        <f t="shared" si="119"/>
        <v>13</v>
      </c>
      <c r="AI246" s="27" t="s">
        <v>987</v>
      </c>
      <c r="AJ246" s="27">
        <f t="shared" si="120"/>
        <v>6</v>
      </c>
      <c r="AK246" s="40">
        <v>4</v>
      </c>
      <c r="AL246" s="40">
        <v>1</v>
      </c>
      <c r="AM246" s="40">
        <v>1</v>
      </c>
      <c r="AN246" s="27">
        <f t="shared" si="121"/>
        <v>1</v>
      </c>
      <c r="AO246" s="40">
        <v>0</v>
      </c>
      <c r="AP246" s="40">
        <v>0</v>
      </c>
      <c r="AQ246" s="40">
        <v>0</v>
      </c>
      <c r="AR246" s="40">
        <v>1</v>
      </c>
      <c r="AS246" s="40">
        <v>0</v>
      </c>
      <c r="AT246" s="27">
        <f t="shared" si="122"/>
        <v>6</v>
      </c>
      <c r="AU246" s="40">
        <v>2</v>
      </c>
      <c r="AV246" s="40">
        <v>2</v>
      </c>
      <c r="AW246" s="40">
        <v>1</v>
      </c>
      <c r="AX246" s="40">
        <v>0</v>
      </c>
      <c r="AY246" s="40">
        <v>1</v>
      </c>
      <c r="AZ246" s="40">
        <v>0</v>
      </c>
      <c r="BA246" s="27">
        <f t="shared" si="123"/>
        <v>17</v>
      </c>
      <c r="BB246" s="27">
        <f t="shared" si="124"/>
        <v>11</v>
      </c>
      <c r="BC246" s="27">
        <f t="shared" si="124"/>
        <v>6</v>
      </c>
      <c r="BD246" s="44">
        <v>2</v>
      </c>
      <c r="BE246" s="40">
        <v>2</v>
      </c>
      <c r="BF246" s="40">
        <v>2</v>
      </c>
      <c r="BG246" s="40">
        <v>0</v>
      </c>
      <c r="BH246" s="40">
        <v>1</v>
      </c>
      <c r="BI246" s="40">
        <v>0</v>
      </c>
      <c r="BJ246" s="40">
        <v>2</v>
      </c>
      <c r="BK246" s="40">
        <v>2</v>
      </c>
      <c r="BL246" s="40">
        <v>2</v>
      </c>
      <c r="BM246" s="40">
        <v>0</v>
      </c>
      <c r="BN246" s="40">
        <v>1</v>
      </c>
      <c r="BO246" s="40">
        <v>1</v>
      </c>
      <c r="BP246" s="40">
        <v>1</v>
      </c>
      <c r="BQ246" s="40">
        <v>1</v>
      </c>
      <c r="BR246" s="27">
        <v>999</v>
      </c>
      <c r="BS246" s="40">
        <v>999</v>
      </c>
      <c r="BT246" s="40">
        <v>999</v>
      </c>
      <c r="BU246" s="40">
        <v>999</v>
      </c>
      <c r="BV246" s="40">
        <v>999</v>
      </c>
      <c r="BW246" s="40">
        <v>999</v>
      </c>
      <c r="BX246" s="40">
        <v>999</v>
      </c>
      <c r="BY246" s="27">
        <v>999</v>
      </c>
      <c r="BZ246" s="27">
        <v>999</v>
      </c>
      <c r="CA246" s="27">
        <v>999</v>
      </c>
      <c r="CB246" s="40">
        <v>999</v>
      </c>
      <c r="CC246" s="40">
        <v>999</v>
      </c>
      <c r="CD246" s="40">
        <v>999</v>
      </c>
      <c r="CE246" s="40">
        <v>999</v>
      </c>
      <c r="CF246" s="40">
        <v>999</v>
      </c>
      <c r="CG246" s="40">
        <v>999</v>
      </c>
    </row>
    <row r="247" spans="1:85" x14ac:dyDescent="0.2">
      <c r="A247" s="7">
        <v>11726205111</v>
      </c>
      <c r="B247" s="7">
        <v>1</v>
      </c>
      <c r="C247" s="7">
        <v>4</v>
      </c>
      <c r="D247" s="7">
        <v>1</v>
      </c>
      <c r="E247" s="23">
        <v>2</v>
      </c>
      <c r="F247" s="11" t="s">
        <v>300</v>
      </c>
      <c r="G247" s="7">
        <v>2</v>
      </c>
      <c r="H247" s="7">
        <v>1</v>
      </c>
      <c r="I247" s="7">
        <v>1</v>
      </c>
      <c r="J247" s="27">
        <v>6.5</v>
      </c>
      <c r="K247" s="8">
        <v>44006.609849537039</v>
      </c>
      <c r="L247" s="7">
        <v>2</v>
      </c>
      <c r="M247" s="7">
        <v>999</v>
      </c>
      <c r="N247" s="7">
        <v>5</v>
      </c>
      <c r="O247" s="7">
        <v>4</v>
      </c>
      <c r="P247" s="7">
        <v>1</v>
      </c>
      <c r="Q247" s="27">
        <f t="shared" si="94"/>
        <v>999</v>
      </c>
      <c r="R247" s="27">
        <f t="shared" si="95"/>
        <v>999</v>
      </c>
      <c r="S247" s="27">
        <v>999</v>
      </c>
      <c r="T247" s="27">
        <v>999</v>
      </c>
      <c r="U247" s="27">
        <v>999</v>
      </c>
      <c r="V247" s="27">
        <f t="shared" si="96"/>
        <v>999</v>
      </c>
      <c r="W247" s="27">
        <v>999</v>
      </c>
      <c r="X247" s="27">
        <v>999</v>
      </c>
      <c r="Y247" s="27">
        <f t="shared" si="97"/>
        <v>999</v>
      </c>
      <c r="Z247" s="27">
        <v>999</v>
      </c>
      <c r="AA247" s="27">
        <v>999</v>
      </c>
      <c r="AB247" s="7">
        <v>999</v>
      </c>
      <c r="AC247" s="7">
        <v>999</v>
      </c>
      <c r="AD247" s="27">
        <v>999</v>
      </c>
      <c r="AE247" s="27">
        <v>999</v>
      </c>
      <c r="AF247" s="27">
        <v>999</v>
      </c>
      <c r="AG247" s="7">
        <v>999</v>
      </c>
      <c r="AH247" s="27">
        <v>999</v>
      </c>
      <c r="AI247" s="27" t="s">
        <v>988</v>
      </c>
      <c r="AJ247" s="27">
        <v>999</v>
      </c>
      <c r="AK247" s="40">
        <v>999</v>
      </c>
      <c r="AL247" s="40">
        <v>999</v>
      </c>
      <c r="AM247" s="40">
        <v>999</v>
      </c>
      <c r="AN247" s="27">
        <v>999</v>
      </c>
      <c r="AO247" s="40">
        <v>999</v>
      </c>
      <c r="AP247" s="40">
        <v>999</v>
      </c>
      <c r="AQ247" s="40">
        <v>999</v>
      </c>
      <c r="AR247" s="40">
        <v>999</v>
      </c>
      <c r="AS247" s="40">
        <v>999</v>
      </c>
      <c r="AT247" s="27">
        <v>999</v>
      </c>
      <c r="AU247" s="40">
        <v>999</v>
      </c>
      <c r="AV247" s="40">
        <v>999</v>
      </c>
      <c r="AW247" s="40">
        <v>999</v>
      </c>
      <c r="AX247" s="40">
        <v>999</v>
      </c>
      <c r="AY247" s="40">
        <v>999</v>
      </c>
      <c r="AZ247" s="40">
        <v>999</v>
      </c>
      <c r="BA247" s="27">
        <v>999</v>
      </c>
      <c r="BB247" s="27">
        <v>999</v>
      </c>
      <c r="BC247" s="27">
        <v>999</v>
      </c>
      <c r="BD247" s="44">
        <v>999</v>
      </c>
      <c r="BE247" s="40">
        <v>999</v>
      </c>
      <c r="BF247" s="40">
        <v>999</v>
      </c>
      <c r="BG247" s="40">
        <v>999</v>
      </c>
      <c r="BH247" s="40">
        <v>999</v>
      </c>
      <c r="BI247" s="40">
        <v>999</v>
      </c>
      <c r="BJ247" s="40">
        <v>999</v>
      </c>
      <c r="BK247" s="40">
        <v>999</v>
      </c>
      <c r="BL247" s="40">
        <v>999</v>
      </c>
      <c r="BM247" s="40">
        <v>999</v>
      </c>
      <c r="BN247" s="40">
        <v>999</v>
      </c>
      <c r="BO247" s="40">
        <v>999</v>
      </c>
      <c r="BP247" s="40">
        <v>999</v>
      </c>
      <c r="BQ247" s="40">
        <v>999</v>
      </c>
      <c r="BR247" s="27">
        <v>999</v>
      </c>
      <c r="BS247" s="40">
        <v>999</v>
      </c>
      <c r="BT247" s="40">
        <v>999</v>
      </c>
      <c r="BU247" s="40">
        <v>999</v>
      </c>
      <c r="BV247" s="40">
        <v>999</v>
      </c>
      <c r="BW247" s="40">
        <v>999</v>
      </c>
      <c r="BX247" s="40">
        <v>999</v>
      </c>
      <c r="BY247" s="27">
        <v>999</v>
      </c>
      <c r="BZ247" s="27">
        <v>999</v>
      </c>
      <c r="CA247" s="27">
        <v>999</v>
      </c>
      <c r="CB247" s="40">
        <v>999</v>
      </c>
      <c r="CC247" s="40">
        <v>999</v>
      </c>
      <c r="CD247" s="40">
        <v>999</v>
      </c>
      <c r="CE247" s="40">
        <v>999</v>
      </c>
      <c r="CF247" s="40">
        <v>999</v>
      </c>
      <c r="CG247" s="40">
        <v>999</v>
      </c>
    </row>
    <row r="248" spans="1:85" x14ac:dyDescent="0.2">
      <c r="A248" s="7">
        <v>11726197805</v>
      </c>
      <c r="B248" s="7">
        <v>2</v>
      </c>
      <c r="C248" s="7">
        <v>4</v>
      </c>
      <c r="D248" s="7">
        <v>1</v>
      </c>
      <c r="E248" s="23">
        <v>2</v>
      </c>
      <c r="F248" s="11" t="s">
        <v>385</v>
      </c>
      <c r="G248" s="7">
        <v>2</v>
      </c>
      <c r="H248" s="7">
        <v>3</v>
      </c>
      <c r="I248" s="7">
        <v>2</v>
      </c>
      <c r="J248" s="27">
        <v>5</v>
      </c>
      <c r="K248" s="8">
        <v>44006.607361111113</v>
      </c>
      <c r="L248" s="7">
        <v>2</v>
      </c>
      <c r="M248" s="7">
        <v>999</v>
      </c>
      <c r="N248" s="7">
        <v>5</v>
      </c>
      <c r="O248" s="7">
        <v>5</v>
      </c>
      <c r="P248" s="7">
        <v>1</v>
      </c>
      <c r="Q248" s="27">
        <f t="shared" si="94"/>
        <v>6.1428571428571432</v>
      </c>
      <c r="R248" s="27">
        <f t="shared" si="95"/>
        <v>6</v>
      </c>
      <c r="S248" s="27">
        <v>6</v>
      </c>
      <c r="T248" s="27">
        <v>5</v>
      </c>
      <c r="U248" s="27">
        <v>7</v>
      </c>
      <c r="V248" s="27">
        <f t="shared" si="96"/>
        <v>7</v>
      </c>
      <c r="W248" s="27">
        <v>7</v>
      </c>
      <c r="X248" s="27">
        <v>7</v>
      </c>
      <c r="Y248" s="27">
        <f t="shared" si="97"/>
        <v>5.5</v>
      </c>
      <c r="Z248" s="27">
        <v>4</v>
      </c>
      <c r="AA248" s="27">
        <v>7</v>
      </c>
      <c r="AB248" s="7">
        <v>2</v>
      </c>
      <c r="AC248" s="7">
        <v>1</v>
      </c>
      <c r="AD248" s="27">
        <f t="shared" ref="AD248:AD288" si="125">SUM(AE248:AF248)</f>
        <v>4</v>
      </c>
      <c r="AE248" s="56">
        <v>4</v>
      </c>
      <c r="AF248" s="56">
        <v>0</v>
      </c>
      <c r="AG248" s="7">
        <v>2</v>
      </c>
      <c r="AH248" s="27">
        <f t="shared" ref="AH248:AH283" si="126">SUM(AK248:AM248,AO248:AS248,AU248:AZ248)</f>
        <v>35</v>
      </c>
      <c r="AI248" s="27" t="s">
        <v>987</v>
      </c>
      <c r="AJ248" s="27">
        <f t="shared" ref="AJ248:AJ283" si="127">SUM(AK248:AM248)</f>
        <v>7</v>
      </c>
      <c r="AK248" s="40">
        <v>3</v>
      </c>
      <c r="AL248" s="40">
        <v>2</v>
      </c>
      <c r="AM248" s="40">
        <v>2</v>
      </c>
      <c r="AN248" s="27">
        <f t="shared" ref="AN248:AN283" si="128">SUM(AO248:AS248)</f>
        <v>13</v>
      </c>
      <c r="AO248" s="40">
        <v>3</v>
      </c>
      <c r="AP248" s="40">
        <v>3</v>
      </c>
      <c r="AQ248" s="40">
        <v>3</v>
      </c>
      <c r="AR248" s="40">
        <v>2</v>
      </c>
      <c r="AS248" s="40">
        <v>2</v>
      </c>
      <c r="AT248" s="27">
        <f t="shared" ref="AT248:AT283" si="129">SUM(AU248:AZ248)</f>
        <v>15</v>
      </c>
      <c r="AU248" s="40">
        <v>2</v>
      </c>
      <c r="AV248" s="40">
        <v>4</v>
      </c>
      <c r="AW248" s="40">
        <v>3</v>
      </c>
      <c r="AX248" s="40">
        <v>3</v>
      </c>
      <c r="AY248" s="40">
        <v>2</v>
      </c>
      <c r="AZ248" s="40">
        <v>1</v>
      </c>
      <c r="BA248" s="27">
        <f t="shared" ref="BA248:BA283" si="130">SUM(BD248:BQ248)</f>
        <v>20</v>
      </c>
      <c r="BB248" s="27">
        <f t="shared" ref="BB248:BB283" si="131">SUM(BD248,BF248,BH248,BJ248,BL248,BN248,BP248)</f>
        <v>12</v>
      </c>
      <c r="BC248" s="27">
        <f t="shared" ref="BC248:BC283" si="132">SUM(BE248,BG248,BI248,BK248,BM248,BO248,BQ248)</f>
        <v>8</v>
      </c>
      <c r="BD248" s="44">
        <v>2</v>
      </c>
      <c r="BE248" s="40">
        <v>1</v>
      </c>
      <c r="BF248" s="40">
        <v>3</v>
      </c>
      <c r="BG248" s="40">
        <v>0</v>
      </c>
      <c r="BH248" s="40">
        <v>2</v>
      </c>
      <c r="BI248" s="40">
        <v>1</v>
      </c>
      <c r="BJ248" s="40">
        <v>1</v>
      </c>
      <c r="BK248" s="40">
        <v>2</v>
      </c>
      <c r="BL248" s="40">
        <v>1</v>
      </c>
      <c r="BM248" s="40">
        <v>2</v>
      </c>
      <c r="BN248" s="40">
        <v>2</v>
      </c>
      <c r="BO248" s="40">
        <v>1</v>
      </c>
      <c r="BP248" s="40">
        <v>1</v>
      </c>
      <c r="BQ248" s="40">
        <v>1</v>
      </c>
      <c r="BR248" s="27">
        <f t="shared" ref="BR248:BR283" si="133">SUM(BS248:BX248)</f>
        <v>19</v>
      </c>
      <c r="BS248" s="40">
        <v>4</v>
      </c>
      <c r="BT248" s="40">
        <v>3</v>
      </c>
      <c r="BU248" s="40">
        <v>3</v>
      </c>
      <c r="BV248" s="40">
        <v>3</v>
      </c>
      <c r="BW248" s="40">
        <v>3</v>
      </c>
      <c r="BX248" s="40">
        <v>3</v>
      </c>
      <c r="BY248" s="27">
        <v>5</v>
      </c>
      <c r="BZ248" s="27">
        <v>2</v>
      </c>
      <c r="CA248" s="27">
        <v>3</v>
      </c>
      <c r="CB248" s="40">
        <v>1</v>
      </c>
      <c r="CC248" s="40">
        <v>0</v>
      </c>
      <c r="CD248" s="40">
        <v>1</v>
      </c>
      <c r="CE248" s="40">
        <v>1</v>
      </c>
      <c r="CF248" s="40">
        <v>1</v>
      </c>
      <c r="CG248" s="40">
        <v>1</v>
      </c>
    </row>
    <row r="249" spans="1:85" x14ac:dyDescent="0.2">
      <c r="A249" s="7">
        <v>11726002969</v>
      </c>
      <c r="B249" s="7">
        <v>1</v>
      </c>
      <c r="C249" s="7">
        <v>3</v>
      </c>
      <c r="D249" s="7">
        <v>5</v>
      </c>
      <c r="E249" s="23">
        <v>8</v>
      </c>
      <c r="F249" s="11" t="s">
        <v>389</v>
      </c>
      <c r="G249" s="7">
        <v>1</v>
      </c>
      <c r="H249" s="7">
        <v>1</v>
      </c>
      <c r="I249" s="7">
        <v>2</v>
      </c>
      <c r="J249" s="27">
        <v>7.5</v>
      </c>
      <c r="K249" s="8">
        <v>44006.567442129628</v>
      </c>
      <c r="L249" s="7">
        <v>2</v>
      </c>
      <c r="M249" s="7">
        <v>999</v>
      </c>
      <c r="N249" s="7">
        <v>6</v>
      </c>
      <c r="O249" s="7">
        <v>4</v>
      </c>
      <c r="P249" s="7">
        <v>1</v>
      </c>
      <c r="Q249" s="27">
        <f t="shared" si="94"/>
        <v>3.7142857142857144</v>
      </c>
      <c r="R249" s="27">
        <f t="shared" si="95"/>
        <v>3.3333333333333335</v>
      </c>
      <c r="S249" s="27">
        <v>3</v>
      </c>
      <c r="T249" s="27">
        <v>5</v>
      </c>
      <c r="U249" s="27">
        <v>2</v>
      </c>
      <c r="V249" s="27">
        <f t="shared" si="96"/>
        <v>3</v>
      </c>
      <c r="W249" s="27">
        <v>3</v>
      </c>
      <c r="X249" s="27">
        <v>3</v>
      </c>
      <c r="Y249" s="27">
        <f t="shared" si="97"/>
        <v>5</v>
      </c>
      <c r="Z249" s="27">
        <v>5</v>
      </c>
      <c r="AA249" s="27">
        <v>5</v>
      </c>
      <c r="AB249" s="7">
        <v>2</v>
      </c>
      <c r="AC249" s="7">
        <v>1</v>
      </c>
      <c r="AD249" s="27">
        <f t="shared" si="125"/>
        <v>5.5</v>
      </c>
      <c r="AE249" s="56">
        <v>5.5</v>
      </c>
      <c r="AF249" s="56">
        <v>0</v>
      </c>
      <c r="AG249" s="7">
        <v>1</v>
      </c>
      <c r="AH249" s="27">
        <f t="shared" si="126"/>
        <v>38</v>
      </c>
      <c r="AI249" s="27" t="s">
        <v>987</v>
      </c>
      <c r="AJ249" s="27">
        <f t="shared" si="127"/>
        <v>8</v>
      </c>
      <c r="AK249" s="40">
        <v>3</v>
      </c>
      <c r="AL249" s="40">
        <v>2</v>
      </c>
      <c r="AM249" s="40">
        <v>3</v>
      </c>
      <c r="AN249" s="27">
        <f t="shared" si="128"/>
        <v>12</v>
      </c>
      <c r="AO249" s="40">
        <v>2</v>
      </c>
      <c r="AP249" s="40">
        <v>4</v>
      </c>
      <c r="AQ249" s="40">
        <v>1</v>
      </c>
      <c r="AR249" s="40">
        <v>4</v>
      </c>
      <c r="AS249" s="40">
        <v>1</v>
      </c>
      <c r="AT249" s="27">
        <f t="shared" si="129"/>
        <v>18</v>
      </c>
      <c r="AU249" s="40">
        <v>3</v>
      </c>
      <c r="AV249" s="40">
        <v>5</v>
      </c>
      <c r="AW249" s="40">
        <v>5</v>
      </c>
      <c r="AX249" s="40">
        <v>2</v>
      </c>
      <c r="AY249" s="40">
        <v>2</v>
      </c>
      <c r="AZ249" s="40">
        <v>1</v>
      </c>
      <c r="BA249" s="27">
        <f t="shared" si="130"/>
        <v>15</v>
      </c>
      <c r="BB249" s="27">
        <f t="shared" si="131"/>
        <v>5</v>
      </c>
      <c r="BC249" s="27">
        <f t="shared" si="132"/>
        <v>10</v>
      </c>
      <c r="BD249" s="44">
        <v>1</v>
      </c>
      <c r="BE249" s="40">
        <v>2</v>
      </c>
      <c r="BF249" s="40">
        <v>0</v>
      </c>
      <c r="BG249" s="40">
        <v>1</v>
      </c>
      <c r="BH249" s="40">
        <v>1</v>
      </c>
      <c r="BI249" s="40">
        <v>2</v>
      </c>
      <c r="BJ249" s="40">
        <v>0</v>
      </c>
      <c r="BK249" s="40">
        <v>3</v>
      </c>
      <c r="BL249" s="40">
        <v>0</v>
      </c>
      <c r="BM249" s="40">
        <v>1</v>
      </c>
      <c r="BN249" s="40">
        <v>3</v>
      </c>
      <c r="BO249" s="40">
        <v>1</v>
      </c>
      <c r="BP249" s="40">
        <v>0</v>
      </c>
      <c r="BQ249" s="40">
        <v>0</v>
      </c>
      <c r="BR249" s="27">
        <f t="shared" si="133"/>
        <v>21</v>
      </c>
      <c r="BS249" s="40">
        <v>5</v>
      </c>
      <c r="BT249" s="40">
        <v>4</v>
      </c>
      <c r="BU249" s="40">
        <v>2</v>
      </c>
      <c r="BV249" s="40">
        <v>3</v>
      </c>
      <c r="BW249" s="40">
        <v>3</v>
      </c>
      <c r="BX249" s="40">
        <v>4</v>
      </c>
      <c r="BY249" s="27">
        <v>4</v>
      </c>
      <c r="BZ249" s="27">
        <v>3</v>
      </c>
      <c r="CA249" s="27">
        <v>1</v>
      </c>
      <c r="CB249" s="40">
        <v>1</v>
      </c>
      <c r="CC249" s="40">
        <v>1</v>
      </c>
      <c r="CD249" s="40">
        <v>0</v>
      </c>
      <c r="CE249" s="40">
        <v>1</v>
      </c>
      <c r="CF249" s="40">
        <v>1</v>
      </c>
      <c r="CG249" s="40">
        <v>0</v>
      </c>
    </row>
    <row r="250" spans="1:85" x14ac:dyDescent="0.2">
      <c r="A250" s="7">
        <v>11725809974</v>
      </c>
      <c r="B250" s="7">
        <v>1</v>
      </c>
      <c r="C250" s="7">
        <v>2</v>
      </c>
      <c r="D250" s="7">
        <v>1</v>
      </c>
      <c r="E250" s="23">
        <v>999</v>
      </c>
      <c r="F250" s="11" t="s">
        <v>391</v>
      </c>
      <c r="G250" s="7">
        <v>1</v>
      </c>
      <c r="H250" s="7">
        <v>1</v>
      </c>
      <c r="I250" s="7">
        <v>1</v>
      </c>
      <c r="J250" s="27">
        <v>6</v>
      </c>
      <c r="K250" s="8">
        <v>44006.51903935185</v>
      </c>
      <c r="L250" s="7">
        <v>1</v>
      </c>
      <c r="M250" s="7" t="s">
        <v>562</v>
      </c>
      <c r="N250" s="7">
        <v>7</v>
      </c>
      <c r="O250" s="7">
        <v>5</v>
      </c>
      <c r="P250" s="7">
        <v>1</v>
      </c>
      <c r="Q250" s="27">
        <f t="shared" si="94"/>
        <v>3.7142857142857144</v>
      </c>
      <c r="R250" s="27">
        <f t="shared" si="95"/>
        <v>2.3333333333333335</v>
      </c>
      <c r="S250" s="27">
        <v>2</v>
      </c>
      <c r="T250" s="27">
        <v>3</v>
      </c>
      <c r="U250" s="27">
        <v>2</v>
      </c>
      <c r="V250" s="27">
        <f t="shared" si="96"/>
        <v>4</v>
      </c>
      <c r="W250" s="27">
        <v>4</v>
      </c>
      <c r="X250" s="27">
        <v>4</v>
      </c>
      <c r="Y250" s="27">
        <f t="shared" si="97"/>
        <v>5.5</v>
      </c>
      <c r="Z250" s="27">
        <v>6</v>
      </c>
      <c r="AA250" s="27">
        <v>5</v>
      </c>
      <c r="AB250" s="7">
        <v>1</v>
      </c>
      <c r="AC250" s="7">
        <v>1</v>
      </c>
      <c r="AD250" s="27">
        <f t="shared" si="125"/>
        <v>7</v>
      </c>
      <c r="AE250" s="56">
        <v>5</v>
      </c>
      <c r="AF250" s="56">
        <v>2</v>
      </c>
      <c r="AG250" s="7">
        <v>2</v>
      </c>
      <c r="AH250" s="27">
        <f t="shared" si="126"/>
        <v>28</v>
      </c>
      <c r="AI250" s="27" t="s">
        <v>987</v>
      </c>
      <c r="AJ250" s="27">
        <f t="shared" si="127"/>
        <v>2</v>
      </c>
      <c r="AK250" s="40">
        <v>1</v>
      </c>
      <c r="AL250" s="40">
        <v>1</v>
      </c>
      <c r="AM250" s="40">
        <v>0</v>
      </c>
      <c r="AN250" s="27">
        <f t="shared" si="128"/>
        <v>13</v>
      </c>
      <c r="AO250" s="40">
        <v>1</v>
      </c>
      <c r="AP250" s="40">
        <v>4</v>
      </c>
      <c r="AQ250" s="40">
        <v>2</v>
      </c>
      <c r="AR250" s="40">
        <v>3</v>
      </c>
      <c r="AS250" s="40">
        <v>3</v>
      </c>
      <c r="AT250" s="27">
        <f t="shared" si="129"/>
        <v>13</v>
      </c>
      <c r="AU250" s="40">
        <v>3</v>
      </c>
      <c r="AV250" s="40">
        <v>3</v>
      </c>
      <c r="AW250" s="40">
        <v>4</v>
      </c>
      <c r="AX250" s="40">
        <v>1</v>
      </c>
      <c r="AY250" s="40">
        <v>1</v>
      </c>
      <c r="AZ250" s="40">
        <v>1</v>
      </c>
      <c r="BA250" s="27">
        <f t="shared" si="130"/>
        <v>25</v>
      </c>
      <c r="BB250" s="27">
        <f t="shared" si="131"/>
        <v>11</v>
      </c>
      <c r="BC250" s="27">
        <f t="shared" si="132"/>
        <v>14</v>
      </c>
      <c r="BD250" s="44">
        <v>3</v>
      </c>
      <c r="BE250" s="40">
        <v>1</v>
      </c>
      <c r="BF250" s="40">
        <v>2</v>
      </c>
      <c r="BG250" s="40">
        <v>2</v>
      </c>
      <c r="BH250" s="40">
        <v>2</v>
      </c>
      <c r="BI250" s="40">
        <v>2</v>
      </c>
      <c r="BJ250" s="40">
        <v>2</v>
      </c>
      <c r="BK250" s="40">
        <v>2</v>
      </c>
      <c r="BL250" s="40">
        <v>1</v>
      </c>
      <c r="BM250" s="40">
        <v>3</v>
      </c>
      <c r="BN250" s="40">
        <v>0</v>
      </c>
      <c r="BO250" s="40">
        <v>3</v>
      </c>
      <c r="BP250" s="40">
        <v>1</v>
      </c>
      <c r="BQ250" s="40">
        <v>1</v>
      </c>
      <c r="BR250" s="27">
        <f t="shared" si="133"/>
        <v>15</v>
      </c>
      <c r="BS250" s="40">
        <v>3</v>
      </c>
      <c r="BT250" s="40">
        <v>2</v>
      </c>
      <c r="BU250" s="40">
        <v>2</v>
      </c>
      <c r="BV250" s="40">
        <v>2</v>
      </c>
      <c r="BW250" s="40">
        <v>4</v>
      </c>
      <c r="BX250" s="40">
        <v>2</v>
      </c>
      <c r="BY250" s="27">
        <v>4</v>
      </c>
      <c r="BZ250" s="27">
        <v>3</v>
      </c>
      <c r="CA250" s="27">
        <v>1</v>
      </c>
      <c r="CB250" s="40">
        <v>1</v>
      </c>
      <c r="CC250" s="40">
        <v>1</v>
      </c>
      <c r="CD250" s="40">
        <v>0</v>
      </c>
      <c r="CE250" s="40">
        <v>1</v>
      </c>
      <c r="CF250" s="40">
        <v>0</v>
      </c>
      <c r="CG250" s="40">
        <v>1</v>
      </c>
    </row>
    <row r="251" spans="1:85" x14ac:dyDescent="0.2">
      <c r="A251" s="7">
        <v>11725761762</v>
      </c>
      <c r="B251" s="7">
        <v>2</v>
      </c>
      <c r="C251" s="7">
        <v>2</v>
      </c>
      <c r="D251" s="7">
        <v>1</v>
      </c>
      <c r="E251" s="23">
        <v>2</v>
      </c>
      <c r="F251" s="11" t="s">
        <v>157</v>
      </c>
      <c r="G251" s="7">
        <v>1</v>
      </c>
      <c r="H251" s="7">
        <v>1</v>
      </c>
      <c r="I251" s="7">
        <v>2</v>
      </c>
      <c r="J251" s="27">
        <v>7</v>
      </c>
      <c r="K251" s="8">
        <v>44006.505914351852</v>
      </c>
      <c r="L251" s="7">
        <v>2</v>
      </c>
      <c r="M251" s="7">
        <v>999</v>
      </c>
      <c r="N251" s="7">
        <v>5</v>
      </c>
      <c r="O251" s="7">
        <v>1</v>
      </c>
      <c r="P251" s="7">
        <v>1</v>
      </c>
      <c r="Q251" s="27">
        <f t="shared" si="94"/>
        <v>4.7142857142857144</v>
      </c>
      <c r="R251" s="27">
        <f t="shared" si="95"/>
        <v>5.333333333333333</v>
      </c>
      <c r="S251" s="27">
        <v>5</v>
      </c>
      <c r="T251" s="27">
        <v>5</v>
      </c>
      <c r="U251" s="27">
        <v>6</v>
      </c>
      <c r="V251" s="27">
        <f t="shared" si="96"/>
        <v>3.5</v>
      </c>
      <c r="W251" s="27">
        <v>3</v>
      </c>
      <c r="X251" s="27">
        <v>4</v>
      </c>
      <c r="Y251" s="27">
        <f t="shared" si="97"/>
        <v>5</v>
      </c>
      <c r="Z251" s="27">
        <v>4</v>
      </c>
      <c r="AA251" s="27">
        <v>6</v>
      </c>
      <c r="AB251" s="7">
        <v>2</v>
      </c>
      <c r="AC251" s="7">
        <v>1</v>
      </c>
      <c r="AD251" s="27">
        <f t="shared" si="125"/>
        <v>7</v>
      </c>
      <c r="AE251" s="56">
        <v>7</v>
      </c>
      <c r="AF251" s="56">
        <v>0</v>
      </c>
      <c r="AG251" s="7">
        <v>1</v>
      </c>
      <c r="AH251" s="27">
        <f t="shared" si="126"/>
        <v>44</v>
      </c>
      <c r="AI251" s="27" t="s">
        <v>987</v>
      </c>
      <c r="AJ251" s="27">
        <f t="shared" si="127"/>
        <v>12</v>
      </c>
      <c r="AK251" s="40">
        <v>4</v>
      </c>
      <c r="AL251" s="40">
        <v>4</v>
      </c>
      <c r="AM251" s="40">
        <v>4</v>
      </c>
      <c r="AN251" s="27">
        <f t="shared" si="128"/>
        <v>14</v>
      </c>
      <c r="AO251" s="40">
        <v>4</v>
      </c>
      <c r="AP251" s="40">
        <v>4</v>
      </c>
      <c r="AQ251" s="40">
        <v>2</v>
      </c>
      <c r="AR251" s="40">
        <v>3</v>
      </c>
      <c r="AS251" s="40">
        <v>1</v>
      </c>
      <c r="AT251" s="27">
        <f t="shared" si="129"/>
        <v>18</v>
      </c>
      <c r="AU251" s="40">
        <v>3</v>
      </c>
      <c r="AV251" s="40">
        <v>3</v>
      </c>
      <c r="AW251" s="40">
        <v>3</v>
      </c>
      <c r="AX251" s="40">
        <v>3</v>
      </c>
      <c r="AY251" s="40">
        <v>3</v>
      </c>
      <c r="AZ251" s="40">
        <v>3</v>
      </c>
      <c r="BA251" s="27">
        <f t="shared" si="130"/>
        <v>14</v>
      </c>
      <c r="BB251" s="27">
        <f t="shared" si="131"/>
        <v>7</v>
      </c>
      <c r="BC251" s="27">
        <f t="shared" si="132"/>
        <v>7</v>
      </c>
      <c r="BD251" s="44">
        <v>0</v>
      </c>
      <c r="BE251" s="40">
        <v>0</v>
      </c>
      <c r="BF251" s="40">
        <v>0</v>
      </c>
      <c r="BG251" s="40">
        <v>1</v>
      </c>
      <c r="BH251" s="40">
        <v>2</v>
      </c>
      <c r="BI251" s="40">
        <v>1</v>
      </c>
      <c r="BJ251" s="40">
        <v>1</v>
      </c>
      <c r="BK251" s="40">
        <v>1</v>
      </c>
      <c r="BL251" s="40">
        <v>0</v>
      </c>
      <c r="BM251" s="40">
        <v>2</v>
      </c>
      <c r="BN251" s="40">
        <v>3</v>
      </c>
      <c r="BO251" s="40">
        <v>1</v>
      </c>
      <c r="BP251" s="40">
        <v>1</v>
      </c>
      <c r="BQ251" s="40">
        <v>1</v>
      </c>
      <c r="BR251" s="27">
        <f t="shared" si="133"/>
        <v>24</v>
      </c>
      <c r="BS251" s="40">
        <v>4</v>
      </c>
      <c r="BT251" s="40">
        <v>3</v>
      </c>
      <c r="BU251" s="40">
        <v>4</v>
      </c>
      <c r="BV251" s="40">
        <v>4</v>
      </c>
      <c r="BW251" s="40">
        <v>5</v>
      </c>
      <c r="BX251" s="40">
        <v>4</v>
      </c>
      <c r="BY251" s="27">
        <v>1</v>
      </c>
      <c r="BZ251" s="27">
        <v>1</v>
      </c>
      <c r="CA251" s="27">
        <v>0</v>
      </c>
      <c r="CB251" s="40">
        <v>0</v>
      </c>
      <c r="CC251" s="40">
        <v>1</v>
      </c>
      <c r="CD251" s="40">
        <v>0</v>
      </c>
      <c r="CE251" s="40">
        <v>0</v>
      </c>
      <c r="CF251" s="40">
        <v>0</v>
      </c>
      <c r="CG251" s="40">
        <v>0</v>
      </c>
    </row>
    <row r="252" spans="1:85" x14ac:dyDescent="0.2">
      <c r="A252" s="7">
        <v>11725699530</v>
      </c>
      <c r="B252" s="7">
        <v>2</v>
      </c>
      <c r="C252" s="7">
        <v>3</v>
      </c>
      <c r="D252" s="7">
        <v>1</v>
      </c>
      <c r="E252" s="23">
        <v>2</v>
      </c>
      <c r="F252" s="11" t="s">
        <v>396</v>
      </c>
      <c r="G252" s="7">
        <v>1</v>
      </c>
      <c r="H252" s="7">
        <v>1</v>
      </c>
      <c r="I252" s="7">
        <v>2</v>
      </c>
      <c r="J252" s="27">
        <v>6</v>
      </c>
      <c r="K252" s="8">
        <v>44006.489189814813</v>
      </c>
      <c r="L252" s="7">
        <v>2</v>
      </c>
      <c r="M252" s="7">
        <v>999</v>
      </c>
      <c r="N252" s="7">
        <v>3</v>
      </c>
      <c r="O252" s="7">
        <v>4</v>
      </c>
      <c r="P252" s="7">
        <v>1</v>
      </c>
      <c r="Q252" s="27">
        <f t="shared" si="94"/>
        <v>4.2857142857142856</v>
      </c>
      <c r="R252" s="27">
        <f t="shared" si="95"/>
        <v>4.666666666666667</v>
      </c>
      <c r="S252" s="27">
        <v>5</v>
      </c>
      <c r="T252" s="27">
        <v>5</v>
      </c>
      <c r="U252" s="27">
        <v>4</v>
      </c>
      <c r="V252" s="27">
        <f t="shared" si="96"/>
        <v>3</v>
      </c>
      <c r="W252" s="27">
        <v>4</v>
      </c>
      <c r="X252" s="27">
        <v>2</v>
      </c>
      <c r="Y252" s="27">
        <f t="shared" si="97"/>
        <v>5</v>
      </c>
      <c r="Z252" s="27">
        <v>4</v>
      </c>
      <c r="AA252" s="27">
        <v>6</v>
      </c>
      <c r="AB252" s="7">
        <v>1</v>
      </c>
      <c r="AC252" s="7">
        <v>1</v>
      </c>
      <c r="AD252" s="27">
        <f t="shared" si="125"/>
        <v>7.5</v>
      </c>
      <c r="AE252" s="56">
        <v>5</v>
      </c>
      <c r="AF252" s="56">
        <v>2.5</v>
      </c>
      <c r="AG252" s="7">
        <v>2</v>
      </c>
      <c r="AH252" s="27">
        <f t="shared" si="126"/>
        <v>32</v>
      </c>
      <c r="AI252" s="27" t="s">
        <v>987</v>
      </c>
      <c r="AJ252" s="27">
        <f t="shared" si="127"/>
        <v>8</v>
      </c>
      <c r="AK252" s="40">
        <v>3</v>
      </c>
      <c r="AL252" s="40">
        <v>2</v>
      </c>
      <c r="AM252" s="40">
        <v>3</v>
      </c>
      <c r="AN252" s="27">
        <f t="shared" si="128"/>
        <v>8</v>
      </c>
      <c r="AO252" s="40">
        <v>3</v>
      </c>
      <c r="AP252" s="40">
        <v>2</v>
      </c>
      <c r="AQ252" s="40">
        <v>0</v>
      </c>
      <c r="AR252" s="40">
        <v>3</v>
      </c>
      <c r="AS252" s="40">
        <v>0</v>
      </c>
      <c r="AT252" s="27">
        <f t="shared" si="129"/>
        <v>16</v>
      </c>
      <c r="AU252" s="40">
        <v>0</v>
      </c>
      <c r="AV252" s="40">
        <v>3</v>
      </c>
      <c r="AW252" s="40">
        <v>4</v>
      </c>
      <c r="AX252" s="40">
        <v>4</v>
      </c>
      <c r="AY252" s="40">
        <v>3</v>
      </c>
      <c r="AZ252" s="40">
        <v>2</v>
      </c>
      <c r="BA252" s="27">
        <f t="shared" si="130"/>
        <v>13</v>
      </c>
      <c r="BB252" s="27">
        <f t="shared" si="131"/>
        <v>7</v>
      </c>
      <c r="BC252" s="27">
        <f t="shared" si="132"/>
        <v>6</v>
      </c>
      <c r="BD252" s="44">
        <v>1</v>
      </c>
      <c r="BE252" s="40">
        <v>0</v>
      </c>
      <c r="BF252" s="40">
        <v>1</v>
      </c>
      <c r="BG252" s="40">
        <v>1</v>
      </c>
      <c r="BH252" s="40">
        <v>1</v>
      </c>
      <c r="BI252" s="40">
        <v>0</v>
      </c>
      <c r="BJ252" s="40">
        <v>1</v>
      </c>
      <c r="BK252" s="40">
        <v>2</v>
      </c>
      <c r="BL252" s="40">
        <v>1</v>
      </c>
      <c r="BM252" s="40">
        <v>1</v>
      </c>
      <c r="BN252" s="40">
        <v>2</v>
      </c>
      <c r="BO252" s="40">
        <v>2</v>
      </c>
      <c r="BP252" s="40">
        <v>0</v>
      </c>
      <c r="BQ252" s="40">
        <v>0</v>
      </c>
      <c r="BR252" s="27">
        <f t="shared" si="133"/>
        <v>23</v>
      </c>
      <c r="BS252" s="40">
        <v>3</v>
      </c>
      <c r="BT252" s="40">
        <v>4</v>
      </c>
      <c r="BU252" s="40">
        <v>4</v>
      </c>
      <c r="BV252" s="40">
        <v>4</v>
      </c>
      <c r="BW252" s="40">
        <v>4</v>
      </c>
      <c r="BX252" s="40">
        <v>4</v>
      </c>
      <c r="BY252" s="27">
        <v>5</v>
      </c>
      <c r="BZ252" s="27">
        <v>3</v>
      </c>
      <c r="CA252" s="27">
        <v>2</v>
      </c>
      <c r="CB252" s="40">
        <v>1</v>
      </c>
      <c r="CC252" s="40">
        <v>1</v>
      </c>
      <c r="CD252" s="40">
        <v>1</v>
      </c>
      <c r="CE252" s="40">
        <v>1</v>
      </c>
      <c r="CF252" s="40">
        <v>0</v>
      </c>
      <c r="CG252" s="40">
        <v>1</v>
      </c>
    </row>
    <row r="253" spans="1:85" x14ac:dyDescent="0.2">
      <c r="A253" s="7">
        <v>11725698498</v>
      </c>
      <c r="B253" s="7">
        <v>1</v>
      </c>
      <c r="C253" s="7">
        <v>4</v>
      </c>
      <c r="D253" s="7">
        <v>1</v>
      </c>
      <c r="E253" s="23">
        <v>2</v>
      </c>
      <c r="F253" s="11" t="s">
        <v>397</v>
      </c>
      <c r="G253" s="7">
        <v>2</v>
      </c>
      <c r="H253" s="7">
        <v>3</v>
      </c>
      <c r="I253" s="7">
        <v>1</v>
      </c>
      <c r="J253" s="27">
        <v>5.5</v>
      </c>
      <c r="K253" s="8">
        <v>44006.488796296297</v>
      </c>
      <c r="L253" s="7">
        <v>2</v>
      </c>
      <c r="M253" s="7">
        <v>999</v>
      </c>
      <c r="N253" s="7">
        <v>2</v>
      </c>
      <c r="O253" s="7">
        <v>2</v>
      </c>
      <c r="P253" s="7">
        <v>1</v>
      </c>
      <c r="Q253" s="27">
        <f t="shared" si="94"/>
        <v>6.2857142857142856</v>
      </c>
      <c r="R253" s="27">
        <f t="shared" si="95"/>
        <v>5.333333333333333</v>
      </c>
      <c r="S253" s="27">
        <v>4</v>
      </c>
      <c r="T253" s="27">
        <v>7</v>
      </c>
      <c r="U253" s="27">
        <v>5</v>
      </c>
      <c r="V253" s="27">
        <f t="shared" si="96"/>
        <v>7</v>
      </c>
      <c r="W253" s="27">
        <v>7</v>
      </c>
      <c r="X253" s="27">
        <v>7</v>
      </c>
      <c r="Y253" s="27">
        <f t="shared" si="97"/>
        <v>7</v>
      </c>
      <c r="Z253" s="27">
        <v>7</v>
      </c>
      <c r="AA253" s="27">
        <v>7</v>
      </c>
      <c r="AB253" s="7">
        <v>1</v>
      </c>
      <c r="AC253" s="7">
        <v>1</v>
      </c>
      <c r="AD253" s="27">
        <f t="shared" si="125"/>
        <v>12</v>
      </c>
      <c r="AE253" s="56">
        <v>10</v>
      </c>
      <c r="AF253" s="56">
        <v>2</v>
      </c>
      <c r="AG253" s="7">
        <v>2</v>
      </c>
      <c r="AH253" s="27">
        <f t="shared" si="126"/>
        <v>29</v>
      </c>
      <c r="AI253" s="27" t="s">
        <v>987</v>
      </c>
      <c r="AJ253" s="27">
        <f t="shared" si="127"/>
        <v>6</v>
      </c>
      <c r="AK253" s="40">
        <v>2</v>
      </c>
      <c r="AL253" s="40">
        <v>3</v>
      </c>
      <c r="AM253" s="40">
        <v>1</v>
      </c>
      <c r="AN253" s="27">
        <f t="shared" si="128"/>
        <v>7</v>
      </c>
      <c r="AO253" s="40">
        <v>0</v>
      </c>
      <c r="AP253" s="40">
        <v>3</v>
      </c>
      <c r="AQ253" s="40">
        <v>1</v>
      </c>
      <c r="AR253" s="40">
        <v>3</v>
      </c>
      <c r="AS253" s="40">
        <v>0</v>
      </c>
      <c r="AT253" s="27">
        <f t="shared" si="129"/>
        <v>16</v>
      </c>
      <c r="AU253" s="40">
        <v>1</v>
      </c>
      <c r="AV253" s="40">
        <v>2</v>
      </c>
      <c r="AW253" s="40">
        <v>4</v>
      </c>
      <c r="AX253" s="40">
        <v>4</v>
      </c>
      <c r="AY253" s="40">
        <v>4</v>
      </c>
      <c r="AZ253" s="40">
        <v>1</v>
      </c>
      <c r="BA253" s="27">
        <f t="shared" si="130"/>
        <v>35</v>
      </c>
      <c r="BB253" s="27">
        <f t="shared" si="131"/>
        <v>17</v>
      </c>
      <c r="BC253" s="27">
        <f t="shared" si="132"/>
        <v>18</v>
      </c>
      <c r="BD253" s="44">
        <v>3</v>
      </c>
      <c r="BE253" s="40">
        <v>2</v>
      </c>
      <c r="BF253" s="40">
        <v>2</v>
      </c>
      <c r="BG253" s="40">
        <v>3</v>
      </c>
      <c r="BH253" s="40">
        <v>3</v>
      </c>
      <c r="BI253" s="40">
        <v>3</v>
      </c>
      <c r="BJ253" s="40">
        <v>3</v>
      </c>
      <c r="BK253" s="40">
        <v>3</v>
      </c>
      <c r="BL253" s="40">
        <v>1</v>
      </c>
      <c r="BM253" s="40">
        <v>3</v>
      </c>
      <c r="BN253" s="40">
        <v>2</v>
      </c>
      <c r="BO253" s="40">
        <v>3</v>
      </c>
      <c r="BP253" s="40">
        <v>3</v>
      </c>
      <c r="BQ253" s="40">
        <v>1</v>
      </c>
      <c r="BR253" s="27">
        <f t="shared" si="133"/>
        <v>14</v>
      </c>
      <c r="BS253" s="40">
        <v>2</v>
      </c>
      <c r="BT253" s="40">
        <v>2</v>
      </c>
      <c r="BU253" s="40">
        <v>2</v>
      </c>
      <c r="BV253" s="40">
        <v>4</v>
      </c>
      <c r="BW253" s="40">
        <v>2</v>
      </c>
      <c r="BX253" s="40">
        <v>2</v>
      </c>
      <c r="BY253" s="27">
        <v>5</v>
      </c>
      <c r="BZ253" s="27">
        <v>2</v>
      </c>
      <c r="CA253" s="27">
        <v>3</v>
      </c>
      <c r="CB253" s="40">
        <v>1</v>
      </c>
      <c r="CC253" s="40">
        <v>0</v>
      </c>
      <c r="CD253" s="40">
        <v>1</v>
      </c>
      <c r="CE253" s="40">
        <v>1</v>
      </c>
      <c r="CF253" s="40">
        <v>1</v>
      </c>
      <c r="CG253" s="40">
        <v>1</v>
      </c>
    </row>
    <row r="254" spans="1:85" x14ac:dyDescent="0.2">
      <c r="A254" s="7">
        <v>11725615287</v>
      </c>
      <c r="B254" s="7">
        <v>1</v>
      </c>
      <c r="C254" s="7">
        <v>2</v>
      </c>
      <c r="D254" s="7">
        <v>1</v>
      </c>
      <c r="E254" s="23">
        <v>2</v>
      </c>
      <c r="F254" s="11" t="s">
        <v>399</v>
      </c>
      <c r="G254" s="7">
        <v>1</v>
      </c>
      <c r="H254" s="7">
        <v>4</v>
      </c>
      <c r="I254" s="7">
        <v>1</v>
      </c>
      <c r="J254" s="27">
        <v>7.5</v>
      </c>
      <c r="K254" s="8">
        <v>44006.466643518521</v>
      </c>
      <c r="L254" s="7">
        <v>2</v>
      </c>
      <c r="M254" s="7">
        <v>999</v>
      </c>
      <c r="N254" s="7">
        <v>3</v>
      </c>
      <c r="O254" s="7">
        <v>3</v>
      </c>
      <c r="P254" s="7">
        <v>1</v>
      </c>
      <c r="Q254" s="27">
        <f t="shared" si="94"/>
        <v>5.1428571428571432</v>
      </c>
      <c r="R254" s="27">
        <f t="shared" si="95"/>
        <v>5.666666666666667</v>
      </c>
      <c r="S254" s="27">
        <v>5</v>
      </c>
      <c r="T254" s="27">
        <v>6</v>
      </c>
      <c r="U254" s="27">
        <v>6</v>
      </c>
      <c r="V254" s="27">
        <f t="shared" si="96"/>
        <v>6</v>
      </c>
      <c r="W254" s="27">
        <v>6</v>
      </c>
      <c r="X254" s="27">
        <v>6</v>
      </c>
      <c r="Y254" s="27">
        <f t="shared" si="97"/>
        <v>3.5</v>
      </c>
      <c r="Z254" s="27">
        <v>4</v>
      </c>
      <c r="AA254" s="27">
        <v>3</v>
      </c>
      <c r="AB254" s="7">
        <v>1</v>
      </c>
      <c r="AC254" s="7">
        <v>1</v>
      </c>
      <c r="AD254" s="27">
        <f t="shared" si="125"/>
        <v>14</v>
      </c>
      <c r="AE254" s="56">
        <v>6</v>
      </c>
      <c r="AF254" s="56">
        <v>8</v>
      </c>
      <c r="AG254" s="7">
        <v>1</v>
      </c>
      <c r="AH254" s="27">
        <f t="shared" si="126"/>
        <v>26</v>
      </c>
      <c r="AI254" s="27" t="s">
        <v>987</v>
      </c>
      <c r="AJ254" s="27">
        <f t="shared" si="127"/>
        <v>10</v>
      </c>
      <c r="AK254" s="40">
        <v>3</v>
      </c>
      <c r="AL254" s="40">
        <v>3</v>
      </c>
      <c r="AM254" s="40">
        <v>4</v>
      </c>
      <c r="AN254" s="27">
        <f t="shared" si="128"/>
        <v>4</v>
      </c>
      <c r="AO254" s="40">
        <v>0</v>
      </c>
      <c r="AP254" s="40">
        <v>0</v>
      </c>
      <c r="AQ254" s="40">
        <v>1</v>
      </c>
      <c r="AR254" s="40">
        <v>1</v>
      </c>
      <c r="AS254" s="40">
        <v>2</v>
      </c>
      <c r="AT254" s="27">
        <f t="shared" si="129"/>
        <v>12</v>
      </c>
      <c r="AU254" s="40">
        <v>2</v>
      </c>
      <c r="AV254" s="40">
        <v>0</v>
      </c>
      <c r="AW254" s="40">
        <v>3</v>
      </c>
      <c r="AX254" s="40">
        <v>3</v>
      </c>
      <c r="AY254" s="40">
        <v>3</v>
      </c>
      <c r="AZ254" s="40">
        <v>1</v>
      </c>
      <c r="BA254" s="27">
        <f t="shared" si="130"/>
        <v>12</v>
      </c>
      <c r="BB254" s="27">
        <f t="shared" si="131"/>
        <v>10</v>
      </c>
      <c r="BC254" s="27">
        <f t="shared" si="132"/>
        <v>2</v>
      </c>
      <c r="BD254" s="44">
        <v>1</v>
      </c>
      <c r="BE254" s="40">
        <v>0</v>
      </c>
      <c r="BF254" s="40">
        <v>1</v>
      </c>
      <c r="BG254" s="40">
        <v>0</v>
      </c>
      <c r="BH254" s="40">
        <v>1</v>
      </c>
      <c r="BI254" s="40">
        <v>1</v>
      </c>
      <c r="BJ254" s="40">
        <v>2</v>
      </c>
      <c r="BK254" s="40">
        <v>1</v>
      </c>
      <c r="BL254" s="40">
        <v>2</v>
      </c>
      <c r="BM254" s="40">
        <v>0</v>
      </c>
      <c r="BN254" s="40">
        <v>2</v>
      </c>
      <c r="BO254" s="40">
        <v>0</v>
      </c>
      <c r="BP254" s="40">
        <v>1</v>
      </c>
      <c r="BQ254" s="40">
        <v>0</v>
      </c>
      <c r="BR254" s="27">
        <f t="shared" si="133"/>
        <v>20</v>
      </c>
      <c r="BS254" s="40">
        <v>4</v>
      </c>
      <c r="BT254" s="40">
        <v>2</v>
      </c>
      <c r="BU254" s="40">
        <v>4</v>
      </c>
      <c r="BV254" s="40">
        <v>2</v>
      </c>
      <c r="BW254" s="40">
        <v>4</v>
      </c>
      <c r="BX254" s="40">
        <v>4</v>
      </c>
      <c r="BY254" s="27">
        <v>1</v>
      </c>
      <c r="BZ254" s="27">
        <v>1</v>
      </c>
      <c r="CA254" s="27">
        <v>0</v>
      </c>
      <c r="CB254" s="40">
        <v>0</v>
      </c>
      <c r="CC254" s="40">
        <v>1</v>
      </c>
      <c r="CD254" s="40">
        <v>0</v>
      </c>
      <c r="CE254" s="40">
        <v>0</v>
      </c>
      <c r="CF254" s="40">
        <v>0</v>
      </c>
      <c r="CG254" s="40">
        <v>0</v>
      </c>
    </row>
    <row r="255" spans="1:85" x14ac:dyDescent="0.2">
      <c r="A255" s="7">
        <v>11725558526</v>
      </c>
      <c r="B255" s="7">
        <v>1</v>
      </c>
      <c r="C255" s="7">
        <v>4</v>
      </c>
      <c r="D255" s="7">
        <v>1</v>
      </c>
      <c r="E255" s="23" t="s">
        <v>929</v>
      </c>
      <c r="F255" s="11" t="s">
        <v>401</v>
      </c>
      <c r="G255" s="7">
        <v>1</v>
      </c>
      <c r="H255" s="7">
        <v>3</v>
      </c>
      <c r="I255" s="7">
        <v>2</v>
      </c>
      <c r="J255" s="27">
        <v>8</v>
      </c>
      <c r="K255" s="8">
        <v>44006.452951388892</v>
      </c>
      <c r="L255" s="7">
        <v>1</v>
      </c>
      <c r="M255" s="7" t="s">
        <v>564</v>
      </c>
      <c r="N255" s="7">
        <v>5</v>
      </c>
      <c r="O255" s="7">
        <v>6</v>
      </c>
      <c r="P255" s="7">
        <v>1</v>
      </c>
      <c r="Q255" s="27">
        <f t="shared" si="94"/>
        <v>5.7142857142857144</v>
      </c>
      <c r="R255" s="27">
        <f t="shared" si="95"/>
        <v>5.666666666666667</v>
      </c>
      <c r="S255" s="27">
        <v>5</v>
      </c>
      <c r="T255" s="27">
        <v>7</v>
      </c>
      <c r="U255" s="27">
        <v>5</v>
      </c>
      <c r="V255" s="27">
        <f t="shared" si="96"/>
        <v>7</v>
      </c>
      <c r="W255" s="27">
        <v>7</v>
      </c>
      <c r="X255" s="27">
        <v>7</v>
      </c>
      <c r="Y255" s="27">
        <f t="shared" si="97"/>
        <v>4.5</v>
      </c>
      <c r="Z255" s="27">
        <v>5</v>
      </c>
      <c r="AA255" s="27">
        <v>4</v>
      </c>
      <c r="AB255" s="7">
        <v>1</v>
      </c>
      <c r="AC255" s="7">
        <v>2</v>
      </c>
      <c r="AD255" s="27">
        <f t="shared" si="125"/>
        <v>6</v>
      </c>
      <c r="AE255" s="56">
        <v>4</v>
      </c>
      <c r="AF255" s="56">
        <v>2</v>
      </c>
      <c r="AG255" s="7">
        <v>2</v>
      </c>
      <c r="AH255" s="27">
        <f t="shared" si="126"/>
        <v>42</v>
      </c>
      <c r="AI255" s="27" t="s">
        <v>987</v>
      </c>
      <c r="AJ255" s="27">
        <f t="shared" si="127"/>
        <v>8</v>
      </c>
      <c r="AK255" s="40">
        <v>2</v>
      </c>
      <c r="AL255" s="40">
        <v>3</v>
      </c>
      <c r="AM255" s="40">
        <v>3</v>
      </c>
      <c r="AN255" s="27">
        <f t="shared" si="128"/>
        <v>11</v>
      </c>
      <c r="AO255" s="40">
        <v>4</v>
      </c>
      <c r="AP255" s="40">
        <v>4</v>
      </c>
      <c r="AQ255" s="40">
        <v>0</v>
      </c>
      <c r="AR255" s="40">
        <v>3</v>
      </c>
      <c r="AS255" s="40">
        <v>0</v>
      </c>
      <c r="AT255" s="27">
        <f t="shared" si="129"/>
        <v>23</v>
      </c>
      <c r="AU255" s="40">
        <v>4</v>
      </c>
      <c r="AV255" s="40">
        <v>3</v>
      </c>
      <c r="AW255" s="40">
        <v>4</v>
      </c>
      <c r="AX255" s="40">
        <v>4</v>
      </c>
      <c r="AY255" s="40">
        <v>4</v>
      </c>
      <c r="AZ255" s="40">
        <v>4</v>
      </c>
      <c r="BA255" s="27">
        <f t="shared" si="130"/>
        <v>25</v>
      </c>
      <c r="BB255" s="27">
        <f t="shared" si="131"/>
        <v>16</v>
      </c>
      <c r="BC255" s="27">
        <f t="shared" si="132"/>
        <v>9</v>
      </c>
      <c r="BD255" s="44">
        <v>1</v>
      </c>
      <c r="BE255" s="40">
        <v>0</v>
      </c>
      <c r="BF255" s="40">
        <v>3</v>
      </c>
      <c r="BG255" s="40">
        <v>2</v>
      </c>
      <c r="BH255" s="40">
        <v>3</v>
      </c>
      <c r="BI255" s="40">
        <v>1</v>
      </c>
      <c r="BJ255" s="40">
        <v>2</v>
      </c>
      <c r="BK255" s="40">
        <v>2</v>
      </c>
      <c r="BL255" s="40">
        <v>3</v>
      </c>
      <c r="BM255" s="40">
        <v>2</v>
      </c>
      <c r="BN255" s="40">
        <v>1</v>
      </c>
      <c r="BO255" s="40">
        <v>1</v>
      </c>
      <c r="BP255" s="40">
        <v>3</v>
      </c>
      <c r="BQ255" s="40">
        <v>1</v>
      </c>
      <c r="BR255" s="27">
        <f t="shared" si="133"/>
        <v>14</v>
      </c>
      <c r="BS255" s="40">
        <v>4</v>
      </c>
      <c r="BT255" s="40">
        <v>2</v>
      </c>
      <c r="BU255" s="40">
        <v>2</v>
      </c>
      <c r="BV255" s="40">
        <v>1</v>
      </c>
      <c r="BW255" s="40">
        <v>1</v>
      </c>
      <c r="BX255" s="40">
        <v>4</v>
      </c>
      <c r="BY255" s="27">
        <v>3</v>
      </c>
      <c r="BZ255" s="27">
        <v>2</v>
      </c>
      <c r="CA255" s="27">
        <v>1</v>
      </c>
      <c r="CB255" s="40">
        <v>1</v>
      </c>
      <c r="CC255" s="40">
        <v>1</v>
      </c>
      <c r="CD255" s="40">
        <v>1</v>
      </c>
      <c r="CE255" s="40">
        <v>0</v>
      </c>
      <c r="CF255" s="40">
        <v>0</v>
      </c>
      <c r="CG255" s="40">
        <v>0</v>
      </c>
    </row>
    <row r="256" spans="1:85" x14ac:dyDescent="0.2">
      <c r="A256" s="7">
        <v>11725551351</v>
      </c>
      <c r="B256" s="7">
        <v>1</v>
      </c>
      <c r="C256" s="7">
        <v>2</v>
      </c>
      <c r="D256" s="7">
        <v>1</v>
      </c>
      <c r="E256" s="23">
        <v>2</v>
      </c>
      <c r="F256" s="11" t="s">
        <v>365</v>
      </c>
      <c r="G256" s="7">
        <v>1</v>
      </c>
      <c r="H256" s="7">
        <v>1</v>
      </c>
      <c r="I256" s="7">
        <v>1</v>
      </c>
      <c r="J256" s="27">
        <v>8</v>
      </c>
      <c r="K256" s="8">
        <v>44006.450590277775</v>
      </c>
      <c r="L256" s="7">
        <v>2</v>
      </c>
      <c r="M256" s="7">
        <v>999</v>
      </c>
      <c r="N256" s="7">
        <v>4</v>
      </c>
      <c r="O256" s="7">
        <v>5</v>
      </c>
      <c r="P256" s="7">
        <v>1</v>
      </c>
      <c r="Q256" s="27">
        <f t="shared" si="94"/>
        <v>5.1428571428571432</v>
      </c>
      <c r="R256" s="27">
        <f t="shared" si="95"/>
        <v>5.666666666666667</v>
      </c>
      <c r="S256" s="27">
        <v>6</v>
      </c>
      <c r="T256" s="27">
        <v>6</v>
      </c>
      <c r="U256" s="27">
        <v>5</v>
      </c>
      <c r="V256" s="27">
        <f t="shared" si="96"/>
        <v>4</v>
      </c>
      <c r="W256" s="27">
        <v>3</v>
      </c>
      <c r="X256" s="27">
        <v>5</v>
      </c>
      <c r="Y256" s="27">
        <f t="shared" si="97"/>
        <v>5.5</v>
      </c>
      <c r="Z256" s="27">
        <v>6</v>
      </c>
      <c r="AA256" s="27">
        <v>5</v>
      </c>
      <c r="AB256" s="7">
        <v>1</v>
      </c>
      <c r="AC256" s="7">
        <v>1</v>
      </c>
      <c r="AD256" s="27">
        <f t="shared" si="125"/>
        <v>7</v>
      </c>
      <c r="AE256" s="56">
        <v>5</v>
      </c>
      <c r="AF256" s="56">
        <v>2</v>
      </c>
      <c r="AG256" s="7">
        <v>2</v>
      </c>
      <c r="AH256" s="27">
        <f t="shared" si="126"/>
        <v>55</v>
      </c>
      <c r="AI256" s="27" t="s">
        <v>987</v>
      </c>
      <c r="AJ256" s="27">
        <f t="shared" si="127"/>
        <v>12</v>
      </c>
      <c r="AK256" s="40">
        <v>4</v>
      </c>
      <c r="AL256" s="40">
        <v>4</v>
      </c>
      <c r="AM256" s="40">
        <v>4</v>
      </c>
      <c r="AN256" s="27">
        <f t="shared" si="128"/>
        <v>18</v>
      </c>
      <c r="AO256" s="40">
        <v>5</v>
      </c>
      <c r="AP256" s="40">
        <v>4</v>
      </c>
      <c r="AQ256" s="40">
        <v>3</v>
      </c>
      <c r="AR256" s="40">
        <v>3</v>
      </c>
      <c r="AS256" s="40">
        <v>3</v>
      </c>
      <c r="AT256" s="27">
        <f t="shared" si="129"/>
        <v>25</v>
      </c>
      <c r="AU256" s="40">
        <v>4</v>
      </c>
      <c r="AV256" s="40">
        <v>4</v>
      </c>
      <c r="AW256" s="40">
        <v>4</v>
      </c>
      <c r="AX256" s="40">
        <v>5</v>
      </c>
      <c r="AY256" s="40">
        <v>4</v>
      </c>
      <c r="AZ256" s="40">
        <v>4</v>
      </c>
      <c r="BA256" s="27">
        <f t="shared" si="130"/>
        <v>11</v>
      </c>
      <c r="BB256" s="27">
        <f t="shared" si="131"/>
        <v>8</v>
      </c>
      <c r="BC256" s="27">
        <f t="shared" si="132"/>
        <v>3</v>
      </c>
      <c r="BD256" s="44">
        <v>1</v>
      </c>
      <c r="BE256" s="40">
        <v>0</v>
      </c>
      <c r="BF256" s="40">
        <v>1</v>
      </c>
      <c r="BG256" s="40">
        <v>1</v>
      </c>
      <c r="BH256" s="40">
        <v>1</v>
      </c>
      <c r="BI256" s="40">
        <v>0</v>
      </c>
      <c r="BJ256" s="40">
        <v>1</v>
      </c>
      <c r="BK256" s="40">
        <v>2</v>
      </c>
      <c r="BL256" s="40">
        <v>1</v>
      </c>
      <c r="BM256" s="40">
        <v>0</v>
      </c>
      <c r="BN256" s="40">
        <v>2</v>
      </c>
      <c r="BO256" s="40">
        <v>0</v>
      </c>
      <c r="BP256" s="40">
        <v>1</v>
      </c>
      <c r="BQ256" s="40">
        <v>0</v>
      </c>
      <c r="BR256" s="27">
        <f t="shared" si="133"/>
        <v>20</v>
      </c>
      <c r="BS256" s="40">
        <v>4</v>
      </c>
      <c r="BT256" s="40">
        <v>3</v>
      </c>
      <c r="BU256" s="40">
        <v>2</v>
      </c>
      <c r="BV256" s="40">
        <v>4</v>
      </c>
      <c r="BW256" s="40">
        <v>3</v>
      </c>
      <c r="BX256" s="40">
        <v>4</v>
      </c>
      <c r="BY256" s="27">
        <v>2</v>
      </c>
      <c r="BZ256" s="27">
        <v>1</v>
      </c>
      <c r="CA256" s="27">
        <v>1</v>
      </c>
      <c r="CB256" s="40">
        <v>0</v>
      </c>
      <c r="CC256" s="40">
        <v>1</v>
      </c>
      <c r="CD256" s="40">
        <v>1</v>
      </c>
      <c r="CE256" s="40">
        <v>0</v>
      </c>
      <c r="CF256" s="40">
        <v>0</v>
      </c>
      <c r="CG256" s="40">
        <v>0</v>
      </c>
    </row>
    <row r="257" spans="1:85" x14ac:dyDescent="0.2">
      <c r="A257" s="7">
        <v>11725543020</v>
      </c>
      <c r="B257" s="7">
        <v>1</v>
      </c>
      <c r="C257" s="7">
        <v>2</v>
      </c>
      <c r="D257" s="7">
        <v>1</v>
      </c>
      <c r="E257" s="23">
        <v>2</v>
      </c>
      <c r="F257" s="11" t="s">
        <v>62</v>
      </c>
      <c r="G257" s="7">
        <v>1</v>
      </c>
      <c r="H257" s="7">
        <v>1</v>
      </c>
      <c r="I257" s="7">
        <v>2</v>
      </c>
      <c r="J257" s="27">
        <v>6.5</v>
      </c>
      <c r="K257" s="8">
        <v>44006.447777777779</v>
      </c>
      <c r="L257" s="7">
        <v>2</v>
      </c>
      <c r="M257" s="7">
        <v>999</v>
      </c>
      <c r="N257" s="7">
        <v>7</v>
      </c>
      <c r="O257" s="7">
        <v>1</v>
      </c>
      <c r="P257" s="7">
        <v>1</v>
      </c>
      <c r="Q257" s="27">
        <f t="shared" si="94"/>
        <v>4.5714285714285712</v>
      </c>
      <c r="R257" s="27">
        <f t="shared" si="95"/>
        <v>5.666666666666667</v>
      </c>
      <c r="S257" s="27">
        <v>6</v>
      </c>
      <c r="T257" s="27">
        <v>6</v>
      </c>
      <c r="U257" s="27">
        <v>5</v>
      </c>
      <c r="V257" s="27">
        <f t="shared" si="96"/>
        <v>3.5</v>
      </c>
      <c r="W257" s="27">
        <v>5</v>
      </c>
      <c r="X257" s="27">
        <v>2</v>
      </c>
      <c r="Y257" s="27">
        <f t="shared" si="97"/>
        <v>4</v>
      </c>
      <c r="Z257" s="27">
        <v>4</v>
      </c>
      <c r="AA257" s="27">
        <v>4</v>
      </c>
      <c r="AB257" s="7">
        <v>1</v>
      </c>
      <c r="AC257" s="7">
        <v>2</v>
      </c>
      <c r="AD257" s="27">
        <f t="shared" si="125"/>
        <v>10</v>
      </c>
      <c r="AE257" s="56">
        <v>7</v>
      </c>
      <c r="AF257" s="56">
        <v>3</v>
      </c>
      <c r="AG257" s="7">
        <v>2</v>
      </c>
      <c r="AH257" s="27">
        <f t="shared" si="126"/>
        <v>50</v>
      </c>
      <c r="AI257" s="27" t="s">
        <v>987</v>
      </c>
      <c r="AJ257" s="27">
        <f t="shared" si="127"/>
        <v>13</v>
      </c>
      <c r="AK257" s="40">
        <v>4</v>
      </c>
      <c r="AL257" s="40">
        <v>5</v>
      </c>
      <c r="AM257" s="40">
        <v>4</v>
      </c>
      <c r="AN257" s="27">
        <f t="shared" si="128"/>
        <v>14</v>
      </c>
      <c r="AO257" s="40">
        <v>4</v>
      </c>
      <c r="AP257" s="40">
        <v>3</v>
      </c>
      <c r="AQ257" s="40">
        <v>1</v>
      </c>
      <c r="AR257" s="40">
        <v>3</v>
      </c>
      <c r="AS257" s="40">
        <v>3</v>
      </c>
      <c r="AT257" s="27">
        <f t="shared" si="129"/>
        <v>23</v>
      </c>
      <c r="AU257" s="40">
        <v>4</v>
      </c>
      <c r="AV257" s="40">
        <v>3</v>
      </c>
      <c r="AW257" s="40">
        <v>5</v>
      </c>
      <c r="AX257" s="40">
        <v>4</v>
      </c>
      <c r="AY257" s="40">
        <v>4</v>
      </c>
      <c r="AZ257" s="40">
        <v>3</v>
      </c>
      <c r="BA257" s="27">
        <f t="shared" si="130"/>
        <v>4</v>
      </c>
      <c r="BB257" s="27">
        <f t="shared" si="131"/>
        <v>2</v>
      </c>
      <c r="BC257" s="27">
        <f t="shared" si="132"/>
        <v>2</v>
      </c>
      <c r="BD257" s="44">
        <v>1</v>
      </c>
      <c r="BE257" s="40">
        <v>0</v>
      </c>
      <c r="BF257" s="40">
        <v>0</v>
      </c>
      <c r="BG257" s="40">
        <v>0</v>
      </c>
      <c r="BH257" s="40">
        <v>0</v>
      </c>
      <c r="BI257" s="40">
        <v>0</v>
      </c>
      <c r="BJ257" s="40">
        <v>0</v>
      </c>
      <c r="BK257" s="40">
        <v>2</v>
      </c>
      <c r="BL257" s="40">
        <v>0</v>
      </c>
      <c r="BM257" s="40">
        <v>0</v>
      </c>
      <c r="BN257" s="40">
        <v>1</v>
      </c>
      <c r="BO257" s="40">
        <v>0</v>
      </c>
      <c r="BP257" s="40">
        <v>0</v>
      </c>
      <c r="BQ257" s="40">
        <v>0</v>
      </c>
      <c r="BR257" s="27">
        <f t="shared" si="133"/>
        <v>23</v>
      </c>
      <c r="BS257" s="40">
        <v>4</v>
      </c>
      <c r="BT257" s="40">
        <v>4</v>
      </c>
      <c r="BU257" s="40">
        <v>4</v>
      </c>
      <c r="BV257" s="40">
        <v>3</v>
      </c>
      <c r="BW257" s="40">
        <v>4</v>
      </c>
      <c r="BX257" s="40">
        <v>4</v>
      </c>
      <c r="BY257" s="27">
        <v>3</v>
      </c>
      <c r="BZ257" s="27">
        <v>2</v>
      </c>
      <c r="CA257" s="27">
        <v>1</v>
      </c>
      <c r="CB257" s="40">
        <v>1</v>
      </c>
      <c r="CC257" s="40">
        <v>0</v>
      </c>
      <c r="CD257" s="40">
        <v>1</v>
      </c>
      <c r="CE257" s="40">
        <v>1</v>
      </c>
      <c r="CF257" s="40">
        <v>0</v>
      </c>
      <c r="CG257" s="40">
        <v>0</v>
      </c>
    </row>
    <row r="258" spans="1:85" x14ac:dyDescent="0.2">
      <c r="A258" s="7">
        <v>11725532227</v>
      </c>
      <c r="B258" s="7">
        <v>1</v>
      </c>
      <c r="C258" s="7">
        <v>3</v>
      </c>
      <c r="D258" s="7">
        <v>1</v>
      </c>
      <c r="E258" s="23">
        <v>2</v>
      </c>
      <c r="F258" s="11" t="s">
        <v>402</v>
      </c>
      <c r="G258" s="7">
        <v>4</v>
      </c>
      <c r="H258" s="7">
        <v>1</v>
      </c>
      <c r="I258" s="7">
        <v>2</v>
      </c>
      <c r="J258" s="27">
        <v>7.5</v>
      </c>
      <c r="K258" s="8">
        <v>44006.44358796296</v>
      </c>
      <c r="L258" s="7">
        <v>2</v>
      </c>
      <c r="M258" s="7">
        <v>999</v>
      </c>
      <c r="N258" s="7">
        <v>4</v>
      </c>
      <c r="O258" s="7">
        <v>3</v>
      </c>
      <c r="P258" s="7">
        <v>1</v>
      </c>
      <c r="Q258" s="27">
        <f t="shared" ref="Q258:Q321" si="134">AVERAGE(S258,T258,U258,W258,X258,Z258,AA258)</f>
        <v>5.7142857142857144</v>
      </c>
      <c r="R258" s="27">
        <f t="shared" ref="R258:R321" si="135">AVERAGE(S258:U258)</f>
        <v>6</v>
      </c>
      <c r="S258" s="27">
        <v>7</v>
      </c>
      <c r="T258" s="27">
        <v>7</v>
      </c>
      <c r="U258" s="27">
        <v>4</v>
      </c>
      <c r="V258" s="27">
        <f t="shared" ref="V258:V321" si="136">AVERAGE(W258:X258)</f>
        <v>4.5</v>
      </c>
      <c r="W258" s="27">
        <v>4</v>
      </c>
      <c r="X258" s="27">
        <v>5</v>
      </c>
      <c r="Y258" s="27">
        <f t="shared" ref="Y258:Y321" si="137">AVERAGE(Z258:AA258)</f>
        <v>6.5</v>
      </c>
      <c r="Z258" s="27">
        <v>7</v>
      </c>
      <c r="AA258" s="27">
        <v>6</v>
      </c>
      <c r="AB258" s="7">
        <v>1</v>
      </c>
      <c r="AC258" s="7">
        <v>2</v>
      </c>
      <c r="AD258" s="27">
        <f t="shared" si="125"/>
        <v>6</v>
      </c>
      <c r="AE258" s="56">
        <v>4</v>
      </c>
      <c r="AF258" s="56">
        <v>2</v>
      </c>
      <c r="AG258" s="7">
        <v>2</v>
      </c>
      <c r="AH258" s="27">
        <f t="shared" si="126"/>
        <v>37</v>
      </c>
      <c r="AI258" s="27" t="s">
        <v>987</v>
      </c>
      <c r="AJ258" s="27">
        <f t="shared" si="127"/>
        <v>7</v>
      </c>
      <c r="AK258" s="40">
        <v>3</v>
      </c>
      <c r="AL258" s="40">
        <v>4</v>
      </c>
      <c r="AM258" s="40">
        <v>0</v>
      </c>
      <c r="AN258" s="27">
        <f t="shared" si="128"/>
        <v>6</v>
      </c>
      <c r="AO258" s="40">
        <v>1</v>
      </c>
      <c r="AP258" s="40">
        <v>3</v>
      </c>
      <c r="AQ258" s="40">
        <v>0</v>
      </c>
      <c r="AR258" s="40">
        <v>1</v>
      </c>
      <c r="AS258" s="40">
        <v>1</v>
      </c>
      <c r="AT258" s="27">
        <f t="shared" si="129"/>
        <v>24</v>
      </c>
      <c r="AU258" s="40">
        <v>3</v>
      </c>
      <c r="AV258" s="40">
        <v>4</v>
      </c>
      <c r="AW258" s="40">
        <v>5</v>
      </c>
      <c r="AX258" s="40">
        <v>4</v>
      </c>
      <c r="AY258" s="40">
        <v>4</v>
      </c>
      <c r="AZ258" s="40">
        <v>4</v>
      </c>
      <c r="BA258" s="27">
        <f t="shared" si="130"/>
        <v>13</v>
      </c>
      <c r="BB258" s="27">
        <f t="shared" si="131"/>
        <v>5</v>
      </c>
      <c r="BC258" s="27">
        <f t="shared" si="132"/>
        <v>8</v>
      </c>
      <c r="BD258" s="44">
        <v>1</v>
      </c>
      <c r="BE258" s="40">
        <v>2</v>
      </c>
      <c r="BF258" s="40">
        <v>0</v>
      </c>
      <c r="BG258" s="40">
        <v>0</v>
      </c>
      <c r="BH258" s="40">
        <v>0</v>
      </c>
      <c r="BI258" s="40">
        <v>1</v>
      </c>
      <c r="BJ258" s="40">
        <v>1</v>
      </c>
      <c r="BK258" s="40">
        <v>1</v>
      </c>
      <c r="BL258" s="40">
        <v>1</v>
      </c>
      <c r="BM258" s="40">
        <v>2</v>
      </c>
      <c r="BN258" s="40">
        <v>2</v>
      </c>
      <c r="BO258" s="40">
        <v>1</v>
      </c>
      <c r="BP258" s="40">
        <v>0</v>
      </c>
      <c r="BQ258" s="40">
        <v>1</v>
      </c>
      <c r="BR258" s="27">
        <f t="shared" si="133"/>
        <v>18</v>
      </c>
      <c r="BS258" s="40">
        <v>3</v>
      </c>
      <c r="BT258" s="40">
        <v>3</v>
      </c>
      <c r="BU258" s="40">
        <v>3</v>
      </c>
      <c r="BV258" s="40">
        <v>3</v>
      </c>
      <c r="BW258" s="40">
        <v>3</v>
      </c>
      <c r="BX258" s="40">
        <v>3</v>
      </c>
      <c r="BY258" s="27">
        <v>2</v>
      </c>
      <c r="BZ258" s="27">
        <v>1</v>
      </c>
      <c r="CA258" s="27">
        <v>1</v>
      </c>
      <c r="CB258" s="40">
        <v>0</v>
      </c>
      <c r="CC258" s="40">
        <v>1</v>
      </c>
      <c r="CD258" s="40">
        <v>1</v>
      </c>
      <c r="CE258" s="40">
        <v>0</v>
      </c>
      <c r="CF258" s="40">
        <v>0</v>
      </c>
      <c r="CG258" s="40">
        <v>0</v>
      </c>
    </row>
    <row r="259" spans="1:85" x14ac:dyDescent="0.2">
      <c r="A259" s="7">
        <v>11725530844</v>
      </c>
      <c r="B259" s="7">
        <v>1</v>
      </c>
      <c r="C259" s="7">
        <v>3</v>
      </c>
      <c r="D259" s="7">
        <v>1</v>
      </c>
      <c r="E259" s="23">
        <v>2</v>
      </c>
      <c r="F259" s="11" t="s">
        <v>191</v>
      </c>
      <c r="G259" s="7">
        <v>2</v>
      </c>
      <c r="H259" s="7">
        <v>1</v>
      </c>
      <c r="I259" s="7">
        <v>1</v>
      </c>
      <c r="J259" s="27">
        <v>7.5</v>
      </c>
      <c r="K259" s="8">
        <v>44006.442962962959</v>
      </c>
      <c r="L259" s="7">
        <v>2</v>
      </c>
      <c r="M259" s="7">
        <v>999</v>
      </c>
      <c r="N259" s="7">
        <v>5</v>
      </c>
      <c r="O259" s="7">
        <v>2</v>
      </c>
      <c r="P259" s="7">
        <v>1</v>
      </c>
      <c r="Q259" s="27">
        <f t="shared" si="134"/>
        <v>4.4285714285714288</v>
      </c>
      <c r="R259" s="27">
        <f t="shared" si="135"/>
        <v>5</v>
      </c>
      <c r="S259" s="27">
        <v>5</v>
      </c>
      <c r="T259" s="27">
        <v>5</v>
      </c>
      <c r="U259" s="27">
        <v>5</v>
      </c>
      <c r="V259" s="27">
        <f t="shared" si="136"/>
        <v>3.5</v>
      </c>
      <c r="W259" s="27">
        <v>4</v>
      </c>
      <c r="X259" s="27">
        <v>3</v>
      </c>
      <c r="Y259" s="27">
        <f t="shared" si="137"/>
        <v>4.5</v>
      </c>
      <c r="Z259" s="27">
        <v>4</v>
      </c>
      <c r="AA259" s="27">
        <v>5</v>
      </c>
      <c r="AB259" s="7">
        <v>2</v>
      </c>
      <c r="AC259" s="7">
        <v>1</v>
      </c>
      <c r="AD259" s="27">
        <f t="shared" si="125"/>
        <v>8.5</v>
      </c>
      <c r="AE259" s="56">
        <v>7.5</v>
      </c>
      <c r="AF259" s="56">
        <v>1</v>
      </c>
      <c r="AG259" s="7">
        <v>1</v>
      </c>
      <c r="AH259" s="27">
        <f t="shared" si="126"/>
        <v>56</v>
      </c>
      <c r="AI259" s="27" t="s">
        <v>987</v>
      </c>
      <c r="AJ259" s="27">
        <f t="shared" si="127"/>
        <v>14</v>
      </c>
      <c r="AK259" s="40">
        <v>5</v>
      </c>
      <c r="AL259" s="40">
        <v>5</v>
      </c>
      <c r="AM259" s="40">
        <v>4</v>
      </c>
      <c r="AN259" s="27">
        <f t="shared" si="128"/>
        <v>17</v>
      </c>
      <c r="AO259" s="40">
        <v>3</v>
      </c>
      <c r="AP259" s="40">
        <v>5</v>
      </c>
      <c r="AQ259" s="40">
        <v>3</v>
      </c>
      <c r="AR259" s="40">
        <v>4</v>
      </c>
      <c r="AS259" s="40">
        <v>2</v>
      </c>
      <c r="AT259" s="27">
        <f t="shared" si="129"/>
        <v>25</v>
      </c>
      <c r="AU259" s="40">
        <v>5</v>
      </c>
      <c r="AV259" s="40">
        <v>4</v>
      </c>
      <c r="AW259" s="40">
        <v>5</v>
      </c>
      <c r="AX259" s="40">
        <v>4</v>
      </c>
      <c r="AY259" s="40">
        <v>4</v>
      </c>
      <c r="AZ259" s="40">
        <v>3</v>
      </c>
      <c r="BA259" s="27">
        <f t="shared" si="130"/>
        <v>3</v>
      </c>
      <c r="BB259" s="27">
        <f t="shared" si="131"/>
        <v>1</v>
      </c>
      <c r="BC259" s="27">
        <f t="shared" si="132"/>
        <v>2</v>
      </c>
      <c r="BD259" s="44">
        <v>0</v>
      </c>
      <c r="BE259" s="40">
        <v>0</v>
      </c>
      <c r="BF259" s="40">
        <v>0</v>
      </c>
      <c r="BG259" s="40">
        <v>0</v>
      </c>
      <c r="BH259" s="40">
        <v>1</v>
      </c>
      <c r="BI259" s="40">
        <v>0</v>
      </c>
      <c r="BJ259" s="40">
        <v>0</v>
      </c>
      <c r="BK259" s="40">
        <v>1</v>
      </c>
      <c r="BL259" s="40">
        <v>0</v>
      </c>
      <c r="BM259" s="40">
        <v>1</v>
      </c>
      <c r="BN259" s="40">
        <v>0</v>
      </c>
      <c r="BO259" s="40">
        <v>0</v>
      </c>
      <c r="BP259" s="40">
        <v>0</v>
      </c>
      <c r="BQ259" s="40">
        <v>0</v>
      </c>
      <c r="BR259" s="27">
        <f t="shared" si="133"/>
        <v>21</v>
      </c>
      <c r="BS259" s="40">
        <v>4</v>
      </c>
      <c r="BT259" s="40">
        <v>4</v>
      </c>
      <c r="BU259" s="40">
        <v>3</v>
      </c>
      <c r="BV259" s="40">
        <v>3</v>
      </c>
      <c r="BW259" s="40">
        <v>3</v>
      </c>
      <c r="BX259" s="40">
        <v>4</v>
      </c>
      <c r="BY259" s="27">
        <v>1</v>
      </c>
      <c r="BZ259" s="27">
        <v>1</v>
      </c>
      <c r="CA259" s="27">
        <v>0</v>
      </c>
      <c r="CB259" s="40">
        <v>0</v>
      </c>
      <c r="CC259" s="40">
        <v>1</v>
      </c>
      <c r="CD259" s="40">
        <v>0</v>
      </c>
      <c r="CE259" s="40">
        <v>0</v>
      </c>
      <c r="CF259" s="40">
        <v>0</v>
      </c>
      <c r="CG259" s="40">
        <v>0</v>
      </c>
    </row>
    <row r="260" spans="1:85" x14ac:dyDescent="0.2">
      <c r="A260" s="7">
        <v>11725514436</v>
      </c>
      <c r="B260" s="7">
        <v>1</v>
      </c>
      <c r="C260" s="7">
        <v>2</v>
      </c>
      <c r="D260" s="7">
        <v>1</v>
      </c>
      <c r="E260" s="23">
        <v>2</v>
      </c>
      <c r="F260" s="11" t="s">
        <v>62</v>
      </c>
      <c r="G260" s="7">
        <v>1</v>
      </c>
      <c r="H260" s="7">
        <v>1</v>
      </c>
      <c r="I260" s="7">
        <v>1</v>
      </c>
      <c r="J260" s="27">
        <v>7.5</v>
      </c>
      <c r="K260" s="8">
        <v>44006.438240740739</v>
      </c>
      <c r="L260" s="7">
        <v>2</v>
      </c>
      <c r="M260" s="7">
        <v>999</v>
      </c>
      <c r="N260" s="7">
        <v>3</v>
      </c>
      <c r="O260" s="7">
        <v>3</v>
      </c>
      <c r="P260" s="7">
        <v>1</v>
      </c>
      <c r="Q260" s="27">
        <f t="shared" si="134"/>
        <v>5.4285714285714288</v>
      </c>
      <c r="R260" s="27">
        <f t="shared" si="135"/>
        <v>5.666666666666667</v>
      </c>
      <c r="S260" s="27">
        <v>5</v>
      </c>
      <c r="T260" s="27">
        <v>7</v>
      </c>
      <c r="U260" s="27">
        <v>5</v>
      </c>
      <c r="V260" s="27">
        <f t="shared" si="136"/>
        <v>4</v>
      </c>
      <c r="W260" s="27">
        <v>5</v>
      </c>
      <c r="X260" s="27">
        <v>3</v>
      </c>
      <c r="Y260" s="27">
        <f t="shared" si="137"/>
        <v>6.5</v>
      </c>
      <c r="Z260" s="27">
        <v>6</v>
      </c>
      <c r="AA260" s="27">
        <v>7</v>
      </c>
      <c r="AB260" s="7">
        <v>1</v>
      </c>
      <c r="AC260" s="7">
        <v>1</v>
      </c>
      <c r="AD260" s="27">
        <f t="shared" si="125"/>
        <v>6.5</v>
      </c>
      <c r="AE260" s="56">
        <v>4</v>
      </c>
      <c r="AF260" s="56">
        <v>2.5</v>
      </c>
      <c r="AG260" s="7">
        <v>2</v>
      </c>
      <c r="AH260" s="27">
        <f t="shared" si="126"/>
        <v>53</v>
      </c>
      <c r="AI260" s="27" t="s">
        <v>987</v>
      </c>
      <c r="AJ260" s="27">
        <f t="shared" si="127"/>
        <v>12</v>
      </c>
      <c r="AK260" s="40">
        <v>4</v>
      </c>
      <c r="AL260" s="40">
        <v>4</v>
      </c>
      <c r="AM260" s="40">
        <v>4</v>
      </c>
      <c r="AN260" s="27">
        <f t="shared" si="128"/>
        <v>11</v>
      </c>
      <c r="AO260" s="40">
        <v>5</v>
      </c>
      <c r="AP260" s="40">
        <v>5</v>
      </c>
      <c r="AQ260" s="40">
        <v>0</v>
      </c>
      <c r="AR260" s="40">
        <v>1</v>
      </c>
      <c r="AS260" s="40">
        <v>0</v>
      </c>
      <c r="AT260" s="27">
        <f t="shared" si="129"/>
        <v>30</v>
      </c>
      <c r="AU260" s="40">
        <v>5</v>
      </c>
      <c r="AV260" s="40">
        <v>5</v>
      </c>
      <c r="AW260" s="40">
        <v>5</v>
      </c>
      <c r="AX260" s="40">
        <v>5</v>
      </c>
      <c r="AY260" s="40">
        <v>5</v>
      </c>
      <c r="AZ260" s="40">
        <v>5</v>
      </c>
      <c r="BA260" s="27">
        <f t="shared" si="130"/>
        <v>5</v>
      </c>
      <c r="BB260" s="27">
        <f t="shared" si="131"/>
        <v>4</v>
      </c>
      <c r="BC260" s="27">
        <f t="shared" si="132"/>
        <v>1</v>
      </c>
      <c r="BD260" s="44">
        <v>1</v>
      </c>
      <c r="BE260" s="40">
        <v>1</v>
      </c>
      <c r="BF260" s="40">
        <v>1</v>
      </c>
      <c r="BG260" s="40">
        <v>0</v>
      </c>
      <c r="BH260" s="40">
        <v>0</v>
      </c>
      <c r="BI260" s="40">
        <v>0</v>
      </c>
      <c r="BJ260" s="40">
        <v>0</v>
      </c>
      <c r="BK260" s="40">
        <v>0</v>
      </c>
      <c r="BL260" s="40">
        <v>1</v>
      </c>
      <c r="BM260" s="40">
        <v>0</v>
      </c>
      <c r="BN260" s="40">
        <v>1</v>
      </c>
      <c r="BO260" s="40">
        <v>0</v>
      </c>
      <c r="BP260" s="40">
        <v>0</v>
      </c>
      <c r="BQ260" s="40">
        <v>0</v>
      </c>
      <c r="BR260" s="27">
        <f t="shared" si="133"/>
        <v>26</v>
      </c>
      <c r="BS260" s="40">
        <v>4</v>
      </c>
      <c r="BT260" s="40">
        <v>4</v>
      </c>
      <c r="BU260" s="40">
        <v>5</v>
      </c>
      <c r="BV260" s="40">
        <v>4</v>
      </c>
      <c r="BW260" s="40">
        <v>4</v>
      </c>
      <c r="BX260" s="40">
        <v>5</v>
      </c>
      <c r="BY260" s="27">
        <v>1</v>
      </c>
      <c r="BZ260" s="27">
        <v>1</v>
      </c>
      <c r="CA260" s="27">
        <v>0</v>
      </c>
      <c r="CB260" s="40">
        <v>0</v>
      </c>
      <c r="CC260" s="40">
        <v>1</v>
      </c>
      <c r="CD260" s="40">
        <v>0</v>
      </c>
      <c r="CE260" s="40">
        <v>0</v>
      </c>
      <c r="CF260" s="40">
        <v>0</v>
      </c>
      <c r="CG260" s="40">
        <v>0</v>
      </c>
    </row>
    <row r="261" spans="1:85" x14ac:dyDescent="0.2">
      <c r="A261" s="7">
        <v>11725499885</v>
      </c>
      <c r="B261" s="7">
        <v>2</v>
      </c>
      <c r="C261" s="7">
        <v>3</v>
      </c>
      <c r="D261" s="7">
        <v>1</v>
      </c>
      <c r="E261" s="23">
        <v>999</v>
      </c>
      <c r="F261" s="11" t="s">
        <v>157</v>
      </c>
      <c r="G261" s="7">
        <v>2</v>
      </c>
      <c r="H261" s="7">
        <v>1</v>
      </c>
      <c r="I261" s="7">
        <v>1</v>
      </c>
      <c r="J261" s="27">
        <v>7</v>
      </c>
      <c r="K261" s="8">
        <v>44006.432326388887</v>
      </c>
      <c r="L261" s="7">
        <v>2</v>
      </c>
      <c r="M261" s="7">
        <v>999</v>
      </c>
      <c r="N261" s="7">
        <v>5</v>
      </c>
      <c r="O261" s="7">
        <v>4</v>
      </c>
      <c r="P261" s="7">
        <v>1</v>
      </c>
      <c r="Q261" s="27">
        <f t="shared" si="134"/>
        <v>3.8571428571428572</v>
      </c>
      <c r="R261" s="27">
        <f t="shared" si="135"/>
        <v>4</v>
      </c>
      <c r="S261" s="27">
        <v>3</v>
      </c>
      <c r="T261" s="27">
        <v>6</v>
      </c>
      <c r="U261" s="27">
        <v>3</v>
      </c>
      <c r="V261" s="27">
        <f t="shared" si="136"/>
        <v>2.5</v>
      </c>
      <c r="W261" s="27">
        <v>3</v>
      </c>
      <c r="X261" s="27">
        <v>2</v>
      </c>
      <c r="Y261" s="27">
        <f t="shared" si="137"/>
        <v>5</v>
      </c>
      <c r="Z261" s="27">
        <v>5</v>
      </c>
      <c r="AA261" s="27">
        <v>5</v>
      </c>
      <c r="AB261" s="7">
        <v>2</v>
      </c>
      <c r="AC261" s="7">
        <v>1</v>
      </c>
      <c r="AD261" s="27">
        <f t="shared" si="125"/>
        <v>6.5</v>
      </c>
      <c r="AE261" s="56">
        <v>5.5</v>
      </c>
      <c r="AF261" s="56">
        <v>1</v>
      </c>
      <c r="AG261" s="7">
        <v>1</v>
      </c>
      <c r="AH261" s="27">
        <f t="shared" si="126"/>
        <v>51</v>
      </c>
      <c r="AI261" s="27" t="s">
        <v>987</v>
      </c>
      <c r="AJ261" s="27">
        <f t="shared" si="127"/>
        <v>11</v>
      </c>
      <c r="AK261" s="40">
        <v>3</v>
      </c>
      <c r="AL261" s="40">
        <v>5</v>
      </c>
      <c r="AM261" s="40">
        <v>3</v>
      </c>
      <c r="AN261" s="27">
        <f t="shared" si="128"/>
        <v>17</v>
      </c>
      <c r="AO261" s="40">
        <v>4</v>
      </c>
      <c r="AP261" s="40">
        <v>4</v>
      </c>
      <c r="AQ261" s="40">
        <v>1</v>
      </c>
      <c r="AR261" s="40">
        <v>5</v>
      </c>
      <c r="AS261" s="40">
        <v>3</v>
      </c>
      <c r="AT261" s="27">
        <f t="shared" si="129"/>
        <v>23</v>
      </c>
      <c r="AU261" s="40">
        <v>3</v>
      </c>
      <c r="AV261" s="40">
        <v>1</v>
      </c>
      <c r="AW261" s="40">
        <v>5</v>
      </c>
      <c r="AX261" s="40">
        <v>4</v>
      </c>
      <c r="AY261" s="40">
        <v>5</v>
      </c>
      <c r="AZ261" s="40">
        <v>5</v>
      </c>
      <c r="BA261" s="27">
        <f t="shared" si="130"/>
        <v>23</v>
      </c>
      <c r="BB261" s="27">
        <f t="shared" si="131"/>
        <v>14</v>
      </c>
      <c r="BC261" s="27">
        <f t="shared" si="132"/>
        <v>9</v>
      </c>
      <c r="BD261" s="44">
        <v>2</v>
      </c>
      <c r="BE261" s="40">
        <v>1</v>
      </c>
      <c r="BF261" s="40">
        <v>2</v>
      </c>
      <c r="BG261" s="40">
        <v>1</v>
      </c>
      <c r="BH261" s="40">
        <v>3</v>
      </c>
      <c r="BI261" s="40">
        <v>1</v>
      </c>
      <c r="BJ261" s="40">
        <v>2</v>
      </c>
      <c r="BK261" s="40">
        <v>3</v>
      </c>
      <c r="BL261" s="40">
        <v>2</v>
      </c>
      <c r="BM261" s="40">
        <v>1</v>
      </c>
      <c r="BN261" s="40">
        <v>1</v>
      </c>
      <c r="BO261" s="40">
        <v>1</v>
      </c>
      <c r="BP261" s="40">
        <v>2</v>
      </c>
      <c r="BQ261" s="40">
        <v>1</v>
      </c>
      <c r="BR261" s="27">
        <f t="shared" si="133"/>
        <v>23</v>
      </c>
      <c r="BS261" s="40">
        <v>4</v>
      </c>
      <c r="BT261" s="40">
        <v>3</v>
      </c>
      <c r="BU261" s="40">
        <v>4</v>
      </c>
      <c r="BV261" s="40">
        <v>4</v>
      </c>
      <c r="BW261" s="40">
        <v>4</v>
      </c>
      <c r="BX261" s="40">
        <v>4</v>
      </c>
      <c r="BY261" s="27">
        <v>1</v>
      </c>
      <c r="BZ261" s="27">
        <v>1</v>
      </c>
      <c r="CA261" s="27">
        <v>0</v>
      </c>
      <c r="CB261" s="40">
        <v>0</v>
      </c>
      <c r="CC261" s="40">
        <v>1</v>
      </c>
      <c r="CD261" s="40">
        <v>0</v>
      </c>
      <c r="CE261" s="40">
        <v>0</v>
      </c>
      <c r="CF261" s="40">
        <v>0</v>
      </c>
      <c r="CG261" s="40">
        <v>0</v>
      </c>
    </row>
    <row r="262" spans="1:85" x14ac:dyDescent="0.2">
      <c r="A262" s="7">
        <v>11725486921</v>
      </c>
      <c r="B262" s="7">
        <v>1</v>
      </c>
      <c r="C262" s="7">
        <v>3</v>
      </c>
      <c r="D262" s="7">
        <v>1</v>
      </c>
      <c r="E262" s="23">
        <v>2</v>
      </c>
      <c r="F262" s="11" t="s">
        <v>403</v>
      </c>
      <c r="G262" s="7">
        <v>2</v>
      </c>
      <c r="H262" s="7">
        <v>1</v>
      </c>
      <c r="I262" s="7">
        <v>2</v>
      </c>
      <c r="J262" s="27">
        <v>8</v>
      </c>
      <c r="K262" s="8">
        <v>44006.428020833337</v>
      </c>
      <c r="L262" s="7">
        <v>2</v>
      </c>
      <c r="M262" s="7">
        <v>999</v>
      </c>
      <c r="N262" s="7">
        <v>5</v>
      </c>
      <c r="O262" s="7">
        <v>4</v>
      </c>
      <c r="P262" s="7">
        <v>1</v>
      </c>
      <c r="Q262" s="27">
        <f t="shared" si="134"/>
        <v>5.5714285714285712</v>
      </c>
      <c r="R262" s="27">
        <f t="shared" si="135"/>
        <v>6.333333333333333</v>
      </c>
      <c r="S262" s="27">
        <v>6</v>
      </c>
      <c r="T262" s="27">
        <v>7</v>
      </c>
      <c r="U262" s="27">
        <v>6</v>
      </c>
      <c r="V262" s="27">
        <f t="shared" si="136"/>
        <v>6.5</v>
      </c>
      <c r="W262" s="27">
        <v>7</v>
      </c>
      <c r="X262" s="27">
        <v>6</v>
      </c>
      <c r="Y262" s="27">
        <f t="shared" si="137"/>
        <v>3.5</v>
      </c>
      <c r="Z262" s="27">
        <v>6</v>
      </c>
      <c r="AA262" s="27">
        <v>1</v>
      </c>
      <c r="AB262" s="7">
        <v>1</v>
      </c>
      <c r="AC262" s="7">
        <v>3</v>
      </c>
      <c r="AD262" s="27">
        <f t="shared" si="125"/>
        <v>12</v>
      </c>
      <c r="AE262" s="56">
        <v>10</v>
      </c>
      <c r="AF262" s="56">
        <v>2</v>
      </c>
      <c r="AG262" s="7">
        <v>2</v>
      </c>
      <c r="AH262" s="27">
        <f t="shared" si="126"/>
        <v>38</v>
      </c>
      <c r="AI262" s="27" t="s">
        <v>987</v>
      </c>
      <c r="AJ262" s="27">
        <f t="shared" si="127"/>
        <v>10</v>
      </c>
      <c r="AK262" s="40">
        <v>4</v>
      </c>
      <c r="AL262" s="40">
        <v>3</v>
      </c>
      <c r="AM262" s="40">
        <v>3</v>
      </c>
      <c r="AN262" s="27">
        <f t="shared" si="128"/>
        <v>6</v>
      </c>
      <c r="AO262" s="40">
        <v>2</v>
      </c>
      <c r="AP262" s="40">
        <v>1</v>
      </c>
      <c r="AQ262" s="40">
        <v>1</v>
      </c>
      <c r="AR262" s="40">
        <v>1</v>
      </c>
      <c r="AS262" s="40">
        <v>1</v>
      </c>
      <c r="AT262" s="27">
        <f t="shared" si="129"/>
        <v>22</v>
      </c>
      <c r="AU262" s="40">
        <v>4</v>
      </c>
      <c r="AV262" s="40">
        <v>4</v>
      </c>
      <c r="AW262" s="40">
        <v>4</v>
      </c>
      <c r="AX262" s="40">
        <v>4</v>
      </c>
      <c r="AY262" s="40">
        <v>3</v>
      </c>
      <c r="AZ262" s="40">
        <v>3</v>
      </c>
      <c r="BA262" s="27">
        <f t="shared" si="130"/>
        <v>17</v>
      </c>
      <c r="BB262" s="27">
        <f t="shared" si="131"/>
        <v>10</v>
      </c>
      <c r="BC262" s="27">
        <f t="shared" si="132"/>
        <v>7</v>
      </c>
      <c r="BD262" s="44">
        <v>2</v>
      </c>
      <c r="BE262" s="40">
        <v>1</v>
      </c>
      <c r="BF262" s="40">
        <v>1</v>
      </c>
      <c r="BG262" s="40">
        <v>0</v>
      </c>
      <c r="BH262" s="40">
        <v>1</v>
      </c>
      <c r="BI262" s="40">
        <v>0</v>
      </c>
      <c r="BJ262" s="40">
        <v>1</v>
      </c>
      <c r="BK262" s="40">
        <v>1</v>
      </c>
      <c r="BL262" s="40">
        <v>2</v>
      </c>
      <c r="BM262" s="40">
        <v>2</v>
      </c>
      <c r="BN262" s="40">
        <v>2</v>
      </c>
      <c r="BO262" s="40">
        <v>1</v>
      </c>
      <c r="BP262" s="40">
        <v>1</v>
      </c>
      <c r="BQ262" s="40">
        <v>2</v>
      </c>
      <c r="BR262" s="27">
        <f t="shared" si="133"/>
        <v>29</v>
      </c>
      <c r="BS262" s="40">
        <v>5</v>
      </c>
      <c r="BT262" s="40">
        <v>5</v>
      </c>
      <c r="BU262" s="40">
        <v>5</v>
      </c>
      <c r="BV262" s="40">
        <v>5</v>
      </c>
      <c r="BW262" s="40">
        <v>4</v>
      </c>
      <c r="BX262" s="40">
        <v>5</v>
      </c>
      <c r="BY262" s="27">
        <v>2</v>
      </c>
      <c r="BZ262" s="27">
        <v>1</v>
      </c>
      <c r="CA262" s="27">
        <v>1</v>
      </c>
      <c r="CB262" s="40">
        <v>0</v>
      </c>
      <c r="CC262" s="40">
        <v>1</v>
      </c>
      <c r="CD262" s="40">
        <v>1</v>
      </c>
      <c r="CE262" s="40">
        <v>0</v>
      </c>
      <c r="CF262" s="40">
        <v>0</v>
      </c>
      <c r="CG262" s="40">
        <v>0</v>
      </c>
    </row>
    <row r="263" spans="1:85" x14ac:dyDescent="0.2">
      <c r="A263" s="7">
        <v>11725463998</v>
      </c>
      <c r="B263" s="7">
        <v>1</v>
      </c>
      <c r="C263" s="7">
        <v>3</v>
      </c>
      <c r="D263" s="7">
        <v>1</v>
      </c>
      <c r="E263" s="23">
        <v>999</v>
      </c>
      <c r="F263" s="11" t="s">
        <v>394</v>
      </c>
      <c r="G263" s="7">
        <v>2</v>
      </c>
      <c r="H263" s="7">
        <v>1</v>
      </c>
      <c r="I263" s="7">
        <v>2</v>
      </c>
      <c r="J263" s="27">
        <v>8</v>
      </c>
      <c r="K263" s="8">
        <v>44006.419756944444</v>
      </c>
      <c r="L263" s="7">
        <v>2</v>
      </c>
      <c r="M263" s="7">
        <v>999</v>
      </c>
      <c r="N263" s="7">
        <v>7</v>
      </c>
      <c r="O263" s="7">
        <v>2</v>
      </c>
      <c r="P263" s="7">
        <v>1</v>
      </c>
      <c r="Q263" s="27">
        <f t="shared" si="134"/>
        <v>5.8571428571428568</v>
      </c>
      <c r="R263" s="27">
        <f t="shared" si="135"/>
        <v>6</v>
      </c>
      <c r="S263" s="27">
        <v>6</v>
      </c>
      <c r="T263" s="27">
        <v>7</v>
      </c>
      <c r="U263" s="27">
        <v>5</v>
      </c>
      <c r="V263" s="27">
        <f t="shared" si="136"/>
        <v>5</v>
      </c>
      <c r="W263" s="27">
        <v>6</v>
      </c>
      <c r="X263" s="27">
        <v>4</v>
      </c>
      <c r="Y263" s="27">
        <f t="shared" si="137"/>
        <v>6.5</v>
      </c>
      <c r="Z263" s="27">
        <v>6</v>
      </c>
      <c r="AA263" s="27">
        <v>7</v>
      </c>
      <c r="AB263" s="7">
        <v>2</v>
      </c>
      <c r="AC263" s="7">
        <v>1</v>
      </c>
      <c r="AD263" s="27">
        <f t="shared" si="125"/>
        <v>7</v>
      </c>
      <c r="AE263" s="56">
        <v>6</v>
      </c>
      <c r="AF263" s="56">
        <v>1</v>
      </c>
      <c r="AG263" s="7">
        <v>1</v>
      </c>
      <c r="AH263" s="27">
        <f t="shared" si="126"/>
        <v>59</v>
      </c>
      <c r="AI263" s="27" t="s">
        <v>987</v>
      </c>
      <c r="AJ263" s="27">
        <f t="shared" si="127"/>
        <v>14</v>
      </c>
      <c r="AK263" s="40">
        <v>5</v>
      </c>
      <c r="AL263" s="40">
        <v>5</v>
      </c>
      <c r="AM263" s="40">
        <v>4</v>
      </c>
      <c r="AN263" s="27">
        <f t="shared" si="128"/>
        <v>21</v>
      </c>
      <c r="AO263" s="40">
        <v>4</v>
      </c>
      <c r="AP263" s="40">
        <v>5</v>
      </c>
      <c r="AQ263" s="40">
        <v>4</v>
      </c>
      <c r="AR263" s="40">
        <v>5</v>
      </c>
      <c r="AS263" s="40">
        <v>3</v>
      </c>
      <c r="AT263" s="27">
        <f t="shared" si="129"/>
        <v>24</v>
      </c>
      <c r="AU263" s="40">
        <v>4</v>
      </c>
      <c r="AV263" s="40">
        <v>4</v>
      </c>
      <c r="AW263" s="40">
        <v>4</v>
      </c>
      <c r="AX263" s="40">
        <v>3</v>
      </c>
      <c r="AY263" s="40">
        <v>5</v>
      </c>
      <c r="AZ263" s="40">
        <v>4</v>
      </c>
      <c r="BA263" s="27">
        <f t="shared" si="130"/>
        <v>2</v>
      </c>
      <c r="BB263" s="27">
        <f t="shared" si="131"/>
        <v>2</v>
      </c>
      <c r="BC263" s="27">
        <f t="shared" si="132"/>
        <v>0</v>
      </c>
      <c r="BD263" s="44">
        <v>0</v>
      </c>
      <c r="BE263" s="40">
        <v>0</v>
      </c>
      <c r="BF263" s="40">
        <v>0</v>
      </c>
      <c r="BG263" s="40">
        <v>0</v>
      </c>
      <c r="BH263" s="40">
        <v>1</v>
      </c>
      <c r="BI263" s="40">
        <v>0</v>
      </c>
      <c r="BJ263" s="40">
        <v>0</v>
      </c>
      <c r="BK263" s="40">
        <v>0</v>
      </c>
      <c r="BL263" s="40">
        <v>0</v>
      </c>
      <c r="BM263" s="40">
        <v>0</v>
      </c>
      <c r="BN263" s="40">
        <v>1</v>
      </c>
      <c r="BO263" s="40">
        <v>0</v>
      </c>
      <c r="BP263" s="40">
        <v>0</v>
      </c>
      <c r="BQ263" s="40">
        <v>0</v>
      </c>
      <c r="BR263" s="27">
        <f t="shared" si="133"/>
        <v>29</v>
      </c>
      <c r="BS263" s="40">
        <v>5</v>
      </c>
      <c r="BT263" s="40">
        <v>4</v>
      </c>
      <c r="BU263" s="40">
        <v>5</v>
      </c>
      <c r="BV263" s="40">
        <v>5</v>
      </c>
      <c r="BW263" s="40">
        <v>5</v>
      </c>
      <c r="BX263" s="40">
        <v>5</v>
      </c>
      <c r="BY263" s="27">
        <v>2</v>
      </c>
      <c r="BZ263" s="27">
        <v>1</v>
      </c>
      <c r="CA263" s="27">
        <v>1</v>
      </c>
      <c r="CB263" s="40">
        <v>0</v>
      </c>
      <c r="CC263" s="40">
        <v>1</v>
      </c>
      <c r="CD263" s="40">
        <v>1</v>
      </c>
      <c r="CE263" s="40">
        <v>0</v>
      </c>
      <c r="CF263" s="40">
        <v>0</v>
      </c>
      <c r="CG263" s="40">
        <v>0</v>
      </c>
    </row>
    <row r="264" spans="1:85" x14ac:dyDescent="0.2">
      <c r="A264" s="7">
        <v>11725460335</v>
      </c>
      <c r="B264" s="7">
        <v>1</v>
      </c>
      <c r="C264" s="7">
        <v>2</v>
      </c>
      <c r="D264" s="7">
        <v>1</v>
      </c>
      <c r="E264" s="23">
        <v>2</v>
      </c>
      <c r="F264" s="11" t="s">
        <v>405</v>
      </c>
      <c r="G264" s="7">
        <v>2</v>
      </c>
      <c r="H264" s="7">
        <v>1</v>
      </c>
      <c r="I264" s="7">
        <v>2</v>
      </c>
      <c r="J264" s="27">
        <v>7.5</v>
      </c>
      <c r="K264" s="8">
        <v>44006.419409722221</v>
      </c>
      <c r="L264" s="7">
        <v>2</v>
      </c>
      <c r="M264" s="7">
        <v>999</v>
      </c>
      <c r="N264" s="7">
        <v>5</v>
      </c>
      <c r="O264" s="7">
        <v>3</v>
      </c>
      <c r="P264" s="7">
        <v>1</v>
      </c>
      <c r="Q264" s="27">
        <f t="shared" si="134"/>
        <v>6.1428571428571432</v>
      </c>
      <c r="R264" s="27">
        <f t="shared" si="135"/>
        <v>6.333333333333333</v>
      </c>
      <c r="S264" s="27">
        <v>7</v>
      </c>
      <c r="T264" s="27">
        <v>7</v>
      </c>
      <c r="U264" s="27">
        <v>5</v>
      </c>
      <c r="V264" s="27">
        <f t="shared" si="136"/>
        <v>6</v>
      </c>
      <c r="W264" s="27">
        <v>7</v>
      </c>
      <c r="X264" s="27">
        <v>5</v>
      </c>
      <c r="Y264" s="27">
        <f t="shared" si="137"/>
        <v>6</v>
      </c>
      <c r="Z264" s="27">
        <v>7</v>
      </c>
      <c r="AA264" s="27">
        <v>5</v>
      </c>
      <c r="AB264" s="7">
        <v>1</v>
      </c>
      <c r="AC264" s="7">
        <v>2</v>
      </c>
      <c r="AD264" s="27">
        <f t="shared" si="125"/>
        <v>21.5</v>
      </c>
      <c r="AE264" s="56">
        <v>20</v>
      </c>
      <c r="AF264" s="56">
        <v>1.5</v>
      </c>
      <c r="AG264" s="7">
        <v>2</v>
      </c>
      <c r="AH264" s="27">
        <f t="shared" si="126"/>
        <v>45</v>
      </c>
      <c r="AI264" s="27" t="s">
        <v>987</v>
      </c>
      <c r="AJ264" s="27">
        <f t="shared" si="127"/>
        <v>12</v>
      </c>
      <c r="AK264" s="40">
        <v>4</v>
      </c>
      <c r="AL264" s="40">
        <v>4</v>
      </c>
      <c r="AM264" s="40">
        <v>4</v>
      </c>
      <c r="AN264" s="27">
        <f t="shared" si="128"/>
        <v>11</v>
      </c>
      <c r="AO264" s="40">
        <v>2</v>
      </c>
      <c r="AP264" s="40">
        <v>2</v>
      </c>
      <c r="AQ264" s="40">
        <v>2</v>
      </c>
      <c r="AR264" s="40">
        <v>3</v>
      </c>
      <c r="AS264" s="40">
        <v>2</v>
      </c>
      <c r="AT264" s="27">
        <f t="shared" si="129"/>
        <v>22</v>
      </c>
      <c r="AU264" s="40">
        <v>4</v>
      </c>
      <c r="AV264" s="40">
        <v>3</v>
      </c>
      <c r="AW264" s="40">
        <v>4</v>
      </c>
      <c r="AX264" s="40">
        <v>4</v>
      </c>
      <c r="AY264" s="40">
        <v>3</v>
      </c>
      <c r="AZ264" s="40">
        <v>4</v>
      </c>
      <c r="BA264" s="27">
        <f t="shared" si="130"/>
        <v>14</v>
      </c>
      <c r="BB264" s="27">
        <f t="shared" si="131"/>
        <v>10</v>
      </c>
      <c r="BC264" s="27">
        <f t="shared" si="132"/>
        <v>4</v>
      </c>
      <c r="BD264" s="44">
        <v>1</v>
      </c>
      <c r="BE264" s="40">
        <v>0</v>
      </c>
      <c r="BF264" s="40">
        <v>1</v>
      </c>
      <c r="BG264" s="40">
        <v>0</v>
      </c>
      <c r="BH264" s="40">
        <v>1</v>
      </c>
      <c r="BI264" s="40">
        <v>1</v>
      </c>
      <c r="BJ264" s="40">
        <v>1</v>
      </c>
      <c r="BK264" s="40">
        <v>1</v>
      </c>
      <c r="BL264" s="40">
        <v>1</v>
      </c>
      <c r="BM264" s="40">
        <v>2</v>
      </c>
      <c r="BN264" s="40">
        <v>3</v>
      </c>
      <c r="BO264" s="40">
        <v>0</v>
      </c>
      <c r="BP264" s="40">
        <v>2</v>
      </c>
      <c r="BQ264" s="40">
        <v>0</v>
      </c>
      <c r="BR264" s="27">
        <f t="shared" si="133"/>
        <v>20</v>
      </c>
      <c r="BS264" s="40">
        <v>5</v>
      </c>
      <c r="BT264" s="40">
        <v>2</v>
      </c>
      <c r="BU264" s="40">
        <v>3</v>
      </c>
      <c r="BV264" s="40">
        <v>3</v>
      </c>
      <c r="BW264" s="40">
        <v>3</v>
      </c>
      <c r="BX264" s="40">
        <v>4</v>
      </c>
      <c r="BY264" s="27">
        <v>4</v>
      </c>
      <c r="BZ264" s="27">
        <v>1</v>
      </c>
      <c r="CA264" s="27">
        <v>3</v>
      </c>
      <c r="CB264" s="40">
        <v>0</v>
      </c>
      <c r="CC264" s="40">
        <v>1</v>
      </c>
      <c r="CD264" s="40">
        <v>1</v>
      </c>
      <c r="CE264" s="40">
        <v>0</v>
      </c>
      <c r="CF264" s="40">
        <v>1</v>
      </c>
      <c r="CG264" s="40">
        <v>1</v>
      </c>
    </row>
    <row r="265" spans="1:85" x14ac:dyDescent="0.2">
      <c r="A265" s="7">
        <v>11725445311</v>
      </c>
      <c r="B265" s="7">
        <v>1</v>
      </c>
      <c r="C265" s="7">
        <v>3</v>
      </c>
      <c r="D265" s="7">
        <v>1</v>
      </c>
      <c r="E265" s="23">
        <v>2</v>
      </c>
      <c r="F265" s="11" t="s">
        <v>406</v>
      </c>
      <c r="G265" s="7">
        <v>2</v>
      </c>
      <c r="H265" s="7">
        <v>1</v>
      </c>
      <c r="I265" s="7">
        <v>2</v>
      </c>
      <c r="J265" s="27">
        <v>8</v>
      </c>
      <c r="K265" s="8">
        <v>44006.414421296293</v>
      </c>
      <c r="L265" s="7">
        <v>2</v>
      </c>
      <c r="M265" s="7">
        <v>999</v>
      </c>
      <c r="N265" s="7">
        <v>5</v>
      </c>
      <c r="O265" s="7">
        <v>2</v>
      </c>
      <c r="P265" s="7">
        <v>1</v>
      </c>
      <c r="Q265" s="27">
        <f t="shared" si="134"/>
        <v>5</v>
      </c>
      <c r="R265" s="27">
        <f t="shared" si="135"/>
        <v>6</v>
      </c>
      <c r="S265" s="27">
        <v>6</v>
      </c>
      <c r="T265" s="27">
        <v>7</v>
      </c>
      <c r="U265" s="27">
        <v>5</v>
      </c>
      <c r="V265" s="27">
        <f t="shared" si="136"/>
        <v>3</v>
      </c>
      <c r="W265" s="27">
        <v>3</v>
      </c>
      <c r="X265" s="27">
        <v>3</v>
      </c>
      <c r="Y265" s="27">
        <f t="shared" si="137"/>
        <v>5.5</v>
      </c>
      <c r="Z265" s="27">
        <v>5</v>
      </c>
      <c r="AA265" s="27">
        <v>6</v>
      </c>
      <c r="AB265" s="7">
        <v>2</v>
      </c>
      <c r="AC265" s="7">
        <v>1</v>
      </c>
      <c r="AD265" s="27">
        <f t="shared" si="125"/>
        <v>7</v>
      </c>
      <c r="AE265" s="56">
        <v>7</v>
      </c>
      <c r="AF265" s="56">
        <v>0</v>
      </c>
      <c r="AG265" s="7">
        <v>1</v>
      </c>
      <c r="AH265" s="27">
        <f t="shared" si="126"/>
        <v>50</v>
      </c>
      <c r="AI265" s="27" t="s">
        <v>987</v>
      </c>
      <c r="AJ265" s="27">
        <f t="shared" si="127"/>
        <v>12</v>
      </c>
      <c r="AK265" s="40">
        <v>4</v>
      </c>
      <c r="AL265" s="40">
        <v>4</v>
      </c>
      <c r="AM265" s="40">
        <v>4</v>
      </c>
      <c r="AN265" s="27">
        <f t="shared" si="128"/>
        <v>11</v>
      </c>
      <c r="AO265" s="40">
        <v>5</v>
      </c>
      <c r="AP265" s="40">
        <v>1</v>
      </c>
      <c r="AQ265" s="40">
        <v>0</v>
      </c>
      <c r="AR265" s="40">
        <v>3</v>
      </c>
      <c r="AS265" s="40">
        <v>2</v>
      </c>
      <c r="AT265" s="27">
        <f t="shared" si="129"/>
        <v>27</v>
      </c>
      <c r="AU265" s="40">
        <v>3</v>
      </c>
      <c r="AV265" s="40">
        <v>4</v>
      </c>
      <c r="AW265" s="40">
        <v>5</v>
      </c>
      <c r="AX265" s="40">
        <v>5</v>
      </c>
      <c r="AY265" s="40">
        <v>5</v>
      </c>
      <c r="AZ265" s="40">
        <v>5</v>
      </c>
      <c r="BA265" s="27">
        <f t="shared" si="130"/>
        <v>8</v>
      </c>
      <c r="BB265" s="27">
        <f t="shared" si="131"/>
        <v>4</v>
      </c>
      <c r="BC265" s="27">
        <f t="shared" si="132"/>
        <v>4</v>
      </c>
      <c r="BD265" s="44">
        <v>1</v>
      </c>
      <c r="BE265" s="40">
        <v>0</v>
      </c>
      <c r="BF265" s="40">
        <v>0</v>
      </c>
      <c r="BG265" s="40">
        <v>1</v>
      </c>
      <c r="BH265" s="40">
        <v>1</v>
      </c>
      <c r="BI265" s="40">
        <v>0</v>
      </c>
      <c r="BJ265" s="40">
        <v>1</v>
      </c>
      <c r="BK265" s="40">
        <v>2</v>
      </c>
      <c r="BL265" s="40">
        <v>0</v>
      </c>
      <c r="BM265" s="40">
        <v>1</v>
      </c>
      <c r="BN265" s="40">
        <v>1</v>
      </c>
      <c r="BO265" s="40">
        <v>0</v>
      </c>
      <c r="BP265" s="40">
        <v>0</v>
      </c>
      <c r="BQ265" s="40">
        <v>0</v>
      </c>
      <c r="BR265" s="27">
        <f t="shared" si="133"/>
        <v>24</v>
      </c>
      <c r="BS265" s="40">
        <v>4</v>
      </c>
      <c r="BT265" s="40">
        <v>4</v>
      </c>
      <c r="BU265" s="40">
        <v>4</v>
      </c>
      <c r="BV265" s="40">
        <v>4</v>
      </c>
      <c r="BW265" s="40">
        <v>4</v>
      </c>
      <c r="BX265" s="40">
        <v>4</v>
      </c>
      <c r="BY265" s="27">
        <v>1</v>
      </c>
      <c r="BZ265" s="27">
        <v>1</v>
      </c>
      <c r="CA265" s="27">
        <v>0</v>
      </c>
      <c r="CB265" s="40">
        <v>0</v>
      </c>
      <c r="CC265" s="40">
        <v>1</v>
      </c>
      <c r="CD265" s="40">
        <v>0</v>
      </c>
      <c r="CE265" s="40">
        <v>0</v>
      </c>
      <c r="CF265" s="40">
        <v>0</v>
      </c>
      <c r="CG265" s="40">
        <v>0</v>
      </c>
    </row>
    <row r="266" spans="1:85" x14ac:dyDescent="0.2">
      <c r="A266" s="7">
        <v>11725415722</v>
      </c>
      <c r="B266" s="7">
        <v>1</v>
      </c>
      <c r="C266" s="7">
        <v>3</v>
      </c>
      <c r="D266" s="7">
        <v>2</v>
      </c>
      <c r="E266" s="23">
        <v>2</v>
      </c>
      <c r="F266" s="11" t="s">
        <v>408</v>
      </c>
      <c r="G266" s="7">
        <v>2</v>
      </c>
      <c r="H266" s="7">
        <v>1</v>
      </c>
      <c r="I266" s="7">
        <v>1</v>
      </c>
      <c r="J266" s="27">
        <v>6.5</v>
      </c>
      <c r="K266" s="8">
        <v>44006.403541666667</v>
      </c>
      <c r="L266" s="7">
        <v>2</v>
      </c>
      <c r="M266" s="7">
        <v>999</v>
      </c>
      <c r="N266" s="7">
        <v>4</v>
      </c>
      <c r="O266" s="7">
        <v>4</v>
      </c>
      <c r="P266" s="7">
        <v>1</v>
      </c>
      <c r="Q266" s="27">
        <f t="shared" si="134"/>
        <v>6.4285714285714288</v>
      </c>
      <c r="R266" s="27">
        <f t="shared" si="135"/>
        <v>6.333333333333333</v>
      </c>
      <c r="S266" s="27">
        <v>7</v>
      </c>
      <c r="T266" s="27">
        <v>7</v>
      </c>
      <c r="U266" s="27">
        <v>5</v>
      </c>
      <c r="V266" s="27">
        <f t="shared" si="136"/>
        <v>7</v>
      </c>
      <c r="W266" s="27">
        <v>7</v>
      </c>
      <c r="X266" s="27">
        <v>7</v>
      </c>
      <c r="Y266" s="27">
        <f t="shared" si="137"/>
        <v>6</v>
      </c>
      <c r="Z266" s="27">
        <v>6</v>
      </c>
      <c r="AA266" s="27">
        <v>6</v>
      </c>
      <c r="AB266" s="7">
        <v>1</v>
      </c>
      <c r="AC266" s="7">
        <v>2</v>
      </c>
      <c r="AD266" s="27">
        <f t="shared" si="125"/>
        <v>25.5</v>
      </c>
      <c r="AE266" s="56">
        <v>22</v>
      </c>
      <c r="AF266" s="56">
        <v>3.5</v>
      </c>
      <c r="AG266" s="7">
        <v>2</v>
      </c>
      <c r="AH266" s="27">
        <f t="shared" si="126"/>
        <v>25</v>
      </c>
      <c r="AI266" s="27" t="s">
        <v>987</v>
      </c>
      <c r="AJ266" s="27">
        <f t="shared" si="127"/>
        <v>10</v>
      </c>
      <c r="AK266" s="40">
        <v>3</v>
      </c>
      <c r="AL266" s="40">
        <v>4</v>
      </c>
      <c r="AM266" s="40">
        <v>3</v>
      </c>
      <c r="AN266" s="27">
        <f t="shared" si="128"/>
        <v>5</v>
      </c>
      <c r="AO266" s="40">
        <v>2</v>
      </c>
      <c r="AP266" s="40">
        <v>1</v>
      </c>
      <c r="AQ266" s="40">
        <v>0</v>
      </c>
      <c r="AR266" s="40">
        <v>2</v>
      </c>
      <c r="AS266" s="40">
        <v>0</v>
      </c>
      <c r="AT266" s="27">
        <f t="shared" si="129"/>
        <v>10</v>
      </c>
      <c r="AU266" s="40">
        <v>1</v>
      </c>
      <c r="AV266" s="40">
        <v>2</v>
      </c>
      <c r="AW266" s="40">
        <v>1</v>
      </c>
      <c r="AX266" s="40">
        <v>2</v>
      </c>
      <c r="AY266" s="40">
        <v>3</v>
      </c>
      <c r="AZ266" s="40">
        <v>1</v>
      </c>
      <c r="BA266" s="27">
        <f t="shared" si="130"/>
        <v>17</v>
      </c>
      <c r="BB266" s="27">
        <f t="shared" si="131"/>
        <v>10</v>
      </c>
      <c r="BC266" s="27">
        <f t="shared" si="132"/>
        <v>7</v>
      </c>
      <c r="BD266" s="44">
        <v>1</v>
      </c>
      <c r="BE266" s="40">
        <v>1</v>
      </c>
      <c r="BF266" s="40">
        <v>1</v>
      </c>
      <c r="BG266" s="40">
        <v>0</v>
      </c>
      <c r="BH266" s="40">
        <v>2</v>
      </c>
      <c r="BI266" s="40">
        <v>1</v>
      </c>
      <c r="BJ266" s="40">
        <v>2</v>
      </c>
      <c r="BK266" s="40">
        <v>1</v>
      </c>
      <c r="BL266" s="40">
        <v>1</v>
      </c>
      <c r="BM266" s="40">
        <v>0</v>
      </c>
      <c r="BN266" s="40">
        <v>3</v>
      </c>
      <c r="BO266" s="40">
        <v>3</v>
      </c>
      <c r="BP266" s="40">
        <v>0</v>
      </c>
      <c r="BQ266" s="40">
        <v>1</v>
      </c>
      <c r="BR266" s="27">
        <f t="shared" si="133"/>
        <v>19</v>
      </c>
      <c r="BS266" s="40">
        <v>4</v>
      </c>
      <c r="BT266" s="40">
        <v>3</v>
      </c>
      <c r="BU266" s="40">
        <v>3</v>
      </c>
      <c r="BV266" s="40">
        <v>3</v>
      </c>
      <c r="BW266" s="40">
        <v>3</v>
      </c>
      <c r="BX266" s="40">
        <v>3</v>
      </c>
      <c r="BY266" s="27">
        <v>6</v>
      </c>
      <c r="BZ266" s="27">
        <v>3</v>
      </c>
      <c r="CA266" s="27">
        <v>3</v>
      </c>
      <c r="CB266" s="40">
        <v>1</v>
      </c>
      <c r="CC266" s="40">
        <v>1</v>
      </c>
      <c r="CD266" s="40">
        <v>1</v>
      </c>
      <c r="CE266" s="40">
        <v>1</v>
      </c>
      <c r="CF266" s="40">
        <v>1</v>
      </c>
      <c r="CG266" s="40">
        <v>1</v>
      </c>
    </row>
    <row r="267" spans="1:85" x14ac:dyDescent="0.2">
      <c r="A267" s="7">
        <v>11725404467</v>
      </c>
      <c r="B267" s="7">
        <v>1</v>
      </c>
      <c r="C267" s="7">
        <v>2</v>
      </c>
      <c r="D267" s="7">
        <v>1</v>
      </c>
      <c r="E267" s="23" t="s">
        <v>947</v>
      </c>
      <c r="F267" s="11" t="s">
        <v>409</v>
      </c>
      <c r="G267" s="7">
        <v>2</v>
      </c>
      <c r="H267" s="7">
        <v>2</v>
      </c>
      <c r="I267" s="7">
        <v>1</v>
      </c>
      <c r="J267" s="27">
        <v>8</v>
      </c>
      <c r="K267" s="8">
        <v>44006.398935185185</v>
      </c>
      <c r="L267" s="7">
        <v>2</v>
      </c>
      <c r="M267" s="7">
        <v>999</v>
      </c>
      <c r="N267" s="7">
        <v>6</v>
      </c>
      <c r="O267" s="7">
        <v>2</v>
      </c>
      <c r="P267" s="7">
        <v>1</v>
      </c>
      <c r="Q267" s="27">
        <f t="shared" si="134"/>
        <v>5.5714285714285712</v>
      </c>
      <c r="R267" s="27">
        <f t="shared" si="135"/>
        <v>6</v>
      </c>
      <c r="S267" s="27">
        <v>6</v>
      </c>
      <c r="T267" s="27">
        <v>7</v>
      </c>
      <c r="U267" s="27">
        <v>5</v>
      </c>
      <c r="V267" s="27">
        <f t="shared" si="136"/>
        <v>3.5</v>
      </c>
      <c r="W267" s="27">
        <v>2</v>
      </c>
      <c r="X267" s="27">
        <v>5</v>
      </c>
      <c r="Y267" s="27">
        <f t="shared" si="137"/>
        <v>7</v>
      </c>
      <c r="Z267" s="27">
        <v>7</v>
      </c>
      <c r="AA267" s="27">
        <v>7</v>
      </c>
      <c r="AB267" s="7">
        <v>2</v>
      </c>
      <c r="AC267" s="7">
        <v>1</v>
      </c>
      <c r="AD267" s="27">
        <f t="shared" si="125"/>
        <v>7</v>
      </c>
      <c r="AE267" s="56">
        <v>6</v>
      </c>
      <c r="AF267" s="56">
        <v>1</v>
      </c>
      <c r="AG267" s="7">
        <v>1</v>
      </c>
      <c r="AH267" s="27">
        <f t="shared" si="126"/>
        <v>42</v>
      </c>
      <c r="AI267" s="27" t="s">
        <v>987</v>
      </c>
      <c r="AJ267" s="27">
        <f t="shared" si="127"/>
        <v>7</v>
      </c>
      <c r="AK267" s="40">
        <v>3</v>
      </c>
      <c r="AL267" s="40">
        <v>2</v>
      </c>
      <c r="AM267" s="40">
        <v>2</v>
      </c>
      <c r="AN267" s="27">
        <f t="shared" si="128"/>
        <v>13</v>
      </c>
      <c r="AO267" s="40">
        <v>2</v>
      </c>
      <c r="AP267" s="40">
        <v>3</v>
      </c>
      <c r="AQ267" s="40">
        <v>3</v>
      </c>
      <c r="AR267" s="40">
        <v>3</v>
      </c>
      <c r="AS267" s="40">
        <v>2</v>
      </c>
      <c r="AT267" s="27">
        <f t="shared" si="129"/>
        <v>22</v>
      </c>
      <c r="AU267" s="40">
        <v>3</v>
      </c>
      <c r="AV267" s="40">
        <v>5</v>
      </c>
      <c r="AW267" s="40">
        <v>5</v>
      </c>
      <c r="AX267" s="40">
        <v>2</v>
      </c>
      <c r="AY267" s="40">
        <v>4</v>
      </c>
      <c r="AZ267" s="40">
        <v>3</v>
      </c>
      <c r="BA267" s="27">
        <f t="shared" si="130"/>
        <v>24</v>
      </c>
      <c r="BB267" s="27">
        <f t="shared" si="131"/>
        <v>16</v>
      </c>
      <c r="BC267" s="27">
        <f t="shared" si="132"/>
        <v>8</v>
      </c>
      <c r="BD267" s="44">
        <v>3</v>
      </c>
      <c r="BE267" s="40">
        <v>2</v>
      </c>
      <c r="BF267" s="40">
        <v>3</v>
      </c>
      <c r="BG267" s="40">
        <v>1</v>
      </c>
      <c r="BH267" s="40">
        <v>3</v>
      </c>
      <c r="BI267" s="40">
        <v>1</v>
      </c>
      <c r="BJ267" s="40">
        <v>2</v>
      </c>
      <c r="BK267" s="40">
        <v>1</v>
      </c>
      <c r="BL267" s="40">
        <v>1</v>
      </c>
      <c r="BM267" s="40">
        <v>1</v>
      </c>
      <c r="BN267" s="40">
        <v>2</v>
      </c>
      <c r="BO267" s="40">
        <v>1</v>
      </c>
      <c r="BP267" s="40">
        <v>2</v>
      </c>
      <c r="BQ267" s="40">
        <v>1</v>
      </c>
      <c r="BR267" s="27">
        <f t="shared" si="133"/>
        <v>16</v>
      </c>
      <c r="BS267" s="40">
        <v>3</v>
      </c>
      <c r="BT267" s="40">
        <v>2</v>
      </c>
      <c r="BU267" s="40">
        <v>2</v>
      </c>
      <c r="BV267" s="40">
        <v>3</v>
      </c>
      <c r="BW267" s="40">
        <v>3</v>
      </c>
      <c r="BX267" s="40">
        <v>3</v>
      </c>
      <c r="BY267" s="27">
        <v>3</v>
      </c>
      <c r="BZ267" s="27">
        <v>3</v>
      </c>
      <c r="CA267" s="27">
        <v>0</v>
      </c>
      <c r="CB267" s="40">
        <v>1</v>
      </c>
      <c r="CC267" s="40">
        <v>1</v>
      </c>
      <c r="CD267" s="40">
        <v>0</v>
      </c>
      <c r="CE267" s="40">
        <v>1</v>
      </c>
      <c r="CF267" s="40">
        <v>0</v>
      </c>
      <c r="CG267" s="40">
        <v>0</v>
      </c>
    </row>
    <row r="268" spans="1:85" x14ac:dyDescent="0.2">
      <c r="A268" s="7">
        <v>11725393540</v>
      </c>
      <c r="B268" s="7">
        <v>1</v>
      </c>
      <c r="C268" s="7">
        <v>2</v>
      </c>
      <c r="D268" s="7">
        <v>1</v>
      </c>
      <c r="E268" s="23">
        <v>2</v>
      </c>
      <c r="F268" s="11" t="s">
        <v>238</v>
      </c>
      <c r="G268" s="7">
        <v>1</v>
      </c>
      <c r="H268" s="7">
        <v>1</v>
      </c>
      <c r="I268" s="7">
        <v>1</v>
      </c>
      <c r="J268" s="27">
        <v>8</v>
      </c>
      <c r="K268" s="8">
        <v>44006.392106481479</v>
      </c>
      <c r="L268" s="7">
        <v>2</v>
      </c>
      <c r="M268" s="7">
        <v>999</v>
      </c>
      <c r="N268" s="7">
        <v>4</v>
      </c>
      <c r="O268" s="7">
        <v>3</v>
      </c>
      <c r="P268" s="7">
        <v>1</v>
      </c>
      <c r="Q268" s="27">
        <f t="shared" si="134"/>
        <v>5.8571428571428568</v>
      </c>
      <c r="R268" s="27">
        <f t="shared" si="135"/>
        <v>6</v>
      </c>
      <c r="S268" s="27">
        <v>6</v>
      </c>
      <c r="T268" s="27">
        <v>6</v>
      </c>
      <c r="U268" s="27">
        <v>6</v>
      </c>
      <c r="V268" s="27">
        <f t="shared" si="136"/>
        <v>5</v>
      </c>
      <c r="W268" s="27">
        <v>7</v>
      </c>
      <c r="X268" s="27">
        <v>3</v>
      </c>
      <c r="Y268" s="27">
        <f t="shared" si="137"/>
        <v>6.5</v>
      </c>
      <c r="Z268" s="27">
        <v>6</v>
      </c>
      <c r="AA268" s="27">
        <v>7</v>
      </c>
      <c r="AB268" s="7">
        <v>1</v>
      </c>
      <c r="AC268" s="7">
        <v>3</v>
      </c>
      <c r="AD268" s="27">
        <f t="shared" si="125"/>
        <v>7</v>
      </c>
      <c r="AE268" s="56">
        <v>3</v>
      </c>
      <c r="AF268" s="56">
        <v>4</v>
      </c>
      <c r="AG268" s="7">
        <v>2</v>
      </c>
      <c r="AH268" s="27">
        <f t="shared" si="126"/>
        <v>55</v>
      </c>
      <c r="AI268" s="27" t="s">
        <v>987</v>
      </c>
      <c r="AJ268" s="27">
        <f t="shared" si="127"/>
        <v>14</v>
      </c>
      <c r="AK268" s="40">
        <v>5</v>
      </c>
      <c r="AL268" s="40">
        <v>5</v>
      </c>
      <c r="AM268" s="40">
        <v>4</v>
      </c>
      <c r="AN268" s="27">
        <f t="shared" si="128"/>
        <v>16</v>
      </c>
      <c r="AO268" s="40">
        <v>4</v>
      </c>
      <c r="AP268" s="40">
        <v>3</v>
      </c>
      <c r="AQ268" s="40">
        <v>1</v>
      </c>
      <c r="AR268" s="40">
        <v>4</v>
      </c>
      <c r="AS268" s="40">
        <v>4</v>
      </c>
      <c r="AT268" s="27">
        <f t="shared" si="129"/>
        <v>25</v>
      </c>
      <c r="AU268" s="40">
        <v>4</v>
      </c>
      <c r="AV268" s="40">
        <v>5</v>
      </c>
      <c r="AW268" s="40">
        <v>5</v>
      </c>
      <c r="AX268" s="40">
        <v>3</v>
      </c>
      <c r="AY268" s="40">
        <v>4</v>
      </c>
      <c r="AZ268" s="40">
        <v>4</v>
      </c>
      <c r="BA268" s="27">
        <f t="shared" si="130"/>
        <v>10</v>
      </c>
      <c r="BB268" s="27">
        <f t="shared" si="131"/>
        <v>8</v>
      </c>
      <c r="BC268" s="27">
        <f t="shared" si="132"/>
        <v>2</v>
      </c>
      <c r="BD268" s="44">
        <v>2</v>
      </c>
      <c r="BE268" s="40">
        <v>0</v>
      </c>
      <c r="BF268" s="40">
        <v>2</v>
      </c>
      <c r="BG268" s="40">
        <v>0</v>
      </c>
      <c r="BH268" s="40">
        <v>1</v>
      </c>
      <c r="BI268" s="40">
        <v>0</v>
      </c>
      <c r="BJ268" s="40">
        <v>1</v>
      </c>
      <c r="BK268" s="40">
        <v>2</v>
      </c>
      <c r="BL268" s="40">
        <v>1</v>
      </c>
      <c r="BM268" s="40">
        <v>0</v>
      </c>
      <c r="BN268" s="40">
        <v>1</v>
      </c>
      <c r="BO268" s="40">
        <v>0</v>
      </c>
      <c r="BP268" s="40">
        <v>0</v>
      </c>
      <c r="BQ268" s="40">
        <v>0</v>
      </c>
      <c r="BR268" s="27">
        <f t="shared" si="133"/>
        <v>26</v>
      </c>
      <c r="BS268" s="40">
        <v>5</v>
      </c>
      <c r="BT268" s="40">
        <v>5</v>
      </c>
      <c r="BU268" s="40">
        <v>4</v>
      </c>
      <c r="BV268" s="40">
        <v>4</v>
      </c>
      <c r="BW268" s="40">
        <v>4</v>
      </c>
      <c r="BX268" s="40">
        <v>4</v>
      </c>
      <c r="BY268" s="27">
        <v>2</v>
      </c>
      <c r="BZ268" s="27">
        <v>2</v>
      </c>
      <c r="CA268" s="27">
        <v>0</v>
      </c>
      <c r="CB268" s="40">
        <v>1</v>
      </c>
      <c r="CC268" s="40">
        <v>1</v>
      </c>
      <c r="CD268" s="40">
        <v>0</v>
      </c>
      <c r="CE268" s="40">
        <v>0</v>
      </c>
      <c r="CF268" s="40">
        <v>0</v>
      </c>
      <c r="CG268" s="40">
        <v>0</v>
      </c>
    </row>
    <row r="269" spans="1:85" x14ac:dyDescent="0.2">
      <c r="A269" s="7">
        <v>11725380050</v>
      </c>
      <c r="B269" s="7">
        <v>1</v>
      </c>
      <c r="C269" s="7">
        <v>2</v>
      </c>
      <c r="D269" s="7">
        <v>1</v>
      </c>
      <c r="E269" s="23">
        <v>2</v>
      </c>
      <c r="F269" s="11" t="s">
        <v>62</v>
      </c>
      <c r="G269" s="7">
        <v>1</v>
      </c>
      <c r="H269" s="7">
        <v>4</v>
      </c>
      <c r="I269" s="7">
        <v>2</v>
      </c>
      <c r="J269" s="27">
        <v>8</v>
      </c>
      <c r="K269" s="8">
        <v>44006.3905787037</v>
      </c>
      <c r="L269" s="7">
        <v>2</v>
      </c>
      <c r="M269" s="7">
        <v>999</v>
      </c>
      <c r="N269" s="7">
        <v>7</v>
      </c>
      <c r="O269" s="7">
        <v>6</v>
      </c>
      <c r="P269" s="7">
        <v>1</v>
      </c>
      <c r="Q269" s="27">
        <f t="shared" si="134"/>
        <v>5.2857142857142856</v>
      </c>
      <c r="R269" s="27">
        <f t="shared" si="135"/>
        <v>5.666666666666667</v>
      </c>
      <c r="S269" s="27">
        <v>5</v>
      </c>
      <c r="T269" s="27">
        <v>6</v>
      </c>
      <c r="U269" s="27">
        <v>6</v>
      </c>
      <c r="V269" s="27">
        <f t="shared" si="136"/>
        <v>4.5</v>
      </c>
      <c r="W269" s="27">
        <v>5</v>
      </c>
      <c r="X269" s="27">
        <v>4</v>
      </c>
      <c r="Y269" s="27">
        <f t="shared" si="137"/>
        <v>5.5</v>
      </c>
      <c r="Z269" s="27">
        <v>6</v>
      </c>
      <c r="AA269" s="27">
        <v>5</v>
      </c>
      <c r="AB269" s="7">
        <v>1</v>
      </c>
      <c r="AC269" s="7">
        <v>1</v>
      </c>
      <c r="AD269" s="27">
        <f t="shared" si="125"/>
        <v>6</v>
      </c>
      <c r="AE269" s="56">
        <v>4</v>
      </c>
      <c r="AF269" s="56">
        <v>2</v>
      </c>
      <c r="AG269" s="7">
        <v>2</v>
      </c>
      <c r="AH269" s="27">
        <f t="shared" si="126"/>
        <v>47</v>
      </c>
      <c r="AI269" s="27" t="s">
        <v>987</v>
      </c>
      <c r="AJ269" s="27">
        <f t="shared" si="127"/>
        <v>11</v>
      </c>
      <c r="AK269" s="40">
        <v>4</v>
      </c>
      <c r="AL269" s="40">
        <v>4</v>
      </c>
      <c r="AM269" s="40">
        <v>3</v>
      </c>
      <c r="AN269" s="27">
        <f t="shared" si="128"/>
        <v>15</v>
      </c>
      <c r="AO269" s="40">
        <v>2</v>
      </c>
      <c r="AP269" s="40">
        <v>3</v>
      </c>
      <c r="AQ269" s="40">
        <v>3</v>
      </c>
      <c r="AR269" s="40">
        <v>4</v>
      </c>
      <c r="AS269" s="40">
        <v>3</v>
      </c>
      <c r="AT269" s="27">
        <f t="shared" si="129"/>
        <v>21</v>
      </c>
      <c r="AU269" s="40">
        <v>3</v>
      </c>
      <c r="AV269" s="40">
        <v>2</v>
      </c>
      <c r="AW269" s="40">
        <v>4</v>
      </c>
      <c r="AX269" s="40">
        <v>5</v>
      </c>
      <c r="AY269" s="40">
        <v>4</v>
      </c>
      <c r="AZ269" s="40">
        <v>3</v>
      </c>
      <c r="BA269" s="27">
        <f t="shared" si="130"/>
        <v>17</v>
      </c>
      <c r="BB269" s="27">
        <f t="shared" si="131"/>
        <v>14</v>
      </c>
      <c r="BC269" s="27">
        <f t="shared" si="132"/>
        <v>3</v>
      </c>
      <c r="BD269" s="44">
        <v>2</v>
      </c>
      <c r="BE269" s="40">
        <v>1</v>
      </c>
      <c r="BF269" s="40">
        <v>2</v>
      </c>
      <c r="BG269" s="40">
        <v>0</v>
      </c>
      <c r="BH269" s="40">
        <v>2</v>
      </c>
      <c r="BI269" s="40">
        <v>1</v>
      </c>
      <c r="BJ269" s="40">
        <v>3</v>
      </c>
      <c r="BK269" s="40">
        <v>1</v>
      </c>
      <c r="BL269" s="40">
        <v>2</v>
      </c>
      <c r="BM269" s="40">
        <v>0</v>
      </c>
      <c r="BN269" s="40">
        <v>2</v>
      </c>
      <c r="BO269" s="40">
        <v>0</v>
      </c>
      <c r="BP269" s="40">
        <v>1</v>
      </c>
      <c r="BQ269" s="40">
        <v>0</v>
      </c>
      <c r="BR269" s="27">
        <f t="shared" si="133"/>
        <v>18</v>
      </c>
      <c r="BS269" s="40">
        <v>3</v>
      </c>
      <c r="BT269" s="40">
        <v>4</v>
      </c>
      <c r="BU269" s="40">
        <v>2</v>
      </c>
      <c r="BV269" s="40">
        <v>4</v>
      </c>
      <c r="BW269" s="40">
        <v>2</v>
      </c>
      <c r="BX269" s="40">
        <v>3</v>
      </c>
      <c r="BY269" s="27">
        <v>3</v>
      </c>
      <c r="BZ269" s="27">
        <v>2</v>
      </c>
      <c r="CA269" s="27">
        <v>1</v>
      </c>
      <c r="CB269" s="40">
        <v>1</v>
      </c>
      <c r="CC269" s="40">
        <v>1</v>
      </c>
      <c r="CD269" s="40">
        <v>1</v>
      </c>
      <c r="CE269" s="40">
        <v>0</v>
      </c>
      <c r="CF269" s="40">
        <v>0</v>
      </c>
      <c r="CG269" s="40">
        <v>0</v>
      </c>
    </row>
    <row r="270" spans="1:85" x14ac:dyDescent="0.2">
      <c r="A270" s="7">
        <v>11725366489</v>
      </c>
      <c r="B270" s="7">
        <v>2</v>
      </c>
      <c r="C270" s="7">
        <v>2</v>
      </c>
      <c r="D270" s="7">
        <v>2</v>
      </c>
      <c r="E270" s="23">
        <v>2</v>
      </c>
      <c r="F270" s="11" t="s">
        <v>62</v>
      </c>
      <c r="G270" s="7">
        <v>1</v>
      </c>
      <c r="H270" s="7">
        <v>1</v>
      </c>
      <c r="I270" s="7">
        <v>1</v>
      </c>
      <c r="J270" s="27">
        <v>8</v>
      </c>
      <c r="K270" s="8">
        <v>44006.386122685188</v>
      </c>
      <c r="L270" s="7">
        <v>2</v>
      </c>
      <c r="M270" s="7">
        <v>999</v>
      </c>
      <c r="N270" s="7">
        <v>5</v>
      </c>
      <c r="O270" s="7">
        <v>3</v>
      </c>
      <c r="P270" s="7">
        <v>1</v>
      </c>
      <c r="Q270" s="27">
        <f t="shared" si="134"/>
        <v>6.7142857142857144</v>
      </c>
      <c r="R270" s="27">
        <f t="shared" si="135"/>
        <v>6.333333333333333</v>
      </c>
      <c r="S270" s="27">
        <v>7</v>
      </c>
      <c r="T270" s="27">
        <v>7</v>
      </c>
      <c r="U270" s="27">
        <v>5</v>
      </c>
      <c r="V270" s="27">
        <f t="shared" si="136"/>
        <v>7</v>
      </c>
      <c r="W270" s="27">
        <v>7</v>
      </c>
      <c r="X270" s="27">
        <v>7</v>
      </c>
      <c r="Y270" s="27">
        <f t="shared" si="137"/>
        <v>7</v>
      </c>
      <c r="Z270" s="27">
        <v>7</v>
      </c>
      <c r="AA270" s="27">
        <v>7</v>
      </c>
      <c r="AB270" s="7">
        <v>1</v>
      </c>
      <c r="AC270" s="7">
        <v>2</v>
      </c>
      <c r="AD270" s="27">
        <f t="shared" si="125"/>
        <v>11</v>
      </c>
      <c r="AE270" s="56">
        <v>8</v>
      </c>
      <c r="AF270" s="56">
        <v>3</v>
      </c>
      <c r="AG270" s="7">
        <v>2</v>
      </c>
      <c r="AH270" s="27">
        <f t="shared" si="126"/>
        <v>69</v>
      </c>
      <c r="AI270" s="27" t="s">
        <v>989</v>
      </c>
      <c r="AJ270" s="27">
        <f t="shared" si="127"/>
        <v>14</v>
      </c>
      <c r="AK270" s="40">
        <v>4</v>
      </c>
      <c r="AL270" s="40">
        <v>5</v>
      </c>
      <c r="AM270" s="40">
        <v>5</v>
      </c>
      <c r="AN270" s="27">
        <f t="shared" si="128"/>
        <v>25</v>
      </c>
      <c r="AO270" s="40">
        <v>5</v>
      </c>
      <c r="AP270" s="40">
        <v>5</v>
      </c>
      <c r="AQ270" s="40">
        <v>5</v>
      </c>
      <c r="AR270" s="40">
        <v>5</v>
      </c>
      <c r="AS270" s="40">
        <v>5</v>
      </c>
      <c r="AT270" s="27">
        <f t="shared" si="129"/>
        <v>30</v>
      </c>
      <c r="AU270" s="40">
        <v>5</v>
      </c>
      <c r="AV270" s="40">
        <v>5</v>
      </c>
      <c r="AW270" s="40">
        <v>5</v>
      </c>
      <c r="AX270" s="40">
        <v>5</v>
      </c>
      <c r="AY270" s="40">
        <v>5</v>
      </c>
      <c r="AZ270" s="40">
        <v>5</v>
      </c>
      <c r="BA270" s="27">
        <f t="shared" si="130"/>
        <v>8</v>
      </c>
      <c r="BB270" s="27">
        <f t="shared" si="131"/>
        <v>4</v>
      </c>
      <c r="BC270" s="27">
        <f t="shared" si="132"/>
        <v>4</v>
      </c>
      <c r="BD270" s="44">
        <v>0</v>
      </c>
      <c r="BE270" s="40">
        <v>0</v>
      </c>
      <c r="BF270" s="40">
        <v>0</v>
      </c>
      <c r="BG270" s="40">
        <v>0</v>
      </c>
      <c r="BH270" s="40">
        <v>0</v>
      </c>
      <c r="BI270" s="40">
        <v>0</v>
      </c>
      <c r="BJ270" s="40">
        <v>0</v>
      </c>
      <c r="BK270" s="40">
        <v>1</v>
      </c>
      <c r="BL270" s="40">
        <v>1</v>
      </c>
      <c r="BM270" s="40">
        <v>3</v>
      </c>
      <c r="BN270" s="40">
        <v>3</v>
      </c>
      <c r="BO270" s="40">
        <v>0</v>
      </c>
      <c r="BP270" s="40">
        <v>0</v>
      </c>
      <c r="BQ270" s="40">
        <v>0</v>
      </c>
      <c r="BR270" s="27">
        <f t="shared" si="133"/>
        <v>30</v>
      </c>
      <c r="BS270" s="40">
        <v>5</v>
      </c>
      <c r="BT270" s="40">
        <v>5</v>
      </c>
      <c r="BU270" s="40">
        <v>5</v>
      </c>
      <c r="BV270" s="40">
        <v>5</v>
      </c>
      <c r="BW270" s="40">
        <v>5</v>
      </c>
      <c r="BX270" s="40">
        <v>5</v>
      </c>
      <c r="BY270" s="27">
        <v>2</v>
      </c>
      <c r="BZ270" s="27">
        <v>2</v>
      </c>
      <c r="CA270" s="27">
        <v>0</v>
      </c>
      <c r="CB270" s="40">
        <v>0</v>
      </c>
      <c r="CC270" s="40">
        <v>1</v>
      </c>
      <c r="CD270" s="40">
        <v>0</v>
      </c>
      <c r="CE270" s="40">
        <v>1</v>
      </c>
      <c r="CF270" s="40">
        <v>0</v>
      </c>
      <c r="CG270" s="40">
        <v>0</v>
      </c>
    </row>
    <row r="271" spans="1:85" x14ac:dyDescent="0.2">
      <c r="A271" s="7">
        <v>11725350520</v>
      </c>
      <c r="B271" s="7">
        <v>1</v>
      </c>
      <c r="C271" s="7">
        <v>3</v>
      </c>
      <c r="D271" s="7">
        <v>1</v>
      </c>
      <c r="E271" s="23">
        <v>2</v>
      </c>
      <c r="F271" s="11" t="s">
        <v>92</v>
      </c>
      <c r="G271" s="7">
        <v>1</v>
      </c>
      <c r="H271" s="7">
        <v>1</v>
      </c>
      <c r="I271" s="7">
        <v>2</v>
      </c>
      <c r="J271" s="27">
        <v>6.5</v>
      </c>
      <c r="K271" s="8">
        <v>44006.380520833336</v>
      </c>
      <c r="L271" s="7">
        <v>2</v>
      </c>
      <c r="M271" s="7">
        <v>999</v>
      </c>
      <c r="N271" s="7">
        <v>6</v>
      </c>
      <c r="O271" s="7">
        <v>1</v>
      </c>
      <c r="P271" s="7">
        <v>1</v>
      </c>
      <c r="Q271" s="27">
        <f t="shared" si="134"/>
        <v>5.1428571428571432</v>
      </c>
      <c r="R271" s="27">
        <f t="shared" si="135"/>
        <v>4.666666666666667</v>
      </c>
      <c r="S271" s="27">
        <v>7</v>
      </c>
      <c r="T271" s="27">
        <v>5</v>
      </c>
      <c r="U271" s="27">
        <v>2</v>
      </c>
      <c r="V271" s="27">
        <f t="shared" si="136"/>
        <v>5</v>
      </c>
      <c r="W271" s="27">
        <v>5</v>
      </c>
      <c r="X271" s="27">
        <v>5</v>
      </c>
      <c r="Y271" s="27">
        <f t="shared" si="137"/>
        <v>6</v>
      </c>
      <c r="Z271" s="27">
        <v>5</v>
      </c>
      <c r="AA271" s="27">
        <v>7</v>
      </c>
      <c r="AB271" s="7">
        <v>1</v>
      </c>
      <c r="AC271" s="7">
        <v>1</v>
      </c>
      <c r="AD271" s="27">
        <f t="shared" si="125"/>
        <v>3.5</v>
      </c>
      <c r="AE271" s="56">
        <v>2</v>
      </c>
      <c r="AF271" s="56">
        <v>1.5</v>
      </c>
      <c r="AG271" s="7">
        <v>2</v>
      </c>
      <c r="AH271" s="27">
        <f t="shared" si="126"/>
        <v>34</v>
      </c>
      <c r="AI271" s="27" t="s">
        <v>987</v>
      </c>
      <c r="AJ271" s="27">
        <f t="shared" si="127"/>
        <v>12</v>
      </c>
      <c r="AK271" s="40">
        <v>4</v>
      </c>
      <c r="AL271" s="40">
        <v>5</v>
      </c>
      <c r="AM271" s="40">
        <v>3</v>
      </c>
      <c r="AN271" s="27">
        <f t="shared" si="128"/>
        <v>8</v>
      </c>
      <c r="AO271" s="40">
        <v>2</v>
      </c>
      <c r="AP271" s="40">
        <v>2</v>
      </c>
      <c r="AQ271" s="40">
        <v>0</v>
      </c>
      <c r="AR271" s="40">
        <v>2</v>
      </c>
      <c r="AS271" s="40">
        <v>2</v>
      </c>
      <c r="AT271" s="27">
        <f t="shared" si="129"/>
        <v>14</v>
      </c>
      <c r="AU271" s="40">
        <v>4</v>
      </c>
      <c r="AV271" s="40">
        <v>4</v>
      </c>
      <c r="AW271" s="40">
        <v>1</v>
      </c>
      <c r="AX271" s="40">
        <v>2</v>
      </c>
      <c r="AY271" s="40">
        <v>1</v>
      </c>
      <c r="AZ271" s="40">
        <v>2</v>
      </c>
      <c r="BA271" s="27">
        <f t="shared" si="130"/>
        <v>12</v>
      </c>
      <c r="BB271" s="27">
        <f t="shared" si="131"/>
        <v>5</v>
      </c>
      <c r="BC271" s="27">
        <f t="shared" si="132"/>
        <v>7</v>
      </c>
      <c r="BD271" s="44">
        <v>0</v>
      </c>
      <c r="BE271" s="40">
        <v>1</v>
      </c>
      <c r="BF271" s="40">
        <v>0</v>
      </c>
      <c r="BG271" s="40">
        <v>0</v>
      </c>
      <c r="BH271" s="40">
        <v>0</v>
      </c>
      <c r="BI271" s="40">
        <v>1</v>
      </c>
      <c r="BJ271" s="40">
        <v>2</v>
      </c>
      <c r="BK271" s="40">
        <v>1</v>
      </c>
      <c r="BL271" s="40">
        <v>1</v>
      </c>
      <c r="BM271" s="40">
        <v>1</v>
      </c>
      <c r="BN271" s="40">
        <v>2</v>
      </c>
      <c r="BO271" s="40">
        <v>1</v>
      </c>
      <c r="BP271" s="40">
        <v>0</v>
      </c>
      <c r="BQ271" s="40">
        <v>2</v>
      </c>
      <c r="BR271" s="27">
        <f t="shared" si="133"/>
        <v>24</v>
      </c>
      <c r="BS271" s="40">
        <v>4</v>
      </c>
      <c r="BT271" s="40">
        <v>4</v>
      </c>
      <c r="BU271" s="40">
        <v>4</v>
      </c>
      <c r="BV271" s="40">
        <v>4</v>
      </c>
      <c r="BW271" s="40">
        <v>4</v>
      </c>
      <c r="BX271" s="40">
        <v>4</v>
      </c>
      <c r="BY271" s="27">
        <v>3</v>
      </c>
      <c r="BZ271" s="27">
        <v>0</v>
      </c>
      <c r="CA271" s="27">
        <v>3</v>
      </c>
      <c r="CB271" s="40">
        <v>0</v>
      </c>
      <c r="CC271" s="40">
        <v>0</v>
      </c>
      <c r="CD271" s="40">
        <v>1</v>
      </c>
      <c r="CE271" s="40">
        <v>0</v>
      </c>
      <c r="CF271" s="40">
        <v>1</v>
      </c>
      <c r="CG271" s="40">
        <v>1</v>
      </c>
    </row>
    <row r="272" spans="1:85" x14ac:dyDescent="0.2">
      <c r="A272" s="7">
        <v>11725321927</v>
      </c>
      <c r="B272" s="7">
        <v>1</v>
      </c>
      <c r="C272" s="7">
        <v>3</v>
      </c>
      <c r="D272" s="7">
        <v>1</v>
      </c>
      <c r="E272" s="23">
        <v>999</v>
      </c>
      <c r="F272" s="11" t="s">
        <v>307</v>
      </c>
      <c r="G272" s="7">
        <v>2</v>
      </c>
      <c r="H272" s="7">
        <v>2</v>
      </c>
      <c r="I272" s="7">
        <v>1</v>
      </c>
      <c r="J272" s="27">
        <v>7.5</v>
      </c>
      <c r="K272" s="8">
        <v>44006.371770833335</v>
      </c>
      <c r="L272" s="7">
        <v>2</v>
      </c>
      <c r="M272" s="7">
        <v>999</v>
      </c>
      <c r="N272" s="7">
        <v>5</v>
      </c>
      <c r="O272" s="7">
        <v>3</v>
      </c>
      <c r="P272" s="7">
        <v>1</v>
      </c>
      <c r="Q272" s="27">
        <f t="shared" si="134"/>
        <v>5.1428571428571432</v>
      </c>
      <c r="R272" s="27">
        <f t="shared" si="135"/>
        <v>5.666666666666667</v>
      </c>
      <c r="S272" s="27">
        <v>5</v>
      </c>
      <c r="T272" s="27">
        <v>5</v>
      </c>
      <c r="U272" s="27">
        <v>7</v>
      </c>
      <c r="V272" s="27">
        <f t="shared" si="136"/>
        <v>4</v>
      </c>
      <c r="W272" s="27">
        <v>5</v>
      </c>
      <c r="X272" s="27">
        <v>3</v>
      </c>
      <c r="Y272" s="27">
        <f t="shared" si="137"/>
        <v>5.5</v>
      </c>
      <c r="Z272" s="27">
        <v>5</v>
      </c>
      <c r="AA272" s="27">
        <v>6</v>
      </c>
      <c r="AB272" s="7">
        <v>3</v>
      </c>
      <c r="AC272" s="7">
        <v>1</v>
      </c>
      <c r="AD272" s="27">
        <f t="shared" si="125"/>
        <v>13</v>
      </c>
      <c r="AE272" s="56">
        <v>12</v>
      </c>
      <c r="AF272" s="56">
        <v>1</v>
      </c>
      <c r="AG272" s="7">
        <v>1</v>
      </c>
      <c r="AH272" s="27">
        <f t="shared" si="126"/>
        <v>37</v>
      </c>
      <c r="AI272" s="27" t="s">
        <v>987</v>
      </c>
      <c r="AJ272" s="27">
        <f t="shared" si="127"/>
        <v>10</v>
      </c>
      <c r="AK272" s="40">
        <v>3</v>
      </c>
      <c r="AL272" s="40">
        <v>3</v>
      </c>
      <c r="AM272" s="40">
        <v>4</v>
      </c>
      <c r="AN272" s="27">
        <f t="shared" si="128"/>
        <v>13</v>
      </c>
      <c r="AO272" s="40">
        <v>3</v>
      </c>
      <c r="AP272" s="40">
        <v>4</v>
      </c>
      <c r="AQ272" s="40">
        <v>0</v>
      </c>
      <c r="AR272" s="40">
        <v>2</v>
      </c>
      <c r="AS272" s="40">
        <v>4</v>
      </c>
      <c r="AT272" s="27">
        <f t="shared" si="129"/>
        <v>14</v>
      </c>
      <c r="AU272" s="40">
        <v>0</v>
      </c>
      <c r="AV272" s="40">
        <v>3</v>
      </c>
      <c r="AW272" s="40">
        <v>4</v>
      </c>
      <c r="AX272" s="40">
        <v>3</v>
      </c>
      <c r="AY272" s="40">
        <v>1</v>
      </c>
      <c r="AZ272" s="40">
        <v>3</v>
      </c>
      <c r="BA272" s="27">
        <f t="shared" si="130"/>
        <v>17</v>
      </c>
      <c r="BB272" s="27">
        <f t="shared" si="131"/>
        <v>8</v>
      </c>
      <c r="BC272" s="27">
        <f t="shared" si="132"/>
        <v>9</v>
      </c>
      <c r="BD272" s="44">
        <v>3</v>
      </c>
      <c r="BE272" s="40">
        <v>0</v>
      </c>
      <c r="BF272" s="40">
        <v>3</v>
      </c>
      <c r="BG272" s="40">
        <v>0</v>
      </c>
      <c r="BH272" s="40">
        <v>2</v>
      </c>
      <c r="BI272" s="40">
        <v>1</v>
      </c>
      <c r="BJ272" s="40">
        <v>0</v>
      </c>
      <c r="BK272" s="40">
        <v>1</v>
      </c>
      <c r="BL272" s="40">
        <v>0</v>
      </c>
      <c r="BM272" s="40">
        <v>2</v>
      </c>
      <c r="BN272" s="40">
        <v>0</v>
      </c>
      <c r="BO272" s="40">
        <v>3</v>
      </c>
      <c r="BP272" s="40">
        <v>0</v>
      </c>
      <c r="BQ272" s="40">
        <v>2</v>
      </c>
      <c r="BR272" s="27">
        <f t="shared" si="133"/>
        <v>21</v>
      </c>
      <c r="BS272" s="40">
        <v>3</v>
      </c>
      <c r="BT272" s="40">
        <v>2</v>
      </c>
      <c r="BU272" s="40">
        <v>5</v>
      </c>
      <c r="BV272" s="40">
        <v>2</v>
      </c>
      <c r="BW272" s="40">
        <v>4</v>
      </c>
      <c r="BX272" s="40">
        <v>5</v>
      </c>
      <c r="BY272" s="27">
        <v>5</v>
      </c>
      <c r="BZ272" s="27">
        <v>2</v>
      </c>
      <c r="CA272" s="27">
        <v>3</v>
      </c>
      <c r="CB272" s="40">
        <v>1</v>
      </c>
      <c r="CC272" s="40">
        <v>0</v>
      </c>
      <c r="CD272" s="40">
        <v>1</v>
      </c>
      <c r="CE272" s="40">
        <v>1</v>
      </c>
      <c r="CF272" s="40">
        <v>1</v>
      </c>
      <c r="CG272" s="40">
        <v>1</v>
      </c>
    </row>
    <row r="273" spans="1:85" x14ac:dyDescent="0.2">
      <c r="A273" s="7">
        <v>11725311250</v>
      </c>
      <c r="B273" s="7">
        <v>1</v>
      </c>
      <c r="C273" s="7">
        <v>2</v>
      </c>
      <c r="D273" s="7">
        <v>2</v>
      </c>
      <c r="E273" s="23">
        <v>2</v>
      </c>
      <c r="F273" s="11" t="s">
        <v>92</v>
      </c>
      <c r="G273" s="7">
        <v>2</v>
      </c>
      <c r="H273" s="7">
        <v>1</v>
      </c>
      <c r="I273" s="7">
        <v>1</v>
      </c>
      <c r="J273" s="27">
        <v>7.5</v>
      </c>
      <c r="K273" s="8">
        <v>44006.367060185185</v>
      </c>
      <c r="L273" s="7">
        <v>2</v>
      </c>
      <c r="M273" s="7">
        <v>999</v>
      </c>
      <c r="N273" s="7">
        <v>5</v>
      </c>
      <c r="O273" s="7">
        <v>4</v>
      </c>
      <c r="P273" s="7">
        <v>1</v>
      </c>
      <c r="Q273" s="27">
        <f t="shared" si="134"/>
        <v>5.1428571428571432</v>
      </c>
      <c r="R273" s="27">
        <f t="shared" si="135"/>
        <v>5.333333333333333</v>
      </c>
      <c r="S273" s="27">
        <v>5</v>
      </c>
      <c r="T273" s="27">
        <v>5</v>
      </c>
      <c r="U273" s="27">
        <v>6</v>
      </c>
      <c r="V273" s="27">
        <f t="shared" si="136"/>
        <v>4</v>
      </c>
      <c r="W273" s="27">
        <v>3</v>
      </c>
      <c r="X273" s="27">
        <v>5</v>
      </c>
      <c r="Y273" s="27">
        <f t="shared" si="137"/>
        <v>6</v>
      </c>
      <c r="Z273" s="27">
        <v>7</v>
      </c>
      <c r="AA273" s="27">
        <v>5</v>
      </c>
      <c r="AB273" s="7">
        <v>1</v>
      </c>
      <c r="AC273" s="7">
        <v>1</v>
      </c>
      <c r="AD273" s="27">
        <f t="shared" si="125"/>
        <v>4.5</v>
      </c>
      <c r="AE273" s="56">
        <v>3</v>
      </c>
      <c r="AF273" s="56">
        <v>1.5</v>
      </c>
      <c r="AG273" s="7">
        <v>2</v>
      </c>
      <c r="AH273" s="27">
        <f t="shared" si="126"/>
        <v>51</v>
      </c>
      <c r="AI273" s="27" t="s">
        <v>987</v>
      </c>
      <c r="AJ273" s="27">
        <f t="shared" si="127"/>
        <v>11</v>
      </c>
      <c r="AK273" s="40">
        <v>4</v>
      </c>
      <c r="AL273" s="40">
        <v>4</v>
      </c>
      <c r="AM273" s="40">
        <v>3</v>
      </c>
      <c r="AN273" s="27">
        <f t="shared" si="128"/>
        <v>13</v>
      </c>
      <c r="AO273" s="40">
        <v>4</v>
      </c>
      <c r="AP273" s="40">
        <v>5</v>
      </c>
      <c r="AQ273" s="40">
        <v>1</v>
      </c>
      <c r="AR273" s="40">
        <v>1</v>
      </c>
      <c r="AS273" s="40">
        <v>2</v>
      </c>
      <c r="AT273" s="27">
        <f t="shared" si="129"/>
        <v>27</v>
      </c>
      <c r="AU273" s="40">
        <v>5</v>
      </c>
      <c r="AV273" s="40">
        <v>5</v>
      </c>
      <c r="AW273" s="40">
        <v>5</v>
      </c>
      <c r="AX273" s="40">
        <v>2</v>
      </c>
      <c r="AY273" s="40">
        <v>5</v>
      </c>
      <c r="AZ273" s="40">
        <v>5</v>
      </c>
      <c r="BA273" s="27">
        <f t="shared" si="130"/>
        <v>6</v>
      </c>
      <c r="BB273" s="27">
        <f t="shared" si="131"/>
        <v>2</v>
      </c>
      <c r="BC273" s="27">
        <f t="shared" si="132"/>
        <v>4</v>
      </c>
      <c r="BD273" s="44">
        <v>1</v>
      </c>
      <c r="BE273" s="40">
        <v>1</v>
      </c>
      <c r="BF273" s="40">
        <v>0</v>
      </c>
      <c r="BG273" s="40">
        <v>0</v>
      </c>
      <c r="BH273" s="40">
        <v>0</v>
      </c>
      <c r="BI273" s="40">
        <v>0</v>
      </c>
      <c r="BJ273" s="40">
        <v>0</v>
      </c>
      <c r="BK273" s="40">
        <v>2</v>
      </c>
      <c r="BL273" s="40">
        <v>0</v>
      </c>
      <c r="BM273" s="40">
        <v>1</v>
      </c>
      <c r="BN273" s="40">
        <v>1</v>
      </c>
      <c r="BO273" s="40">
        <v>0</v>
      </c>
      <c r="BP273" s="40">
        <v>0</v>
      </c>
      <c r="BQ273" s="40">
        <v>0</v>
      </c>
      <c r="BR273" s="27">
        <f t="shared" si="133"/>
        <v>26</v>
      </c>
      <c r="BS273" s="40">
        <v>4</v>
      </c>
      <c r="BT273" s="40">
        <v>4</v>
      </c>
      <c r="BU273" s="40">
        <v>5</v>
      </c>
      <c r="BV273" s="40">
        <v>5</v>
      </c>
      <c r="BW273" s="40">
        <v>4</v>
      </c>
      <c r="BX273" s="40">
        <v>4</v>
      </c>
      <c r="BY273" s="27">
        <v>1</v>
      </c>
      <c r="BZ273" s="27">
        <v>1</v>
      </c>
      <c r="CA273" s="27">
        <v>0</v>
      </c>
      <c r="CB273" s="40">
        <v>0</v>
      </c>
      <c r="CC273" s="40">
        <v>1</v>
      </c>
      <c r="CD273" s="40">
        <v>0</v>
      </c>
      <c r="CE273" s="40">
        <v>0</v>
      </c>
      <c r="CF273" s="40">
        <v>0</v>
      </c>
      <c r="CG273" s="40">
        <v>0</v>
      </c>
    </row>
    <row r="274" spans="1:85" x14ac:dyDescent="0.2">
      <c r="A274" s="7">
        <v>11725296484</v>
      </c>
      <c r="B274" s="7">
        <v>1</v>
      </c>
      <c r="C274" s="7">
        <v>2</v>
      </c>
      <c r="D274" s="7">
        <v>1</v>
      </c>
      <c r="E274" s="23">
        <v>2</v>
      </c>
      <c r="F274" s="11" t="s">
        <v>119</v>
      </c>
      <c r="G274" s="7">
        <v>2</v>
      </c>
      <c r="H274" s="7">
        <v>1</v>
      </c>
      <c r="I274" s="7">
        <v>2</v>
      </c>
      <c r="J274" s="27">
        <v>8</v>
      </c>
      <c r="K274" s="8">
        <v>44006.357129629629</v>
      </c>
      <c r="L274" s="7">
        <v>2</v>
      </c>
      <c r="M274" s="7">
        <v>999</v>
      </c>
      <c r="N274" s="7">
        <v>5</v>
      </c>
      <c r="O274" s="7">
        <v>2</v>
      </c>
      <c r="P274" s="7">
        <v>1</v>
      </c>
      <c r="Q274" s="27">
        <f t="shared" si="134"/>
        <v>5.4285714285714288</v>
      </c>
      <c r="R274" s="27">
        <f t="shared" si="135"/>
        <v>6.333333333333333</v>
      </c>
      <c r="S274" s="27">
        <v>6</v>
      </c>
      <c r="T274" s="27">
        <v>6</v>
      </c>
      <c r="U274" s="27">
        <v>7</v>
      </c>
      <c r="V274" s="27">
        <f t="shared" si="136"/>
        <v>3</v>
      </c>
      <c r="W274" s="27">
        <v>3</v>
      </c>
      <c r="X274" s="27">
        <v>3</v>
      </c>
      <c r="Y274" s="27">
        <f t="shared" si="137"/>
        <v>6.5</v>
      </c>
      <c r="Z274" s="27">
        <v>7</v>
      </c>
      <c r="AA274" s="27">
        <v>6</v>
      </c>
      <c r="AB274" s="7">
        <v>1</v>
      </c>
      <c r="AC274" s="7">
        <v>1</v>
      </c>
      <c r="AD274" s="27">
        <f t="shared" si="125"/>
        <v>9</v>
      </c>
      <c r="AE274" s="56">
        <v>2</v>
      </c>
      <c r="AF274" s="56">
        <v>7</v>
      </c>
      <c r="AG274" s="7">
        <v>2</v>
      </c>
      <c r="AH274" s="27">
        <f t="shared" si="126"/>
        <v>50</v>
      </c>
      <c r="AI274" s="27" t="s">
        <v>987</v>
      </c>
      <c r="AJ274" s="27">
        <f t="shared" si="127"/>
        <v>12</v>
      </c>
      <c r="AK274" s="40">
        <v>4</v>
      </c>
      <c r="AL274" s="40">
        <v>4</v>
      </c>
      <c r="AM274" s="40">
        <v>4</v>
      </c>
      <c r="AN274" s="27">
        <f t="shared" si="128"/>
        <v>16</v>
      </c>
      <c r="AO274" s="40">
        <v>3</v>
      </c>
      <c r="AP274" s="40">
        <v>4</v>
      </c>
      <c r="AQ274" s="40">
        <v>2</v>
      </c>
      <c r="AR274" s="40">
        <v>4</v>
      </c>
      <c r="AS274" s="40">
        <v>3</v>
      </c>
      <c r="AT274" s="27">
        <f t="shared" si="129"/>
        <v>22</v>
      </c>
      <c r="AU274" s="40">
        <v>3</v>
      </c>
      <c r="AV274" s="40">
        <v>4</v>
      </c>
      <c r="AW274" s="40">
        <v>4</v>
      </c>
      <c r="AX274" s="40">
        <v>3</v>
      </c>
      <c r="AY274" s="40">
        <v>3</v>
      </c>
      <c r="AZ274" s="40">
        <v>5</v>
      </c>
      <c r="BA274" s="27">
        <f t="shared" si="130"/>
        <v>6</v>
      </c>
      <c r="BB274" s="27">
        <f t="shared" si="131"/>
        <v>4</v>
      </c>
      <c r="BC274" s="27">
        <f t="shared" si="132"/>
        <v>2</v>
      </c>
      <c r="BD274" s="44">
        <v>1</v>
      </c>
      <c r="BE274" s="40">
        <v>1</v>
      </c>
      <c r="BF274" s="40">
        <v>1</v>
      </c>
      <c r="BG274" s="40">
        <v>0</v>
      </c>
      <c r="BH274" s="40">
        <v>0</v>
      </c>
      <c r="BI274" s="40">
        <v>0</v>
      </c>
      <c r="BJ274" s="40">
        <v>0</v>
      </c>
      <c r="BK274" s="40">
        <v>1</v>
      </c>
      <c r="BL274" s="40">
        <v>1</v>
      </c>
      <c r="BM274" s="40">
        <v>0</v>
      </c>
      <c r="BN274" s="40">
        <v>1</v>
      </c>
      <c r="BO274" s="40">
        <v>0</v>
      </c>
      <c r="BP274" s="40">
        <v>0</v>
      </c>
      <c r="BQ274" s="40">
        <v>0</v>
      </c>
      <c r="BR274" s="27">
        <f t="shared" si="133"/>
        <v>23</v>
      </c>
      <c r="BS274" s="40">
        <v>4</v>
      </c>
      <c r="BT274" s="40">
        <v>3</v>
      </c>
      <c r="BU274" s="40">
        <v>4</v>
      </c>
      <c r="BV274" s="40">
        <v>4</v>
      </c>
      <c r="BW274" s="40">
        <v>4</v>
      </c>
      <c r="BX274" s="40">
        <v>4</v>
      </c>
      <c r="BY274" s="27">
        <v>1</v>
      </c>
      <c r="BZ274" s="27">
        <v>1</v>
      </c>
      <c r="CA274" s="27">
        <v>0</v>
      </c>
      <c r="CB274" s="40">
        <v>0</v>
      </c>
      <c r="CC274" s="40">
        <v>1</v>
      </c>
      <c r="CD274" s="40">
        <v>0</v>
      </c>
      <c r="CE274" s="40">
        <v>0</v>
      </c>
      <c r="CF274" s="40">
        <v>0</v>
      </c>
      <c r="CG274" s="40">
        <v>0</v>
      </c>
    </row>
    <row r="275" spans="1:85" x14ac:dyDescent="0.2">
      <c r="A275" s="7">
        <v>11725211762</v>
      </c>
      <c r="B275" s="7">
        <v>1</v>
      </c>
      <c r="C275" s="7">
        <v>2</v>
      </c>
      <c r="D275" s="7">
        <v>2</v>
      </c>
      <c r="E275" s="23">
        <v>2</v>
      </c>
      <c r="F275" s="11" t="s">
        <v>92</v>
      </c>
      <c r="G275" s="7">
        <v>2</v>
      </c>
      <c r="H275" s="7">
        <v>4</v>
      </c>
      <c r="I275" s="7">
        <v>2</v>
      </c>
      <c r="J275" s="27">
        <v>7</v>
      </c>
      <c r="K275" s="8">
        <v>44006.321956018517</v>
      </c>
      <c r="L275" s="7">
        <v>2</v>
      </c>
      <c r="M275" s="7">
        <v>999</v>
      </c>
      <c r="N275" s="7">
        <v>4</v>
      </c>
      <c r="O275" s="7">
        <v>2</v>
      </c>
      <c r="P275" s="7">
        <v>1</v>
      </c>
      <c r="Q275" s="27">
        <f t="shared" si="134"/>
        <v>4.4285714285714288</v>
      </c>
      <c r="R275" s="27">
        <f t="shared" si="135"/>
        <v>4.666666666666667</v>
      </c>
      <c r="S275" s="27">
        <v>4</v>
      </c>
      <c r="T275" s="27">
        <v>5</v>
      </c>
      <c r="U275" s="27">
        <v>5</v>
      </c>
      <c r="V275" s="27">
        <f t="shared" si="136"/>
        <v>4.5</v>
      </c>
      <c r="W275" s="27">
        <v>4</v>
      </c>
      <c r="X275" s="27">
        <v>5</v>
      </c>
      <c r="Y275" s="27">
        <f t="shared" si="137"/>
        <v>4</v>
      </c>
      <c r="Z275" s="27">
        <v>2</v>
      </c>
      <c r="AA275" s="27">
        <v>6</v>
      </c>
      <c r="AB275" s="7">
        <v>1</v>
      </c>
      <c r="AC275" s="7">
        <v>1</v>
      </c>
      <c r="AD275" s="27">
        <f t="shared" si="125"/>
        <v>5</v>
      </c>
      <c r="AE275" s="56">
        <v>3.5</v>
      </c>
      <c r="AF275" s="56">
        <v>1.5</v>
      </c>
      <c r="AG275" s="7">
        <v>2</v>
      </c>
      <c r="AH275" s="27">
        <f t="shared" si="126"/>
        <v>39</v>
      </c>
      <c r="AI275" s="27" t="s">
        <v>987</v>
      </c>
      <c r="AJ275" s="27">
        <f t="shared" si="127"/>
        <v>10</v>
      </c>
      <c r="AK275" s="40">
        <v>3</v>
      </c>
      <c r="AL275" s="40">
        <v>4</v>
      </c>
      <c r="AM275" s="40">
        <v>3</v>
      </c>
      <c r="AN275" s="27">
        <f t="shared" si="128"/>
        <v>17</v>
      </c>
      <c r="AO275" s="40">
        <v>4</v>
      </c>
      <c r="AP275" s="40">
        <v>4</v>
      </c>
      <c r="AQ275" s="40">
        <v>4</v>
      </c>
      <c r="AR275" s="40">
        <v>2</v>
      </c>
      <c r="AS275" s="40">
        <v>3</v>
      </c>
      <c r="AT275" s="27">
        <f t="shared" si="129"/>
        <v>12</v>
      </c>
      <c r="AU275" s="40">
        <v>3</v>
      </c>
      <c r="AV275" s="40">
        <v>2</v>
      </c>
      <c r="AW275" s="40">
        <v>1</v>
      </c>
      <c r="AX275" s="40">
        <v>1</v>
      </c>
      <c r="AY275" s="40">
        <v>3</v>
      </c>
      <c r="AZ275" s="40">
        <v>2</v>
      </c>
      <c r="BA275" s="27">
        <f t="shared" si="130"/>
        <v>19</v>
      </c>
      <c r="BB275" s="27">
        <f t="shared" si="131"/>
        <v>11</v>
      </c>
      <c r="BC275" s="27">
        <f t="shared" si="132"/>
        <v>8</v>
      </c>
      <c r="BD275" s="44">
        <v>1</v>
      </c>
      <c r="BE275" s="40">
        <v>1</v>
      </c>
      <c r="BF275" s="40">
        <v>2</v>
      </c>
      <c r="BG275" s="40">
        <v>0</v>
      </c>
      <c r="BH275" s="40">
        <v>3</v>
      </c>
      <c r="BI275" s="40">
        <v>1</v>
      </c>
      <c r="BJ275" s="40">
        <v>1</v>
      </c>
      <c r="BK275" s="40">
        <v>3</v>
      </c>
      <c r="BL275" s="40">
        <v>1</v>
      </c>
      <c r="BM275" s="40">
        <v>2</v>
      </c>
      <c r="BN275" s="40">
        <v>1</v>
      </c>
      <c r="BO275" s="40">
        <v>1</v>
      </c>
      <c r="BP275" s="40">
        <v>2</v>
      </c>
      <c r="BQ275" s="40">
        <v>0</v>
      </c>
      <c r="BR275" s="27">
        <f t="shared" si="133"/>
        <v>15</v>
      </c>
      <c r="BS275" s="40">
        <v>2</v>
      </c>
      <c r="BT275" s="40">
        <v>2</v>
      </c>
      <c r="BU275" s="40">
        <v>4</v>
      </c>
      <c r="BV275" s="40">
        <v>2</v>
      </c>
      <c r="BW275" s="40">
        <v>3</v>
      </c>
      <c r="BX275" s="40">
        <v>2</v>
      </c>
      <c r="BY275" s="27">
        <v>2</v>
      </c>
      <c r="BZ275" s="27">
        <v>1</v>
      </c>
      <c r="CA275" s="27">
        <v>1</v>
      </c>
      <c r="CB275" s="40">
        <v>0</v>
      </c>
      <c r="CC275" s="40">
        <v>1</v>
      </c>
      <c r="CD275" s="40">
        <v>1</v>
      </c>
      <c r="CE275" s="40">
        <v>0</v>
      </c>
      <c r="CF275" s="40">
        <v>0</v>
      </c>
      <c r="CG275" s="40">
        <v>0</v>
      </c>
    </row>
    <row r="276" spans="1:85" x14ac:dyDescent="0.2">
      <c r="A276" s="7">
        <v>11725200377</v>
      </c>
      <c r="B276" s="7">
        <v>1</v>
      </c>
      <c r="C276" s="7">
        <v>2</v>
      </c>
      <c r="D276" s="7">
        <v>2</v>
      </c>
      <c r="E276" s="23">
        <v>2</v>
      </c>
      <c r="F276" s="11" t="s">
        <v>92</v>
      </c>
      <c r="G276" s="7">
        <v>1</v>
      </c>
      <c r="H276" s="7">
        <v>4</v>
      </c>
      <c r="I276" s="7">
        <v>2</v>
      </c>
      <c r="J276" s="27">
        <v>7.5</v>
      </c>
      <c r="K276" s="8">
        <v>44006.316516203704</v>
      </c>
      <c r="L276" s="7">
        <v>2</v>
      </c>
      <c r="M276" s="7">
        <v>999</v>
      </c>
      <c r="N276" s="7">
        <v>2</v>
      </c>
      <c r="O276" s="7">
        <v>3</v>
      </c>
      <c r="P276" s="7">
        <v>1</v>
      </c>
      <c r="Q276" s="27">
        <f t="shared" si="134"/>
        <v>5.4285714285714288</v>
      </c>
      <c r="R276" s="27">
        <f t="shared" si="135"/>
        <v>5.666666666666667</v>
      </c>
      <c r="S276" s="27">
        <v>5</v>
      </c>
      <c r="T276" s="27">
        <v>6</v>
      </c>
      <c r="U276" s="27">
        <v>6</v>
      </c>
      <c r="V276" s="27">
        <f t="shared" si="136"/>
        <v>4.5</v>
      </c>
      <c r="W276" s="27">
        <v>4</v>
      </c>
      <c r="X276" s="27">
        <v>5</v>
      </c>
      <c r="Y276" s="27">
        <f t="shared" si="137"/>
        <v>6</v>
      </c>
      <c r="Z276" s="27">
        <v>7</v>
      </c>
      <c r="AA276" s="27">
        <v>5</v>
      </c>
      <c r="AB276" s="7">
        <v>1</v>
      </c>
      <c r="AC276" s="7">
        <v>1</v>
      </c>
      <c r="AD276" s="27">
        <f t="shared" si="125"/>
        <v>14</v>
      </c>
      <c r="AE276" s="56">
        <v>10</v>
      </c>
      <c r="AF276" s="56">
        <v>4</v>
      </c>
      <c r="AG276" s="7">
        <v>2</v>
      </c>
      <c r="AH276" s="27">
        <f t="shared" si="126"/>
        <v>65</v>
      </c>
      <c r="AI276" s="27" t="s">
        <v>989</v>
      </c>
      <c r="AJ276" s="27">
        <f t="shared" si="127"/>
        <v>15</v>
      </c>
      <c r="AK276" s="40">
        <v>5</v>
      </c>
      <c r="AL276" s="40">
        <v>5</v>
      </c>
      <c r="AM276" s="40">
        <v>5</v>
      </c>
      <c r="AN276" s="27">
        <f t="shared" si="128"/>
        <v>22</v>
      </c>
      <c r="AO276" s="40">
        <v>5</v>
      </c>
      <c r="AP276" s="40">
        <v>5</v>
      </c>
      <c r="AQ276" s="40">
        <v>4</v>
      </c>
      <c r="AR276" s="40">
        <v>5</v>
      </c>
      <c r="AS276" s="40">
        <v>3</v>
      </c>
      <c r="AT276" s="27">
        <f t="shared" si="129"/>
        <v>28</v>
      </c>
      <c r="AU276" s="40">
        <v>5</v>
      </c>
      <c r="AV276" s="40">
        <v>5</v>
      </c>
      <c r="AW276" s="40">
        <v>5</v>
      </c>
      <c r="AX276" s="40">
        <v>4</v>
      </c>
      <c r="AY276" s="40">
        <v>4</v>
      </c>
      <c r="AZ276" s="40">
        <v>5</v>
      </c>
      <c r="BA276" s="27">
        <f t="shared" si="130"/>
        <v>7</v>
      </c>
      <c r="BB276" s="27">
        <f t="shared" si="131"/>
        <v>5</v>
      </c>
      <c r="BC276" s="27">
        <f t="shared" si="132"/>
        <v>2</v>
      </c>
      <c r="BD276" s="44">
        <v>1</v>
      </c>
      <c r="BE276" s="40">
        <v>1</v>
      </c>
      <c r="BF276" s="40">
        <v>2</v>
      </c>
      <c r="BG276" s="40">
        <v>0</v>
      </c>
      <c r="BH276" s="40">
        <v>1</v>
      </c>
      <c r="BI276" s="40">
        <v>0</v>
      </c>
      <c r="BJ276" s="40">
        <v>0</v>
      </c>
      <c r="BK276" s="40">
        <v>1</v>
      </c>
      <c r="BL276" s="40">
        <v>0</v>
      </c>
      <c r="BM276" s="40">
        <v>0</v>
      </c>
      <c r="BN276" s="40">
        <v>1</v>
      </c>
      <c r="BO276" s="40">
        <v>0</v>
      </c>
      <c r="BP276" s="40">
        <v>0</v>
      </c>
      <c r="BQ276" s="40">
        <v>0</v>
      </c>
      <c r="BR276" s="27">
        <f t="shared" si="133"/>
        <v>23</v>
      </c>
      <c r="BS276" s="40">
        <v>4</v>
      </c>
      <c r="BT276" s="40">
        <v>3</v>
      </c>
      <c r="BU276" s="40">
        <v>4</v>
      </c>
      <c r="BV276" s="40">
        <v>4</v>
      </c>
      <c r="BW276" s="40">
        <v>4</v>
      </c>
      <c r="BX276" s="40">
        <v>4</v>
      </c>
      <c r="BY276" s="27">
        <v>1</v>
      </c>
      <c r="BZ276" s="27">
        <v>1</v>
      </c>
      <c r="CA276" s="27">
        <v>0</v>
      </c>
      <c r="CB276" s="40">
        <v>0</v>
      </c>
      <c r="CC276" s="40">
        <v>1</v>
      </c>
      <c r="CD276" s="40">
        <v>0</v>
      </c>
      <c r="CE276" s="40">
        <v>0</v>
      </c>
      <c r="CF276" s="40">
        <v>0</v>
      </c>
      <c r="CG276" s="40">
        <v>0</v>
      </c>
    </row>
    <row r="277" spans="1:85" x14ac:dyDescent="0.2">
      <c r="A277" s="7">
        <v>11725089251</v>
      </c>
      <c r="B277" s="7">
        <v>1</v>
      </c>
      <c r="C277" s="7">
        <v>2</v>
      </c>
      <c r="D277" s="7">
        <v>1</v>
      </c>
      <c r="E277" s="23">
        <v>2</v>
      </c>
      <c r="F277" s="11" t="s">
        <v>422</v>
      </c>
      <c r="G277" s="7">
        <v>2</v>
      </c>
      <c r="H277" s="7">
        <v>5</v>
      </c>
      <c r="I277" s="7">
        <v>2</v>
      </c>
      <c r="J277" s="27">
        <v>6.5</v>
      </c>
      <c r="K277" s="8">
        <v>44006.259699074071</v>
      </c>
      <c r="L277" s="7">
        <v>2</v>
      </c>
      <c r="M277" s="7">
        <v>999</v>
      </c>
      <c r="N277" s="7">
        <v>5</v>
      </c>
      <c r="O277" s="7">
        <v>3</v>
      </c>
      <c r="P277" s="7">
        <v>1</v>
      </c>
      <c r="Q277" s="27">
        <f t="shared" si="134"/>
        <v>6.4285714285714288</v>
      </c>
      <c r="R277" s="27">
        <f t="shared" si="135"/>
        <v>6</v>
      </c>
      <c r="S277" s="27">
        <v>6</v>
      </c>
      <c r="T277" s="27">
        <v>6</v>
      </c>
      <c r="U277" s="27">
        <v>6</v>
      </c>
      <c r="V277" s="27">
        <f t="shared" si="136"/>
        <v>6.5</v>
      </c>
      <c r="W277" s="27">
        <v>6</v>
      </c>
      <c r="X277" s="27">
        <v>7</v>
      </c>
      <c r="Y277" s="27">
        <f t="shared" si="137"/>
        <v>7</v>
      </c>
      <c r="Z277" s="27">
        <v>7</v>
      </c>
      <c r="AA277" s="27">
        <v>7</v>
      </c>
      <c r="AB277" s="7">
        <v>1</v>
      </c>
      <c r="AC277" s="7">
        <v>1</v>
      </c>
      <c r="AD277" s="27">
        <f t="shared" si="125"/>
        <v>6</v>
      </c>
      <c r="AE277" s="56">
        <v>4.5</v>
      </c>
      <c r="AF277" s="56">
        <v>1.5</v>
      </c>
      <c r="AG277" s="7">
        <v>2</v>
      </c>
      <c r="AH277" s="27">
        <f t="shared" si="126"/>
        <v>48</v>
      </c>
      <c r="AI277" s="27" t="s">
        <v>987</v>
      </c>
      <c r="AJ277" s="27">
        <f t="shared" si="127"/>
        <v>11</v>
      </c>
      <c r="AK277" s="40">
        <v>4</v>
      </c>
      <c r="AL277" s="40">
        <v>4</v>
      </c>
      <c r="AM277" s="40">
        <v>3</v>
      </c>
      <c r="AN277" s="27">
        <f t="shared" si="128"/>
        <v>16</v>
      </c>
      <c r="AO277" s="40">
        <v>5</v>
      </c>
      <c r="AP277" s="40">
        <v>1</v>
      </c>
      <c r="AQ277" s="40">
        <v>0</v>
      </c>
      <c r="AR277" s="40">
        <v>5</v>
      </c>
      <c r="AS277" s="40">
        <v>5</v>
      </c>
      <c r="AT277" s="27">
        <f t="shared" si="129"/>
        <v>21</v>
      </c>
      <c r="AU277" s="40">
        <v>3</v>
      </c>
      <c r="AV277" s="40">
        <v>4</v>
      </c>
      <c r="AW277" s="40">
        <v>5</v>
      </c>
      <c r="AX277" s="40">
        <v>3</v>
      </c>
      <c r="AY277" s="40">
        <v>3</v>
      </c>
      <c r="AZ277" s="40">
        <v>3</v>
      </c>
      <c r="BA277" s="27">
        <f t="shared" si="130"/>
        <v>11</v>
      </c>
      <c r="BB277" s="27">
        <f t="shared" si="131"/>
        <v>5</v>
      </c>
      <c r="BC277" s="27">
        <f t="shared" si="132"/>
        <v>6</v>
      </c>
      <c r="BD277" s="44">
        <v>1</v>
      </c>
      <c r="BE277" s="40">
        <v>1</v>
      </c>
      <c r="BF277" s="40">
        <v>0</v>
      </c>
      <c r="BG277" s="40">
        <v>0</v>
      </c>
      <c r="BH277" s="40">
        <v>1</v>
      </c>
      <c r="BI277" s="40">
        <v>0</v>
      </c>
      <c r="BJ277" s="40">
        <v>0</v>
      </c>
      <c r="BK277" s="40">
        <v>1</v>
      </c>
      <c r="BL277" s="40">
        <v>0</v>
      </c>
      <c r="BM277" s="40">
        <v>3</v>
      </c>
      <c r="BN277" s="40">
        <v>3</v>
      </c>
      <c r="BO277" s="40">
        <v>0</v>
      </c>
      <c r="BP277" s="40">
        <v>0</v>
      </c>
      <c r="BQ277" s="40">
        <v>1</v>
      </c>
      <c r="BR277" s="27">
        <f t="shared" si="133"/>
        <v>20</v>
      </c>
      <c r="BS277" s="40">
        <v>5</v>
      </c>
      <c r="BT277" s="40">
        <v>4</v>
      </c>
      <c r="BU277" s="40">
        <v>4</v>
      </c>
      <c r="BV277" s="40">
        <v>4</v>
      </c>
      <c r="BW277" s="40">
        <v>1</v>
      </c>
      <c r="BX277" s="40">
        <v>2</v>
      </c>
      <c r="BY277" s="27">
        <v>2</v>
      </c>
      <c r="BZ277" s="27">
        <v>2</v>
      </c>
      <c r="CA277" s="27">
        <v>0</v>
      </c>
      <c r="CB277" s="40">
        <v>1</v>
      </c>
      <c r="CC277" s="40">
        <v>1</v>
      </c>
      <c r="CD277" s="40">
        <v>0</v>
      </c>
      <c r="CE277" s="40">
        <v>0</v>
      </c>
      <c r="CF277" s="40">
        <v>0</v>
      </c>
      <c r="CG277" s="40">
        <v>0</v>
      </c>
    </row>
    <row r="278" spans="1:85" x14ac:dyDescent="0.2">
      <c r="A278" s="7">
        <v>11725042788</v>
      </c>
      <c r="B278" s="7">
        <v>2</v>
      </c>
      <c r="C278" s="7">
        <v>3</v>
      </c>
      <c r="D278" s="7">
        <v>1</v>
      </c>
      <c r="E278" s="23">
        <v>999</v>
      </c>
      <c r="F278" s="11" t="s">
        <v>423</v>
      </c>
      <c r="G278" s="7">
        <v>2</v>
      </c>
      <c r="H278" s="7">
        <v>1</v>
      </c>
      <c r="I278" s="7">
        <v>1</v>
      </c>
      <c r="J278" s="27">
        <v>7</v>
      </c>
      <c r="K278" s="8">
        <v>44006.237384259257</v>
      </c>
      <c r="L278" s="7">
        <v>2</v>
      </c>
      <c r="M278" s="7">
        <v>999</v>
      </c>
      <c r="N278" s="7">
        <v>5</v>
      </c>
      <c r="O278" s="7">
        <v>5</v>
      </c>
      <c r="P278" s="7">
        <v>1</v>
      </c>
      <c r="Q278" s="27">
        <f t="shared" si="134"/>
        <v>4.5714285714285712</v>
      </c>
      <c r="R278" s="27">
        <f t="shared" si="135"/>
        <v>5</v>
      </c>
      <c r="S278" s="27">
        <v>5</v>
      </c>
      <c r="T278" s="27">
        <v>5</v>
      </c>
      <c r="U278" s="27">
        <v>5</v>
      </c>
      <c r="V278" s="27">
        <f t="shared" si="136"/>
        <v>3</v>
      </c>
      <c r="W278" s="27">
        <v>3</v>
      </c>
      <c r="X278" s="27">
        <v>3</v>
      </c>
      <c r="Y278" s="27">
        <f t="shared" si="137"/>
        <v>5.5</v>
      </c>
      <c r="Z278" s="27">
        <v>6</v>
      </c>
      <c r="AA278" s="27">
        <v>5</v>
      </c>
      <c r="AB278" s="7">
        <v>2</v>
      </c>
      <c r="AC278" s="7">
        <v>1</v>
      </c>
      <c r="AD278" s="27">
        <f t="shared" si="125"/>
        <v>4</v>
      </c>
      <c r="AE278" s="56">
        <v>3</v>
      </c>
      <c r="AF278" s="56">
        <v>1</v>
      </c>
      <c r="AG278" s="7">
        <v>1</v>
      </c>
      <c r="AH278" s="27">
        <f t="shared" si="126"/>
        <v>58</v>
      </c>
      <c r="AI278" s="27" t="s">
        <v>987</v>
      </c>
      <c r="AJ278" s="27">
        <f t="shared" si="127"/>
        <v>12</v>
      </c>
      <c r="AK278" s="40">
        <v>4</v>
      </c>
      <c r="AL278" s="40">
        <v>4</v>
      </c>
      <c r="AM278" s="40">
        <v>4</v>
      </c>
      <c r="AN278" s="27">
        <f t="shared" si="128"/>
        <v>19</v>
      </c>
      <c r="AO278" s="40">
        <v>3</v>
      </c>
      <c r="AP278" s="40">
        <v>5</v>
      </c>
      <c r="AQ278" s="40">
        <v>3</v>
      </c>
      <c r="AR278" s="40">
        <v>4</v>
      </c>
      <c r="AS278" s="40">
        <v>4</v>
      </c>
      <c r="AT278" s="27">
        <f t="shared" si="129"/>
        <v>27</v>
      </c>
      <c r="AU278" s="40">
        <v>4</v>
      </c>
      <c r="AV278" s="40">
        <v>5</v>
      </c>
      <c r="AW278" s="40">
        <v>4</v>
      </c>
      <c r="AX278" s="40">
        <v>4</v>
      </c>
      <c r="AY278" s="40">
        <v>5</v>
      </c>
      <c r="AZ278" s="40">
        <v>5</v>
      </c>
      <c r="BA278" s="27">
        <f t="shared" si="130"/>
        <v>7</v>
      </c>
      <c r="BB278" s="27">
        <f t="shared" si="131"/>
        <v>3</v>
      </c>
      <c r="BC278" s="27">
        <f t="shared" si="132"/>
        <v>4</v>
      </c>
      <c r="BD278" s="44">
        <v>1</v>
      </c>
      <c r="BE278" s="40">
        <v>1</v>
      </c>
      <c r="BF278" s="40">
        <v>0</v>
      </c>
      <c r="BG278" s="40">
        <v>0</v>
      </c>
      <c r="BH278" s="40">
        <v>1</v>
      </c>
      <c r="BI278" s="40">
        <v>0</v>
      </c>
      <c r="BJ278" s="40">
        <v>0</v>
      </c>
      <c r="BK278" s="40">
        <v>2</v>
      </c>
      <c r="BL278" s="40">
        <v>0</v>
      </c>
      <c r="BM278" s="40">
        <v>1</v>
      </c>
      <c r="BN278" s="40">
        <v>1</v>
      </c>
      <c r="BO278" s="40">
        <v>0</v>
      </c>
      <c r="BP278" s="40">
        <v>0</v>
      </c>
      <c r="BQ278" s="40">
        <v>0</v>
      </c>
      <c r="BR278" s="27">
        <f t="shared" si="133"/>
        <v>25</v>
      </c>
      <c r="BS278" s="40">
        <v>5</v>
      </c>
      <c r="BT278" s="40">
        <v>4</v>
      </c>
      <c r="BU278" s="40">
        <v>4</v>
      </c>
      <c r="BV278" s="40">
        <v>4</v>
      </c>
      <c r="BW278" s="40">
        <v>4</v>
      </c>
      <c r="BX278" s="40">
        <v>4</v>
      </c>
      <c r="BY278" s="27">
        <v>1</v>
      </c>
      <c r="BZ278" s="27">
        <v>1</v>
      </c>
      <c r="CA278" s="27">
        <v>0</v>
      </c>
      <c r="CB278" s="40">
        <v>0</v>
      </c>
      <c r="CC278" s="40">
        <v>1</v>
      </c>
      <c r="CD278" s="40">
        <v>0</v>
      </c>
      <c r="CE278" s="40">
        <v>0</v>
      </c>
      <c r="CF278" s="40">
        <v>0</v>
      </c>
      <c r="CG278" s="40">
        <v>0</v>
      </c>
    </row>
    <row r="279" spans="1:85" x14ac:dyDescent="0.2">
      <c r="A279" s="7">
        <v>11724709291</v>
      </c>
      <c r="B279" s="7">
        <v>1</v>
      </c>
      <c r="C279" s="7">
        <v>2</v>
      </c>
      <c r="D279" s="7">
        <v>4</v>
      </c>
      <c r="E279" s="23">
        <v>2</v>
      </c>
      <c r="F279" s="11" t="s">
        <v>116</v>
      </c>
      <c r="G279" s="7">
        <v>1</v>
      </c>
      <c r="H279" s="7">
        <v>2</v>
      </c>
      <c r="I279" s="7">
        <v>1</v>
      </c>
      <c r="J279" s="27">
        <v>7</v>
      </c>
      <c r="K279" s="8">
        <v>44006.100254629629</v>
      </c>
      <c r="L279" s="7">
        <v>2</v>
      </c>
      <c r="M279" s="7">
        <v>999</v>
      </c>
      <c r="N279" s="7">
        <v>4</v>
      </c>
      <c r="O279" s="7">
        <v>3</v>
      </c>
      <c r="P279" s="7">
        <v>1</v>
      </c>
      <c r="Q279" s="27">
        <f t="shared" si="134"/>
        <v>6.1428571428571432</v>
      </c>
      <c r="R279" s="27">
        <f t="shared" si="135"/>
        <v>6.666666666666667</v>
      </c>
      <c r="S279" s="27">
        <v>7</v>
      </c>
      <c r="T279" s="27">
        <v>7</v>
      </c>
      <c r="U279" s="27">
        <v>6</v>
      </c>
      <c r="V279" s="27">
        <f t="shared" si="136"/>
        <v>5</v>
      </c>
      <c r="W279" s="27">
        <v>5</v>
      </c>
      <c r="X279" s="27">
        <v>5</v>
      </c>
      <c r="Y279" s="27">
        <f t="shared" si="137"/>
        <v>6.5</v>
      </c>
      <c r="Z279" s="27">
        <v>7</v>
      </c>
      <c r="AA279" s="27">
        <v>6</v>
      </c>
      <c r="AB279" s="7">
        <v>1</v>
      </c>
      <c r="AC279" s="7">
        <v>1</v>
      </c>
      <c r="AD279" s="27">
        <f t="shared" si="125"/>
        <v>4.5</v>
      </c>
      <c r="AE279" s="56">
        <v>3</v>
      </c>
      <c r="AF279" s="56">
        <v>1.5</v>
      </c>
      <c r="AG279" s="7">
        <v>2</v>
      </c>
      <c r="AH279" s="27">
        <f t="shared" si="126"/>
        <v>48</v>
      </c>
      <c r="AI279" s="27" t="s">
        <v>987</v>
      </c>
      <c r="AJ279" s="27">
        <f t="shared" si="127"/>
        <v>14</v>
      </c>
      <c r="AK279" s="40">
        <v>4</v>
      </c>
      <c r="AL279" s="40">
        <v>5</v>
      </c>
      <c r="AM279" s="40">
        <v>5</v>
      </c>
      <c r="AN279" s="27">
        <f t="shared" si="128"/>
        <v>9</v>
      </c>
      <c r="AO279" s="40">
        <v>4</v>
      </c>
      <c r="AP279" s="40">
        <v>4</v>
      </c>
      <c r="AQ279" s="40">
        <v>0</v>
      </c>
      <c r="AR279" s="40">
        <v>1</v>
      </c>
      <c r="AS279" s="40">
        <v>0</v>
      </c>
      <c r="AT279" s="27">
        <f t="shared" si="129"/>
        <v>25</v>
      </c>
      <c r="AU279" s="40">
        <v>4</v>
      </c>
      <c r="AV279" s="40">
        <v>4</v>
      </c>
      <c r="AW279" s="40">
        <v>5</v>
      </c>
      <c r="AX279" s="40">
        <v>4</v>
      </c>
      <c r="AY279" s="40">
        <v>4</v>
      </c>
      <c r="AZ279" s="40">
        <v>4</v>
      </c>
      <c r="BA279" s="27">
        <f t="shared" si="130"/>
        <v>6</v>
      </c>
      <c r="BB279" s="27">
        <f t="shared" si="131"/>
        <v>5</v>
      </c>
      <c r="BC279" s="27">
        <f t="shared" si="132"/>
        <v>1</v>
      </c>
      <c r="BD279" s="44">
        <v>1</v>
      </c>
      <c r="BE279" s="40">
        <v>0</v>
      </c>
      <c r="BF279" s="40">
        <v>1</v>
      </c>
      <c r="BG279" s="40">
        <v>1</v>
      </c>
      <c r="BH279" s="40">
        <v>0</v>
      </c>
      <c r="BI279" s="40">
        <v>0</v>
      </c>
      <c r="BJ279" s="40">
        <v>0</v>
      </c>
      <c r="BK279" s="40">
        <v>0</v>
      </c>
      <c r="BL279" s="40">
        <v>0</v>
      </c>
      <c r="BM279" s="40">
        <v>0</v>
      </c>
      <c r="BN279" s="40">
        <v>3</v>
      </c>
      <c r="BO279" s="40">
        <v>0</v>
      </c>
      <c r="BP279" s="40">
        <v>0</v>
      </c>
      <c r="BQ279" s="40">
        <v>0</v>
      </c>
      <c r="BR279" s="27">
        <f t="shared" si="133"/>
        <v>28</v>
      </c>
      <c r="BS279" s="40">
        <v>5</v>
      </c>
      <c r="BT279" s="40">
        <v>5</v>
      </c>
      <c r="BU279" s="40">
        <v>5</v>
      </c>
      <c r="BV279" s="40">
        <v>5</v>
      </c>
      <c r="BW279" s="40">
        <v>4</v>
      </c>
      <c r="BX279" s="40">
        <v>4</v>
      </c>
      <c r="BY279" s="27">
        <v>1</v>
      </c>
      <c r="BZ279" s="27">
        <v>1</v>
      </c>
      <c r="CA279" s="27">
        <v>0</v>
      </c>
      <c r="CB279" s="40">
        <v>0</v>
      </c>
      <c r="CC279" s="40">
        <v>1</v>
      </c>
      <c r="CD279" s="40">
        <v>0</v>
      </c>
      <c r="CE279" s="40">
        <v>0</v>
      </c>
      <c r="CF279" s="40">
        <v>0</v>
      </c>
      <c r="CG279" s="40">
        <v>0</v>
      </c>
    </row>
    <row r="280" spans="1:85" x14ac:dyDescent="0.2">
      <c r="A280" s="7">
        <v>11724668378</v>
      </c>
      <c r="B280" s="7">
        <v>1</v>
      </c>
      <c r="C280" s="7">
        <v>1</v>
      </c>
      <c r="D280" s="7">
        <v>1</v>
      </c>
      <c r="E280" s="23">
        <v>2</v>
      </c>
      <c r="F280" s="11" t="s">
        <v>426</v>
      </c>
      <c r="G280" s="7">
        <v>1</v>
      </c>
      <c r="H280" s="7">
        <v>4</v>
      </c>
      <c r="I280" s="7">
        <v>2</v>
      </c>
      <c r="J280" s="27">
        <v>5.5</v>
      </c>
      <c r="K280" s="8">
        <v>44006.08761574074</v>
      </c>
      <c r="L280" s="7">
        <v>2</v>
      </c>
      <c r="M280" s="7">
        <v>999</v>
      </c>
      <c r="N280" s="7">
        <v>6</v>
      </c>
      <c r="O280" s="7">
        <v>1</v>
      </c>
      <c r="P280" s="7">
        <v>1</v>
      </c>
      <c r="Q280" s="27">
        <f t="shared" si="134"/>
        <v>6.7142857142857144</v>
      </c>
      <c r="R280" s="27">
        <f t="shared" si="135"/>
        <v>6.666666666666667</v>
      </c>
      <c r="S280" s="27">
        <v>7</v>
      </c>
      <c r="T280" s="27">
        <v>7</v>
      </c>
      <c r="U280" s="27">
        <v>6</v>
      </c>
      <c r="V280" s="27">
        <f t="shared" si="136"/>
        <v>6.5</v>
      </c>
      <c r="W280" s="27">
        <v>6</v>
      </c>
      <c r="X280" s="27">
        <v>7</v>
      </c>
      <c r="Y280" s="27">
        <f t="shared" si="137"/>
        <v>7</v>
      </c>
      <c r="Z280" s="27">
        <v>7</v>
      </c>
      <c r="AA280" s="27">
        <v>7</v>
      </c>
      <c r="AB280" s="7">
        <v>1</v>
      </c>
      <c r="AC280" s="7">
        <v>1</v>
      </c>
      <c r="AD280" s="27">
        <f t="shared" si="125"/>
        <v>15</v>
      </c>
      <c r="AE280" s="56">
        <v>13</v>
      </c>
      <c r="AF280" s="56">
        <v>2</v>
      </c>
      <c r="AG280" s="7">
        <v>2</v>
      </c>
      <c r="AH280" s="27">
        <f t="shared" si="126"/>
        <v>17</v>
      </c>
      <c r="AI280" s="27" t="s">
        <v>990</v>
      </c>
      <c r="AJ280" s="27">
        <f t="shared" si="127"/>
        <v>4</v>
      </c>
      <c r="AK280" s="40">
        <v>1</v>
      </c>
      <c r="AL280" s="40">
        <v>2</v>
      </c>
      <c r="AM280" s="40">
        <v>1</v>
      </c>
      <c r="AN280" s="27">
        <f t="shared" si="128"/>
        <v>6</v>
      </c>
      <c r="AO280" s="40">
        <v>3</v>
      </c>
      <c r="AP280" s="40">
        <v>0</v>
      </c>
      <c r="AQ280" s="40">
        <v>1</v>
      </c>
      <c r="AR280" s="40">
        <v>1</v>
      </c>
      <c r="AS280" s="40">
        <v>1</v>
      </c>
      <c r="AT280" s="27">
        <f t="shared" si="129"/>
        <v>7</v>
      </c>
      <c r="AU280" s="40">
        <v>1</v>
      </c>
      <c r="AV280" s="40">
        <v>1</v>
      </c>
      <c r="AW280" s="40">
        <v>1</v>
      </c>
      <c r="AX280" s="40">
        <v>3</v>
      </c>
      <c r="AY280" s="40">
        <v>0</v>
      </c>
      <c r="AZ280" s="40">
        <v>1</v>
      </c>
      <c r="BA280" s="27">
        <f t="shared" si="130"/>
        <v>24</v>
      </c>
      <c r="BB280" s="27">
        <f t="shared" si="131"/>
        <v>15</v>
      </c>
      <c r="BC280" s="27">
        <f t="shared" si="132"/>
        <v>9</v>
      </c>
      <c r="BD280" s="44">
        <v>3</v>
      </c>
      <c r="BE280" s="40">
        <v>0</v>
      </c>
      <c r="BF280" s="40">
        <v>2</v>
      </c>
      <c r="BG280" s="40">
        <v>1</v>
      </c>
      <c r="BH280" s="40">
        <v>3</v>
      </c>
      <c r="BI280" s="40">
        <v>2</v>
      </c>
      <c r="BJ280" s="40">
        <v>2</v>
      </c>
      <c r="BK280" s="40">
        <v>1</v>
      </c>
      <c r="BL280" s="40">
        <v>1</v>
      </c>
      <c r="BM280" s="40">
        <v>2</v>
      </c>
      <c r="BN280" s="40">
        <v>3</v>
      </c>
      <c r="BO280" s="40">
        <v>1</v>
      </c>
      <c r="BP280" s="40">
        <v>1</v>
      </c>
      <c r="BQ280" s="40">
        <v>2</v>
      </c>
      <c r="BR280" s="27">
        <f t="shared" si="133"/>
        <v>21</v>
      </c>
      <c r="BS280" s="40">
        <v>4</v>
      </c>
      <c r="BT280" s="40">
        <v>3</v>
      </c>
      <c r="BU280" s="40">
        <v>4</v>
      </c>
      <c r="BV280" s="40">
        <v>4</v>
      </c>
      <c r="BW280" s="40">
        <v>3</v>
      </c>
      <c r="BX280" s="40">
        <v>3</v>
      </c>
      <c r="BY280" s="27">
        <v>5</v>
      </c>
      <c r="BZ280" s="27">
        <v>3</v>
      </c>
      <c r="CA280" s="27">
        <v>2</v>
      </c>
      <c r="CB280" s="40">
        <v>1</v>
      </c>
      <c r="CC280" s="40">
        <v>1</v>
      </c>
      <c r="CD280" s="40">
        <v>0</v>
      </c>
      <c r="CE280" s="40">
        <v>1</v>
      </c>
      <c r="CF280" s="40">
        <v>1</v>
      </c>
      <c r="CG280" s="40">
        <v>1</v>
      </c>
    </row>
    <row r="281" spans="1:85" x14ac:dyDescent="0.2">
      <c r="A281" s="7">
        <v>11724346607</v>
      </c>
      <c r="B281" s="7">
        <v>2</v>
      </c>
      <c r="C281" s="7">
        <v>3</v>
      </c>
      <c r="D281" s="7">
        <v>2</v>
      </c>
      <c r="E281" s="23">
        <v>2</v>
      </c>
      <c r="F281" s="11" t="s">
        <v>430</v>
      </c>
      <c r="G281" s="7">
        <v>1</v>
      </c>
      <c r="H281" s="7">
        <v>1</v>
      </c>
      <c r="I281" s="7">
        <v>1</v>
      </c>
      <c r="J281" s="27">
        <v>8</v>
      </c>
      <c r="K281" s="8">
        <v>44005.993842592594</v>
      </c>
      <c r="L281" s="7">
        <v>2</v>
      </c>
      <c r="M281" s="7">
        <v>999</v>
      </c>
      <c r="N281" s="7">
        <v>5</v>
      </c>
      <c r="O281" s="7">
        <v>5</v>
      </c>
      <c r="P281" s="7">
        <v>1</v>
      </c>
      <c r="Q281" s="27">
        <f t="shared" si="134"/>
        <v>6</v>
      </c>
      <c r="R281" s="27">
        <f t="shared" si="135"/>
        <v>6.333333333333333</v>
      </c>
      <c r="S281" s="27">
        <v>6</v>
      </c>
      <c r="T281" s="27">
        <v>6</v>
      </c>
      <c r="U281" s="27">
        <v>7</v>
      </c>
      <c r="V281" s="27">
        <f t="shared" si="136"/>
        <v>6.5</v>
      </c>
      <c r="W281" s="27">
        <v>7</v>
      </c>
      <c r="X281" s="27">
        <v>6</v>
      </c>
      <c r="Y281" s="27">
        <f t="shared" si="137"/>
        <v>5</v>
      </c>
      <c r="Z281" s="27">
        <v>5</v>
      </c>
      <c r="AA281" s="27">
        <v>5</v>
      </c>
      <c r="AB281" s="7">
        <v>1</v>
      </c>
      <c r="AC281" s="7">
        <v>1</v>
      </c>
      <c r="AD281" s="27">
        <f t="shared" si="125"/>
        <v>5</v>
      </c>
      <c r="AE281" s="56">
        <v>4</v>
      </c>
      <c r="AF281" s="56">
        <v>1</v>
      </c>
      <c r="AG281" s="7">
        <v>2</v>
      </c>
      <c r="AH281" s="27">
        <f t="shared" si="126"/>
        <v>57</v>
      </c>
      <c r="AI281" s="27" t="s">
        <v>987</v>
      </c>
      <c r="AJ281" s="27">
        <f t="shared" si="127"/>
        <v>12</v>
      </c>
      <c r="AK281" s="40">
        <v>4</v>
      </c>
      <c r="AL281" s="40">
        <v>4</v>
      </c>
      <c r="AM281" s="40">
        <v>4</v>
      </c>
      <c r="AN281" s="27">
        <f t="shared" si="128"/>
        <v>20</v>
      </c>
      <c r="AO281" s="40">
        <v>4</v>
      </c>
      <c r="AP281" s="40">
        <v>4</v>
      </c>
      <c r="AQ281" s="40">
        <v>3</v>
      </c>
      <c r="AR281" s="40">
        <v>5</v>
      </c>
      <c r="AS281" s="40">
        <v>4</v>
      </c>
      <c r="AT281" s="27">
        <f t="shared" si="129"/>
        <v>25</v>
      </c>
      <c r="AU281" s="40">
        <v>4</v>
      </c>
      <c r="AV281" s="40">
        <v>4</v>
      </c>
      <c r="AW281" s="40">
        <v>5</v>
      </c>
      <c r="AX281" s="40">
        <v>4</v>
      </c>
      <c r="AY281" s="40">
        <v>4</v>
      </c>
      <c r="AZ281" s="40">
        <v>4</v>
      </c>
      <c r="BA281" s="27">
        <f t="shared" si="130"/>
        <v>7</v>
      </c>
      <c r="BB281" s="27">
        <f t="shared" si="131"/>
        <v>5</v>
      </c>
      <c r="BC281" s="27">
        <f t="shared" si="132"/>
        <v>2</v>
      </c>
      <c r="BD281" s="44">
        <v>1</v>
      </c>
      <c r="BE281" s="40">
        <v>0</v>
      </c>
      <c r="BF281" s="40">
        <v>0</v>
      </c>
      <c r="BG281" s="40">
        <v>0</v>
      </c>
      <c r="BH281" s="40">
        <v>0</v>
      </c>
      <c r="BI281" s="40">
        <v>0</v>
      </c>
      <c r="BJ281" s="40">
        <v>2</v>
      </c>
      <c r="BK281" s="40">
        <v>1</v>
      </c>
      <c r="BL281" s="40">
        <v>0</v>
      </c>
      <c r="BM281" s="40">
        <v>1</v>
      </c>
      <c r="BN281" s="40">
        <v>2</v>
      </c>
      <c r="BO281" s="40">
        <v>0</v>
      </c>
      <c r="BP281" s="40">
        <v>0</v>
      </c>
      <c r="BQ281" s="40">
        <v>0</v>
      </c>
      <c r="BR281" s="27">
        <f t="shared" si="133"/>
        <v>24</v>
      </c>
      <c r="BS281" s="40">
        <v>4</v>
      </c>
      <c r="BT281" s="40">
        <v>4</v>
      </c>
      <c r="BU281" s="40">
        <v>4</v>
      </c>
      <c r="BV281" s="40">
        <v>4</v>
      </c>
      <c r="BW281" s="40">
        <v>4</v>
      </c>
      <c r="BX281" s="40">
        <v>4</v>
      </c>
      <c r="BY281" s="27">
        <v>1</v>
      </c>
      <c r="BZ281" s="27">
        <v>1</v>
      </c>
      <c r="CA281" s="27">
        <v>0</v>
      </c>
      <c r="CB281" s="40">
        <v>0</v>
      </c>
      <c r="CC281" s="40">
        <v>1</v>
      </c>
      <c r="CD281" s="40">
        <v>0</v>
      </c>
      <c r="CE281" s="40">
        <v>0</v>
      </c>
      <c r="CF281" s="40">
        <v>0</v>
      </c>
      <c r="CG281" s="40">
        <v>0</v>
      </c>
    </row>
    <row r="282" spans="1:85" x14ac:dyDescent="0.2">
      <c r="A282" s="7">
        <v>11724318360</v>
      </c>
      <c r="B282" s="7">
        <v>2</v>
      </c>
      <c r="C282" s="7">
        <v>5</v>
      </c>
      <c r="D282" s="7">
        <v>1</v>
      </c>
      <c r="E282" s="23">
        <v>2</v>
      </c>
      <c r="F282" s="11" t="s">
        <v>431</v>
      </c>
      <c r="G282" s="7">
        <v>2</v>
      </c>
      <c r="H282" s="7">
        <v>1</v>
      </c>
      <c r="I282" s="7">
        <v>1</v>
      </c>
      <c r="J282" s="27">
        <v>8</v>
      </c>
      <c r="K282" s="8">
        <v>44005.986747685187</v>
      </c>
      <c r="L282" s="7">
        <v>2</v>
      </c>
      <c r="M282" s="7">
        <v>999</v>
      </c>
      <c r="N282" s="7">
        <v>5</v>
      </c>
      <c r="O282" s="7">
        <v>3</v>
      </c>
      <c r="P282" s="7">
        <v>1</v>
      </c>
      <c r="Q282" s="27">
        <f t="shared" si="134"/>
        <v>5.8571428571428568</v>
      </c>
      <c r="R282" s="27">
        <f t="shared" si="135"/>
        <v>6.666666666666667</v>
      </c>
      <c r="S282" s="27">
        <v>6</v>
      </c>
      <c r="T282" s="27">
        <v>7</v>
      </c>
      <c r="U282" s="27">
        <v>7</v>
      </c>
      <c r="V282" s="27">
        <f t="shared" si="136"/>
        <v>7</v>
      </c>
      <c r="W282" s="27">
        <v>7</v>
      </c>
      <c r="X282" s="27">
        <v>7</v>
      </c>
      <c r="Y282" s="27">
        <f t="shared" si="137"/>
        <v>3.5</v>
      </c>
      <c r="Z282" s="27">
        <v>2</v>
      </c>
      <c r="AA282" s="27">
        <v>5</v>
      </c>
      <c r="AB282" s="7">
        <v>2</v>
      </c>
      <c r="AC282" s="7">
        <v>1</v>
      </c>
      <c r="AD282" s="27">
        <f t="shared" si="125"/>
        <v>10</v>
      </c>
      <c r="AE282" s="56">
        <v>7</v>
      </c>
      <c r="AF282" s="56">
        <v>3</v>
      </c>
      <c r="AG282" s="7">
        <v>1</v>
      </c>
      <c r="AH282" s="27">
        <f t="shared" si="126"/>
        <v>37</v>
      </c>
      <c r="AI282" s="27" t="s">
        <v>987</v>
      </c>
      <c r="AJ282" s="27">
        <f t="shared" si="127"/>
        <v>7</v>
      </c>
      <c r="AK282" s="40">
        <v>3</v>
      </c>
      <c r="AL282" s="40">
        <v>3</v>
      </c>
      <c r="AM282" s="40">
        <v>1</v>
      </c>
      <c r="AN282" s="27">
        <f t="shared" si="128"/>
        <v>9</v>
      </c>
      <c r="AO282" s="40">
        <v>1</v>
      </c>
      <c r="AP282" s="40">
        <v>4</v>
      </c>
      <c r="AQ282" s="40">
        <v>1</v>
      </c>
      <c r="AR282" s="40">
        <v>3</v>
      </c>
      <c r="AS282" s="40">
        <v>0</v>
      </c>
      <c r="AT282" s="27">
        <f t="shared" si="129"/>
        <v>21</v>
      </c>
      <c r="AU282" s="40">
        <v>3</v>
      </c>
      <c r="AV282" s="40">
        <v>4</v>
      </c>
      <c r="AW282" s="40">
        <v>5</v>
      </c>
      <c r="AX282" s="40">
        <v>1</v>
      </c>
      <c r="AY282" s="40">
        <v>4</v>
      </c>
      <c r="AZ282" s="40">
        <v>4</v>
      </c>
      <c r="BA282" s="27">
        <f t="shared" si="130"/>
        <v>24</v>
      </c>
      <c r="BB282" s="27">
        <f t="shared" si="131"/>
        <v>15</v>
      </c>
      <c r="BC282" s="27">
        <f t="shared" si="132"/>
        <v>9</v>
      </c>
      <c r="BD282" s="44">
        <v>3</v>
      </c>
      <c r="BE282" s="40">
        <v>0</v>
      </c>
      <c r="BF282" s="40">
        <v>3</v>
      </c>
      <c r="BG282" s="40">
        <v>1</v>
      </c>
      <c r="BH282" s="40">
        <v>3</v>
      </c>
      <c r="BI282" s="40">
        <v>2</v>
      </c>
      <c r="BJ282" s="40">
        <v>1</v>
      </c>
      <c r="BK282" s="40">
        <v>2</v>
      </c>
      <c r="BL282" s="40">
        <v>2</v>
      </c>
      <c r="BM282" s="40">
        <v>2</v>
      </c>
      <c r="BN282" s="40">
        <v>0</v>
      </c>
      <c r="BO282" s="40">
        <v>1</v>
      </c>
      <c r="BP282" s="40">
        <v>3</v>
      </c>
      <c r="BQ282" s="40">
        <v>1</v>
      </c>
      <c r="BR282" s="27">
        <f t="shared" si="133"/>
        <v>11</v>
      </c>
      <c r="BS282" s="40">
        <v>2</v>
      </c>
      <c r="BT282" s="40">
        <v>1</v>
      </c>
      <c r="BU282" s="40">
        <v>2</v>
      </c>
      <c r="BV282" s="40">
        <v>2</v>
      </c>
      <c r="BW282" s="40">
        <v>2</v>
      </c>
      <c r="BX282" s="40">
        <v>2</v>
      </c>
      <c r="BY282" s="27">
        <v>4</v>
      </c>
      <c r="BZ282" s="27">
        <v>2</v>
      </c>
      <c r="CA282" s="27">
        <v>2</v>
      </c>
      <c r="CB282" s="40">
        <v>1</v>
      </c>
      <c r="CC282" s="40">
        <v>0</v>
      </c>
      <c r="CD282" s="40">
        <v>1</v>
      </c>
      <c r="CE282" s="40">
        <v>1</v>
      </c>
      <c r="CF282" s="40">
        <v>0</v>
      </c>
      <c r="CG282" s="40">
        <v>1</v>
      </c>
    </row>
    <row r="283" spans="1:85" x14ac:dyDescent="0.2">
      <c r="A283" s="7">
        <v>11724288686</v>
      </c>
      <c r="B283" s="7">
        <v>2</v>
      </c>
      <c r="C283" s="7">
        <v>2</v>
      </c>
      <c r="D283" s="7">
        <v>1</v>
      </c>
      <c r="E283" s="23">
        <v>2</v>
      </c>
      <c r="F283" s="11" t="s">
        <v>62</v>
      </c>
      <c r="G283" s="7">
        <v>1</v>
      </c>
      <c r="H283" s="7">
        <v>1</v>
      </c>
      <c r="I283" s="7">
        <v>1</v>
      </c>
      <c r="J283" s="27">
        <v>7.5</v>
      </c>
      <c r="K283" s="8">
        <v>44005.979201388887</v>
      </c>
      <c r="L283" s="7">
        <v>2</v>
      </c>
      <c r="M283" s="7">
        <v>999</v>
      </c>
      <c r="N283" s="7">
        <v>5</v>
      </c>
      <c r="O283" s="7">
        <v>3</v>
      </c>
      <c r="P283" s="7">
        <v>1</v>
      </c>
      <c r="Q283" s="27">
        <f t="shared" si="134"/>
        <v>6.2857142857142856</v>
      </c>
      <c r="R283" s="27">
        <f t="shared" si="135"/>
        <v>6.333333333333333</v>
      </c>
      <c r="S283" s="27">
        <v>6</v>
      </c>
      <c r="T283" s="27">
        <v>7</v>
      </c>
      <c r="U283" s="27">
        <v>6</v>
      </c>
      <c r="V283" s="27">
        <f t="shared" si="136"/>
        <v>5.5</v>
      </c>
      <c r="W283" s="27">
        <v>6</v>
      </c>
      <c r="X283" s="27">
        <v>5</v>
      </c>
      <c r="Y283" s="27">
        <f t="shared" si="137"/>
        <v>7</v>
      </c>
      <c r="Z283" s="27">
        <v>7</v>
      </c>
      <c r="AA283" s="27">
        <v>7</v>
      </c>
      <c r="AB283" s="7">
        <v>1</v>
      </c>
      <c r="AC283" s="7">
        <v>3</v>
      </c>
      <c r="AD283" s="27">
        <f t="shared" si="125"/>
        <v>30</v>
      </c>
      <c r="AE283" s="56">
        <v>14</v>
      </c>
      <c r="AF283" s="56">
        <v>16</v>
      </c>
      <c r="AG283" s="7">
        <v>1</v>
      </c>
      <c r="AH283" s="27">
        <f t="shared" si="126"/>
        <v>35</v>
      </c>
      <c r="AI283" s="27" t="s">
        <v>987</v>
      </c>
      <c r="AJ283" s="27">
        <f t="shared" si="127"/>
        <v>7</v>
      </c>
      <c r="AK283" s="40">
        <v>3</v>
      </c>
      <c r="AL283" s="40">
        <v>3</v>
      </c>
      <c r="AM283" s="40">
        <v>1</v>
      </c>
      <c r="AN283" s="27">
        <f t="shared" si="128"/>
        <v>13</v>
      </c>
      <c r="AO283" s="40">
        <v>4</v>
      </c>
      <c r="AP283" s="40">
        <v>3</v>
      </c>
      <c r="AQ283" s="40">
        <v>3</v>
      </c>
      <c r="AR283" s="40">
        <v>2</v>
      </c>
      <c r="AS283" s="40">
        <v>1</v>
      </c>
      <c r="AT283" s="27">
        <f t="shared" si="129"/>
        <v>15</v>
      </c>
      <c r="AU283" s="40">
        <v>1</v>
      </c>
      <c r="AV283" s="40">
        <v>3</v>
      </c>
      <c r="AW283" s="40">
        <v>2</v>
      </c>
      <c r="AX283" s="40">
        <v>4</v>
      </c>
      <c r="AY283" s="40">
        <v>3</v>
      </c>
      <c r="AZ283" s="40">
        <v>2</v>
      </c>
      <c r="BA283" s="27">
        <f t="shared" si="130"/>
        <v>22</v>
      </c>
      <c r="BB283" s="27">
        <f t="shared" si="131"/>
        <v>16</v>
      </c>
      <c r="BC283" s="27">
        <f t="shared" si="132"/>
        <v>6</v>
      </c>
      <c r="BD283" s="44">
        <v>2</v>
      </c>
      <c r="BE283" s="40">
        <v>1</v>
      </c>
      <c r="BF283" s="40">
        <v>2</v>
      </c>
      <c r="BG283" s="40">
        <v>0</v>
      </c>
      <c r="BH283" s="40">
        <v>3</v>
      </c>
      <c r="BI283" s="40">
        <v>1</v>
      </c>
      <c r="BJ283" s="40">
        <v>2</v>
      </c>
      <c r="BK283" s="40">
        <v>2</v>
      </c>
      <c r="BL283" s="40">
        <v>2</v>
      </c>
      <c r="BM283" s="40">
        <v>1</v>
      </c>
      <c r="BN283" s="40">
        <v>3</v>
      </c>
      <c r="BO283" s="40">
        <v>1</v>
      </c>
      <c r="BP283" s="40">
        <v>2</v>
      </c>
      <c r="BQ283" s="40">
        <v>0</v>
      </c>
      <c r="BR283" s="27">
        <f t="shared" si="133"/>
        <v>21</v>
      </c>
      <c r="BS283" s="40">
        <v>4</v>
      </c>
      <c r="BT283" s="40">
        <v>3</v>
      </c>
      <c r="BU283" s="40">
        <v>3</v>
      </c>
      <c r="BV283" s="40">
        <v>3</v>
      </c>
      <c r="BW283" s="40">
        <v>4</v>
      </c>
      <c r="BX283" s="40">
        <v>4</v>
      </c>
      <c r="BY283" s="27">
        <v>5</v>
      </c>
      <c r="BZ283" s="27">
        <v>3</v>
      </c>
      <c r="CA283" s="27">
        <v>2</v>
      </c>
      <c r="CB283" s="40">
        <v>1</v>
      </c>
      <c r="CC283" s="40">
        <v>1</v>
      </c>
      <c r="CD283" s="40">
        <v>1</v>
      </c>
      <c r="CE283" s="40">
        <v>1</v>
      </c>
      <c r="CF283" s="40">
        <v>1</v>
      </c>
      <c r="CG283" s="40">
        <v>0</v>
      </c>
    </row>
    <row r="284" spans="1:85" x14ac:dyDescent="0.2">
      <c r="A284" s="7">
        <v>11724287933</v>
      </c>
      <c r="B284" s="7">
        <v>2</v>
      </c>
      <c r="C284" s="7">
        <v>2</v>
      </c>
      <c r="D284" s="7">
        <v>1</v>
      </c>
      <c r="E284" s="23">
        <v>8</v>
      </c>
      <c r="F284" s="11" t="s">
        <v>62</v>
      </c>
      <c r="G284" s="7">
        <v>1</v>
      </c>
      <c r="H284" s="7">
        <v>1</v>
      </c>
      <c r="I284" s="7">
        <v>2</v>
      </c>
      <c r="J284" s="27">
        <v>9.5</v>
      </c>
      <c r="K284" s="8">
        <v>44005.979131944441</v>
      </c>
      <c r="L284" s="7">
        <v>2</v>
      </c>
      <c r="M284" s="7">
        <v>999</v>
      </c>
      <c r="N284" s="7">
        <v>4</v>
      </c>
      <c r="O284" s="7">
        <v>4</v>
      </c>
      <c r="P284" s="7">
        <v>1</v>
      </c>
      <c r="Q284" s="27">
        <f t="shared" si="134"/>
        <v>6.5714285714285712</v>
      </c>
      <c r="R284" s="27">
        <f t="shared" si="135"/>
        <v>7</v>
      </c>
      <c r="S284" s="27">
        <v>7</v>
      </c>
      <c r="T284" s="27">
        <v>7</v>
      </c>
      <c r="U284" s="27">
        <v>7</v>
      </c>
      <c r="V284" s="27">
        <f t="shared" si="136"/>
        <v>6</v>
      </c>
      <c r="W284" s="27">
        <v>6</v>
      </c>
      <c r="X284" s="27">
        <v>6</v>
      </c>
      <c r="Y284" s="27">
        <f t="shared" si="137"/>
        <v>6.5</v>
      </c>
      <c r="Z284" s="27">
        <v>6</v>
      </c>
      <c r="AA284" s="27">
        <v>7</v>
      </c>
      <c r="AB284" s="7">
        <v>1</v>
      </c>
      <c r="AC284" s="7">
        <v>3</v>
      </c>
      <c r="AD284" s="27">
        <f t="shared" si="125"/>
        <v>5</v>
      </c>
      <c r="AE284" s="56">
        <v>3.5</v>
      </c>
      <c r="AF284" s="56">
        <v>1.5</v>
      </c>
      <c r="AG284" s="7">
        <v>2</v>
      </c>
      <c r="AH284" s="27">
        <v>999</v>
      </c>
      <c r="AI284" s="27" t="s">
        <v>988</v>
      </c>
      <c r="AJ284" s="27">
        <v>999</v>
      </c>
      <c r="AK284" s="40">
        <v>999</v>
      </c>
      <c r="AL284" s="40">
        <v>999</v>
      </c>
      <c r="AM284" s="40">
        <v>999</v>
      </c>
      <c r="AN284" s="27">
        <v>999</v>
      </c>
      <c r="AO284" s="40">
        <v>999</v>
      </c>
      <c r="AP284" s="40">
        <v>999</v>
      </c>
      <c r="AQ284" s="40">
        <v>999</v>
      </c>
      <c r="AR284" s="40">
        <v>999</v>
      </c>
      <c r="AS284" s="40">
        <v>999</v>
      </c>
      <c r="AT284" s="27">
        <v>999</v>
      </c>
      <c r="AU284" s="40">
        <v>999</v>
      </c>
      <c r="AV284" s="40">
        <v>999</v>
      </c>
      <c r="AW284" s="40">
        <v>999</v>
      </c>
      <c r="AX284" s="40">
        <v>999</v>
      </c>
      <c r="AY284" s="40">
        <v>999</v>
      </c>
      <c r="AZ284" s="40">
        <v>999</v>
      </c>
      <c r="BA284" s="27">
        <v>999</v>
      </c>
      <c r="BB284" s="27">
        <v>999</v>
      </c>
      <c r="BC284" s="27">
        <v>999</v>
      </c>
      <c r="BD284" s="44">
        <v>999</v>
      </c>
      <c r="BE284" s="40">
        <v>999</v>
      </c>
      <c r="BF284" s="40">
        <v>999</v>
      </c>
      <c r="BG284" s="40">
        <v>999</v>
      </c>
      <c r="BH284" s="40">
        <v>999</v>
      </c>
      <c r="BI284" s="40">
        <v>999</v>
      </c>
      <c r="BJ284" s="40">
        <v>999</v>
      </c>
      <c r="BK284" s="40">
        <v>999</v>
      </c>
      <c r="BL284" s="40">
        <v>999</v>
      </c>
      <c r="BM284" s="40">
        <v>999</v>
      </c>
      <c r="BN284" s="40">
        <v>999</v>
      </c>
      <c r="BO284" s="40">
        <v>999</v>
      </c>
      <c r="BP284" s="40">
        <v>999</v>
      </c>
      <c r="BQ284" s="40">
        <v>999</v>
      </c>
      <c r="BR284" s="27">
        <v>999</v>
      </c>
      <c r="BS284" s="40">
        <v>999</v>
      </c>
      <c r="BT284" s="40">
        <v>999</v>
      </c>
      <c r="BU284" s="40">
        <v>999</v>
      </c>
      <c r="BV284" s="40">
        <v>999</v>
      </c>
      <c r="BW284" s="40">
        <v>999</v>
      </c>
      <c r="BX284" s="40">
        <v>999</v>
      </c>
      <c r="BY284" s="27">
        <v>999</v>
      </c>
      <c r="BZ284" s="27">
        <v>999</v>
      </c>
      <c r="CA284" s="27">
        <v>999</v>
      </c>
      <c r="CB284" s="40">
        <v>999</v>
      </c>
      <c r="CC284" s="40">
        <v>999</v>
      </c>
      <c r="CD284" s="40">
        <v>999</v>
      </c>
      <c r="CE284" s="40">
        <v>999</v>
      </c>
      <c r="CF284" s="40">
        <v>999</v>
      </c>
      <c r="CG284" s="40">
        <v>999</v>
      </c>
    </row>
    <row r="285" spans="1:85" x14ac:dyDescent="0.2">
      <c r="A285" s="7">
        <v>11724225451</v>
      </c>
      <c r="B285" s="7">
        <v>2</v>
      </c>
      <c r="C285" s="7">
        <v>3</v>
      </c>
      <c r="D285" s="7">
        <v>1</v>
      </c>
      <c r="E285" s="23">
        <v>7</v>
      </c>
      <c r="F285" s="11" t="s">
        <v>92</v>
      </c>
      <c r="G285" s="7">
        <v>1</v>
      </c>
      <c r="H285" s="7">
        <v>1</v>
      </c>
      <c r="I285" s="7">
        <v>1</v>
      </c>
      <c r="J285" s="27">
        <v>8</v>
      </c>
      <c r="K285" s="8">
        <v>44005.95821759259</v>
      </c>
      <c r="L285" s="7">
        <v>2</v>
      </c>
      <c r="M285" s="7">
        <v>999</v>
      </c>
      <c r="N285" s="7">
        <v>4</v>
      </c>
      <c r="O285" s="7">
        <v>2</v>
      </c>
      <c r="P285" s="7">
        <v>1</v>
      </c>
      <c r="Q285" s="27">
        <f t="shared" si="134"/>
        <v>4.5714285714285712</v>
      </c>
      <c r="R285" s="27">
        <f t="shared" si="135"/>
        <v>5</v>
      </c>
      <c r="S285" s="27">
        <v>5</v>
      </c>
      <c r="T285" s="27">
        <v>6</v>
      </c>
      <c r="U285" s="27">
        <v>4</v>
      </c>
      <c r="V285" s="27">
        <f t="shared" si="136"/>
        <v>3</v>
      </c>
      <c r="W285" s="27">
        <v>3</v>
      </c>
      <c r="X285" s="27">
        <v>3</v>
      </c>
      <c r="Y285" s="27">
        <f t="shared" si="137"/>
        <v>5.5</v>
      </c>
      <c r="Z285" s="27">
        <v>5</v>
      </c>
      <c r="AA285" s="27">
        <v>6</v>
      </c>
      <c r="AB285" s="7">
        <v>7</v>
      </c>
      <c r="AC285" s="7">
        <v>1</v>
      </c>
      <c r="AD285" s="27">
        <f t="shared" si="125"/>
        <v>5</v>
      </c>
      <c r="AE285" s="56">
        <v>5</v>
      </c>
      <c r="AF285" s="56">
        <v>0</v>
      </c>
      <c r="AG285" s="7">
        <v>1</v>
      </c>
      <c r="AH285" s="27">
        <f>SUM(AK285:AM285,AO285:AS285,AU285:AZ285)</f>
        <v>34</v>
      </c>
      <c r="AI285" s="27" t="s">
        <v>987</v>
      </c>
      <c r="AJ285" s="27">
        <f>SUM(AK285:AM285)</f>
        <v>9</v>
      </c>
      <c r="AK285" s="40">
        <v>3</v>
      </c>
      <c r="AL285" s="40">
        <v>3</v>
      </c>
      <c r="AM285" s="40">
        <v>3</v>
      </c>
      <c r="AN285" s="27">
        <f>SUM(AO285:AS285)</f>
        <v>7</v>
      </c>
      <c r="AO285" s="40">
        <v>2</v>
      </c>
      <c r="AP285" s="40">
        <v>2</v>
      </c>
      <c r="AQ285" s="40">
        <v>1</v>
      </c>
      <c r="AR285" s="40">
        <v>1</v>
      </c>
      <c r="AS285" s="40">
        <v>1</v>
      </c>
      <c r="AT285" s="27">
        <f>SUM(AU285:AZ285)</f>
        <v>18</v>
      </c>
      <c r="AU285" s="40">
        <v>3</v>
      </c>
      <c r="AV285" s="40">
        <v>3</v>
      </c>
      <c r="AW285" s="40">
        <v>4</v>
      </c>
      <c r="AX285" s="40">
        <v>3</v>
      </c>
      <c r="AY285" s="40">
        <v>3</v>
      </c>
      <c r="AZ285" s="40">
        <v>2</v>
      </c>
      <c r="BA285" s="27">
        <f>SUM(BD285:BQ285)</f>
        <v>22</v>
      </c>
      <c r="BB285" s="27">
        <f t="shared" ref="BB285:BC288" si="138">SUM(BD285,BF285,BH285,BJ285,BL285,BN285,BP285)</f>
        <v>13</v>
      </c>
      <c r="BC285" s="27">
        <f t="shared" si="138"/>
        <v>9</v>
      </c>
      <c r="BD285" s="44">
        <v>2</v>
      </c>
      <c r="BE285" s="40">
        <v>1</v>
      </c>
      <c r="BF285" s="40">
        <v>2</v>
      </c>
      <c r="BG285" s="40">
        <v>2</v>
      </c>
      <c r="BH285" s="40">
        <v>2</v>
      </c>
      <c r="BI285" s="40">
        <v>1</v>
      </c>
      <c r="BJ285" s="40">
        <v>1</v>
      </c>
      <c r="BK285" s="40">
        <v>1</v>
      </c>
      <c r="BL285" s="40">
        <v>2</v>
      </c>
      <c r="BM285" s="40">
        <v>2</v>
      </c>
      <c r="BN285" s="40">
        <v>1</v>
      </c>
      <c r="BO285" s="40">
        <v>1</v>
      </c>
      <c r="BP285" s="40">
        <v>3</v>
      </c>
      <c r="BQ285" s="40">
        <v>1</v>
      </c>
      <c r="BR285" s="27">
        <f>SUM(BS285:BX285)</f>
        <v>12</v>
      </c>
      <c r="BS285" s="40">
        <v>3</v>
      </c>
      <c r="BT285" s="40">
        <v>1</v>
      </c>
      <c r="BU285" s="40">
        <v>1</v>
      </c>
      <c r="BV285" s="40">
        <v>3</v>
      </c>
      <c r="BW285" s="40">
        <v>2</v>
      </c>
      <c r="BX285" s="40">
        <v>2</v>
      </c>
      <c r="BY285" s="27">
        <v>4</v>
      </c>
      <c r="BZ285" s="27">
        <v>2</v>
      </c>
      <c r="CA285" s="27">
        <v>2</v>
      </c>
      <c r="CB285" s="40">
        <v>1</v>
      </c>
      <c r="CC285" s="40">
        <v>0</v>
      </c>
      <c r="CD285" s="40">
        <v>1</v>
      </c>
      <c r="CE285" s="40">
        <v>1</v>
      </c>
      <c r="CF285" s="40">
        <v>0</v>
      </c>
      <c r="CG285" s="40">
        <v>1</v>
      </c>
    </row>
    <row r="286" spans="1:85" x14ac:dyDescent="0.2">
      <c r="A286" s="7">
        <v>11724217098</v>
      </c>
      <c r="B286" s="7">
        <v>1</v>
      </c>
      <c r="C286" s="7">
        <v>4</v>
      </c>
      <c r="D286" s="7">
        <v>1</v>
      </c>
      <c r="E286" s="23">
        <v>2</v>
      </c>
      <c r="F286" s="11" t="s">
        <v>124</v>
      </c>
      <c r="G286" s="7">
        <v>2</v>
      </c>
      <c r="H286" s="7">
        <v>1</v>
      </c>
      <c r="I286" s="7">
        <v>2</v>
      </c>
      <c r="J286" s="27">
        <v>7</v>
      </c>
      <c r="K286" s="8">
        <v>44005.960879629631</v>
      </c>
      <c r="L286" s="7">
        <v>2</v>
      </c>
      <c r="M286" s="7">
        <v>999</v>
      </c>
      <c r="N286" s="7">
        <v>5</v>
      </c>
      <c r="O286" s="7">
        <v>4</v>
      </c>
      <c r="P286" s="7">
        <v>1</v>
      </c>
      <c r="Q286" s="27">
        <f t="shared" si="134"/>
        <v>6.7142857142857144</v>
      </c>
      <c r="R286" s="27">
        <f t="shared" si="135"/>
        <v>6.333333333333333</v>
      </c>
      <c r="S286" s="27">
        <v>6</v>
      </c>
      <c r="T286" s="27">
        <v>7</v>
      </c>
      <c r="U286" s="27">
        <v>6</v>
      </c>
      <c r="V286" s="27">
        <f t="shared" si="136"/>
        <v>7</v>
      </c>
      <c r="W286" s="27">
        <v>7</v>
      </c>
      <c r="X286" s="27">
        <v>7</v>
      </c>
      <c r="Y286" s="27">
        <f t="shared" si="137"/>
        <v>7</v>
      </c>
      <c r="Z286" s="27">
        <v>7</v>
      </c>
      <c r="AA286" s="27">
        <v>7</v>
      </c>
      <c r="AB286" s="7">
        <v>2</v>
      </c>
      <c r="AC286" s="7">
        <v>1</v>
      </c>
      <c r="AD286" s="27">
        <f t="shared" si="125"/>
        <v>10</v>
      </c>
      <c r="AE286" s="56">
        <v>10</v>
      </c>
      <c r="AF286" s="56">
        <v>0</v>
      </c>
      <c r="AG286" s="7">
        <v>2</v>
      </c>
      <c r="AH286" s="27">
        <f>SUM(AK286:AM286,AO286:AS286,AU286:AZ286)</f>
        <v>33</v>
      </c>
      <c r="AI286" s="27" t="s">
        <v>987</v>
      </c>
      <c r="AJ286" s="27">
        <f>SUM(AK286:AM286)</f>
        <v>8</v>
      </c>
      <c r="AK286" s="40">
        <v>1</v>
      </c>
      <c r="AL286" s="40">
        <v>3</v>
      </c>
      <c r="AM286" s="40">
        <v>4</v>
      </c>
      <c r="AN286" s="27">
        <f>SUM(AO286:AS286)</f>
        <v>4</v>
      </c>
      <c r="AO286" s="40">
        <v>3</v>
      </c>
      <c r="AP286" s="40">
        <v>0</v>
      </c>
      <c r="AQ286" s="40">
        <v>0</v>
      </c>
      <c r="AR286" s="40">
        <v>1</v>
      </c>
      <c r="AS286" s="40">
        <v>0</v>
      </c>
      <c r="AT286" s="27">
        <f>SUM(AU286:AZ286)</f>
        <v>21</v>
      </c>
      <c r="AU286" s="40">
        <v>5</v>
      </c>
      <c r="AV286" s="40">
        <v>5</v>
      </c>
      <c r="AW286" s="40">
        <v>4</v>
      </c>
      <c r="AX286" s="40">
        <v>3</v>
      </c>
      <c r="AY286" s="40">
        <v>3</v>
      </c>
      <c r="AZ286" s="40">
        <v>1</v>
      </c>
      <c r="BA286" s="27">
        <f>SUM(BD286:BQ286)</f>
        <v>15</v>
      </c>
      <c r="BB286" s="27">
        <f t="shared" si="138"/>
        <v>7</v>
      </c>
      <c r="BC286" s="27">
        <f t="shared" si="138"/>
        <v>8</v>
      </c>
      <c r="BD286" s="44">
        <v>2</v>
      </c>
      <c r="BE286" s="40">
        <v>1</v>
      </c>
      <c r="BF286" s="40">
        <v>1</v>
      </c>
      <c r="BG286" s="40">
        <v>0</v>
      </c>
      <c r="BH286" s="40">
        <v>1</v>
      </c>
      <c r="BI286" s="40">
        <v>1</v>
      </c>
      <c r="BJ286" s="40">
        <v>0</v>
      </c>
      <c r="BK286" s="40">
        <v>2</v>
      </c>
      <c r="BL286" s="40">
        <v>0</v>
      </c>
      <c r="BM286" s="40">
        <v>0</v>
      </c>
      <c r="BN286" s="40">
        <v>3</v>
      </c>
      <c r="BO286" s="40">
        <v>2</v>
      </c>
      <c r="BP286" s="40">
        <v>0</v>
      </c>
      <c r="BQ286" s="40">
        <v>2</v>
      </c>
      <c r="BR286" s="27">
        <f>SUM(BS286:BX286)</f>
        <v>15</v>
      </c>
      <c r="BS286" s="40">
        <v>3</v>
      </c>
      <c r="BT286" s="40">
        <v>2</v>
      </c>
      <c r="BU286" s="40">
        <v>2</v>
      </c>
      <c r="BV286" s="40">
        <v>2</v>
      </c>
      <c r="BW286" s="40">
        <v>3</v>
      </c>
      <c r="BX286" s="40">
        <v>3</v>
      </c>
      <c r="BY286" s="27">
        <v>5</v>
      </c>
      <c r="BZ286" s="27">
        <v>3</v>
      </c>
      <c r="CA286" s="27">
        <v>2</v>
      </c>
      <c r="CB286" s="40">
        <v>1</v>
      </c>
      <c r="CC286" s="40">
        <v>1</v>
      </c>
      <c r="CD286" s="40">
        <v>1</v>
      </c>
      <c r="CE286" s="40">
        <v>1</v>
      </c>
      <c r="CF286" s="40">
        <v>0</v>
      </c>
      <c r="CG286" s="40">
        <v>1</v>
      </c>
    </row>
    <row r="287" spans="1:85" x14ac:dyDescent="0.2">
      <c r="A287" s="7">
        <v>11724190466</v>
      </c>
      <c r="B287" s="7">
        <v>1</v>
      </c>
      <c r="C287" s="7">
        <v>4</v>
      </c>
      <c r="D287" s="7">
        <v>1</v>
      </c>
      <c r="E287" s="23">
        <v>2</v>
      </c>
      <c r="F287" s="11" t="s">
        <v>437</v>
      </c>
      <c r="G287" s="7">
        <v>2</v>
      </c>
      <c r="H287" s="7">
        <v>3</v>
      </c>
      <c r="I287" s="7">
        <v>1</v>
      </c>
      <c r="J287" s="27">
        <v>6.5</v>
      </c>
      <c r="K287" s="8">
        <v>44005.953206018516</v>
      </c>
      <c r="L287" s="7">
        <v>2</v>
      </c>
      <c r="M287" s="7">
        <v>999</v>
      </c>
      <c r="N287" s="7">
        <v>6</v>
      </c>
      <c r="O287" s="7">
        <v>6</v>
      </c>
      <c r="P287" s="7">
        <v>1</v>
      </c>
      <c r="Q287" s="27">
        <f t="shared" si="134"/>
        <v>4.7142857142857144</v>
      </c>
      <c r="R287" s="27">
        <f t="shared" si="135"/>
        <v>5.333333333333333</v>
      </c>
      <c r="S287" s="27">
        <v>6</v>
      </c>
      <c r="T287" s="27">
        <v>6</v>
      </c>
      <c r="U287" s="27">
        <v>4</v>
      </c>
      <c r="V287" s="27">
        <f t="shared" si="136"/>
        <v>3</v>
      </c>
      <c r="W287" s="27">
        <v>3</v>
      </c>
      <c r="X287" s="27">
        <v>3</v>
      </c>
      <c r="Y287" s="27">
        <f t="shared" si="137"/>
        <v>5.5</v>
      </c>
      <c r="Z287" s="27">
        <v>5</v>
      </c>
      <c r="AA287" s="27">
        <v>6</v>
      </c>
      <c r="AB287" s="7">
        <v>2</v>
      </c>
      <c r="AC287" s="7">
        <v>1</v>
      </c>
      <c r="AD287" s="27">
        <f t="shared" si="125"/>
        <v>6.5</v>
      </c>
      <c r="AE287" s="56">
        <v>5</v>
      </c>
      <c r="AF287" s="56">
        <v>1.5</v>
      </c>
      <c r="AG287" s="7">
        <v>1</v>
      </c>
      <c r="AH287" s="27">
        <f>SUM(AK287:AM287,AO287:AS287,AU287:AZ287)</f>
        <v>52</v>
      </c>
      <c r="AI287" s="27" t="s">
        <v>987</v>
      </c>
      <c r="AJ287" s="27">
        <f>SUM(AK287:AM287)</f>
        <v>12</v>
      </c>
      <c r="AK287" s="40">
        <v>4</v>
      </c>
      <c r="AL287" s="40">
        <v>4</v>
      </c>
      <c r="AM287" s="40">
        <v>4</v>
      </c>
      <c r="AN287" s="27">
        <f>SUM(AO287:AS287)</f>
        <v>16</v>
      </c>
      <c r="AO287" s="40">
        <v>5</v>
      </c>
      <c r="AP287" s="40">
        <v>4</v>
      </c>
      <c r="AQ287" s="40">
        <v>1</v>
      </c>
      <c r="AR287" s="40">
        <v>3</v>
      </c>
      <c r="AS287" s="40">
        <v>3</v>
      </c>
      <c r="AT287" s="27">
        <f>SUM(AU287:AZ287)</f>
        <v>24</v>
      </c>
      <c r="AU287" s="40">
        <v>4</v>
      </c>
      <c r="AV287" s="40">
        <v>4</v>
      </c>
      <c r="AW287" s="40">
        <v>3</v>
      </c>
      <c r="AX287" s="40">
        <v>4</v>
      </c>
      <c r="AY287" s="40">
        <v>5</v>
      </c>
      <c r="AZ287" s="40">
        <v>4</v>
      </c>
      <c r="BA287" s="27">
        <f>SUM(BD287:BQ287)</f>
        <v>6</v>
      </c>
      <c r="BB287" s="27">
        <f t="shared" si="138"/>
        <v>3</v>
      </c>
      <c r="BC287" s="27">
        <f t="shared" si="138"/>
        <v>3</v>
      </c>
      <c r="BD287" s="44">
        <v>1</v>
      </c>
      <c r="BE287" s="40">
        <v>0</v>
      </c>
      <c r="BF287" s="40">
        <v>0</v>
      </c>
      <c r="BG287" s="40">
        <v>0</v>
      </c>
      <c r="BH287" s="40">
        <v>1</v>
      </c>
      <c r="BI287" s="40">
        <v>0</v>
      </c>
      <c r="BJ287" s="40">
        <v>0</v>
      </c>
      <c r="BK287" s="40">
        <v>1</v>
      </c>
      <c r="BL287" s="40">
        <v>0</v>
      </c>
      <c r="BM287" s="40">
        <v>1</v>
      </c>
      <c r="BN287" s="40">
        <v>0</v>
      </c>
      <c r="BO287" s="40">
        <v>0</v>
      </c>
      <c r="BP287" s="40">
        <v>1</v>
      </c>
      <c r="BQ287" s="40">
        <v>1</v>
      </c>
      <c r="BR287" s="27">
        <f>SUM(BS287:BX287)</f>
        <v>16</v>
      </c>
      <c r="BS287" s="40">
        <v>3</v>
      </c>
      <c r="BT287" s="40">
        <v>2</v>
      </c>
      <c r="BU287" s="40">
        <v>2</v>
      </c>
      <c r="BV287" s="40">
        <v>3</v>
      </c>
      <c r="BW287" s="40">
        <v>3</v>
      </c>
      <c r="BX287" s="40">
        <v>3</v>
      </c>
      <c r="BY287" s="27">
        <v>1</v>
      </c>
      <c r="BZ287" s="27">
        <v>1</v>
      </c>
      <c r="CA287" s="27">
        <v>0</v>
      </c>
      <c r="CB287" s="40">
        <v>0</v>
      </c>
      <c r="CC287" s="40">
        <v>1</v>
      </c>
      <c r="CD287" s="40">
        <v>0</v>
      </c>
      <c r="CE287" s="40">
        <v>0</v>
      </c>
      <c r="CF287" s="40">
        <v>0</v>
      </c>
      <c r="CG287" s="40">
        <v>0</v>
      </c>
    </row>
    <row r="288" spans="1:85" x14ac:dyDescent="0.2">
      <c r="A288" s="7">
        <v>11724175018</v>
      </c>
      <c r="B288" s="7">
        <v>1</v>
      </c>
      <c r="C288" s="7">
        <v>3</v>
      </c>
      <c r="D288" s="7">
        <v>1</v>
      </c>
      <c r="E288" s="23">
        <v>2</v>
      </c>
      <c r="F288" s="11" t="s">
        <v>439</v>
      </c>
      <c r="G288" s="7">
        <v>2</v>
      </c>
      <c r="H288" s="7">
        <v>1</v>
      </c>
      <c r="I288" s="7">
        <v>1</v>
      </c>
      <c r="J288" s="27">
        <v>8</v>
      </c>
      <c r="K288" s="8">
        <v>44005.949502314812</v>
      </c>
      <c r="L288" s="7">
        <v>2</v>
      </c>
      <c r="M288" s="7">
        <v>999</v>
      </c>
      <c r="N288" s="7">
        <v>3</v>
      </c>
      <c r="O288" s="7">
        <v>2</v>
      </c>
      <c r="P288" s="7">
        <v>1</v>
      </c>
      <c r="Q288" s="27">
        <f t="shared" si="134"/>
        <v>4.1428571428571432</v>
      </c>
      <c r="R288" s="27">
        <f t="shared" si="135"/>
        <v>5.666666666666667</v>
      </c>
      <c r="S288" s="27">
        <v>5</v>
      </c>
      <c r="T288" s="27">
        <v>5</v>
      </c>
      <c r="U288" s="27">
        <v>7</v>
      </c>
      <c r="V288" s="27">
        <f t="shared" si="136"/>
        <v>4</v>
      </c>
      <c r="W288" s="27">
        <v>5</v>
      </c>
      <c r="X288" s="27">
        <v>3</v>
      </c>
      <c r="Y288" s="27">
        <f t="shared" si="137"/>
        <v>2</v>
      </c>
      <c r="Z288" s="27">
        <v>1</v>
      </c>
      <c r="AA288" s="27">
        <v>3</v>
      </c>
      <c r="AB288" s="7">
        <v>1</v>
      </c>
      <c r="AC288" s="7">
        <v>1</v>
      </c>
      <c r="AD288" s="27">
        <f t="shared" si="125"/>
        <v>6</v>
      </c>
      <c r="AE288" s="56">
        <v>4</v>
      </c>
      <c r="AF288" s="56">
        <v>2</v>
      </c>
      <c r="AG288" s="7">
        <v>2</v>
      </c>
      <c r="AH288" s="27">
        <f>SUM(AK288:AM288,AO288:AS288,AU288:AZ288)</f>
        <v>50</v>
      </c>
      <c r="AI288" s="27" t="s">
        <v>987</v>
      </c>
      <c r="AJ288" s="27">
        <f>SUM(AK288:AM288)</f>
        <v>12</v>
      </c>
      <c r="AK288" s="40">
        <v>4</v>
      </c>
      <c r="AL288" s="40">
        <v>4</v>
      </c>
      <c r="AM288" s="40">
        <v>4</v>
      </c>
      <c r="AN288" s="27">
        <f>SUM(AO288:AS288)</f>
        <v>14</v>
      </c>
      <c r="AO288" s="40">
        <v>4</v>
      </c>
      <c r="AP288" s="40">
        <v>4</v>
      </c>
      <c r="AQ288" s="40">
        <v>2</v>
      </c>
      <c r="AR288" s="40">
        <v>3</v>
      </c>
      <c r="AS288" s="40">
        <v>1</v>
      </c>
      <c r="AT288" s="27">
        <f>SUM(AU288:AZ288)</f>
        <v>24</v>
      </c>
      <c r="AU288" s="40">
        <v>3</v>
      </c>
      <c r="AV288" s="40">
        <v>3</v>
      </c>
      <c r="AW288" s="40">
        <v>4</v>
      </c>
      <c r="AX288" s="40">
        <v>5</v>
      </c>
      <c r="AY288" s="40">
        <v>5</v>
      </c>
      <c r="AZ288" s="40">
        <v>4</v>
      </c>
      <c r="BA288" s="27">
        <f>SUM(BD288:BQ288)</f>
        <v>10</v>
      </c>
      <c r="BB288" s="27">
        <f t="shared" si="138"/>
        <v>8</v>
      </c>
      <c r="BC288" s="27">
        <f t="shared" si="138"/>
        <v>2</v>
      </c>
      <c r="BD288" s="44">
        <v>1</v>
      </c>
      <c r="BE288" s="40">
        <v>1</v>
      </c>
      <c r="BF288" s="40">
        <v>1</v>
      </c>
      <c r="BG288" s="40">
        <v>0</v>
      </c>
      <c r="BH288" s="40">
        <v>2</v>
      </c>
      <c r="BI288" s="40">
        <v>0</v>
      </c>
      <c r="BJ288" s="40">
        <v>1</v>
      </c>
      <c r="BK288" s="40">
        <v>1</v>
      </c>
      <c r="BL288" s="40">
        <v>1</v>
      </c>
      <c r="BM288" s="40">
        <v>0</v>
      </c>
      <c r="BN288" s="40">
        <v>1</v>
      </c>
      <c r="BO288" s="40">
        <v>0</v>
      </c>
      <c r="BP288" s="40">
        <v>1</v>
      </c>
      <c r="BQ288" s="40">
        <v>0</v>
      </c>
      <c r="BR288" s="27">
        <f>SUM(BS288:BX288)</f>
        <v>19</v>
      </c>
      <c r="BS288" s="40">
        <v>4</v>
      </c>
      <c r="BT288" s="40">
        <v>4</v>
      </c>
      <c r="BU288" s="40">
        <v>3</v>
      </c>
      <c r="BV288" s="40">
        <v>2</v>
      </c>
      <c r="BW288" s="40">
        <v>2</v>
      </c>
      <c r="BX288" s="40">
        <v>4</v>
      </c>
      <c r="BY288" s="27">
        <v>1</v>
      </c>
      <c r="BZ288" s="27">
        <v>1</v>
      </c>
      <c r="CA288" s="27">
        <v>0</v>
      </c>
      <c r="CB288" s="40">
        <v>0</v>
      </c>
      <c r="CC288" s="40">
        <v>1</v>
      </c>
      <c r="CD288" s="40">
        <v>0</v>
      </c>
      <c r="CE288" s="40">
        <v>0</v>
      </c>
      <c r="CF288" s="40">
        <v>0</v>
      </c>
      <c r="CG288" s="40">
        <v>0</v>
      </c>
    </row>
    <row r="289" spans="1:85" x14ac:dyDescent="0.2">
      <c r="A289" s="7">
        <v>11724158069</v>
      </c>
      <c r="B289" s="7">
        <v>2</v>
      </c>
      <c r="C289" s="7">
        <v>3</v>
      </c>
      <c r="D289" s="7">
        <v>2</v>
      </c>
      <c r="E289" s="23">
        <v>2</v>
      </c>
      <c r="F289" s="11" t="s">
        <v>92</v>
      </c>
      <c r="G289" s="7">
        <v>2</v>
      </c>
      <c r="H289" s="7">
        <v>1</v>
      </c>
      <c r="I289" s="7">
        <v>2</v>
      </c>
      <c r="J289" s="27">
        <v>7.5</v>
      </c>
      <c r="K289" s="8">
        <v>44005.945324074077</v>
      </c>
      <c r="L289" s="7">
        <v>2</v>
      </c>
      <c r="M289" s="7">
        <v>999</v>
      </c>
      <c r="N289" s="7">
        <v>5</v>
      </c>
      <c r="O289" s="7">
        <v>5</v>
      </c>
      <c r="P289" s="7">
        <v>1</v>
      </c>
      <c r="Q289" s="27">
        <f t="shared" si="134"/>
        <v>999</v>
      </c>
      <c r="R289" s="27">
        <f t="shared" si="135"/>
        <v>999</v>
      </c>
      <c r="S289" s="27">
        <v>999</v>
      </c>
      <c r="T289" s="27">
        <v>999</v>
      </c>
      <c r="U289" s="27">
        <v>999</v>
      </c>
      <c r="V289" s="27">
        <f t="shared" si="136"/>
        <v>999</v>
      </c>
      <c r="W289" s="27">
        <v>999</v>
      </c>
      <c r="X289" s="27">
        <v>999</v>
      </c>
      <c r="Y289" s="27">
        <f t="shared" si="137"/>
        <v>999</v>
      </c>
      <c r="Z289" s="27">
        <v>999</v>
      </c>
      <c r="AA289" s="27">
        <v>999</v>
      </c>
      <c r="AB289" s="7">
        <v>999</v>
      </c>
      <c r="AC289" s="7">
        <v>999</v>
      </c>
      <c r="AD289" s="27">
        <v>999</v>
      </c>
      <c r="AE289" s="27">
        <v>999</v>
      </c>
      <c r="AF289" s="27">
        <v>999</v>
      </c>
      <c r="AG289" s="7">
        <v>999</v>
      </c>
      <c r="AH289" s="27">
        <v>999</v>
      </c>
      <c r="AI289" s="27" t="s">
        <v>988</v>
      </c>
      <c r="AJ289" s="27">
        <v>999</v>
      </c>
      <c r="AK289" s="40">
        <v>999</v>
      </c>
      <c r="AL289" s="40">
        <v>999</v>
      </c>
      <c r="AM289" s="40">
        <v>999</v>
      </c>
      <c r="AN289" s="27">
        <v>999</v>
      </c>
      <c r="AO289" s="40">
        <v>999</v>
      </c>
      <c r="AP289" s="40">
        <v>999</v>
      </c>
      <c r="AQ289" s="40">
        <v>999</v>
      </c>
      <c r="AR289" s="40">
        <v>999</v>
      </c>
      <c r="AS289" s="40">
        <v>999</v>
      </c>
      <c r="AT289" s="27">
        <v>999</v>
      </c>
      <c r="AU289" s="40">
        <v>999</v>
      </c>
      <c r="AV289" s="40">
        <v>999</v>
      </c>
      <c r="AW289" s="40">
        <v>999</v>
      </c>
      <c r="AX289" s="40">
        <v>999</v>
      </c>
      <c r="AY289" s="40">
        <v>999</v>
      </c>
      <c r="AZ289" s="40">
        <v>999</v>
      </c>
      <c r="BA289" s="27">
        <v>999</v>
      </c>
      <c r="BB289" s="27">
        <v>999</v>
      </c>
      <c r="BC289" s="27">
        <v>999</v>
      </c>
      <c r="BD289" s="44">
        <v>999</v>
      </c>
      <c r="BE289" s="40">
        <v>999</v>
      </c>
      <c r="BF289" s="40">
        <v>999</v>
      </c>
      <c r="BG289" s="40">
        <v>999</v>
      </c>
      <c r="BH289" s="40">
        <v>999</v>
      </c>
      <c r="BI289" s="40">
        <v>999</v>
      </c>
      <c r="BJ289" s="40">
        <v>999</v>
      </c>
      <c r="BK289" s="40">
        <v>999</v>
      </c>
      <c r="BL289" s="40">
        <v>999</v>
      </c>
      <c r="BM289" s="40">
        <v>999</v>
      </c>
      <c r="BN289" s="40">
        <v>999</v>
      </c>
      <c r="BO289" s="40">
        <v>999</v>
      </c>
      <c r="BP289" s="40">
        <v>999</v>
      </c>
      <c r="BQ289" s="40">
        <v>999</v>
      </c>
      <c r="BR289" s="27">
        <v>999</v>
      </c>
      <c r="BS289" s="40">
        <v>999</v>
      </c>
      <c r="BT289" s="40">
        <v>999</v>
      </c>
      <c r="BU289" s="40">
        <v>999</v>
      </c>
      <c r="BV289" s="40">
        <v>999</v>
      </c>
      <c r="BW289" s="40">
        <v>999</v>
      </c>
      <c r="BX289" s="40">
        <v>999</v>
      </c>
      <c r="BY289" s="27">
        <v>999</v>
      </c>
      <c r="BZ289" s="27">
        <v>999</v>
      </c>
      <c r="CA289" s="27">
        <v>999</v>
      </c>
      <c r="CB289" s="40">
        <v>999</v>
      </c>
      <c r="CC289" s="40">
        <v>999</v>
      </c>
      <c r="CD289" s="40">
        <v>999</v>
      </c>
      <c r="CE289" s="40">
        <v>999</v>
      </c>
      <c r="CF289" s="40">
        <v>999</v>
      </c>
      <c r="CG289" s="40">
        <v>999</v>
      </c>
    </row>
    <row r="290" spans="1:85" x14ac:dyDescent="0.2">
      <c r="A290" s="7">
        <v>11724150316</v>
      </c>
      <c r="B290" s="7">
        <v>2</v>
      </c>
      <c r="C290" s="7">
        <v>4</v>
      </c>
      <c r="D290" s="7">
        <v>1</v>
      </c>
      <c r="E290" s="23">
        <v>6</v>
      </c>
      <c r="F290" s="11" t="s">
        <v>442</v>
      </c>
      <c r="G290" s="7">
        <v>2</v>
      </c>
      <c r="H290" s="7">
        <v>3</v>
      </c>
      <c r="I290" s="7">
        <v>1</v>
      </c>
      <c r="J290" s="27">
        <v>8</v>
      </c>
      <c r="K290" s="8">
        <v>44005.943159722221</v>
      </c>
      <c r="L290" s="7">
        <v>2</v>
      </c>
      <c r="M290" s="7">
        <v>999</v>
      </c>
      <c r="N290" s="7">
        <v>5</v>
      </c>
      <c r="O290" s="7">
        <v>4</v>
      </c>
      <c r="P290" s="7">
        <v>1</v>
      </c>
      <c r="Q290" s="27">
        <f t="shared" si="134"/>
        <v>4.4285714285714288</v>
      </c>
      <c r="R290" s="27">
        <f t="shared" si="135"/>
        <v>6</v>
      </c>
      <c r="S290" s="27">
        <v>5</v>
      </c>
      <c r="T290" s="27">
        <v>6</v>
      </c>
      <c r="U290" s="27">
        <v>7</v>
      </c>
      <c r="V290" s="27">
        <f t="shared" si="136"/>
        <v>1</v>
      </c>
      <c r="W290" s="27">
        <v>1</v>
      </c>
      <c r="X290" s="27">
        <v>1</v>
      </c>
      <c r="Y290" s="27">
        <f t="shared" si="137"/>
        <v>5.5</v>
      </c>
      <c r="Z290" s="27">
        <v>6</v>
      </c>
      <c r="AA290" s="27">
        <v>5</v>
      </c>
      <c r="AB290" s="7">
        <v>2</v>
      </c>
      <c r="AC290" s="7">
        <v>1</v>
      </c>
      <c r="AD290" s="27">
        <f t="shared" ref="AD290:AD298" si="139">SUM(AE290:AF290)</f>
        <v>9</v>
      </c>
      <c r="AE290" s="56">
        <v>8</v>
      </c>
      <c r="AF290" s="56">
        <v>1</v>
      </c>
      <c r="AG290" s="7">
        <v>1</v>
      </c>
      <c r="AH290" s="27">
        <f t="shared" ref="AH290:AH298" si="140">SUM(AK290:AM290,AO290:AS290,AU290:AZ290)</f>
        <v>39</v>
      </c>
      <c r="AI290" s="27" t="s">
        <v>987</v>
      </c>
      <c r="AJ290" s="27">
        <f t="shared" ref="AJ290:AJ298" si="141">SUM(AK290:AM290)</f>
        <v>9</v>
      </c>
      <c r="AK290" s="40">
        <v>3</v>
      </c>
      <c r="AL290" s="40">
        <v>3</v>
      </c>
      <c r="AM290" s="40">
        <v>3</v>
      </c>
      <c r="AN290" s="27">
        <f t="shared" ref="AN290:AN298" si="142">SUM(AO290:AS290)</f>
        <v>15</v>
      </c>
      <c r="AO290" s="40">
        <v>3</v>
      </c>
      <c r="AP290" s="40">
        <v>2</v>
      </c>
      <c r="AQ290" s="40">
        <v>0</v>
      </c>
      <c r="AR290" s="40">
        <v>5</v>
      </c>
      <c r="AS290" s="40">
        <v>5</v>
      </c>
      <c r="AT290" s="27">
        <f t="shared" ref="AT290:AT298" si="143">SUM(AU290:AZ290)</f>
        <v>15</v>
      </c>
      <c r="AU290" s="40">
        <v>0</v>
      </c>
      <c r="AV290" s="40">
        <v>4</v>
      </c>
      <c r="AW290" s="40">
        <v>5</v>
      </c>
      <c r="AX290" s="40">
        <v>1</v>
      </c>
      <c r="AY290" s="40">
        <v>1</v>
      </c>
      <c r="AZ290" s="40">
        <v>4</v>
      </c>
      <c r="BA290" s="27">
        <f t="shared" ref="BA290:BA298" si="144">SUM(BD290:BQ290)</f>
        <v>12</v>
      </c>
      <c r="BB290" s="27">
        <f t="shared" ref="BB290:BB298" si="145">SUM(BD290,BF290,BH290,BJ290,BL290,BN290,BP290)</f>
        <v>10</v>
      </c>
      <c r="BC290" s="27">
        <f t="shared" ref="BC290:BC298" si="146">SUM(BE290,BG290,BI290,BK290,BM290,BO290,BQ290)</f>
        <v>2</v>
      </c>
      <c r="BD290" s="44">
        <v>2</v>
      </c>
      <c r="BE290" s="40">
        <v>0</v>
      </c>
      <c r="BF290" s="40">
        <v>0</v>
      </c>
      <c r="BG290" s="40">
        <v>0</v>
      </c>
      <c r="BH290" s="40">
        <v>1</v>
      </c>
      <c r="BI290" s="40">
        <v>1</v>
      </c>
      <c r="BJ290" s="40">
        <v>2</v>
      </c>
      <c r="BK290" s="40">
        <v>0</v>
      </c>
      <c r="BL290" s="40">
        <v>1</v>
      </c>
      <c r="BM290" s="40">
        <v>0</v>
      </c>
      <c r="BN290" s="40">
        <v>3</v>
      </c>
      <c r="BO290" s="40">
        <v>1</v>
      </c>
      <c r="BP290" s="40">
        <v>1</v>
      </c>
      <c r="BQ290" s="40">
        <v>0</v>
      </c>
      <c r="BR290" s="27">
        <f t="shared" ref="BR290:BR298" si="147">SUM(BS290:BX290)</f>
        <v>25</v>
      </c>
      <c r="BS290" s="40">
        <v>5</v>
      </c>
      <c r="BT290" s="40">
        <v>5</v>
      </c>
      <c r="BU290" s="40">
        <v>4</v>
      </c>
      <c r="BV290" s="40">
        <v>4</v>
      </c>
      <c r="BW290" s="40">
        <v>2</v>
      </c>
      <c r="BX290" s="40">
        <v>5</v>
      </c>
      <c r="BY290" s="27">
        <v>3</v>
      </c>
      <c r="BZ290" s="27">
        <v>2</v>
      </c>
      <c r="CA290" s="27">
        <v>1</v>
      </c>
      <c r="CB290" s="40">
        <v>0</v>
      </c>
      <c r="CC290" s="40">
        <v>1</v>
      </c>
      <c r="CD290" s="40">
        <v>1</v>
      </c>
      <c r="CE290" s="40">
        <v>1</v>
      </c>
      <c r="CF290" s="40">
        <v>0</v>
      </c>
      <c r="CG290" s="40">
        <v>0</v>
      </c>
    </row>
    <row r="291" spans="1:85" x14ac:dyDescent="0.2">
      <c r="A291" s="7">
        <v>11724096006</v>
      </c>
      <c r="B291" s="7">
        <v>1</v>
      </c>
      <c r="C291" s="7">
        <v>3</v>
      </c>
      <c r="D291" s="7">
        <v>1</v>
      </c>
      <c r="E291" s="23">
        <v>2</v>
      </c>
      <c r="F291" s="11" t="s">
        <v>448</v>
      </c>
      <c r="G291" s="7">
        <v>2</v>
      </c>
      <c r="H291" s="7">
        <v>1</v>
      </c>
      <c r="I291" s="7">
        <v>2</v>
      </c>
      <c r="J291" s="27">
        <v>7</v>
      </c>
      <c r="K291" s="8">
        <v>44005.9296412037</v>
      </c>
      <c r="L291" s="7">
        <v>2</v>
      </c>
      <c r="M291" s="7">
        <v>999</v>
      </c>
      <c r="N291" s="7">
        <v>4</v>
      </c>
      <c r="O291" s="7">
        <v>3</v>
      </c>
      <c r="P291" s="7">
        <v>1</v>
      </c>
      <c r="Q291" s="27">
        <f t="shared" si="134"/>
        <v>4.4285714285714288</v>
      </c>
      <c r="R291" s="27">
        <f t="shared" si="135"/>
        <v>3.6666666666666665</v>
      </c>
      <c r="S291" s="27">
        <v>3</v>
      </c>
      <c r="T291" s="27">
        <v>3</v>
      </c>
      <c r="U291" s="27">
        <v>5</v>
      </c>
      <c r="V291" s="27">
        <f t="shared" si="136"/>
        <v>5</v>
      </c>
      <c r="W291" s="27">
        <v>5</v>
      </c>
      <c r="X291" s="27">
        <v>5</v>
      </c>
      <c r="Y291" s="27">
        <f t="shared" si="137"/>
        <v>5</v>
      </c>
      <c r="Z291" s="27">
        <v>5</v>
      </c>
      <c r="AA291" s="27">
        <v>5</v>
      </c>
      <c r="AB291" s="7">
        <v>3</v>
      </c>
      <c r="AC291" s="7">
        <v>1</v>
      </c>
      <c r="AD291" s="27">
        <f t="shared" si="139"/>
        <v>3</v>
      </c>
      <c r="AE291" s="56">
        <v>3</v>
      </c>
      <c r="AF291" s="56">
        <v>0</v>
      </c>
      <c r="AG291" s="7">
        <v>2</v>
      </c>
      <c r="AH291" s="27">
        <f t="shared" si="140"/>
        <v>54</v>
      </c>
      <c r="AI291" s="27" t="s">
        <v>987</v>
      </c>
      <c r="AJ291" s="27">
        <f t="shared" si="141"/>
        <v>11</v>
      </c>
      <c r="AK291" s="40">
        <v>3</v>
      </c>
      <c r="AL291" s="40">
        <v>5</v>
      </c>
      <c r="AM291" s="40">
        <v>3</v>
      </c>
      <c r="AN291" s="27">
        <f t="shared" si="142"/>
        <v>18</v>
      </c>
      <c r="AO291" s="40">
        <v>4</v>
      </c>
      <c r="AP291" s="40">
        <v>4</v>
      </c>
      <c r="AQ291" s="40">
        <v>3</v>
      </c>
      <c r="AR291" s="40">
        <v>3</v>
      </c>
      <c r="AS291" s="40">
        <v>4</v>
      </c>
      <c r="AT291" s="27">
        <f t="shared" si="143"/>
        <v>25</v>
      </c>
      <c r="AU291" s="40">
        <v>4</v>
      </c>
      <c r="AV291" s="40">
        <v>4</v>
      </c>
      <c r="AW291" s="40">
        <v>4</v>
      </c>
      <c r="AX291" s="40">
        <v>5</v>
      </c>
      <c r="AY291" s="40">
        <v>5</v>
      </c>
      <c r="AZ291" s="40">
        <v>3</v>
      </c>
      <c r="BA291" s="27">
        <f t="shared" si="144"/>
        <v>16</v>
      </c>
      <c r="BB291" s="27">
        <f t="shared" si="145"/>
        <v>7</v>
      </c>
      <c r="BC291" s="27">
        <f t="shared" si="146"/>
        <v>9</v>
      </c>
      <c r="BD291" s="44">
        <v>1</v>
      </c>
      <c r="BE291" s="40">
        <v>1</v>
      </c>
      <c r="BF291" s="40">
        <v>1</v>
      </c>
      <c r="BG291" s="40">
        <v>0</v>
      </c>
      <c r="BH291" s="40">
        <v>1</v>
      </c>
      <c r="BI291" s="40">
        <v>1</v>
      </c>
      <c r="BJ291" s="40">
        <v>2</v>
      </c>
      <c r="BK291" s="40">
        <v>3</v>
      </c>
      <c r="BL291" s="40">
        <v>1</v>
      </c>
      <c r="BM291" s="40">
        <v>1</v>
      </c>
      <c r="BN291" s="40">
        <v>1</v>
      </c>
      <c r="BO291" s="40">
        <v>2</v>
      </c>
      <c r="BP291" s="40">
        <v>0</v>
      </c>
      <c r="BQ291" s="40">
        <v>1</v>
      </c>
      <c r="BR291" s="27">
        <f t="shared" si="147"/>
        <v>26</v>
      </c>
      <c r="BS291" s="40">
        <v>4</v>
      </c>
      <c r="BT291" s="40">
        <v>4</v>
      </c>
      <c r="BU291" s="40">
        <v>4</v>
      </c>
      <c r="BV291" s="40">
        <v>4</v>
      </c>
      <c r="BW291" s="40">
        <v>5</v>
      </c>
      <c r="BX291" s="40">
        <v>5</v>
      </c>
      <c r="BY291" s="27">
        <v>2</v>
      </c>
      <c r="BZ291" s="27">
        <v>2</v>
      </c>
      <c r="CA291" s="27">
        <v>0</v>
      </c>
      <c r="CB291" s="40">
        <v>0</v>
      </c>
      <c r="CC291" s="40">
        <v>1</v>
      </c>
      <c r="CD291" s="40">
        <v>0</v>
      </c>
      <c r="CE291" s="40">
        <v>1</v>
      </c>
      <c r="CF291" s="40">
        <v>0</v>
      </c>
      <c r="CG291" s="40">
        <v>0</v>
      </c>
    </row>
    <row r="292" spans="1:85" x14ac:dyDescent="0.2">
      <c r="A292" s="7">
        <v>11724069168</v>
      </c>
      <c r="B292" s="7">
        <v>2</v>
      </c>
      <c r="C292" s="7">
        <v>1</v>
      </c>
      <c r="D292" s="7">
        <v>1</v>
      </c>
      <c r="E292" s="23">
        <v>999</v>
      </c>
      <c r="F292" s="11" t="s">
        <v>451</v>
      </c>
      <c r="G292" s="7">
        <v>1</v>
      </c>
      <c r="H292" s="7">
        <v>1</v>
      </c>
      <c r="I292" s="7">
        <v>2</v>
      </c>
      <c r="J292" s="27">
        <v>7</v>
      </c>
      <c r="K292" s="8">
        <v>44005.92287037037</v>
      </c>
      <c r="L292" s="7">
        <v>2</v>
      </c>
      <c r="M292" s="7">
        <v>999</v>
      </c>
      <c r="N292" s="7">
        <v>4</v>
      </c>
      <c r="O292" s="7">
        <v>5</v>
      </c>
      <c r="P292" s="7">
        <v>1</v>
      </c>
      <c r="Q292" s="27">
        <f t="shared" si="134"/>
        <v>6.2857142857142856</v>
      </c>
      <c r="R292" s="27">
        <f t="shared" si="135"/>
        <v>5.666666666666667</v>
      </c>
      <c r="S292" s="27">
        <v>7</v>
      </c>
      <c r="T292" s="27">
        <v>7</v>
      </c>
      <c r="U292" s="27">
        <v>3</v>
      </c>
      <c r="V292" s="27">
        <f t="shared" si="136"/>
        <v>6.5</v>
      </c>
      <c r="W292" s="27">
        <v>7</v>
      </c>
      <c r="X292" s="27">
        <v>6</v>
      </c>
      <c r="Y292" s="27">
        <f t="shared" si="137"/>
        <v>7</v>
      </c>
      <c r="Z292" s="27">
        <v>7</v>
      </c>
      <c r="AA292" s="27">
        <v>7</v>
      </c>
      <c r="AB292" s="7">
        <v>2</v>
      </c>
      <c r="AC292" s="7">
        <v>1</v>
      </c>
      <c r="AD292" s="27">
        <f t="shared" si="139"/>
        <v>5</v>
      </c>
      <c r="AE292" s="56">
        <v>4</v>
      </c>
      <c r="AF292" s="56">
        <v>1</v>
      </c>
      <c r="AG292" s="7">
        <v>1</v>
      </c>
      <c r="AH292" s="27">
        <f t="shared" si="140"/>
        <v>30</v>
      </c>
      <c r="AI292" s="27" t="s">
        <v>987</v>
      </c>
      <c r="AJ292" s="27">
        <f t="shared" si="141"/>
        <v>6</v>
      </c>
      <c r="AK292" s="40">
        <v>1</v>
      </c>
      <c r="AL292" s="40">
        <v>2</v>
      </c>
      <c r="AM292" s="40">
        <v>3</v>
      </c>
      <c r="AN292" s="27">
        <f t="shared" si="142"/>
        <v>0</v>
      </c>
      <c r="AO292" s="40">
        <v>0</v>
      </c>
      <c r="AP292" s="40">
        <v>0</v>
      </c>
      <c r="AQ292" s="40">
        <v>0</v>
      </c>
      <c r="AR292" s="40">
        <v>0</v>
      </c>
      <c r="AS292" s="40">
        <v>0</v>
      </c>
      <c r="AT292" s="27">
        <f t="shared" si="143"/>
        <v>24</v>
      </c>
      <c r="AU292" s="40">
        <v>3</v>
      </c>
      <c r="AV292" s="40">
        <v>5</v>
      </c>
      <c r="AW292" s="40">
        <v>4</v>
      </c>
      <c r="AX292" s="40">
        <v>3</v>
      </c>
      <c r="AY292" s="40">
        <v>5</v>
      </c>
      <c r="AZ292" s="40">
        <v>4</v>
      </c>
      <c r="BA292" s="27">
        <f t="shared" si="144"/>
        <v>28</v>
      </c>
      <c r="BB292" s="27">
        <f t="shared" si="145"/>
        <v>19</v>
      </c>
      <c r="BC292" s="27">
        <f t="shared" si="146"/>
        <v>9</v>
      </c>
      <c r="BD292" s="44">
        <v>3</v>
      </c>
      <c r="BE292" s="40">
        <v>1</v>
      </c>
      <c r="BF292" s="40">
        <v>3</v>
      </c>
      <c r="BG292" s="40">
        <v>1</v>
      </c>
      <c r="BH292" s="40">
        <v>3</v>
      </c>
      <c r="BI292" s="40">
        <v>2</v>
      </c>
      <c r="BJ292" s="40">
        <v>2</v>
      </c>
      <c r="BK292" s="40">
        <v>2</v>
      </c>
      <c r="BL292" s="40">
        <v>2</v>
      </c>
      <c r="BM292" s="40">
        <v>0</v>
      </c>
      <c r="BN292" s="40">
        <v>3</v>
      </c>
      <c r="BO292" s="40">
        <v>1</v>
      </c>
      <c r="BP292" s="40">
        <v>3</v>
      </c>
      <c r="BQ292" s="40">
        <v>2</v>
      </c>
      <c r="BR292" s="27">
        <f t="shared" si="147"/>
        <v>16</v>
      </c>
      <c r="BS292" s="40">
        <v>3</v>
      </c>
      <c r="BT292" s="40">
        <v>4</v>
      </c>
      <c r="BU292" s="40">
        <v>3</v>
      </c>
      <c r="BV292" s="40">
        <v>2</v>
      </c>
      <c r="BW292" s="40">
        <v>2</v>
      </c>
      <c r="BX292" s="40">
        <v>2</v>
      </c>
      <c r="BY292" s="27">
        <v>4</v>
      </c>
      <c r="BZ292" s="27">
        <v>2</v>
      </c>
      <c r="CA292" s="27">
        <v>2</v>
      </c>
      <c r="CB292" s="40">
        <v>0</v>
      </c>
      <c r="CC292" s="40">
        <v>1</v>
      </c>
      <c r="CD292" s="40">
        <v>1</v>
      </c>
      <c r="CE292" s="40">
        <v>1</v>
      </c>
      <c r="CF292" s="40">
        <v>1</v>
      </c>
      <c r="CG292" s="40">
        <v>0</v>
      </c>
    </row>
    <row r="293" spans="1:85" x14ac:dyDescent="0.2">
      <c r="A293" s="7">
        <v>11724028159</v>
      </c>
      <c r="B293" s="7">
        <v>1</v>
      </c>
      <c r="C293" s="7">
        <v>2</v>
      </c>
      <c r="D293" s="7">
        <v>1</v>
      </c>
      <c r="E293" s="23">
        <v>2</v>
      </c>
      <c r="F293" s="11" t="s">
        <v>454</v>
      </c>
      <c r="G293" s="7">
        <v>2</v>
      </c>
      <c r="H293" s="7">
        <v>1</v>
      </c>
      <c r="I293" s="7">
        <v>1</v>
      </c>
      <c r="J293" s="27">
        <v>5.5</v>
      </c>
      <c r="K293" s="8">
        <v>44005.908148148148</v>
      </c>
      <c r="L293" s="7">
        <v>2</v>
      </c>
      <c r="M293" s="7">
        <v>999</v>
      </c>
      <c r="N293" s="7">
        <v>5</v>
      </c>
      <c r="O293" s="7">
        <v>1</v>
      </c>
      <c r="P293" s="7">
        <v>1</v>
      </c>
      <c r="Q293" s="27">
        <f t="shared" si="134"/>
        <v>4.5714285714285712</v>
      </c>
      <c r="R293" s="27">
        <f t="shared" si="135"/>
        <v>5.333333333333333</v>
      </c>
      <c r="S293" s="27">
        <v>6</v>
      </c>
      <c r="T293" s="27">
        <v>5</v>
      </c>
      <c r="U293" s="27">
        <v>5</v>
      </c>
      <c r="V293" s="27">
        <f t="shared" si="136"/>
        <v>3</v>
      </c>
      <c r="W293" s="27">
        <v>4</v>
      </c>
      <c r="X293" s="27">
        <v>2</v>
      </c>
      <c r="Y293" s="27">
        <f t="shared" si="137"/>
        <v>5</v>
      </c>
      <c r="Z293" s="27">
        <v>5</v>
      </c>
      <c r="AA293" s="27">
        <v>5</v>
      </c>
      <c r="AB293" s="7">
        <v>1</v>
      </c>
      <c r="AC293" s="7">
        <v>1</v>
      </c>
      <c r="AD293" s="27">
        <f t="shared" si="139"/>
        <v>7</v>
      </c>
      <c r="AE293" s="56">
        <v>5</v>
      </c>
      <c r="AF293" s="56">
        <v>2</v>
      </c>
      <c r="AG293" s="7">
        <v>2</v>
      </c>
      <c r="AH293" s="27">
        <f t="shared" si="140"/>
        <v>40</v>
      </c>
      <c r="AI293" s="27" t="s">
        <v>987</v>
      </c>
      <c r="AJ293" s="27">
        <f t="shared" si="141"/>
        <v>11</v>
      </c>
      <c r="AK293" s="40">
        <v>4</v>
      </c>
      <c r="AL293" s="40">
        <v>3</v>
      </c>
      <c r="AM293" s="40">
        <v>4</v>
      </c>
      <c r="AN293" s="27">
        <f t="shared" si="142"/>
        <v>10</v>
      </c>
      <c r="AO293" s="40">
        <v>2</v>
      </c>
      <c r="AP293" s="40">
        <v>1</v>
      </c>
      <c r="AQ293" s="40">
        <v>4</v>
      </c>
      <c r="AR293" s="40">
        <v>2</v>
      </c>
      <c r="AS293" s="40">
        <v>1</v>
      </c>
      <c r="AT293" s="27">
        <f t="shared" si="143"/>
        <v>19</v>
      </c>
      <c r="AU293" s="40">
        <v>2</v>
      </c>
      <c r="AV293" s="40">
        <v>3</v>
      </c>
      <c r="AW293" s="40">
        <v>4</v>
      </c>
      <c r="AX293" s="40">
        <v>2</v>
      </c>
      <c r="AY293" s="40">
        <v>4</v>
      </c>
      <c r="AZ293" s="40">
        <v>4</v>
      </c>
      <c r="BA293" s="27">
        <f t="shared" si="144"/>
        <v>9</v>
      </c>
      <c r="BB293" s="27">
        <f t="shared" si="145"/>
        <v>4</v>
      </c>
      <c r="BC293" s="27">
        <f t="shared" si="146"/>
        <v>5</v>
      </c>
      <c r="BD293" s="44">
        <v>1</v>
      </c>
      <c r="BE293" s="40">
        <v>0</v>
      </c>
      <c r="BF293" s="40">
        <v>0</v>
      </c>
      <c r="BG293" s="40">
        <v>0</v>
      </c>
      <c r="BH293" s="40">
        <v>1</v>
      </c>
      <c r="BI293" s="40">
        <v>1</v>
      </c>
      <c r="BJ293" s="40">
        <v>1</v>
      </c>
      <c r="BK293" s="40">
        <v>2</v>
      </c>
      <c r="BL293" s="40">
        <v>0</v>
      </c>
      <c r="BM293" s="40">
        <v>2</v>
      </c>
      <c r="BN293" s="40">
        <v>1</v>
      </c>
      <c r="BO293" s="40">
        <v>0</v>
      </c>
      <c r="BP293" s="40">
        <v>0</v>
      </c>
      <c r="BQ293" s="40">
        <v>0</v>
      </c>
      <c r="BR293" s="27">
        <f t="shared" si="147"/>
        <v>23</v>
      </c>
      <c r="BS293" s="40">
        <v>3</v>
      </c>
      <c r="BT293" s="40">
        <v>4</v>
      </c>
      <c r="BU293" s="40">
        <v>4</v>
      </c>
      <c r="BV293" s="40">
        <v>4</v>
      </c>
      <c r="BW293" s="40">
        <v>4</v>
      </c>
      <c r="BX293" s="40">
        <v>4</v>
      </c>
      <c r="BY293" s="27">
        <v>4</v>
      </c>
      <c r="BZ293" s="27">
        <v>3</v>
      </c>
      <c r="CA293" s="27">
        <v>1</v>
      </c>
      <c r="CB293" s="40">
        <v>1</v>
      </c>
      <c r="CC293" s="40">
        <v>1</v>
      </c>
      <c r="CD293" s="40">
        <v>0</v>
      </c>
      <c r="CE293" s="40">
        <v>1</v>
      </c>
      <c r="CF293" s="40">
        <v>1</v>
      </c>
      <c r="CG293" s="40">
        <v>0</v>
      </c>
    </row>
    <row r="294" spans="1:85" x14ac:dyDescent="0.2">
      <c r="A294" s="7">
        <v>11723988631</v>
      </c>
      <c r="B294" s="7">
        <v>1</v>
      </c>
      <c r="C294" s="7">
        <v>4</v>
      </c>
      <c r="D294" s="7">
        <v>1</v>
      </c>
      <c r="E294" s="23">
        <v>2</v>
      </c>
      <c r="F294" s="11" t="s">
        <v>456</v>
      </c>
      <c r="G294" s="7">
        <v>2</v>
      </c>
      <c r="H294" s="7">
        <v>1</v>
      </c>
      <c r="I294" s="7">
        <v>2</v>
      </c>
      <c r="J294" s="27">
        <v>8</v>
      </c>
      <c r="K294" s="8">
        <v>44005.903900462959</v>
      </c>
      <c r="L294" s="7">
        <v>1</v>
      </c>
      <c r="M294" s="7" t="s">
        <v>593</v>
      </c>
      <c r="N294" s="7">
        <v>5</v>
      </c>
      <c r="O294" s="7">
        <v>3</v>
      </c>
      <c r="P294" s="7">
        <v>1</v>
      </c>
      <c r="Q294" s="27">
        <f t="shared" si="134"/>
        <v>5.1428571428571432</v>
      </c>
      <c r="R294" s="27">
        <f t="shared" si="135"/>
        <v>5.333333333333333</v>
      </c>
      <c r="S294" s="27">
        <v>6</v>
      </c>
      <c r="T294" s="27">
        <v>5</v>
      </c>
      <c r="U294" s="27">
        <v>5</v>
      </c>
      <c r="V294" s="27">
        <f t="shared" si="136"/>
        <v>5</v>
      </c>
      <c r="W294" s="27">
        <v>5</v>
      </c>
      <c r="X294" s="27">
        <v>5</v>
      </c>
      <c r="Y294" s="27">
        <f t="shared" si="137"/>
        <v>5</v>
      </c>
      <c r="Z294" s="27">
        <v>4</v>
      </c>
      <c r="AA294" s="27">
        <v>6</v>
      </c>
      <c r="AB294" s="7">
        <v>2</v>
      </c>
      <c r="AC294" s="7">
        <v>1</v>
      </c>
      <c r="AD294" s="27">
        <f t="shared" si="139"/>
        <v>9</v>
      </c>
      <c r="AE294" s="56">
        <v>9</v>
      </c>
      <c r="AF294" s="56">
        <v>0</v>
      </c>
      <c r="AG294" s="7">
        <v>1</v>
      </c>
      <c r="AH294" s="27">
        <f t="shared" si="140"/>
        <v>25</v>
      </c>
      <c r="AI294" s="27" t="s">
        <v>987</v>
      </c>
      <c r="AJ294" s="27">
        <f t="shared" si="141"/>
        <v>11</v>
      </c>
      <c r="AK294" s="40">
        <v>4</v>
      </c>
      <c r="AL294" s="40">
        <v>4</v>
      </c>
      <c r="AM294" s="40">
        <v>3</v>
      </c>
      <c r="AN294" s="27">
        <f t="shared" si="142"/>
        <v>5</v>
      </c>
      <c r="AO294" s="40">
        <v>1</v>
      </c>
      <c r="AP294" s="40">
        <v>0</v>
      </c>
      <c r="AQ294" s="40">
        <v>0</v>
      </c>
      <c r="AR294" s="40">
        <v>3</v>
      </c>
      <c r="AS294" s="40">
        <v>1</v>
      </c>
      <c r="AT294" s="27">
        <f t="shared" si="143"/>
        <v>9</v>
      </c>
      <c r="AU294" s="40">
        <v>0</v>
      </c>
      <c r="AV294" s="40">
        <v>4</v>
      </c>
      <c r="AW294" s="40">
        <v>1</v>
      </c>
      <c r="AX294" s="40">
        <v>2</v>
      </c>
      <c r="AY294" s="40">
        <v>2</v>
      </c>
      <c r="AZ294" s="40">
        <v>0</v>
      </c>
      <c r="BA294" s="27">
        <f t="shared" si="144"/>
        <v>13</v>
      </c>
      <c r="BB294" s="27">
        <f t="shared" si="145"/>
        <v>8</v>
      </c>
      <c r="BC294" s="27">
        <f t="shared" si="146"/>
        <v>5</v>
      </c>
      <c r="BD294" s="44">
        <v>0</v>
      </c>
      <c r="BE294" s="40">
        <v>0</v>
      </c>
      <c r="BF294" s="40">
        <v>2</v>
      </c>
      <c r="BG294" s="40">
        <v>0</v>
      </c>
      <c r="BH294" s="40">
        <v>2</v>
      </c>
      <c r="BI294" s="40">
        <v>0</v>
      </c>
      <c r="BJ294" s="40">
        <v>1</v>
      </c>
      <c r="BK294" s="40">
        <v>1</v>
      </c>
      <c r="BL294" s="40">
        <v>1</v>
      </c>
      <c r="BM294" s="40">
        <v>2</v>
      </c>
      <c r="BN294" s="40">
        <v>1</v>
      </c>
      <c r="BO294" s="40">
        <v>1</v>
      </c>
      <c r="BP294" s="40">
        <v>1</v>
      </c>
      <c r="BQ294" s="40">
        <v>1</v>
      </c>
      <c r="BR294" s="27">
        <f t="shared" si="147"/>
        <v>15</v>
      </c>
      <c r="BS294" s="40">
        <v>3</v>
      </c>
      <c r="BT294" s="40">
        <v>2</v>
      </c>
      <c r="BU294" s="40">
        <v>3</v>
      </c>
      <c r="BV294" s="40">
        <v>2</v>
      </c>
      <c r="BW294" s="40">
        <v>3</v>
      </c>
      <c r="BX294" s="40">
        <v>2</v>
      </c>
      <c r="BY294" s="27">
        <v>1</v>
      </c>
      <c r="BZ294" s="27">
        <v>1</v>
      </c>
      <c r="CA294" s="27">
        <v>0</v>
      </c>
      <c r="CB294" s="40">
        <v>0</v>
      </c>
      <c r="CC294" s="40">
        <v>1</v>
      </c>
      <c r="CD294" s="40">
        <v>0</v>
      </c>
      <c r="CE294" s="40">
        <v>0</v>
      </c>
      <c r="CF294" s="40">
        <v>0</v>
      </c>
      <c r="CG294" s="40">
        <v>0</v>
      </c>
    </row>
    <row r="295" spans="1:85" x14ac:dyDescent="0.2">
      <c r="A295" s="7">
        <v>11723914504</v>
      </c>
      <c r="B295" s="7">
        <v>1</v>
      </c>
      <c r="C295" s="7">
        <v>2</v>
      </c>
      <c r="D295" s="7">
        <v>1</v>
      </c>
      <c r="E295" s="23">
        <v>2</v>
      </c>
      <c r="F295" s="11" t="s">
        <v>459</v>
      </c>
      <c r="G295" s="7">
        <v>1</v>
      </c>
      <c r="H295" s="7">
        <v>1</v>
      </c>
      <c r="I295" s="7">
        <v>1</v>
      </c>
      <c r="J295" s="27">
        <v>6</v>
      </c>
      <c r="K295" s="8">
        <v>44005.88690972222</v>
      </c>
      <c r="L295" s="7">
        <v>2</v>
      </c>
      <c r="M295" s="7">
        <v>999</v>
      </c>
      <c r="N295" s="7">
        <v>5</v>
      </c>
      <c r="O295" s="7">
        <v>3</v>
      </c>
      <c r="P295" s="7">
        <v>1</v>
      </c>
      <c r="Q295" s="27">
        <f t="shared" si="134"/>
        <v>5</v>
      </c>
      <c r="R295" s="27">
        <f t="shared" si="135"/>
        <v>4.666666666666667</v>
      </c>
      <c r="S295" s="27">
        <v>5</v>
      </c>
      <c r="T295" s="27">
        <v>7</v>
      </c>
      <c r="U295" s="27">
        <v>2</v>
      </c>
      <c r="V295" s="27">
        <f t="shared" si="136"/>
        <v>4</v>
      </c>
      <c r="W295" s="27">
        <v>3</v>
      </c>
      <c r="X295" s="27">
        <v>5</v>
      </c>
      <c r="Y295" s="27">
        <f t="shared" si="137"/>
        <v>6.5</v>
      </c>
      <c r="Z295" s="27">
        <v>6</v>
      </c>
      <c r="AA295" s="27">
        <v>7</v>
      </c>
      <c r="AB295" s="7">
        <v>2</v>
      </c>
      <c r="AC295" s="7">
        <v>1</v>
      </c>
      <c r="AD295" s="27">
        <f t="shared" si="139"/>
        <v>10</v>
      </c>
      <c r="AE295" s="56">
        <v>10</v>
      </c>
      <c r="AF295" s="56">
        <v>0</v>
      </c>
      <c r="AG295" s="7">
        <v>1</v>
      </c>
      <c r="AH295" s="27">
        <f t="shared" si="140"/>
        <v>25</v>
      </c>
      <c r="AI295" s="27" t="s">
        <v>987</v>
      </c>
      <c r="AJ295" s="27">
        <f t="shared" si="141"/>
        <v>12</v>
      </c>
      <c r="AK295" s="40">
        <v>3</v>
      </c>
      <c r="AL295" s="40">
        <v>4</v>
      </c>
      <c r="AM295" s="40">
        <v>5</v>
      </c>
      <c r="AN295" s="27">
        <f t="shared" si="142"/>
        <v>2</v>
      </c>
      <c r="AO295" s="40">
        <v>1</v>
      </c>
      <c r="AP295" s="40">
        <v>0</v>
      </c>
      <c r="AQ295" s="40">
        <v>0</v>
      </c>
      <c r="AR295" s="40">
        <v>1</v>
      </c>
      <c r="AS295" s="40">
        <v>0</v>
      </c>
      <c r="AT295" s="27">
        <f t="shared" si="143"/>
        <v>11</v>
      </c>
      <c r="AU295" s="40">
        <v>2</v>
      </c>
      <c r="AV295" s="40">
        <v>4</v>
      </c>
      <c r="AW295" s="40">
        <v>2</v>
      </c>
      <c r="AX295" s="40">
        <v>3</v>
      </c>
      <c r="AY295" s="40">
        <v>0</v>
      </c>
      <c r="AZ295" s="40">
        <v>0</v>
      </c>
      <c r="BA295" s="27">
        <f t="shared" si="144"/>
        <v>21</v>
      </c>
      <c r="BB295" s="27">
        <f t="shared" si="145"/>
        <v>14</v>
      </c>
      <c r="BC295" s="27">
        <f t="shared" si="146"/>
        <v>7</v>
      </c>
      <c r="BD295" s="44">
        <v>3</v>
      </c>
      <c r="BE295" s="40">
        <v>0</v>
      </c>
      <c r="BF295" s="40">
        <v>2</v>
      </c>
      <c r="BG295" s="40">
        <v>1</v>
      </c>
      <c r="BH295" s="40">
        <v>2</v>
      </c>
      <c r="BI295" s="40">
        <v>2</v>
      </c>
      <c r="BJ295" s="40">
        <v>2</v>
      </c>
      <c r="BK295" s="40">
        <v>2</v>
      </c>
      <c r="BL295" s="40">
        <v>0</v>
      </c>
      <c r="BM295" s="40">
        <v>0</v>
      </c>
      <c r="BN295" s="40">
        <v>3</v>
      </c>
      <c r="BO295" s="40">
        <v>2</v>
      </c>
      <c r="BP295" s="40">
        <v>2</v>
      </c>
      <c r="BQ295" s="40">
        <v>0</v>
      </c>
      <c r="BR295" s="27">
        <f t="shared" si="147"/>
        <v>21</v>
      </c>
      <c r="BS295" s="40">
        <v>4</v>
      </c>
      <c r="BT295" s="40">
        <v>4</v>
      </c>
      <c r="BU295" s="40">
        <v>2</v>
      </c>
      <c r="BV295" s="40">
        <v>3</v>
      </c>
      <c r="BW295" s="40">
        <v>4</v>
      </c>
      <c r="BX295" s="40">
        <v>4</v>
      </c>
      <c r="BY295" s="27">
        <v>5</v>
      </c>
      <c r="BZ295" s="27">
        <v>3</v>
      </c>
      <c r="CA295" s="27">
        <v>2</v>
      </c>
      <c r="CB295" s="40">
        <v>1</v>
      </c>
      <c r="CC295" s="40">
        <v>1</v>
      </c>
      <c r="CD295" s="40">
        <v>1</v>
      </c>
      <c r="CE295" s="40">
        <v>1</v>
      </c>
      <c r="CF295" s="40">
        <v>0</v>
      </c>
      <c r="CG295" s="40">
        <v>1</v>
      </c>
    </row>
    <row r="296" spans="1:85" x14ac:dyDescent="0.2">
      <c r="A296" s="7">
        <v>11723876439</v>
      </c>
      <c r="B296" s="7">
        <v>1</v>
      </c>
      <c r="C296" s="7">
        <v>2</v>
      </c>
      <c r="D296" s="7">
        <v>2</v>
      </c>
      <c r="E296" s="23">
        <v>2</v>
      </c>
      <c r="F296" s="11" t="s">
        <v>62</v>
      </c>
      <c r="G296" s="7">
        <v>2</v>
      </c>
      <c r="H296" s="7">
        <v>1</v>
      </c>
      <c r="I296" s="7">
        <v>1</v>
      </c>
      <c r="J296" s="27">
        <v>7.5</v>
      </c>
      <c r="K296" s="8">
        <v>44005.878425925926</v>
      </c>
      <c r="L296" s="7">
        <v>2</v>
      </c>
      <c r="M296" s="7">
        <v>999</v>
      </c>
      <c r="N296" s="7">
        <v>5</v>
      </c>
      <c r="O296" s="7">
        <v>3</v>
      </c>
      <c r="P296" s="7">
        <v>1</v>
      </c>
      <c r="Q296" s="27">
        <f t="shared" si="134"/>
        <v>6.2857142857142856</v>
      </c>
      <c r="R296" s="27">
        <f t="shared" si="135"/>
        <v>6.666666666666667</v>
      </c>
      <c r="S296" s="27">
        <v>7</v>
      </c>
      <c r="T296" s="27">
        <v>7</v>
      </c>
      <c r="U296" s="27">
        <v>6</v>
      </c>
      <c r="V296" s="27">
        <f t="shared" si="136"/>
        <v>6.5</v>
      </c>
      <c r="W296" s="27">
        <v>7</v>
      </c>
      <c r="X296" s="27">
        <v>6</v>
      </c>
      <c r="Y296" s="27">
        <f t="shared" si="137"/>
        <v>5.5</v>
      </c>
      <c r="Z296" s="27">
        <v>6</v>
      </c>
      <c r="AA296" s="27">
        <v>5</v>
      </c>
      <c r="AB296" s="7">
        <v>1</v>
      </c>
      <c r="AC296" s="7">
        <v>3</v>
      </c>
      <c r="AD296" s="27">
        <f t="shared" si="139"/>
        <v>14</v>
      </c>
      <c r="AE296" s="56">
        <v>12</v>
      </c>
      <c r="AF296" s="56">
        <v>2</v>
      </c>
      <c r="AG296" s="7">
        <v>2</v>
      </c>
      <c r="AH296" s="27">
        <f t="shared" si="140"/>
        <v>45</v>
      </c>
      <c r="AI296" s="27" t="s">
        <v>987</v>
      </c>
      <c r="AJ296" s="27">
        <f t="shared" si="141"/>
        <v>11</v>
      </c>
      <c r="AK296" s="40">
        <v>3</v>
      </c>
      <c r="AL296" s="40">
        <v>4</v>
      </c>
      <c r="AM296" s="40">
        <v>4</v>
      </c>
      <c r="AN296" s="27">
        <f t="shared" si="142"/>
        <v>15</v>
      </c>
      <c r="AO296" s="40">
        <v>4</v>
      </c>
      <c r="AP296" s="40">
        <v>3</v>
      </c>
      <c r="AQ296" s="40">
        <v>1</v>
      </c>
      <c r="AR296" s="40">
        <v>3</v>
      </c>
      <c r="AS296" s="40">
        <v>4</v>
      </c>
      <c r="AT296" s="27">
        <f t="shared" si="143"/>
        <v>19</v>
      </c>
      <c r="AU296" s="40">
        <v>3</v>
      </c>
      <c r="AV296" s="40">
        <v>1</v>
      </c>
      <c r="AW296" s="40">
        <v>4</v>
      </c>
      <c r="AX296" s="40">
        <v>4</v>
      </c>
      <c r="AY296" s="40">
        <v>4</v>
      </c>
      <c r="AZ296" s="40">
        <v>3</v>
      </c>
      <c r="BA296" s="27">
        <f t="shared" si="144"/>
        <v>20</v>
      </c>
      <c r="BB296" s="27">
        <f t="shared" si="145"/>
        <v>11</v>
      </c>
      <c r="BC296" s="27">
        <f t="shared" si="146"/>
        <v>9</v>
      </c>
      <c r="BD296" s="44">
        <v>2</v>
      </c>
      <c r="BE296" s="40">
        <v>1</v>
      </c>
      <c r="BF296" s="40">
        <v>2</v>
      </c>
      <c r="BG296" s="40">
        <v>2</v>
      </c>
      <c r="BH296" s="40">
        <v>1</v>
      </c>
      <c r="BI296" s="40">
        <v>1</v>
      </c>
      <c r="BJ296" s="40">
        <v>2</v>
      </c>
      <c r="BK296" s="40">
        <v>2</v>
      </c>
      <c r="BL296" s="40">
        <v>1</v>
      </c>
      <c r="BM296" s="40">
        <v>2</v>
      </c>
      <c r="BN296" s="40">
        <v>2</v>
      </c>
      <c r="BO296" s="40">
        <v>0</v>
      </c>
      <c r="BP296" s="40">
        <v>1</v>
      </c>
      <c r="BQ296" s="40">
        <v>1</v>
      </c>
      <c r="BR296" s="27">
        <f t="shared" si="147"/>
        <v>19</v>
      </c>
      <c r="BS296" s="40">
        <v>4</v>
      </c>
      <c r="BT296" s="40">
        <v>3</v>
      </c>
      <c r="BU296" s="40">
        <v>4</v>
      </c>
      <c r="BV296" s="40">
        <v>4</v>
      </c>
      <c r="BW296" s="40">
        <v>2</v>
      </c>
      <c r="BX296" s="40">
        <v>2</v>
      </c>
      <c r="BY296" s="27">
        <v>1</v>
      </c>
      <c r="BZ296" s="27">
        <v>1</v>
      </c>
      <c r="CA296" s="27">
        <v>0</v>
      </c>
      <c r="CB296" s="40">
        <v>0</v>
      </c>
      <c r="CC296" s="40">
        <v>1</v>
      </c>
      <c r="CD296" s="40">
        <v>0</v>
      </c>
      <c r="CE296" s="40">
        <v>0</v>
      </c>
      <c r="CF296" s="40">
        <v>0</v>
      </c>
      <c r="CG296" s="40">
        <v>0</v>
      </c>
    </row>
    <row r="297" spans="1:85" x14ac:dyDescent="0.2">
      <c r="A297" s="7">
        <v>11723874764</v>
      </c>
      <c r="B297" s="7">
        <v>1</v>
      </c>
      <c r="C297" s="7">
        <v>2</v>
      </c>
      <c r="D297" s="7">
        <v>1</v>
      </c>
      <c r="E297" s="23">
        <v>2</v>
      </c>
      <c r="F297" s="11" t="s">
        <v>464</v>
      </c>
      <c r="G297" s="7">
        <v>1</v>
      </c>
      <c r="H297" s="7">
        <v>4</v>
      </c>
      <c r="I297" s="7">
        <v>2</v>
      </c>
      <c r="J297" s="27">
        <v>7</v>
      </c>
      <c r="K297" s="8">
        <v>44005.876944444448</v>
      </c>
      <c r="L297" s="7">
        <v>2</v>
      </c>
      <c r="M297" s="7">
        <v>999</v>
      </c>
      <c r="N297" s="7">
        <v>1</v>
      </c>
      <c r="O297" s="7">
        <v>5</v>
      </c>
      <c r="P297" s="7">
        <v>1</v>
      </c>
      <c r="Q297" s="27">
        <f t="shared" si="134"/>
        <v>4.5714285714285712</v>
      </c>
      <c r="R297" s="27">
        <f t="shared" si="135"/>
        <v>5</v>
      </c>
      <c r="S297" s="27">
        <v>7</v>
      </c>
      <c r="T297" s="27">
        <v>7</v>
      </c>
      <c r="U297" s="27">
        <v>1</v>
      </c>
      <c r="V297" s="27">
        <f t="shared" si="136"/>
        <v>1.5</v>
      </c>
      <c r="W297" s="27">
        <v>1</v>
      </c>
      <c r="X297" s="27">
        <v>2</v>
      </c>
      <c r="Y297" s="27">
        <f t="shared" si="137"/>
        <v>7</v>
      </c>
      <c r="Z297" s="27">
        <v>7</v>
      </c>
      <c r="AA297" s="27">
        <v>7</v>
      </c>
      <c r="AB297" s="7">
        <v>1</v>
      </c>
      <c r="AC297" s="7">
        <v>1</v>
      </c>
      <c r="AD297" s="27">
        <f t="shared" si="139"/>
        <v>7</v>
      </c>
      <c r="AE297" s="56">
        <v>5</v>
      </c>
      <c r="AF297" s="56">
        <v>2</v>
      </c>
      <c r="AG297" s="7">
        <v>2</v>
      </c>
      <c r="AH297" s="27">
        <f t="shared" si="140"/>
        <v>56</v>
      </c>
      <c r="AI297" s="27" t="s">
        <v>987</v>
      </c>
      <c r="AJ297" s="27">
        <f t="shared" si="141"/>
        <v>12</v>
      </c>
      <c r="AK297" s="40">
        <v>5</v>
      </c>
      <c r="AL297" s="40">
        <v>4</v>
      </c>
      <c r="AM297" s="40">
        <v>3</v>
      </c>
      <c r="AN297" s="27">
        <f t="shared" si="142"/>
        <v>18</v>
      </c>
      <c r="AO297" s="40">
        <v>0</v>
      </c>
      <c r="AP297" s="40">
        <v>5</v>
      </c>
      <c r="AQ297" s="40">
        <v>4</v>
      </c>
      <c r="AR297" s="40">
        <v>4</v>
      </c>
      <c r="AS297" s="40">
        <v>5</v>
      </c>
      <c r="AT297" s="27">
        <f t="shared" si="143"/>
        <v>26</v>
      </c>
      <c r="AU297" s="40">
        <v>4</v>
      </c>
      <c r="AV297" s="40">
        <v>5</v>
      </c>
      <c r="AW297" s="40">
        <v>4</v>
      </c>
      <c r="AX297" s="40">
        <v>4</v>
      </c>
      <c r="AY297" s="40">
        <v>5</v>
      </c>
      <c r="AZ297" s="40">
        <v>4</v>
      </c>
      <c r="BA297" s="27">
        <f t="shared" si="144"/>
        <v>3</v>
      </c>
      <c r="BB297" s="27">
        <f t="shared" si="145"/>
        <v>2</v>
      </c>
      <c r="BC297" s="27">
        <f t="shared" si="146"/>
        <v>1</v>
      </c>
      <c r="BD297" s="44">
        <v>0</v>
      </c>
      <c r="BE297" s="40">
        <v>0</v>
      </c>
      <c r="BF297" s="40">
        <v>0</v>
      </c>
      <c r="BG297" s="40">
        <v>0</v>
      </c>
      <c r="BH297" s="40">
        <v>0</v>
      </c>
      <c r="BI297" s="40">
        <v>0</v>
      </c>
      <c r="BJ297" s="40">
        <v>0</v>
      </c>
      <c r="BK297" s="40">
        <v>1</v>
      </c>
      <c r="BL297" s="40">
        <v>0</v>
      </c>
      <c r="BM297" s="40">
        <v>0</v>
      </c>
      <c r="BN297" s="40">
        <v>2</v>
      </c>
      <c r="BO297" s="40">
        <v>0</v>
      </c>
      <c r="BP297" s="40">
        <v>0</v>
      </c>
      <c r="BQ297" s="40">
        <v>0</v>
      </c>
      <c r="BR297" s="27">
        <f t="shared" si="147"/>
        <v>30</v>
      </c>
      <c r="BS297" s="40">
        <v>5</v>
      </c>
      <c r="BT297" s="40">
        <v>5</v>
      </c>
      <c r="BU297" s="40">
        <v>5</v>
      </c>
      <c r="BV297" s="40">
        <v>5</v>
      </c>
      <c r="BW297" s="40">
        <v>5</v>
      </c>
      <c r="BX297" s="40">
        <v>5</v>
      </c>
      <c r="BY297" s="27">
        <v>1</v>
      </c>
      <c r="BZ297" s="27">
        <v>1</v>
      </c>
      <c r="CA297" s="27">
        <v>0</v>
      </c>
      <c r="CB297" s="40">
        <v>0</v>
      </c>
      <c r="CC297" s="40">
        <v>1</v>
      </c>
      <c r="CD297" s="40">
        <v>0</v>
      </c>
      <c r="CE297" s="40">
        <v>0</v>
      </c>
      <c r="CF297" s="40">
        <v>0</v>
      </c>
      <c r="CG297" s="40">
        <v>0</v>
      </c>
    </row>
    <row r="298" spans="1:85" x14ac:dyDescent="0.2">
      <c r="A298" s="7">
        <v>11723857764</v>
      </c>
      <c r="B298" s="7">
        <v>1</v>
      </c>
      <c r="C298" s="7">
        <v>3</v>
      </c>
      <c r="D298" s="7">
        <v>1</v>
      </c>
      <c r="E298" s="23">
        <v>2</v>
      </c>
      <c r="F298" s="11" t="s">
        <v>157</v>
      </c>
      <c r="G298" s="7">
        <v>2</v>
      </c>
      <c r="H298" s="7">
        <v>1</v>
      </c>
      <c r="I298" s="7">
        <v>2</v>
      </c>
      <c r="J298" s="27">
        <v>9</v>
      </c>
      <c r="K298" s="8">
        <v>44005.874664351853</v>
      </c>
      <c r="L298" s="7">
        <v>1</v>
      </c>
      <c r="M298" s="7" t="s">
        <v>594</v>
      </c>
      <c r="N298" s="7">
        <v>3</v>
      </c>
      <c r="O298" s="7">
        <v>2</v>
      </c>
      <c r="P298" s="7">
        <v>1</v>
      </c>
      <c r="Q298" s="27">
        <f t="shared" si="134"/>
        <v>5.5714285714285712</v>
      </c>
      <c r="R298" s="27">
        <f t="shared" si="135"/>
        <v>6</v>
      </c>
      <c r="S298" s="27">
        <v>5</v>
      </c>
      <c r="T298" s="27">
        <v>6</v>
      </c>
      <c r="U298" s="27">
        <v>7</v>
      </c>
      <c r="V298" s="27">
        <f t="shared" si="136"/>
        <v>6</v>
      </c>
      <c r="W298" s="27">
        <v>6</v>
      </c>
      <c r="X298" s="27">
        <v>6</v>
      </c>
      <c r="Y298" s="27">
        <f t="shared" si="137"/>
        <v>4.5</v>
      </c>
      <c r="Z298" s="27">
        <v>3</v>
      </c>
      <c r="AA298" s="27">
        <v>6</v>
      </c>
      <c r="AB298" s="7">
        <v>1</v>
      </c>
      <c r="AC298" s="7">
        <v>1</v>
      </c>
      <c r="AD298" s="27">
        <f t="shared" si="139"/>
        <v>6</v>
      </c>
      <c r="AE298" s="56">
        <v>4</v>
      </c>
      <c r="AF298" s="56">
        <v>2</v>
      </c>
      <c r="AG298" s="7">
        <v>2</v>
      </c>
      <c r="AH298" s="27">
        <f t="shared" si="140"/>
        <v>54</v>
      </c>
      <c r="AI298" s="27" t="s">
        <v>987</v>
      </c>
      <c r="AJ298" s="27">
        <f t="shared" si="141"/>
        <v>14</v>
      </c>
      <c r="AK298" s="40">
        <v>5</v>
      </c>
      <c r="AL298" s="40">
        <v>4</v>
      </c>
      <c r="AM298" s="40">
        <v>5</v>
      </c>
      <c r="AN298" s="27">
        <f t="shared" si="142"/>
        <v>14</v>
      </c>
      <c r="AO298" s="40">
        <v>4</v>
      </c>
      <c r="AP298" s="40">
        <v>3</v>
      </c>
      <c r="AQ298" s="40">
        <v>3</v>
      </c>
      <c r="AR298" s="40">
        <v>3</v>
      </c>
      <c r="AS298" s="40">
        <v>1</v>
      </c>
      <c r="AT298" s="27">
        <f t="shared" si="143"/>
        <v>26</v>
      </c>
      <c r="AU298" s="40">
        <v>4</v>
      </c>
      <c r="AV298" s="40">
        <v>4</v>
      </c>
      <c r="AW298" s="40">
        <v>5</v>
      </c>
      <c r="AX298" s="40">
        <v>5</v>
      </c>
      <c r="AY298" s="40">
        <v>5</v>
      </c>
      <c r="AZ298" s="40">
        <v>3</v>
      </c>
      <c r="BA298" s="27">
        <f t="shared" si="144"/>
        <v>7</v>
      </c>
      <c r="BB298" s="27">
        <f t="shared" si="145"/>
        <v>3</v>
      </c>
      <c r="BC298" s="27">
        <f t="shared" si="146"/>
        <v>4</v>
      </c>
      <c r="BD298" s="44">
        <v>0</v>
      </c>
      <c r="BE298" s="40">
        <v>1</v>
      </c>
      <c r="BF298" s="40">
        <v>1</v>
      </c>
      <c r="BG298" s="40">
        <v>0</v>
      </c>
      <c r="BH298" s="40">
        <v>0</v>
      </c>
      <c r="BI298" s="40">
        <v>0</v>
      </c>
      <c r="BJ298" s="40">
        <v>1</v>
      </c>
      <c r="BK298" s="40">
        <v>1</v>
      </c>
      <c r="BL298" s="40">
        <v>0</v>
      </c>
      <c r="BM298" s="40">
        <v>1</v>
      </c>
      <c r="BN298" s="40">
        <v>1</v>
      </c>
      <c r="BO298" s="40">
        <v>1</v>
      </c>
      <c r="BP298" s="40">
        <v>0</v>
      </c>
      <c r="BQ298" s="40">
        <v>0</v>
      </c>
      <c r="BR298" s="27">
        <f t="shared" si="147"/>
        <v>30</v>
      </c>
      <c r="BS298" s="40">
        <v>5</v>
      </c>
      <c r="BT298" s="40">
        <v>5</v>
      </c>
      <c r="BU298" s="40">
        <v>5</v>
      </c>
      <c r="BV298" s="40">
        <v>5</v>
      </c>
      <c r="BW298" s="40">
        <v>5</v>
      </c>
      <c r="BX298" s="40">
        <v>5</v>
      </c>
      <c r="BY298" s="27">
        <v>2</v>
      </c>
      <c r="BZ298" s="27">
        <v>2</v>
      </c>
      <c r="CA298" s="27">
        <v>0</v>
      </c>
      <c r="CB298" s="40">
        <v>1</v>
      </c>
      <c r="CC298" s="40">
        <v>1</v>
      </c>
      <c r="CD298" s="40">
        <v>0</v>
      </c>
      <c r="CE298" s="40">
        <v>0</v>
      </c>
      <c r="CF298" s="40">
        <v>0</v>
      </c>
      <c r="CG298" s="40">
        <v>0</v>
      </c>
    </row>
    <row r="299" spans="1:85" x14ac:dyDescent="0.2">
      <c r="A299" s="7">
        <v>11723845132</v>
      </c>
      <c r="B299" s="7">
        <v>2</v>
      </c>
      <c r="C299" s="7">
        <v>2</v>
      </c>
      <c r="D299" s="7">
        <v>1</v>
      </c>
      <c r="E299" s="23">
        <v>2</v>
      </c>
      <c r="F299" s="11" t="s">
        <v>62</v>
      </c>
      <c r="G299" s="7">
        <v>3</v>
      </c>
      <c r="H299" s="7">
        <v>4</v>
      </c>
      <c r="I299" s="7">
        <v>1</v>
      </c>
      <c r="J299" s="27">
        <v>3</v>
      </c>
      <c r="K299" s="8">
        <v>44005.871365740742</v>
      </c>
      <c r="L299" s="7">
        <v>2</v>
      </c>
      <c r="M299" s="7">
        <v>999</v>
      </c>
      <c r="N299" s="7">
        <v>4</v>
      </c>
      <c r="O299" s="7">
        <v>4</v>
      </c>
      <c r="P299" s="7">
        <v>1</v>
      </c>
      <c r="Q299" s="27">
        <f t="shared" si="134"/>
        <v>999</v>
      </c>
      <c r="R299" s="27">
        <f t="shared" si="135"/>
        <v>999</v>
      </c>
      <c r="S299" s="27">
        <v>999</v>
      </c>
      <c r="T299" s="27">
        <v>999</v>
      </c>
      <c r="U299" s="27">
        <v>999</v>
      </c>
      <c r="V299" s="27">
        <f t="shared" si="136"/>
        <v>999</v>
      </c>
      <c r="W299" s="27">
        <v>999</v>
      </c>
      <c r="X299" s="27">
        <v>999</v>
      </c>
      <c r="Y299" s="27">
        <f t="shared" si="137"/>
        <v>999</v>
      </c>
      <c r="Z299" s="27">
        <v>999</v>
      </c>
      <c r="AA299" s="27">
        <v>999</v>
      </c>
      <c r="AB299" s="7">
        <v>999</v>
      </c>
      <c r="AC299" s="7">
        <v>999</v>
      </c>
      <c r="AD299" s="27">
        <v>999</v>
      </c>
      <c r="AE299" s="27">
        <v>999</v>
      </c>
      <c r="AF299" s="27">
        <v>999</v>
      </c>
      <c r="AG299" s="7">
        <v>999</v>
      </c>
      <c r="AH299" s="27">
        <v>999</v>
      </c>
      <c r="AI299" s="27" t="s">
        <v>988</v>
      </c>
      <c r="AJ299" s="27">
        <v>999</v>
      </c>
      <c r="AK299" s="40">
        <v>999</v>
      </c>
      <c r="AL299" s="40">
        <v>999</v>
      </c>
      <c r="AM299" s="40">
        <v>999</v>
      </c>
      <c r="AN299" s="27">
        <v>999</v>
      </c>
      <c r="AO299" s="40">
        <v>999</v>
      </c>
      <c r="AP299" s="40">
        <v>999</v>
      </c>
      <c r="AQ299" s="40">
        <v>999</v>
      </c>
      <c r="AR299" s="40">
        <v>999</v>
      </c>
      <c r="AS299" s="40">
        <v>999</v>
      </c>
      <c r="AT299" s="27">
        <v>999</v>
      </c>
      <c r="AU299" s="40">
        <v>999</v>
      </c>
      <c r="AV299" s="40">
        <v>999</v>
      </c>
      <c r="AW299" s="40">
        <v>999</v>
      </c>
      <c r="AX299" s="40">
        <v>999</v>
      </c>
      <c r="AY299" s="40">
        <v>999</v>
      </c>
      <c r="AZ299" s="40">
        <v>999</v>
      </c>
      <c r="BA299" s="27">
        <v>999</v>
      </c>
      <c r="BB299" s="27">
        <v>999</v>
      </c>
      <c r="BC299" s="27">
        <v>999</v>
      </c>
      <c r="BD299" s="44">
        <v>999</v>
      </c>
      <c r="BE299" s="40">
        <v>999</v>
      </c>
      <c r="BF299" s="40">
        <v>999</v>
      </c>
      <c r="BG299" s="40">
        <v>999</v>
      </c>
      <c r="BH299" s="40">
        <v>999</v>
      </c>
      <c r="BI299" s="40">
        <v>999</v>
      </c>
      <c r="BJ299" s="40">
        <v>999</v>
      </c>
      <c r="BK299" s="40">
        <v>999</v>
      </c>
      <c r="BL299" s="40">
        <v>999</v>
      </c>
      <c r="BM299" s="40">
        <v>999</v>
      </c>
      <c r="BN299" s="40">
        <v>999</v>
      </c>
      <c r="BO299" s="40">
        <v>999</v>
      </c>
      <c r="BP299" s="40">
        <v>999</v>
      </c>
      <c r="BQ299" s="40">
        <v>999</v>
      </c>
      <c r="BR299" s="27">
        <v>999</v>
      </c>
      <c r="BS299" s="40">
        <v>999</v>
      </c>
      <c r="BT299" s="40">
        <v>999</v>
      </c>
      <c r="BU299" s="40">
        <v>999</v>
      </c>
      <c r="BV299" s="40">
        <v>999</v>
      </c>
      <c r="BW299" s="40">
        <v>999</v>
      </c>
      <c r="BX299" s="40">
        <v>999</v>
      </c>
      <c r="BY299" s="27">
        <v>999</v>
      </c>
      <c r="BZ299" s="27">
        <v>999</v>
      </c>
      <c r="CA299" s="27">
        <v>999</v>
      </c>
      <c r="CB299" s="40">
        <v>999</v>
      </c>
      <c r="CC299" s="40">
        <v>999</v>
      </c>
      <c r="CD299" s="40">
        <v>999</v>
      </c>
      <c r="CE299" s="40">
        <v>999</v>
      </c>
      <c r="CF299" s="40">
        <v>999</v>
      </c>
      <c r="CG299" s="40">
        <v>999</v>
      </c>
    </row>
    <row r="300" spans="1:85" x14ac:dyDescent="0.2">
      <c r="A300" s="7">
        <v>11723819925</v>
      </c>
      <c r="B300" s="7">
        <v>2</v>
      </c>
      <c r="C300" s="7">
        <v>3</v>
      </c>
      <c r="D300" s="7">
        <v>1</v>
      </c>
      <c r="E300" s="23">
        <v>2</v>
      </c>
      <c r="F300" s="11" t="s">
        <v>466</v>
      </c>
      <c r="G300" s="7">
        <v>2</v>
      </c>
      <c r="H300" s="7">
        <v>1</v>
      </c>
      <c r="I300" s="7">
        <v>1</v>
      </c>
      <c r="J300" s="27">
        <v>9</v>
      </c>
      <c r="K300" s="8">
        <v>44005.86613425926</v>
      </c>
      <c r="L300" s="7">
        <v>2</v>
      </c>
      <c r="M300" s="7">
        <v>999</v>
      </c>
      <c r="N300" s="7">
        <v>5</v>
      </c>
      <c r="O300" s="7">
        <v>3</v>
      </c>
      <c r="P300" s="7">
        <v>1</v>
      </c>
      <c r="Q300" s="27">
        <f t="shared" si="134"/>
        <v>5.7142857142857144</v>
      </c>
      <c r="R300" s="27">
        <f t="shared" si="135"/>
        <v>6.666666666666667</v>
      </c>
      <c r="S300" s="27">
        <v>7</v>
      </c>
      <c r="T300" s="27">
        <v>7</v>
      </c>
      <c r="U300" s="27">
        <v>6</v>
      </c>
      <c r="V300" s="27">
        <f t="shared" si="136"/>
        <v>5</v>
      </c>
      <c r="W300" s="27">
        <v>5</v>
      </c>
      <c r="X300" s="27">
        <v>5</v>
      </c>
      <c r="Y300" s="27">
        <f t="shared" si="137"/>
        <v>5</v>
      </c>
      <c r="Z300" s="27">
        <v>5</v>
      </c>
      <c r="AA300" s="27">
        <v>5</v>
      </c>
      <c r="AB300" s="7">
        <v>1</v>
      </c>
      <c r="AC300" s="7">
        <v>1</v>
      </c>
      <c r="AD300" s="27">
        <f t="shared" ref="AD300:AD325" si="148">SUM(AE300:AF300)</f>
        <v>5</v>
      </c>
      <c r="AE300" s="56">
        <v>3.5</v>
      </c>
      <c r="AF300" s="56">
        <v>1.5</v>
      </c>
      <c r="AG300" s="7">
        <v>2</v>
      </c>
      <c r="AH300" s="27">
        <f t="shared" ref="AH300:AH308" si="149">SUM(AK300:AM300,AO300:AS300,AU300:AZ300)</f>
        <v>51</v>
      </c>
      <c r="AI300" s="27" t="s">
        <v>987</v>
      </c>
      <c r="AJ300" s="27">
        <f t="shared" ref="AJ300:AJ308" si="150">SUM(AK300:AM300)</f>
        <v>11</v>
      </c>
      <c r="AK300" s="40">
        <v>4</v>
      </c>
      <c r="AL300" s="40">
        <v>4</v>
      </c>
      <c r="AM300" s="40">
        <v>3</v>
      </c>
      <c r="AN300" s="27">
        <f t="shared" ref="AN300:AN308" si="151">SUM(AO300:AS300)</f>
        <v>15</v>
      </c>
      <c r="AO300" s="40">
        <v>3</v>
      </c>
      <c r="AP300" s="40">
        <v>3</v>
      </c>
      <c r="AQ300" s="40">
        <v>3</v>
      </c>
      <c r="AR300" s="40">
        <v>3</v>
      </c>
      <c r="AS300" s="40">
        <v>3</v>
      </c>
      <c r="AT300" s="27">
        <f t="shared" ref="AT300:AT308" si="152">SUM(AU300:AZ300)</f>
        <v>25</v>
      </c>
      <c r="AU300" s="40">
        <v>4</v>
      </c>
      <c r="AV300" s="40">
        <v>4</v>
      </c>
      <c r="AW300" s="40">
        <v>5</v>
      </c>
      <c r="AX300" s="40">
        <v>3</v>
      </c>
      <c r="AY300" s="40">
        <v>5</v>
      </c>
      <c r="AZ300" s="40">
        <v>4</v>
      </c>
      <c r="BA300" s="27">
        <f>SUM(BD300:BQ300)</f>
        <v>11</v>
      </c>
      <c r="BB300" s="27">
        <f t="shared" ref="BB300:BC302" si="153">SUM(BD300,BF300,BH300,BJ300,BL300,BN300,BP300)</f>
        <v>7</v>
      </c>
      <c r="BC300" s="27">
        <f t="shared" si="153"/>
        <v>4</v>
      </c>
      <c r="BD300" s="44">
        <v>1</v>
      </c>
      <c r="BE300" s="40">
        <v>0</v>
      </c>
      <c r="BF300" s="40">
        <v>1</v>
      </c>
      <c r="BG300" s="40">
        <v>0</v>
      </c>
      <c r="BH300" s="40">
        <v>1</v>
      </c>
      <c r="BI300" s="40">
        <v>1</v>
      </c>
      <c r="BJ300" s="40">
        <v>1</v>
      </c>
      <c r="BK300" s="40">
        <v>1</v>
      </c>
      <c r="BL300" s="40">
        <v>1</v>
      </c>
      <c r="BM300" s="40">
        <v>1</v>
      </c>
      <c r="BN300" s="40">
        <v>1</v>
      </c>
      <c r="BO300" s="40">
        <v>1</v>
      </c>
      <c r="BP300" s="40">
        <v>1</v>
      </c>
      <c r="BQ300" s="40">
        <v>0</v>
      </c>
      <c r="BR300" s="27">
        <f>SUM(BS300:BX300)</f>
        <v>24</v>
      </c>
      <c r="BS300" s="40">
        <v>4</v>
      </c>
      <c r="BT300" s="40">
        <v>4</v>
      </c>
      <c r="BU300" s="40">
        <v>4</v>
      </c>
      <c r="BV300" s="40">
        <v>4</v>
      </c>
      <c r="BW300" s="40">
        <v>4</v>
      </c>
      <c r="BX300" s="40">
        <v>4</v>
      </c>
      <c r="BY300" s="27">
        <v>1</v>
      </c>
      <c r="BZ300" s="27">
        <v>1</v>
      </c>
      <c r="CA300" s="27">
        <v>0</v>
      </c>
      <c r="CB300" s="40">
        <v>0</v>
      </c>
      <c r="CC300" s="40">
        <v>1</v>
      </c>
      <c r="CD300" s="40">
        <v>0</v>
      </c>
      <c r="CE300" s="40">
        <v>0</v>
      </c>
      <c r="CF300" s="40">
        <v>0</v>
      </c>
      <c r="CG300" s="40">
        <v>0</v>
      </c>
    </row>
    <row r="301" spans="1:85" x14ac:dyDescent="0.2">
      <c r="A301" s="7">
        <v>11723819671</v>
      </c>
      <c r="B301" s="7">
        <v>1</v>
      </c>
      <c r="C301" s="7">
        <v>2</v>
      </c>
      <c r="D301" s="7">
        <v>1</v>
      </c>
      <c r="E301" s="23">
        <v>2</v>
      </c>
      <c r="F301" s="11" t="s">
        <v>467</v>
      </c>
      <c r="G301" s="7">
        <v>1</v>
      </c>
      <c r="H301" s="7">
        <v>2</v>
      </c>
      <c r="I301" s="7">
        <v>2</v>
      </c>
      <c r="J301" s="27">
        <v>7</v>
      </c>
      <c r="K301" s="8">
        <v>44005.866180555553</v>
      </c>
      <c r="L301" s="7">
        <v>2</v>
      </c>
      <c r="M301" s="7">
        <v>999</v>
      </c>
      <c r="N301" s="7">
        <v>5</v>
      </c>
      <c r="O301" s="7">
        <v>6</v>
      </c>
      <c r="P301" s="7">
        <v>1</v>
      </c>
      <c r="Q301" s="27">
        <f t="shared" si="134"/>
        <v>6.4285714285714288</v>
      </c>
      <c r="R301" s="27">
        <f t="shared" si="135"/>
        <v>6.333333333333333</v>
      </c>
      <c r="S301" s="27">
        <v>7</v>
      </c>
      <c r="T301" s="27">
        <v>7</v>
      </c>
      <c r="U301" s="27">
        <v>5</v>
      </c>
      <c r="V301" s="27">
        <f t="shared" si="136"/>
        <v>6.5</v>
      </c>
      <c r="W301" s="27">
        <v>6</v>
      </c>
      <c r="X301" s="27">
        <v>7</v>
      </c>
      <c r="Y301" s="27">
        <f t="shared" si="137"/>
        <v>6.5</v>
      </c>
      <c r="Z301" s="27">
        <v>7</v>
      </c>
      <c r="AA301" s="27">
        <v>6</v>
      </c>
      <c r="AB301" s="7">
        <v>1</v>
      </c>
      <c r="AC301" s="7">
        <v>3</v>
      </c>
      <c r="AD301" s="27">
        <f t="shared" si="148"/>
        <v>16.5</v>
      </c>
      <c r="AE301" s="56">
        <v>15</v>
      </c>
      <c r="AF301" s="56">
        <v>1.5</v>
      </c>
      <c r="AG301" s="7">
        <v>2</v>
      </c>
      <c r="AH301" s="27">
        <f t="shared" si="149"/>
        <v>32</v>
      </c>
      <c r="AI301" s="27" t="s">
        <v>987</v>
      </c>
      <c r="AJ301" s="27">
        <f t="shared" si="150"/>
        <v>7</v>
      </c>
      <c r="AK301" s="40">
        <v>2</v>
      </c>
      <c r="AL301" s="40">
        <v>4</v>
      </c>
      <c r="AM301" s="40">
        <v>1</v>
      </c>
      <c r="AN301" s="27">
        <f t="shared" si="151"/>
        <v>8</v>
      </c>
      <c r="AO301" s="40">
        <v>1</v>
      </c>
      <c r="AP301" s="40">
        <v>2</v>
      </c>
      <c r="AQ301" s="40">
        <v>2</v>
      </c>
      <c r="AR301" s="40">
        <v>2</v>
      </c>
      <c r="AS301" s="40">
        <v>1</v>
      </c>
      <c r="AT301" s="27">
        <f t="shared" si="152"/>
        <v>17</v>
      </c>
      <c r="AU301" s="40">
        <v>2</v>
      </c>
      <c r="AV301" s="40">
        <v>1</v>
      </c>
      <c r="AW301" s="40">
        <v>4</v>
      </c>
      <c r="AX301" s="40">
        <v>4</v>
      </c>
      <c r="AY301" s="40">
        <v>4</v>
      </c>
      <c r="AZ301" s="40">
        <v>2</v>
      </c>
      <c r="BA301" s="27">
        <f>SUM(BD301:BQ301)</f>
        <v>19</v>
      </c>
      <c r="BB301" s="27">
        <f t="shared" si="153"/>
        <v>13</v>
      </c>
      <c r="BC301" s="27">
        <f t="shared" si="153"/>
        <v>6</v>
      </c>
      <c r="BD301" s="44">
        <v>3</v>
      </c>
      <c r="BE301" s="40">
        <v>1</v>
      </c>
      <c r="BF301" s="40">
        <v>2</v>
      </c>
      <c r="BG301" s="40">
        <v>1</v>
      </c>
      <c r="BH301" s="40">
        <v>3</v>
      </c>
      <c r="BI301" s="40">
        <v>1</v>
      </c>
      <c r="BJ301" s="40">
        <v>1</v>
      </c>
      <c r="BK301" s="40">
        <v>1</v>
      </c>
      <c r="BL301" s="40">
        <v>1</v>
      </c>
      <c r="BM301" s="40">
        <v>1</v>
      </c>
      <c r="BN301" s="40">
        <v>1</v>
      </c>
      <c r="BO301" s="40">
        <v>1</v>
      </c>
      <c r="BP301" s="40">
        <v>2</v>
      </c>
      <c r="BQ301" s="40">
        <v>0</v>
      </c>
      <c r="BR301" s="27">
        <f>SUM(BS301:BX301)</f>
        <v>18</v>
      </c>
      <c r="BS301" s="40">
        <v>3</v>
      </c>
      <c r="BT301" s="40">
        <v>3</v>
      </c>
      <c r="BU301" s="40">
        <v>3</v>
      </c>
      <c r="BV301" s="40">
        <v>4</v>
      </c>
      <c r="BW301" s="40">
        <v>2</v>
      </c>
      <c r="BX301" s="40">
        <v>3</v>
      </c>
      <c r="BY301" s="27">
        <v>3</v>
      </c>
      <c r="BZ301" s="27">
        <v>3</v>
      </c>
      <c r="CA301" s="27">
        <v>0</v>
      </c>
      <c r="CB301" s="40">
        <v>1</v>
      </c>
      <c r="CC301" s="40">
        <v>1</v>
      </c>
      <c r="CD301" s="40">
        <v>0</v>
      </c>
      <c r="CE301" s="40">
        <v>1</v>
      </c>
      <c r="CF301" s="40">
        <v>0</v>
      </c>
      <c r="CG301" s="40">
        <v>0</v>
      </c>
    </row>
    <row r="302" spans="1:85" x14ac:dyDescent="0.2">
      <c r="A302" s="7">
        <v>11723794722</v>
      </c>
      <c r="B302" s="7">
        <v>1</v>
      </c>
      <c r="C302" s="7">
        <v>2</v>
      </c>
      <c r="D302" s="7">
        <v>1</v>
      </c>
      <c r="E302" s="23">
        <v>2</v>
      </c>
      <c r="F302" s="11" t="s">
        <v>469</v>
      </c>
      <c r="G302" s="7">
        <v>2</v>
      </c>
      <c r="H302" s="7">
        <v>2</v>
      </c>
      <c r="I302" s="7">
        <v>1</v>
      </c>
      <c r="J302" s="27">
        <v>7.5</v>
      </c>
      <c r="K302" s="8">
        <v>44005.858784722222</v>
      </c>
      <c r="L302" s="7">
        <v>2</v>
      </c>
      <c r="M302" s="7">
        <v>999</v>
      </c>
      <c r="N302" s="7">
        <v>4</v>
      </c>
      <c r="O302" s="7">
        <v>2</v>
      </c>
      <c r="P302" s="7">
        <v>1</v>
      </c>
      <c r="Q302" s="27">
        <f t="shared" si="134"/>
        <v>5.1428571428571432</v>
      </c>
      <c r="R302" s="27">
        <f t="shared" si="135"/>
        <v>5.666666666666667</v>
      </c>
      <c r="S302" s="27">
        <v>6</v>
      </c>
      <c r="T302" s="27">
        <v>6</v>
      </c>
      <c r="U302" s="27">
        <v>5</v>
      </c>
      <c r="V302" s="27">
        <f t="shared" si="136"/>
        <v>3</v>
      </c>
      <c r="W302" s="27">
        <v>3</v>
      </c>
      <c r="X302" s="27">
        <v>3</v>
      </c>
      <c r="Y302" s="27">
        <f t="shared" si="137"/>
        <v>6.5</v>
      </c>
      <c r="Z302" s="27">
        <v>6</v>
      </c>
      <c r="AA302" s="27">
        <v>7</v>
      </c>
      <c r="AB302" s="7">
        <v>1</v>
      </c>
      <c r="AC302" s="7">
        <v>1</v>
      </c>
      <c r="AD302" s="27">
        <f t="shared" si="148"/>
        <v>8</v>
      </c>
      <c r="AE302" s="56">
        <v>6</v>
      </c>
      <c r="AF302" s="56">
        <v>2</v>
      </c>
      <c r="AG302" s="7">
        <v>2</v>
      </c>
      <c r="AH302" s="27">
        <f t="shared" si="149"/>
        <v>51</v>
      </c>
      <c r="AI302" s="27" t="s">
        <v>987</v>
      </c>
      <c r="AJ302" s="27">
        <f t="shared" si="150"/>
        <v>11</v>
      </c>
      <c r="AK302" s="40">
        <v>4</v>
      </c>
      <c r="AL302" s="40">
        <v>4</v>
      </c>
      <c r="AM302" s="40">
        <v>3</v>
      </c>
      <c r="AN302" s="27">
        <f t="shared" si="151"/>
        <v>15</v>
      </c>
      <c r="AO302" s="40">
        <v>3</v>
      </c>
      <c r="AP302" s="40">
        <v>3</v>
      </c>
      <c r="AQ302" s="40">
        <v>2</v>
      </c>
      <c r="AR302" s="40">
        <v>4</v>
      </c>
      <c r="AS302" s="40">
        <v>3</v>
      </c>
      <c r="AT302" s="27">
        <f t="shared" si="152"/>
        <v>25</v>
      </c>
      <c r="AU302" s="40">
        <v>4</v>
      </c>
      <c r="AV302" s="40">
        <v>4</v>
      </c>
      <c r="AW302" s="40">
        <v>5</v>
      </c>
      <c r="AX302" s="40">
        <v>3</v>
      </c>
      <c r="AY302" s="40">
        <v>5</v>
      </c>
      <c r="AZ302" s="40">
        <v>4</v>
      </c>
      <c r="BA302" s="27">
        <f>SUM(BD302:BQ302)</f>
        <v>13</v>
      </c>
      <c r="BB302" s="27">
        <f t="shared" si="153"/>
        <v>10</v>
      </c>
      <c r="BC302" s="27">
        <f t="shared" si="153"/>
        <v>3</v>
      </c>
      <c r="BD302" s="44">
        <v>1</v>
      </c>
      <c r="BE302" s="40">
        <v>1</v>
      </c>
      <c r="BF302" s="40">
        <v>2</v>
      </c>
      <c r="BG302" s="40">
        <v>0</v>
      </c>
      <c r="BH302" s="40">
        <v>1</v>
      </c>
      <c r="BI302" s="40">
        <v>1</v>
      </c>
      <c r="BJ302" s="40">
        <v>1</v>
      </c>
      <c r="BK302" s="40">
        <v>0</v>
      </c>
      <c r="BL302" s="40">
        <v>1</v>
      </c>
      <c r="BM302" s="40">
        <v>0</v>
      </c>
      <c r="BN302" s="40">
        <v>3</v>
      </c>
      <c r="BO302" s="40">
        <v>1</v>
      </c>
      <c r="BP302" s="40">
        <v>1</v>
      </c>
      <c r="BQ302" s="40">
        <v>0</v>
      </c>
      <c r="BR302" s="27">
        <f>SUM(BS302:BX302)</f>
        <v>24</v>
      </c>
      <c r="BS302" s="40">
        <v>4</v>
      </c>
      <c r="BT302" s="40">
        <v>4</v>
      </c>
      <c r="BU302" s="40">
        <v>4</v>
      </c>
      <c r="BV302" s="40">
        <v>4</v>
      </c>
      <c r="BW302" s="40">
        <v>4</v>
      </c>
      <c r="BX302" s="40">
        <v>4</v>
      </c>
      <c r="BY302" s="27">
        <v>1</v>
      </c>
      <c r="BZ302" s="27">
        <v>1</v>
      </c>
      <c r="CA302" s="27">
        <v>0</v>
      </c>
      <c r="CB302" s="40">
        <v>0</v>
      </c>
      <c r="CC302" s="40">
        <v>1</v>
      </c>
      <c r="CD302" s="40">
        <v>0</v>
      </c>
      <c r="CE302" s="40">
        <v>0</v>
      </c>
      <c r="CF302" s="40">
        <v>0</v>
      </c>
      <c r="CG302" s="40">
        <v>0</v>
      </c>
    </row>
    <row r="303" spans="1:85" x14ac:dyDescent="0.2">
      <c r="A303" s="7">
        <v>11723751975</v>
      </c>
      <c r="B303" s="7">
        <v>2</v>
      </c>
      <c r="C303" s="7">
        <v>3</v>
      </c>
      <c r="D303" s="7">
        <v>1</v>
      </c>
      <c r="E303" s="23">
        <v>2</v>
      </c>
      <c r="F303" s="11" t="s">
        <v>258</v>
      </c>
      <c r="G303" s="7">
        <v>2</v>
      </c>
      <c r="H303" s="7">
        <v>1</v>
      </c>
      <c r="I303" s="7">
        <v>1</v>
      </c>
      <c r="J303" s="27">
        <v>7</v>
      </c>
      <c r="K303" s="8">
        <v>44005.851168981484</v>
      </c>
      <c r="L303" s="7">
        <v>2</v>
      </c>
      <c r="M303" s="7">
        <v>999</v>
      </c>
      <c r="N303" s="7">
        <v>5</v>
      </c>
      <c r="O303" s="7">
        <v>2</v>
      </c>
      <c r="P303" s="7">
        <v>1</v>
      </c>
      <c r="Q303" s="27">
        <f t="shared" si="134"/>
        <v>6.4285714285714288</v>
      </c>
      <c r="R303" s="27">
        <f t="shared" si="135"/>
        <v>6.666666666666667</v>
      </c>
      <c r="S303" s="27">
        <v>7</v>
      </c>
      <c r="T303" s="27">
        <v>7</v>
      </c>
      <c r="U303" s="27">
        <v>6</v>
      </c>
      <c r="V303" s="27">
        <f t="shared" si="136"/>
        <v>5.5</v>
      </c>
      <c r="W303" s="27">
        <v>6</v>
      </c>
      <c r="X303" s="27">
        <v>5</v>
      </c>
      <c r="Y303" s="27">
        <f t="shared" si="137"/>
        <v>7</v>
      </c>
      <c r="Z303" s="27">
        <v>7</v>
      </c>
      <c r="AA303" s="27">
        <v>7</v>
      </c>
      <c r="AB303" s="7">
        <v>3</v>
      </c>
      <c r="AC303" s="7">
        <v>3</v>
      </c>
      <c r="AD303" s="27">
        <f t="shared" si="148"/>
        <v>12</v>
      </c>
      <c r="AE303" s="56">
        <v>12</v>
      </c>
      <c r="AF303" s="56">
        <v>0</v>
      </c>
      <c r="AG303" s="7">
        <v>2</v>
      </c>
      <c r="AH303" s="27">
        <f t="shared" si="149"/>
        <v>60</v>
      </c>
      <c r="AI303" s="27" t="s">
        <v>987</v>
      </c>
      <c r="AJ303" s="27">
        <f t="shared" si="150"/>
        <v>13</v>
      </c>
      <c r="AK303" s="40">
        <v>4</v>
      </c>
      <c r="AL303" s="40">
        <v>5</v>
      </c>
      <c r="AM303" s="40">
        <v>4</v>
      </c>
      <c r="AN303" s="27">
        <f t="shared" si="151"/>
        <v>22</v>
      </c>
      <c r="AO303" s="40">
        <v>5</v>
      </c>
      <c r="AP303" s="40">
        <v>5</v>
      </c>
      <c r="AQ303" s="40">
        <v>4</v>
      </c>
      <c r="AR303" s="40">
        <v>4</v>
      </c>
      <c r="AS303" s="40">
        <v>4</v>
      </c>
      <c r="AT303" s="27">
        <f t="shared" si="152"/>
        <v>25</v>
      </c>
      <c r="AU303" s="40">
        <v>4</v>
      </c>
      <c r="AV303" s="40">
        <v>4</v>
      </c>
      <c r="AW303" s="40">
        <v>4</v>
      </c>
      <c r="AX303" s="40">
        <v>4</v>
      </c>
      <c r="AY303" s="40">
        <v>4</v>
      </c>
      <c r="AZ303" s="40">
        <v>5</v>
      </c>
      <c r="BA303" s="27">
        <v>999</v>
      </c>
      <c r="BB303" s="27">
        <v>999</v>
      </c>
      <c r="BC303" s="27">
        <v>999</v>
      </c>
      <c r="BD303" s="44">
        <v>999</v>
      </c>
      <c r="BE303" s="40">
        <v>999</v>
      </c>
      <c r="BF303" s="40">
        <v>999</v>
      </c>
      <c r="BG303" s="40">
        <v>999</v>
      </c>
      <c r="BH303" s="40">
        <v>999</v>
      </c>
      <c r="BI303" s="40">
        <v>999</v>
      </c>
      <c r="BJ303" s="40">
        <v>999</v>
      </c>
      <c r="BK303" s="40">
        <v>999</v>
      </c>
      <c r="BL303" s="40">
        <v>999</v>
      </c>
      <c r="BM303" s="40">
        <v>999</v>
      </c>
      <c r="BN303" s="40">
        <v>999</v>
      </c>
      <c r="BO303" s="40">
        <v>999</v>
      </c>
      <c r="BP303" s="40">
        <v>999</v>
      </c>
      <c r="BQ303" s="40">
        <v>999</v>
      </c>
      <c r="BR303" s="27">
        <v>999</v>
      </c>
      <c r="BS303" s="40">
        <v>999</v>
      </c>
      <c r="BT303" s="40">
        <v>999</v>
      </c>
      <c r="BU303" s="40">
        <v>999</v>
      </c>
      <c r="BV303" s="40">
        <v>999</v>
      </c>
      <c r="BW303" s="40">
        <v>999</v>
      </c>
      <c r="BX303" s="40">
        <v>999</v>
      </c>
      <c r="BY303" s="27">
        <v>999</v>
      </c>
      <c r="BZ303" s="27">
        <v>999</v>
      </c>
      <c r="CA303" s="27">
        <v>999</v>
      </c>
      <c r="CB303" s="40">
        <v>999</v>
      </c>
      <c r="CC303" s="40">
        <v>999</v>
      </c>
      <c r="CD303" s="40">
        <v>999</v>
      </c>
      <c r="CE303" s="40">
        <v>999</v>
      </c>
      <c r="CF303" s="40">
        <v>999</v>
      </c>
      <c r="CG303" s="40">
        <v>999</v>
      </c>
    </row>
    <row r="304" spans="1:85" x14ac:dyDescent="0.2">
      <c r="A304" s="7">
        <v>11723748129</v>
      </c>
      <c r="B304" s="7">
        <v>1</v>
      </c>
      <c r="C304" s="7">
        <v>5</v>
      </c>
      <c r="D304" s="7">
        <v>2</v>
      </c>
      <c r="E304" s="23">
        <v>2</v>
      </c>
      <c r="F304" s="11" t="s">
        <v>472</v>
      </c>
      <c r="G304" s="7">
        <v>2</v>
      </c>
      <c r="H304" s="7">
        <v>1</v>
      </c>
      <c r="I304" s="7">
        <v>1</v>
      </c>
      <c r="J304" s="27">
        <v>8</v>
      </c>
      <c r="K304" s="8">
        <v>44005.850428240738</v>
      </c>
      <c r="L304" s="7">
        <v>2</v>
      </c>
      <c r="M304" s="7">
        <v>999</v>
      </c>
      <c r="N304" s="7">
        <v>5</v>
      </c>
      <c r="O304" s="7">
        <v>4</v>
      </c>
      <c r="P304" s="7">
        <v>1</v>
      </c>
      <c r="Q304" s="27">
        <f t="shared" si="134"/>
        <v>4.8571428571428568</v>
      </c>
      <c r="R304" s="27">
        <f t="shared" si="135"/>
        <v>5.333333333333333</v>
      </c>
      <c r="S304" s="27">
        <v>5</v>
      </c>
      <c r="T304" s="27">
        <v>5</v>
      </c>
      <c r="U304" s="27">
        <v>6</v>
      </c>
      <c r="V304" s="27">
        <f t="shared" si="136"/>
        <v>4</v>
      </c>
      <c r="W304" s="27">
        <v>5</v>
      </c>
      <c r="X304" s="27">
        <v>3</v>
      </c>
      <c r="Y304" s="27">
        <f t="shared" si="137"/>
        <v>5</v>
      </c>
      <c r="Z304" s="27">
        <v>5</v>
      </c>
      <c r="AA304" s="27">
        <v>5</v>
      </c>
      <c r="AB304" s="7">
        <v>3</v>
      </c>
      <c r="AC304" s="7">
        <v>1</v>
      </c>
      <c r="AD304" s="27">
        <f t="shared" si="148"/>
        <v>3</v>
      </c>
      <c r="AE304" s="56">
        <v>3</v>
      </c>
      <c r="AF304" s="56">
        <v>0</v>
      </c>
      <c r="AG304" s="7">
        <v>1</v>
      </c>
      <c r="AH304" s="27">
        <f t="shared" si="149"/>
        <v>52</v>
      </c>
      <c r="AI304" s="27" t="s">
        <v>987</v>
      </c>
      <c r="AJ304" s="27">
        <f t="shared" si="150"/>
        <v>13</v>
      </c>
      <c r="AK304" s="40">
        <v>4</v>
      </c>
      <c r="AL304" s="40">
        <v>5</v>
      </c>
      <c r="AM304" s="40">
        <v>4</v>
      </c>
      <c r="AN304" s="27">
        <f t="shared" si="151"/>
        <v>17</v>
      </c>
      <c r="AO304" s="40">
        <v>4</v>
      </c>
      <c r="AP304" s="40">
        <v>3</v>
      </c>
      <c r="AQ304" s="40">
        <v>4</v>
      </c>
      <c r="AR304" s="40">
        <v>3</v>
      </c>
      <c r="AS304" s="40">
        <v>3</v>
      </c>
      <c r="AT304" s="27">
        <f t="shared" si="152"/>
        <v>22</v>
      </c>
      <c r="AU304" s="40">
        <v>3</v>
      </c>
      <c r="AV304" s="40">
        <v>4</v>
      </c>
      <c r="AW304" s="40">
        <v>4</v>
      </c>
      <c r="AX304" s="40">
        <v>3</v>
      </c>
      <c r="AY304" s="40">
        <v>4</v>
      </c>
      <c r="AZ304" s="40">
        <v>4</v>
      </c>
      <c r="BA304" s="27">
        <f>SUM(BD304:BQ304)</f>
        <v>5</v>
      </c>
      <c r="BB304" s="27">
        <f t="shared" ref="BB304:BC308" si="154">SUM(BD304,BF304,BH304,BJ304,BL304,BN304,BP304)</f>
        <v>5</v>
      </c>
      <c r="BC304" s="27">
        <f t="shared" si="154"/>
        <v>0</v>
      </c>
      <c r="BD304" s="44">
        <v>1</v>
      </c>
      <c r="BE304" s="40">
        <v>0</v>
      </c>
      <c r="BF304" s="40">
        <v>1</v>
      </c>
      <c r="BG304" s="40">
        <v>0</v>
      </c>
      <c r="BH304" s="40">
        <v>1</v>
      </c>
      <c r="BI304" s="40">
        <v>0</v>
      </c>
      <c r="BJ304" s="40">
        <v>0</v>
      </c>
      <c r="BK304" s="40">
        <v>0</v>
      </c>
      <c r="BL304" s="40">
        <v>0</v>
      </c>
      <c r="BM304" s="40">
        <v>0</v>
      </c>
      <c r="BN304" s="40">
        <v>1</v>
      </c>
      <c r="BO304" s="40">
        <v>0</v>
      </c>
      <c r="BP304" s="40">
        <v>1</v>
      </c>
      <c r="BQ304" s="40">
        <v>0</v>
      </c>
      <c r="BR304" s="27">
        <f>SUM(BS304:BX304)</f>
        <v>23</v>
      </c>
      <c r="BS304" s="40">
        <v>4</v>
      </c>
      <c r="BT304" s="40">
        <v>4</v>
      </c>
      <c r="BU304" s="40">
        <v>4</v>
      </c>
      <c r="BV304" s="40">
        <v>4</v>
      </c>
      <c r="BW304" s="40">
        <v>3</v>
      </c>
      <c r="BX304" s="40">
        <v>4</v>
      </c>
      <c r="BY304" s="27">
        <v>2</v>
      </c>
      <c r="BZ304" s="27">
        <v>1</v>
      </c>
      <c r="CA304" s="27">
        <v>1</v>
      </c>
      <c r="CB304" s="40">
        <v>0</v>
      </c>
      <c r="CC304" s="40">
        <v>1</v>
      </c>
      <c r="CD304" s="40">
        <v>0</v>
      </c>
      <c r="CE304" s="40">
        <v>0</v>
      </c>
      <c r="CF304" s="40">
        <v>0</v>
      </c>
      <c r="CG304" s="40">
        <v>1</v>
      </c>
    </row>
    <row r="305" spans="1:85" x14ac:dyDescent="0.2">
      <c r="A305" s="7">
        <v>11723727759</v>
      </c>
      <c r="B305" s="7">
        <v>1</v>
      </c>
      <c r="C305" s="7">
        <v>3</v>
      </c>
      <c r="D305" s="7">
        <v>1</v>
      </c>
      <c r="E305" s="23">
        <v>2</v>
      </c>
      <c r="F305" s="11" t="s">
        <v>473</v>
      </c>
      <c r="G305" s="7">
        <v>2</v>
      </c>
      <c r="H305" s="7">
        <v>2</v>
      </c>
      <c r="I305" s="7">
        <v>2</v>
      </c>
      <c r="J305" s="27">
        <v>7</v>
      </c>
      <c r="K305" s="8">
        <v>44005.844814814816</v>
      </c>
      <c r="L305" s="7">
        <v>2</v>
      </c>
      <c r="M305" s="7">
        <v>999</v>
      </c>
      <c r="N305" s="7">
        <v>4</v>
      </c>
      <c r="O305" s="7">
        <v>2</v>
      </c>
      <c r="P305" s="7">
        <v>1</v>
      </c>
      <c r="Q305" s="27">
        <f t="shared" si="134"/>
        <v>4</v>
      </c>
      <c r="R305" s="27">
        <f t="shared" si="135"/>
        <v>2.6666666666666665</v>
      </c>
      <c r="S305" s="27">
        <v>1</v>
      </c>
      <c r="T305" s="27">
        <v>4</v>
      </c>
      <c r="U305" s="27">
        <v>3</v>
      </c>
      <c r="V305" s="27">
        <f t="shared" si="136"/>
        <v>5</v>
      </c>
      <c r="W305" s="27">
        <v>5</v>
      </c>
      <c r="X305" s="27">
        <v>5</v>
      </c>
      <c r="Y305" s="27">
        <f t="shared" si="137"/>
        <v>5</v>
      </c>
      <c r="Z305" s="27">
        <v>5</v>
      </c>
      <c r="AA305" s="27">
        <v>5</v>
      </c>
      <c r="AB305" s="7">
        <v>1</v>
      </c>
      <c r="AC305" s="7">
        <v>1</v>
      </c>
      <c r="AD305" s="27">
        <f t="shared" si="148"/>
        <v>2</v>
      </c>
      <c r="AE305" s="56">
        <v>0</v>
      </c>
      <c r="AF305" s="56">
        <v>2</v>
      </c>
      <c r="AG305" s="7">
        <v>2</v>
      </c>
      <c r="AH305" s="27">
        <f t="shared" si="149"/>
        <v>53</v>
      </c>
      <c r="AI305" s="27" t="s">
        <v>987</v>
      </c>
      <c r="AJ305" s="27">
        <f t="shared" si="150"/>
        <v>11</v>
      </c>
      <c r="AK305" s="40">
        <v>3</v>
      </c>
      <c r="AL305" s="40">
        <v>5</v>
      </c>
      <c r="AM305" s="40">
        <v>3</v>
      </c>
      <c r="AN305" s="27">
        <f t="shared" si="151"/>
        <v>18</v>
      </c>
      <c r="AO305" s="40">
        <v>4</v>
      </c>
      <c r="AP305" s="40">
        <v>3</v>
      </c>
      <c r="AQ305" s="40">
        <v>4</v>
      </c>
      <c r="AR305" s="40">
        <v>4</v>
      </c>
      <c r="AS305" s="40">
        <v>3</v>
      </c>
      <c r="AT305" s="27">
        <f t="shared" si="152"/>
        <v>24</v>
      </c>
      <c r="AU305" s="40">
        <v>4</v>
      </c>
      <c r="AV305" s="40">
        <v>3</v>
      </c>
      <c r="AW305" s="40">
        <v>5</v>
      </c>
      <c r="AX305" s="40">
        <v>4</v>
      </c>
      <c r="AY305" s="40">
        <v>4</v>
      </c>
      <c r="AZ305" s="40">
        <v>4</v>
      </c>
      <c r="BA305" s="27">
        <f>SUM(BD305:BQ305)</f>
        <v>20</v>
      </c>
      <c r="BB305" s="27">
        <f t="shared" si="154"/>
        <v>13</v>
      </c>
      <c r="BC305" s="27">
        <f t="shared" si="154"/>
        <v>7</v>
      </c>
      <c r="BD305" s="44">
        <v>2</v>
      </c>
      <c r="BE305" s="40">
        <v>2</v>
      </c>
      <c r="BF305" s="40">
        <v>2</v>
      </c>
      <c r="BG305" s="40">
        <v>1</v>
      </c>
      <c r="BH305" s="40">
        <v>2</v>
      </c>
      <c r="BI305" s="40">
        <v>1</v>
      </c>
      <c r="BJ305" s="40">
        <v>2</v>
      </c>
      <c r="BK305" s="40">
        <v>0</v>
      </c>
      <c r="BL305" s="40">
        <v>2</v>
      </c>
      <c r="BM305" s="40">
        <v>1</v>
      </c>
      <c r="BN305" s="40">
        <v>1</v>
      </c>
      <c r="BO305" s="40">
        <v>1</v>
      </c>
      <c r="BP305" s="40">
        <v>2</v>
      </c>
      <c r="BQ305" s="40">
        <v>1</v>
      </c>
      <c r="BR305" s="27">
        <f>SUM(BS305:BX305)</f>
        <v>20</v>
      </c>
      <c r="BS305" s="40">
        <v>4</v>
      </c>
      <c r="BT305" s="40">
        <v>3</v>
      </c>
      <c r="BU305" s="40">
        <v>3</v>
      </c>
      <c r="BV305" s="40">
        <v>4</v>
      </c>
      <c r="BW305" s="40">
        <v>3</v>
      </c>
      <c r="BX305" s="40">
        <v>3</v>
      </c>
      <c r="BY305" s="27">
        <v>2</v>
      </c>
      <c r="BZ305" s="27">
        <v>1</v>
      </c>
      <c r="CA305" s="27">
        <v>1</v>
      </c>
      <c r="CB305" s="40">
        <v>0</v>
      </c>
      <c r="CC305" s="40">
        <v>1</v>
      </c>
      <c r="CD305" s="40">
        <v>0</v>
      </c>
      <c r="CE305" s="40">
        <v>0</v>
      </c>
      <c r="CF305" s="40">
        <v>0</v>
      </c>
      <c r="CG305" s="40">
        <v>1</v>
      </c>
    </row>
    <row r="306" spans="1:85" x14ac:dyDescent="0.2">
      <c r="A306" s="7">
        <v>11723704787</v>
      </c>
      <c r="B306" s="7">
        <v>1</v>
      </c>
      <c r="C306" s="7">
        <v>3</v>
      </c>
      <c r="D306" s="7">
        <v>2</v>
      </c>
      <c r="E306" s="23">
        <v>2</v>
      </c>
      <c r="F306" s="11" t="s">
        <v>476</v>
      </c>
      <c r="G306" s="7">
        <v>2</v>
      </c>
      <c r="H306" s="7">
        <v>1</v>
      </c>
      <c r="I306" s="7">
        <v>1</v>
      </c>
      <c r="J306" s="27">
        <v>6.5</v>
      </c>
      <c r="K306" s="8">
        <v>44005.841585648152</v>
      </c>
      <c r="L306" s="7">
        <v>2</v>
      </c>
      <c r="M306" s="7">
        <v>999</v>
      </c>
      <c r="N306" s="7">
        <v>3</v>
      </c>
      <c r="O306" s="7">
        <v>4</v>
      </c>
      <c r="P306" s="7">
        <v>1</v>
      </c>
      <c r="Q306" s="27">
        <f t="shared" si="134"/>
        <v>6.4285714285714288</v>
      </c>
      <c r="R306" s="27">
        <f t="shared" si="135"/>
        <v>6.333333333333333</v>
      </c>
      <c r="S306" s="27">
        <v>5</v>
      </c>
      <c r="T306" s="27">
        <v>7</v>
      </c>
      <c r="U306" s="27">
        <v>7</v>
      </c>
      <c r="V306" s="27">
        <f t="shared" si="136"/>
        <v>6</v>
      </c>
      <c r="W306" s="27">
        <v>6</v>
      </c>
      <c r="X306" s="27">
        <v>6</v>
      </c>
      <c r="Y306" s="27">
        <f t="shared" si="137"/>
        <v>7</v>
      </c>
      <c r="Z306" s="27">
        <v>7</v>
      </c>
      <c r="AA306" s="27">
        <v>7</v>
      </c>
      <c r="AB306" s="7">
        <v>1</v>
      </c>
      <c r="AC306" s="7">
        <v>1</v>
      </c>
      <c r="AD306" s="27">
        <f t="shared" si="148"/>
        <v>10</v>
      </c>
      <c r="AE306" s="56">
        <v>8</v>
      </c>
      <c r="AF306" s="56">
        <v>2</v>
      </c>
      <c r="AG306" s="7">
        <v>2</v>
      </c>
      <c r="AH306" s="27">
        <f t="shared" si="149"/>
        <v>52</v>
      </c>
      <c r="AI306" s="27" t="s">
        <v>987</v>
      </c>
      <c r="AJ306" s="27">
        <f t="shared" si="150"/>
        <v>12</v>
      </c>
      <c r="AK306" s="40">
        <v>4</v>
      </c>
      <c r="AL306" s="40">
        <v>4</v>
      </c>
      <c r="AM306" s="40">
        <v>4</v>
      </c>
      <c r="AN306" s="27">
        <f t="shared" si="151"/>
        <v>16</v>
      </c>
      <c r="AO306" s="40">
        <v>4</v>
      </c>
      <c r="AP306" s="40">
        <v>4</v>
      </c>
      <c r="AQ306" s="40">
        <v>4</v>
      </c>
      <c r="AR306" s="40">
        <v>4</v>
      </c>
      <c r="AS306" s="40">
        <v>0</v>
      </c>
      <c r="AT306" s="27">
        <f t="shared" si="152"/>
        <v>24</v>
      </c>
      <c r="AU306" s="40">
        <v>4</v>
      </c>
      <c r="AV306" s="40">
        <v>4</v>
      </c>
      <c r="AW306" s="40">
        <v>4</v>
      </c>
      <c r="AX306" s="40">
        <v>4</v>
      </c>
      <c r="AY306" s="40">
        <v>4</v>
      </c>
      <c r="AZ306" s="40">
        <v>4</v>
      </c>
      <c r="BA306" s="27">
        <f>SUM(BD306:BQ306)</f>
        <v>9</v>
      </c>
      <c r="BB306" s="27">
        <f t="shared" si="154"/>
        <v>8</v>
      </c>
      <c r="BC306" s="27">
        <f t="shared" si="154"/>
        <v>1</v>
      </c>
      <c r="BD306" s="44">
        <v>2</v>
      </c>
      <c r="BE306" s="40">
        <v>0</v>
      </c>
      <c r="BF306" s="40">
        <v>1</v>
      </c>
      <c r="BG306" s="40">
        <v>0</v>
      </c>
      <c r="BH306" s="40">
        <v>1</v>
      </c>
      <c r="BI306" s="40">
        <v>0</v>
      </c>
      <c r="BJ306" s="40">
        <v>0</v>
      </c>
      <c r="BK306" s="40">
        <v>1</v>
      </c>
      <c r="BL306" s="40">
        <v>0</v>
      </c>
      <c r="BM306" s="40">
        <v>0</v>
      </c>
      <c r="BN306" s="40">
        <v>3</v>
      </c>
      <c r="BO306" s="40">
        <v>0</v>
      </c>
      <c r="BP306" s="40">
        <v>1</v>
      </c>
      <c r="BQ306" s="40">
        <v>0</v>
      </c>
      <c r="BR306" s="27">
        <f>SUM(BS306:BX306)</f>
        <v>22</v>
      </c>
      <c r="BS306" s="40">
        <v>5</v>
      </c>
      <c r="BT306" s="40">
        <v>3</v>
      </c>
      <c r="BU306" s="40">
        <v>2</v>
      </c>
      <c r="BV306" s="40">
        <v>4</v>
      </c>
      <c r="BW306" s="40">
        <v>4</v>
      </c>
      <c r="BX306" s="40">
        <v>4</v>
      </c>
      <c r="BY306" s="27">
        <v>1</v>
      </c>
      <c r="BZ306" s="27">
        <v>0</v>
      </c>
      <c r="CA306" s="27">
        <v>1</v>
      </c>
      <c r="CB306" s="40">
        <v>0</v>
      </c>
      <c r="CC306" s="40">
        <v>0</v>
      </c>
      <c r="CD306" s="40">
        <v>1</v>
      </c>
      <c r="CE306" s="40">
        <v>0</v>
      </c>
      <c r="CF306" s="40">
        <v>0</v>
      </c>
      <c r="CG306" s="40">
        <v>0</v>
      </c>
    </row>
    <row r="307" spans="1:85" x14ac:dyDescent="0.2">
      <c r="A307" s="7">
        <v>11723702179</v>
      </c>
      <c r="B307" s="7">
        <v>2</v>
      </c>
      <c r="C307" s="7">
        <v>3</v>
      </c>
      <c r="D307" s="7">
        <v>1</v>
      </c>
      <c r="E307" s="23">
        <v>6</v>
      </c>
      <c r="F307" s="11" t="s">
        <v>477</v>
      </c>
      <c r="G307" s="7">
        <v>1</v>
      </c>
      <c r="H307" s="7">
        <v>1</v>
      </c>
      <c r="I307" s="7">
        <v>2</v>
      </c>
      <c r="J307" s="27">
        <v>6</v>
      </c>
      <c r="K307" s="8">
        <v>44005.840833333335</v>
      </c>
      <c r="L307" s="7">
        <v>2</v>
      </c>
      <c r="M307" s="7">
        <v>999</v>
      </c>
      <c r="N307" s="7">
        <v>4</v>
      </c>
      <c r="O307" s="7">
        <v>2</v>
      </c>
      <c r="P307" s="7">
        <v>1</v>
      </c>
      <c r="Q307" s="27">
        <f t="shared" si="134"/>
        <v>5</v>
      </c>
      <c r="R307" s="27">
        <f t="shared" si="135"/>
        <v>5</v>
      </c>
      <c r="S307" s="27">
        <v>4</v>
      </c>
      <c r="T307" s="27">
        <v>5</v>
      </c>
      <c r="U307" s="27">
        <v>6</v>
      </c>
      <c r="V307" s="27">
        <f t="shared" si="136"/>
        <v>4.5</v>
      </c>
      <c r="W307" s="27">
        <v>5</v>
      </c>
      <c r="X307" s="27">
        <v>4</v>
      </c>
      <c r="Y307" s="27">
        <f t="shared" si="137"/>
        <v>5.5</v>
      </c>
      <c r="Z307" s="27">
        <v>6</v>
      </c>
      <c r="AA307" s="27">
        <v>5</v>
      </c>
      <c r="AB307" s="7">
        <v>1</v>
      </c>
      <c r="AC307" s="7">
        <v>1</v>
      </c>
      <c r="AD307" s="27">
        <f t="shared" si="148"/>
        <v>2</v>
      </c>
      <c r="AE307" s="56">
        <v>2</v>
      </c>
      <c r="AF307" s="56">
        <v>0</v>
      </c>
      <c r="AG307" s="7">
        <v>2</v>
      </c>
      <c r="AH307" s="27">
        <f t="shared" si="149"/>
        <v>48</v>
      </c>
      <c r="AI307" s="27" t="s">
        <v>987</v>
      </c>
      <c r="AJ307" s="27">
        <f t="shared" si="150"/>
        <v>12</v>
      </c>
      <c r="AK307" s="40">
        <v>4</v>
      </c>
      <c r="AL307" s="40">
        <v>4</v>
      </c>
      <c r="AM307" s="40">
        <v>4</v>
      </c>
      <c r="AN307" s="27">
        <f t="shared" si="151"/>
        <v>18</v>
      </c>
      <c r="AO307" s="40">
        <v>4</v>
      </c>
      <c r="AP307" s="40">
        <v>4</v>
      </c>
      <c r="AQ307" s="40">
        <v>3</v>
      </c>
      <c r="AR307" s="40">
        <v>4</v>
      </c>
      <c r="AS307" s="40">
        <v>3</v>
      </c>
      <c r="AT307" s="27">
        <f t="shared" si="152"/>
        <v>18</v>
      </c>
      <c r="AU307" s="40">
        <v>3</v>
      </c>
      <c r="AV307" s="40">
        <v>4</v>
      </c>
      <c r="AW307" s="40">
        <v>4</v>
      </c>
      <c r="AX307" s="40">
        <v>2</v>
      </c>
      <c r="AY307" s="40">
        <v>2</v>
      </c>
      <c r="AZ307" s="40">
        <v>3</v>
      </c>
      <c r="BA307" s="27">
        <f>SUM(BD307:BQ307)</f>
        <v>12</v>
      </c>
      <c r="BB307" s="27">
        <f t="shared" si="154"/>
        <v>7</v>
      </c>
      <c r="BC307" s="27">
        <f t="shared" si="154"/>
        <v>5</v>
      </c>
      <c r="BD307" s="44">
        <v>1</v>
      </c>
      <c r="BE307" s="40">
        <v>1</v>
      </c>
      <c r="BF307" s="40">
        <v>1</v>
      </c>
      <c r="BG307" s="40">
        <v>1</v>
      </c>
      <c r="BH307" s="40">
        <v>1</v>
      </c>
      <c r="BI307" s="40">
        <v>0</v>
      </c>
      <c r="BJ307" s="40">
        <v>1</v>
      </c>
      <c r="BK307" s="40">
        <v>1</v>
      </c>
      <c r="BL307" s="40">
        <v>1</v>
      </c>
      <c r="BM307" s="40">
        <v>0</v>
      </c>
      <c r="BN307" s="40">
        <v>1</v>
      </c>
      <c r="BO307" s="40">
        <v>1</v>
      </c>
      <c r="BP307" s="40">
        <v>1</v>
      </c>
      <c r="BQ307" s="40">
        <v>1</v>
      </c>
      <c r="BR307" s="27">
        <f>SUM(BS307:BX307)</f>
        <v>18</v>
      </c>
      <c r="BS307" s="40">
        <v>3</v>
      </c>
      <c r="BT307" s="40">
        <v>3</v>
      </c>
      <c r="BU307" s="40">
        <v>3</v>
      </c>
      <c r="BV307" s="40">
        <v>3</v>
      </c>
      <c r="BW307" s="40">
        <v>2</v>
      </c>
      <c r="BX307" s="40">
        <v>4</v>
      </c>
      <c r="BY307" s="27">
        <v>3</v>
      </c>
      <c r="BZ307" s="27">
        <v>2</v>
      </c>
      <c r="CA307" s="27">
        <v>1</v>
      </c>
      <c r="CB307" s="40">
        <v>1</v>
      </c>
      <c r="CC307" s="40">
        <v>1</v>
      </c>
      <c r="CD307" s="40">
        <v>1</v>
      </c>
      <c r="CE307" s="40">
        <v>0</v>
      </c>
      <c r="CF307" s="40">
        <v>0</v>
      </c>
      <c r="CG307" s="40">
        <v>0</v>
      </c>
    </row>
    <row r="308" spans="1:85" x14ac:dyDescent="0.2">
      <c r="A308" s="7">
        <v>11723664952</v>
      </c>
      <c r="B308" s="7">
        <v>1</v>
      </c>
      <c r="C308" s="7">
        <v>1</v>
      </c>
      <c r="D308" s="7">
        <v>1</v>
      </c>
      <c r="E308" s="23">
        <v>2</v>
      </c>
      <c r="F308" s="11" t="s">
        <v>479</v>
      </c>
      <c r="G308" s="7">
        <v>1</v>
      </c>
      <c r="H308" s="7">
        <v>1</v>
      </c>
      <c r="I308" s="7">
        <v>2</v>
      </c>
      <c r="J308" s="27">
        <v>7</v>
      </c>
      <c r="K308" s="8">
        <v>44005.833738425928</v>
      </c>
      <c r="L308" s="7">
        <v>2</v>
      </c>
      <c r="M308" s="7">
        <v>999</v>
      </c>
      <c r="N308" s="7">
        <v>3</v>
      </c>
      <c r="O308" s="7">
        <v>4</v>
      </c>
      <c r="P308" s="7">
        <v>1</v>
      </c>
      <c r="Q308" s="27">
        <f t="shared" si="134"/>
        <v>6</v>
      </c>
      <c r="R308" s="27">
        <f t="shared" si="135"/>
        <v>6</v>
      </c>
      <c r="S308" s="27">
        <v>6</v>
      </c>
      <c r="T308" s="27">
        <v>5</v>
      </c>
      <c r="U308" s="27">
        <v>7</v>
      </c>
      <c r="V308" s="27">
        <f t="shared" si="136"/>
        <v>6</v>
      </c>
      <c r="W308" s="27">
        <v>6</v>
      </c>
      <c r="X308" s="27">
        <v>6</v>
      </c>
      <c r="Y308" s="27">
        <f t="shared" si="137"/>
        <v>6</v>
      </c>
      <c r="Z308" s="27">
        <v>7</v>
      </c>
      <c r="AA308" s="27">
        <v>5</v>
      </c>
      <c r="AB308" s="7">
        <v>1</v>
      </c>
      <c r="AC308" s="7">
        <v>1</v>
      </c>
      <c r="AD308" s="27">
        <f t="shared" si="148"/>
        <v>6</v>
      </c>
      <c r="AE308" s="56">
        <v>4</v>
      </c>
      <c r="AF308" s="56">
        <v>2</v>
      </c>
      <c r="AG308" s="7">
        <v>2</v>
      </c>
      <c r="AH308" s="27">
        <f t="shared" si="149"/>
        <v>44</v>
      </c>
      <c r="AI308" s="27" t="s">
        <v>987</v>
      </c>
      <c r="AJ308" s="27">
        <f t="shared" si="150"/>
        <v>10</v>
      </c>
      <c r="AK308" s="40">
        <v>4</v>
      </c>
      <c r="AL308" s="40">
        <v>3</v>
      </c>
      <c r="AM308" s="40">
        <v>3</v>
      </c>
      <c r="AN308" s="27">
        <f t="shared" si="151"/>
        <v>8</v>
      </c>
      <c r="AO308" s="40">
        <v>2</v>
      </c>
      <c r="AP308" s="40">
        <v>4</v>
      </c>
      <c r="AQ308" s="40">
        <v>0</v>
      </c>
      <c r="AR308" s="40">
        <v>2</v>
      </c>
      <c r="AS308" s="40">
        <v>0</v>
      </c>
      <c r="AT308" s="27">
        <f t="shared" si="152"/>
        <v>26</v>
      </c>
      <c r="AU308" s="40">
        <v>4</v>
      </c>
      <c r="AV308" s="40">
        <v>3</v>
      </c>
      <c r="AW308" s="40">
        <v>5</v>
      </c>
      <c r="AX308" s="40">
        <v>5</v>
      </c>
      <c r="AY308" s="40">
        <v>5</v>
      </c>
      <c r="AZ308" s="40">
        <v>4</v>
      </c>
      <c r="BA308" s="27">
        <f>SUM(BD308:BQ308)</f>
        <v>17</v>
      </c>
      <c r="BB308" s="27">
        <f t="shared" si="154"/>
        <v>11</v>
      </c>
      <c r="BC308" s="27">
        <f t="shared" si="154"/>
        <v>6</v>
      </c>
      <c r="BD308" s="44">
        <v>1</v>
      </c>
      <c r="BE308" s="40">
        <v>1</v>
      </c>
      <c r="BF308" s="40">
        <v>2</v>
      </c>
      <c r="BG308" s="40">
        <v>0</v>
      </c>
      <c r="BH308" s="40">
        <v>3</v>
      </c>
      <c r="BI308" s="40">
        <v>0</v>
      </c>
      <c r="BJ308" s="40">
        <v>0</v>
      </c>
      <c r="BK308" s="40">
        <v>2</v>
      </c>
      <c r="BL308" s="40">
        <v>3</v>
      </c>
      <c r="BM308" s="40">
        <v>2</v>
      </c>
      <c r="BN308" s="40">
        <v>1</v>
      </c>
      <c r="BO308" s="40">
        <v>1</v>
      </c>
      <c r="BP308" s="40">
        <v>1</v>
      </c>
      <c r="BQ308" s="40">
        <v>0</v>
      </c>
      <c r="BR308" s="27">
        <f>SUM(BS308:BX308)</f>
        <v>23</v>
      </c>
      <c r="BS308" s="40">
        <v>4</v>
      </c>
      <c r="BT308" s="40">
        <v>4</v>
      </c>
      <c r="BU308" s="40">
        <v>4</v>
      </c>
      <c r="BV308" s="40">
        <v>4</v>
      </c>
      <c r="BW308" s="40">
        <v>2</v>
      </c>
      <c r="BX308" s="40">
        <v>5</v>
      </c>
      <c r="BY308" s="27">
        <v>4</v>
      </c>
      <c r="BZ308" s="27">
        <v>3</v>
      </c>
      <c r="CA308" s="27">
        <v>1</v>
      </c>
      <c r="CB308" s="40">
        <v>1</v>
      </c>
      <c r="CC308" s="40">
        <v>1</v>
      </c>
      <c r="CD308" s="40">
        <v>0</v>
      </c>
      <c r="CE308" s="40">
        <v>1</v>
      </c>
      <c r="CF308" s="40">
        <v>0</v>
      </c>
      <c r="CG308" s="40">
        <v>1</v>
      </c>
    </row>
    <row r="309" spans="1:85" x14ac:dyDescent="0.2">
      <c r="A309" s="7">
        <v>11723646469</v>
      </c>
      <c r="B309" s="7">
        <v>2</v>
      </c>
      <c r="C309" s="7">
        <v>2</v>
      </c>
      <c r="D309" s="7">
        <v>1</v>
      </c>
      <c r="E309" s="23">
        <v>2</v>
      </c>
      <c r="F309" s="11" t="s">
        <v>480</v>
      </c>
      <c r="G309" s="7">
        <v>1</v>
      </c>
      <c r="H309" s="7">
        <v>5</v>
      </c>
      <c r="I309" s="7">
        <v>2</v>
      </c>
      <c r="J309" s="27">
        <v>7</v>
      </c>
      <c r="K309" s="8">
        <v>44005.829861111109</v>
      </c>
      <c r="L309" s="7">
        <v>2</v>
      </c>
      <c r="M309" s="7">
        <v>999</v>
      </c>
      <c r="N309" s="7">
        <v>2</v>
      </c>
      <c r="O309" s="7">
        <v>3</v>
      </c>
      <c r="P309" s="7">
        <v>1</v>
      </c>
      <c r="Q309" s="27">
        <f t="shared" si="134"/>
        <v>5</v>
      </c>
      <c r="R309" s="27">
        <f t="shared" si="135"/>
        <v>3</v>
      </c>
      <c r="S309" s="27">
        <v>4</v>
      </c>
      <c r="T309" s="27">
        <v>4</v>
      </c>
      <c r="U309" s="27">
        <v>1</v>
      </c>
      <c r="V309" s="27">
        <f t="shared" si="136"/>
        <v>7</v>
      </c>
      <c r="W309" s="27">
        <v>7</v>
      </c>
      <c r="X309" s="27">
        <v>7</v>
      </c>
      <c r="Y309" s="27">
        <f t="shared" si="137"/>
        <v>6</v>
      </c>
      <c r="Z309" s="27">
        <v>5</v>
      </c>
      <c r="AA309" s="27">
        <v>7</v>
      </c>
      <c r="AB309" s="7">
        <v>3</v>
      </c>
      <c r="AC309" s="7">
        <v>1</v>
      </c>
      <c r="AD309" s="27">
        <f t="shared" si="148"/>
        <v>7</v>
      </c>
      <c r="AE309" s="56">
        <v>7</v>
      </c>
      <c r="AF309" s="56">
        <v>0</v>
      </c>
      <c r="AG309" s="7">
        <v>1</v>
      </c>
      <c r="AH309" s="27">
        <v>999</v>
      </c>
      <c r="AI309" s="27" t="s">
        <v>988</v>
      </c>
      <c r="AJ309" s="27">
        <v>999</v>
      </c>
      <c r="AK309" s="40">
        <v>999</v>
      </c>
      <c r="AL309" s="40">
        <v>999</v>
      </c>
      <c r="AM309" s="40">
        <v>999</v>
      </c>
      <c r="AN309" s="27">
        <v>999</v>
      </c>
      <c r="AO309" s="40">
        <v>999</v>
      </c>
      <c r="AP309" s="40">
        <v>999</v>
      </c>
      <c r="AQ309" s="40">
        <v>999</v>
      </c>
      <c r="AR309" s="40">
        <v>999</v>
      </c>
      <c r="AS309" s="40">
        <v>999</v>
      </c>
      <c r="AT309" s="27">
        <v>999</v>
      </c>
      <c r="AU309" s="40">
        <v>999</v>
      </c>
      <c r="AV309" s="40">
        <v>999</v>
      </c>
      <c r="AW309" s="40">
        <v>999</v>
      </c>
      <c r="AX309" s="40">
        <v>999</v>
      </c>
      <c r="AY309" s="40">
        <v>999</v>
      </c>
      <c r="AZ309" s="40">
        <v>999</v>
      </c>
      <c r="BA309" s="27">
        <v>999</v>
      </c>
      <c r="BB309" s="27">
        <v>999</v>
      </c>
      <c r="BC309" s="27">
        <v>999</v>
      </c>
      <c r="BD309" s="44">
        <v>999</v>
      </c>
      <c r="BE309" s="40">
        <v>999</v>
      </c>
      <c r="BF309" s="40">
        <v>999</v>
      </c>
      <c r="BG309" s="40">
        <v>999</v>
      </c>
      <c r="BH309" s="40">
        <v>999</v>
      </c>
      <c r="BI309" s="40">
        <v>999</v>
      </c>
      <c r="BJ309" s="40">
        <v>999</v>
      </c>
      <c r="BK309" s="40">
        <v>999</v>
      </c>
      <c r="BL309" s="40">
        <v>999</v>
      </c>
      <c r="BM309" s="40">
        <v>999</v>
      </c>
      <c r="BN309" s="40">
        <v>999</v>
      </c>
      <c r="BO309" s="40">
        <v>999</v>
      </c>
      <c r="BP309" s="40">
        <v>999</v>
      </c>
      <c r="BQ309" s="40">
        <v>999</v>
      </c>
      <c r="BR309" s="27">
        <v>999</v>
      </c>
      <c r="BS309" s="40">
        <v>999</v>
      </c>
      <c r="BT309" s="40">
        <v>999</v>
      </c>
      <c r="BU309" s="40">
        <v>999</v>
      </c>
      <c r="BV309" s="40">
        <v>999</v>
      </c>
      <c r="BW309" s="40">
        <v>999</v>
      </c>
      <c r="BX309" s="40">
        <v>999</v>
      </c>
      <c r="BY309" s="27">
        <v>999</v>
      </c>
      <c r="BZ309" s="27">
        <v>999</v>
      </c>
      <c r="CA309" s="27">
        <v>999</v>
      </c>
      <c r="CB309" s="40">
        <v>999</v>
      </c>
      <c r="CC309" s="40">
        <v>999</v>
      </c>
      <c r="CD309" s="40">
        <v>999</v>
      </c>
      <c r="CE309" s="40">
        <v>999</v>
      </c>
      <c r="CF309" s="40">
        <v>999</v>
      </c>
      <c r="CG309" s="40">
        <v>999</v>
      </c>
    </row>
    <row r="310" spans="1:85" x14ac:dyDescent="0.2">
      <c r="A310" s="7">
        <v>11723643953</v>
      </c>
      <c r="B310" s="7">
        <v>2</v>
      </c>
      <c r="C310" s="7">
        <v>1</v>
      </c>
      <c r="D310" s="7">
        <v>1</v>
      </c>
      <c r="E310" s="23">
        <v>2</v>
      </c>
      <c r="F310" s="11" t="s">
        <v>62</v>
      </c>
      <c r="G310" s="7">
        <v>1</v>
      </c>
      <c r="H310" s="7">
        <v>1</v>
      </c>
      <c r="I310" s="7">
        <v>1</v>
      </c>
      <c r="J310" s="27">
        <v>8.5</v>
      </c>
      <c r="K310" s="8">
        <v>44005.829062500001</v>
      </c>
      <c r="L310" s="7">
        <v>2</v>
      </c>
      <c r="M310" s="7">
        <v>999</v>
      </c>
      <c r="N310" s="7">
        <v>5</v>
      </c>
      <c r="O310" s="7">
        <v>5</v>
      </c>
      <c r="P310" s="7">
        <v>1</v>
      </c>
      <c r="Q310" s="27">
        <f t="shared" si="134"/>
        <v>6</v>
      </c>
      <c r="R310" s="27">
        <f t="shared" si="135"/>
        <v>6.333333333333333</v>
      </c>
      <c r="S310" s="27">
        <v>7</v>
      </c>
      <c r="T310" s="27">
        <v>7</v>
      </c>
      <c r="U310" s="27">
        <v>5</v>
      </c>
      <c r="V310" s="27">
        <f t="shared" si="136"/>
        <v>6.5</v>
      </c>
      <c r="W310" s="27">
        <v>7</v>
      </c>
      <c r="X310" s="27">
        <v>6</v>
      </c>
      <c r="Y310" s="27">
        <f t="shared" si="137"/>
        <v>5</v>
      </c>
      <c r="Z310" s="27">
        <v>5</v>
      </c>
      <c r="AA310" s="27">
        <v>5</v>
      </c>
      <c r="AB310" s="7">
        <v>1</v>
      </c>
      <c r="AC310" s="7">
        <v>3</v>
      </c>
      <c r="AD310" s="27">
        <f t="shared" si="148"/>
        <v>18</v>
      </c>
      <c r="AE310" s="56">
        <v>14.5</v>
      </c>
      <c r="AF310" s="56">
        <v>3.5</v>
      </c>
      <c r="AG310" s="7">
        <v>2</v>
      </c>
      <c r="AH310" s="27">
        <f t="shared" ref="AH310:AH325" si="155">SUM(AK310:AM310,AO310:AS310,AU310:AZ310)</f>
        <v>54</v>
      </c>
      <c r="AI310" s="27" t="s">
        <v>987</v>
      </c>
      <c r="AJ310" s="27">
        <f t="shared" ref="AJ310:AJ325" si="156">SUM(AK310:AM310)</f>
        <v>13</v>
      </c>
      <c r="AK310" s="40">
        <v>4</v>
      </c>
      <c r="AL310" s="40">
        <v>4</v>
      </c>
      <c r="AM310" s="40">
        <v>5</v>
      </c>
      <c r="AN310" s="27">
        <f t="shared" ref="AN310:AN325" si="157">SUM(AO310:AS310)</f>
        <v>22</v>
      </c>
      <c r="AO310" s="40">
        <v>5</v>
      </c>
      <c r="AP310" s="40">
        <v>5</v>
      </c>
      <c r="AQ310" s="40">
        <v>5</v>
      </c>
      <c r="AR310" s="40">
        <v>4</v>
      </c>
      <c r="AS310" s="40">
        <v>3</v>
      </c>
      <c r="AT310" s="27">
        <f t="shared" ref="AT310:AT325" si="158">SUM(AU310:AZ310)</f>
        <v>19</v>
      </c>
      <c r="AU310" s="40">
        <v>3</v>
      </c>
      <c r="AV310" s="40">
        <v>3</v>
      </c>
      <c r="AW310" s="40">
        <v>4</v>
      </c>
      <c r="AX310" s="40">
        <v>3</v>
      </c>
      <c r="AY310" s="40">
        <v>3</v>
      </c>
      <c r="AZ310" s="40">
        <v>3</v>
      </c>
      <c r="BA310" s="27">
        <f t="shared" ref="BA310:BA325" si="159">SUM(BD310:BQ310)</f>
        <v>10</v>
      </c>
      <c r="BB310" s="27">
        <f t="shared" ref="BB310:BB325" si="160">SUM(BD310,BF310,BH310,BJ310,BL310,BN310,BP310)</f>
        <v>5</v>
      </c>
      <c r="BC310" s="27">
        <f t="shared" ref="BC310:BC325" si="161">SUM(BE310,BG310,BI310,BK310,BM310,BO310,BQ310)</f>
        <v>5</v>
      </c>
      <c r="BD310" s="44">
        <v>1</v>
      </c>
      <c r="BE310" s="40">
        <v>1</v>
      </c>
      <c r="BF310" s="40">
        <v>1</v>
      </c>
      <c r="BG310" s="40">
        <v>1</v>
      </c>
      <c r="BH310" s="40">
        <v>0</v>
      </c>
      <c r="BI310" s="40">
        <v>0</v>
      </c>
      <c r="BJ310" s="40">
        <v>0</v>
      </c>
      <c r="BK310" s="40">
        <v>1</v>
      </c>
      <c r="BL310" s="40">
        <v>1</v>
      </c>
      <c r="BM310" s="40">
        <v>0</v>
      </c>
      <c r="BN310" s="40">
        <v>1</v>
      </c>
      <c r="BO310" s="40">
        <v>2</v>
      </c>
      <c r="BP310" s="40">
        <v>1</v>
      </c>
      <c r="BQ310" s="40">
        <v>0</v>
      </c>
      <c r="BR310" s="27">
        <f t="shared" ref="BR310:BR325" si="162">SUM(BS310:BX310)</f>
        <v>21</v>
      </c>
      <c r="BS310" s="40">
        <v>4</v>
      </c>
      <c r="BT310" s="40">
        <v>3</v>
      </c>
      <c r="BU310" s="40">
        <v>3</v>
      </c>
      <c r="BV310" s="40">
        <v>4</v>
      </c>
      <c r="BW310" s="40">
        <v>3</v>
      </c>
      <c r="BX310" s="40">
        <v>4</v>
      </c>
      <c r="BY310" s="27">
        <v>1</v>
      </c>
      <c r="BZ310" s="27">
        <v>1</v>
      </c>
      <c r="CA310" s="27">
        <v>0</v>
      </c>
      <c r="CB310" s="40">
        <v>0</v>
      </c>
      <c r="CC310" s="40">
        <v>1</v>
      </c>
      <c r="CD310" s="40">
        <v>0</v>
      </c>
      <c r="CE310" s="40">
        <v>0</v>
      </c>
      <c r="CF310" s="40">
        <v>0</v>
      </c>
      <c r="CG310" s="40">
        <v>0</v>
      </c>
    </row>
    <row r="311" spans="1:85" x14ac:dyDescent="0.2">
      <c r="A311" s="7">
        <v>11723583186</v>
      </c>
      <c r="B311" s="7">
        <v>1</v>
      </c>
      <c r="C311" s="7">
        <v>1</v>
      </c>
      <c r="D311" s="7">
        <v>1</v>
      </c>
      <c r="E311" s="23">
        <v>2</v>
      </c>
      <c r="F311" s="11" t="s">
        <v>481</v>
      </c>
      <c r="G311" s="7">
        <v>1</v>
      </c>
      <c r="H311" s="7">
        <v>3</v>
      </c>
      <c r="I311" s="7">
        <v>2</v>
      </c>
      <c r="J311" s="27">
        <v>6</v>
      </c>
      <c r="K311" s="8">
        <v>44005.816446759258</v>
      </c>
      <c r="L311" s="7">
        <v>2</v>
      </c>
      <c r="M311" s="7">
        <v>999</v>
      </c>
      <c r="N311" s="7">
        <v>5</v>
      </c>
      <c r="O311" s="7">
        <v>6</v>
      </c>
      <c r="P311" s="7">
        <v>1</v>
      </c>
      <c r="Q311" s="27">
        <f t="shared" si="134"/>
        <v>5.4285714285714288</v>
      </c>
      <c r="R311" s="27">
        <f t="shared" si="135"/>
        <v>5.333333333333333</v>
      </c>
      <c r="S311" s="27">
        <v>6</v>
      </c>
      <c r="T311" s="27">
        <v>5</v>
      </c>
      <c r="U311" s="27">
        <v>5</v>
      </c>
      <c r="V311" s="27">
        <f t="shared" si="136"/>
        <v>5</v>
      </c>
      <c r="W311" s="27">
        <v>6</v>
      </c>
      <c r="X311" s="27">
        <v>4</v>
      </c>
      <c r="Y311" s="27">
        <f t="shared" si="137"/>
        <v>6</v>
      </c>
      <c r="Z311" s="27">
        <v>7</v>
      </c>
      <c r="AA311" s="27">
        <v>5</v>
      </c>
      <c r="AB311" s="7">
        <v>1</v>
      </c>
      <c r="AC311" s="7">
        <v>2</v>
      </c>
      <c r="AD311" s="27">
        <f t="shared" si="148"/>
        <v>12.5</v>
      </c>
      <c r="AE311" s="56">
        <v>11</v>
      </c>
      <c r="AF311" s="56">
        <v>1.5</v>
      </c>
      <c r="AG311" s="7">
        <v>2</v>
      </c>
      <c r="AH311" s="27">
        <f t="shared" si="155"/>
        <v>36</v>
      </c>
      <c r="AI311" s="27" t="s">
        <v>987</v>
      </c>
      <c r="AJ311" s="27">
        <f t="shared" si="156"/>
        <v>8</v>
      </c>
      <c r="AK311" s="40">
        <v>4</v>
      </c>
      <c r="AL311" s="40">
        <v>4</v>
      </c>
      <c r="AM311" s="40">
        <v>0</v>
      </c>
      <c r="AN311" s="27">
        <f t="shared" si="157"/>
        <v>9</v>
      </c>
      <c r="AO311" s="40">
        <v>1</v>
      </c>
      <c r="AP311" s="40">
        <v>4</v>
      </c>
      <c r="AQ311" s="40">
        <v>1</v>
      </c>
      <c r="AR311" s="40">
        <v>1</v>
      </c>
      <c r="AS311" s="40">
        <v>2</v>
      </c>
      <c r="AT311" s="27">
        <f t="shared" si="158"/>
        <v>19</v>
      </c>
      <c r="AU311" s="40">
        <v>2</v>
      </c>
      <c r="AV311" s="40">
        <v>1</v>
      </c>
      <c r="AW311" s="40">
        <v>3</v>
      </c>
      <c r="AX311" s="40">
        <v>4</v>
      </c>
      <c r="AY311" s="40">
        <v>4</v>
      </c>
      <c r="AZ311" s="40">
        <v>5</v>
      </c>
      <c r="BA311" s="27">
        <f t="shared" si="159"/>
        <v>7</v>
      </c>
      <c r="BB311" s="27">
        <f t="shared" si="160"/>
        <v>3</v>
      </c>
      <c r="BC311" s="27">
        <f t="shared" si="161"/>
        <v>4</v>
      </c>
      <c r="BD311" s="44">
        <v>1</v>
      </c>
      <c r="BE311" s="40">
        <v>1</v>
      </c>
      <c r="BF311" s="40">
        <v>0</v>
      </c>
      <c r="BG311" s="40">
        <v>0</v>
      </c>
      <c r="BH311" s="40">
        <v>0</v>
      </c>
      <c r="BI311" s="40">
        <v>0</v>
      </c>
      <c r="BJ311" s="40">
        <v>0</v>
      </c>
      <c r="BK311" s="40">
        <v>1</v>
      </c>
      <c r="BL311" s="40">
        <v>1</v>
      </c>
      <c r="BM311" s="40">
        <v>0</v>
      </c>
      <c r="BN311" s="40">
        <v>1</v>
      </c>
      <c r="BO311" s="40">
        <v>1</v>
      </c>
      <c r="BP311" s="40">
        <v>0</v>
      </c>
      <c r="BQ311" s="40">
        <v>1</v>
      </c>
      <c r="BR311" s="27">
        <f t="shared" si="162"/>
        <v>25</v>
      </c>
      <c r="BS311" s="40">
        <v>5</v>
      </c>
      <c r="BT311" s="40">
        <v>4</v>
      </c>
      <c r="BU311" s="40">
        <v>4</v>
      </c>
      <c r="BV311" s="40">
        <v>4</v>
      </c>
      <c r="BW311" s="40">
        <v>4</v>
      </c>
      <c r="BX311" s="40">
        <v>4</v>
      </c>
      <c r="BY311" s="27">
        <v>4</v>
      </c>
      <c r="BZ311" s="27">
        <v>2</v>
      </c>
      <c r="CA311" s="27">
        <v>2</v>
      </c>
      <c r="CB311" s="40">
        <v>0</v>
      </c>
      <c r="CC311" s="40">
        <v>1</v>
      </c>
      <c r="CD311" s="40">
        <v>1</v>
      </c>
      <c r="CE311" s="40">
        <v>1</v>
      </c>
      <c r="CF311" s="40">
        <v>0</v>
      </c>
      <c r="CG311" s="40">
        <v>1</v>
      </c>
    </row>
    <row r="312" spans="1:85" x14ac:dyDescent="0.2">
      <c r="A312" s="7">
        <v>11723508368</v>
      </c>
      <c r="B312" s="7">
        <v>1</v>
      </c>
      <c r="C312" s="7">
        <v>2</v>
      </c>
      <c r="D312" s="7">
        <v>1</v>
      </c>
      <c r="E312" s="23">
        <v>2</v>
      </c>
      <c r="F312" s="11" t="s">
        <v>486</v>
      </c>
      <c r="G312" s="7">
        <v>1</v>
      </c>
      <c r="H312" s="7">
        <v>1</v>
      </c>
      <c r="I312" s="7">
        <v>1</v>
      </c>
      <c r="J312" s="27">
        <v>7</v>
      </c>
      <c r="K312" s="8">
        <v>44005.798483796294</v>
      </c>
      <c r="L312" s="7">
        <v>2</v>
      </c>
      <c r="M312" s="7">
        <v>999</v>
      </c>
      <c r="N312" s="7">
        <v>3</v>
      </c>
      <c r="O312" s="7">
        <v>2</v>
      </c>
      <c r="P312" s="7">
        <v>1</v>
      </c>
      <c r="Q312" s="27">
        <f t="shared" si="134"/>
        <v>5.4285714285714288</v>
      </c>
      <c r="R312" s="27">
        <f t="shared" si="135"/>
        <v>5</v>
      </c>
      <c r="S312" s="27">
        <v>5</v>
      </c>
      <c r="T312" s="27">
        <v>5</v>
      </c>
      <c r="U312" s="27">
        <v>5</v>
      </c>
      <c r="V312" s="27">
        <f t="shared" si="136"/>
        <v>5</v>
      </c>
      <c r="W312" s="27">
        <v>3</v>
      </c>
      <c r="X312" s="27">
        <v>7</v>
      </c>
      <c r="Y312" s="27">
        <f t="shared" si="137"/>
        <v>6.5</v>
      </c>
      <c r="Z312" s="27">
        <v>7</v>
      </c>
      <c r="AA312" s="27">
        <v>6</v>
      </c>
      <c r="AB312" s="7">
        <v>1</v>
      </c>
      <c r="AC312" s="7">
        <v>1</v>
      </c>
      <c r="AD312" s="27">
        <f t="shared" si="148"/>
        <v>8</v>
      </c>
      <c r="AE312" s="56">
        <v>6</v>
      </c>
      <c r="AF312" s="56">
        <v>2</v>
      </c>
      <c r="AG312" s="7">
        <v>2</v>
      </c>
      <c r="AH312" s="27">
        <f t="shared" si="155"/>
        <v>46</v>
      </c>
      <c r="AI312" s="27" t="s">
        <v>987</v>
      </c>
      <c r="AJ312" s="27">
        <f t="shared" si="156"/>
        <v>10</v>
      </c>
      <c r="AK312" s="40">
        <v>4</v>
      </c>
      <c r="AL312" s="40">
        <v>3</v>
      </c>
      <c r="AM312" s="40">
        <v>3</v>
      </c>
      <c r="AN312" s="27">
        <f t="shared" si="157"/>
        <v>16</v>
      </c>
      <c r="AO312" s="40">
        <v>3</v>
      </c>
      <c r="AP312" s="40">
        <v>4</v>
      </c>
      <c r="AQ312" s="40">
        <v>2</v>
      </c>
      <c r="AR312" s="40">
        <v>4</v>
      </c>
      <c r="AS312" s="40">
        <v>3</v>
      </c>
      <c r="AT312" s="27">
        <f t="shared" si="158"/>
        <v>20</v>
      </c>
      <c r="AU312" s="40">
        <v>3</v>
      </c>
      <c r="AV312" s="40">
        <v>3</v>
      </c>
      <c r="AW312" s="40">
        <v>4</v>
      </c>
      <c r="AX312" s="40">
        <v>3</v>
      </c>
      <c r="AY312" s="40">
        <v>4</v>
      </c>
      <c r="AZ312" s="40">
        <v>3</v>
      </c>
      <c r="BA312" s="27">
        <f t="shared" si="159"/>
        <v>8</v>
      </c>
      <c r="BB312" s="27">
        <f t="shared" si="160"/>
        <v>6</v>
      </c>
      <c r="BC312" s="27">
        <f t="shared" si="161"/>
        <v>2</v>
      </c>
      <c r="BD312" s="44">
        <v>1</v>
      </c>
      <c r="BE312" s="40">
        <v>1</v>
      </c>
      <c r="BF312" s="40">
        <v>1</v>
      </c>
      <c r="BG312" s="40">
        <v>0</v>
      </c>
      <c r="BH312" s="40">
        <v>1</v>
      </c>
      <c r="BI312" s="40">
        <v>0</v>
      </c>
      <c r="BJ312" s="40">
        <v>1</v>
      </c>
      <c r="BK312" s="40">
        <v>0</v>
      </c>
      <c r="BL312" s="40">
        <v>1</v>
      </c>
      <c r="BM312" s="40">
        <v>1</v>
      </c>
      <c r="BN312" s="40">
        <v>1</v>
      </c>
      <c r="BO312" s="40">
        <v>0</v>
      </c>
      <c r="BP312" s="40">
        <v>0</v>
      </c>
      <c r="BQ312" s="40">
        <v>0</v>
      </c>
      <c r="BR312" s="27">
        <f t="shared" si="162"/>
        <v>23</v>
      </c>
      <c r="BS312" s="40">
        <v>5</v>
      </c>
      <c r="BT312" s="40">
        <v>2</v>
      </c>
      <c r="BU312" s="40">
        <v>4</v>
      </c>
      <c r="BV312" s="40">
        <v>4</v>
      </c>
      <c r="BW312" s="40">
        <v>4</v>
      </c>
      <c r="BX312" s="40">
        <v>4</v>
      </c>
      <c r="BY312" s="27">
        <v>2</v>
      </c>
      <c r="BZ312" s="27">
        <v>2</v>
      </c>
      <c r="CA312" s="27">
        <v>0</v>
      </c>
      <c r="CB312" s="40">
        <v>1</v>
      </c>
      <c r="CC312" s="40">
        <v>0</v>
      </c>
      <c r="CD312" s="40">
        <v>0</v>
      </c>
      <c r="CE312" s="40">
        <v>1</v>
      </c>
      <c r="CF312" s="40">
        <v>0</v>
      </c>
      <c r="CG312" s="40">
        <v>0</v>
      </c>
    </row>
    <row r="313" spans="1:85" x14ac:dyDescent="0.2">
      <c r="A313" s="7">
        <v>11723507581</v>
      </c>
      <c r="B313" s="7">
        <v>1</v>
      </c>
      <c r="C313" s="7">
        <v>1</v>
      </c>
      <c r="D313" s="7">
        <v>1</v>
      </c>
      <c r="E313" s="23">
        <v>999</v>
      </c>
      <c r="F313" s="11" t="s">
        <v>62</v>
      </c>
      <c r="G313" s="7">
        <v>1</v>
      </c>
      <c r="H313" s="7">
        <v>1</v>
      </c>
      <c r="I313" s="7">
        <v>2</v>
      </c>
      <c r="J313" s="27">
        <v>6.5</v>
      </c>
      <c r="K313" s="8">
        <v>44005.800312500003</v>
      </c>
      <c r="L313" s="7">
        <v>2</v>
      </c>
      <c r="M313" s="7">
        <v>999</v>
      </c>
      <c r="N313" s="7">
        <v>3</v>
      </c>
      <c r="O313" s="7">
        <v>4</v>
      </c>
      <c r="P313" s="7">
        <v>1</v>
      </c>
      <c r="Q313" s="27">
        <f t="shared" si="134"/>
        <v>6.7142857142857144</v>
      </c>
      <c r="R313" s="27">
        <f t="shared" si="135"/>
        <v>7</v>
      </c>
      <c r="S313" s="27">
        <v>7</v>
      </c>
      <c r="T313" s="27">
        <v>7</v>
      </c>
      <c r="U313" s="27">
        <v>7</v>
      </c>
      <c r="V313" s="27">
        <f t="shared" si="136"/>
        <v>6</v>
      </c>
      <c r="W313" s="27">
        <v>7</v>
      </c>
      <c r="X313" s="27">
        <v>5</v>
      </c>
      <c r="Y313" s="27">
        <f t="shared" si="137"/>
        <v>7</v>
      </c>
      <c r="Z313" s="27">
        <v>7</v>
      </c>
      <c r="AA313" s="27">
        <v>7</v>
      </c>
      <c r="AB313" s="7">
        <v>1</v>
      </c>
      <c r="AC313" s="7">
        <v>2</v>
      </c>
      <c r="AD313" s="27">
        <f t="shared" si="148"/>
        <v>9</v>
      </c>
      <c r="AE313" s="56">
        <v>7</v>
      </c>
      <c r="AF313" s="56">
        <v>2</v>
      </c>
      <c r="AG313" s="7">
        <v>2</v>
      </c>
      <c r="AH313" s="27">
        <f t="shared" si="155"/>
        <v>41</v>
      </c>
      <c r="AI313" s="27" t="s">
        <v>987</v>
      </c>
      <c r="AJ313" s="27">
        <f t="shared" si="156"/>
        <v>11</v>
      </c>
      <c r="AK313" s="40">
        <v>3</v>
      </c>
      <c r="AL313" s="40">
        <v>3</v>
      </c>
      <c r="AM313" s="40">
        <v>5</v>
      </c>
      <c r="AN313" s="27">
        <f t="shared" si="157"/>
        <v>15</v>
      </c>
      <c r="AO313" s="40">
        <v>2</v>
      </c>
      <c r="AP313" s="40">
        <v>4</v>
      </c>
      <c r="AQ313" s="40">
        <v>3</v>
      </c>
      <c r="AR313" s="40">
        <v>3</v>
      </c>
      <c r="AS313" s="40">
        <v>3</v>
      </c>
      <c r="AT313" s="27">
        <f t="shared" si="158"/>
        <v>15</v>
      </c>
      <c r="AU313" s="40">
        <v>2</v>
      </c>
      <c r="AV313" s="40">
        <v>3</v>
      </c>
      <c r="AW313" s="40">
        <v>2</v>
      </c>
      <c r="AX313" s="40">
        <v>2</v>
      </c>
      <c r="AY313" s="40">
        <v>3</v>
      </c>
      <c r="AZ313" s="40">
        <v>3</v>
      </c>
      <c r="BA313" s="27">
        <f t="shared" si="159"/>
        <v>23</v>
      </c>
      <c r="BB313" s="27">
        <f t="shared" si="160"/>
        <v>12</v>
      </c>
      <c r="BC313" s="27">
        <f t="shared" si="161"/>
        <v>11</v>
      </c>
      <c r="BD313" s="44">
        <v>1</v>
      </c>
      <c r="BE313" s="40">
        <v>1</v>
      </c>
      <c r="BF313" s="40">
        <v>2</v>
      </c>
      <c r="BG313" s="40">
        <v>1</v>
      </c>
      <c r="BH313" s="40">
        <v>2</v>
      </c>
      <c r="BI313" s="40">
        <v>2</v>
      </c>
      <c r="BJ313" s="40">
        <v>1</v>
      </c>
      <c r="BK313" s="40">
        <v>2</v>
      </c>
      <c r="BL313" s="40">
        <v>2</v>
      </c>
      <c r="BM313" s="40">
        <v>2</v>
      </c>
      <c r="BN313" s="40">
        <v>2</v>
      </c>
      <c r="BO313" s="40">
        <v>1</v>
      </c>
      <c r="BP313" s="40">
        <v>2</v>
      </c>
      <c r="BQ313" s="40">
        <v>2</v>
      </c>
      <c r="BR313" s="27">
        <f t="shared" si="162"/>
        <v>19</v>
      </c>
      <c r="BS313" s="40">
        <v>5</v>
      </c>
      <c r="BT313" s="40">
        <v>1</v>
      </c>
      <c r="BU313" s="40">
        <v>5</v>
      </c>
      <c r="BV313" s="40">
        <v>2</v>
      </c>
      <c r="BW313" s="40">
        <v>4</v>
      </c>
      <c r="BX313" s="40">
        <v>2</v>
      </c>
      <c r="BY313" s="27">
        <v>4</v>
      </c>
      <c r="BZ313" s="27">
        <v>2</v>
      </c>
      <c r="CA313" s="27">
        <v>2</v>
      </c>
      <c r="CB313" s="40">
        <v>1</v>
      </c>
      <c r="CC313" s="40">
        <v>1</v>
      </c>
      <c r="CD313" s="40">
        <v>0</v>
      </c>
      <c r="CE313" s="40">
        <v>0</v>
      </c>
      <c r="CF313" s="40">
        <v>1</v>
      </c>
      <c r="CG313" s="40">
        <v>1</v>
      </c>
    </row>
    <row r="314" spans="1:85" x14ac:dyDescent="0.2">
      <c r="A314" s="7">
        <v>11723486359</v>
      </c>
      <c r="B314" s="7">
        <v>1</v>
      </c>
      <c r="C314" s="7">
        <v>1</v>
      </c>
      <c r="D314" s="7">
        <v>1</v>
      </c>
      <c r="E314" s="23">
        <v>2</v>
      </c>
      <c r="F314" s="11" t="s">
        <v>56</v>
      </c>
      <c r="G314" s="7">
        <v>1</v>
      </c>
      <c r="H314" s="7">
        <v>1</v>
      </c>
      <c r="I314" s="7">
        <v>1</v>
      </c>
      <c r="J314" s="27">
        <v>7.5</v>
      </c>
      <c r="K314" s="8">
        <v>44005.796238425923</v>
      </c>
      <c r="L314" s="7">
        <v>2</v>
      </c>
      <c r="M314" s="7">
        <v>999</v>
      </c>
      <c r="N314" s="7">
        <v>3</v>
      </c>
      <c r="O314" s="7">
        <v>5</v>
      </c>
      <c r="P314" s="7">
        <v>1</v>
      </c>
      <c r="Q314" s="27">
        <f t="shared" si="134"/>
        <v>4.8571428571428568</v>
      </c>
      <c r="R314" s="27">
        <f t="shared" si="135"/>
        <v>5</v>
      </c>
      <c r="S314" s="27">
        <v>4</v>
      </c>
      <c r="T314" s="27">
        <v>6</v>
      </c>
      <c r="U314" s="27">
        <v>5</v>
      </c>
      <c r="V314" s="27">
        <f t="shared" si="136"/>
        <v>4</v>
      </c>
      <c r="W314" s="27">
        <v>4</v>
      </c>
      <c r="X314" s="27">
        <v>4</v>
      </c>
      <c r="Y314" s="27">
        <f t="shared" si="137"/>
        <v>5.5</v>
      </c>
      <c r="Z314" s="27">
        <v>6</v>
      </c>
      <c r="AA314" s="27">
        <v>5</v>
      </c>
      <c r="AB314" s="7">
        <v>1</v>
      </c>
      <c r="AC314" s="7">
        <v>1</v>
      </c>
      <c r="AD314" s="27">
        <f t="shared" si="148"/>
        <v>8</v>
      </c>
      <c r="AE314" s="56">
        <v>6</v>
      </c>
      <c r="AF314" s="56">
        <v>2</v>
      </c>
      <c r="AG314" s="7">
        <v>2</v>
      </c>
      <c r="AH314" s="27">
        <f t="shared" si="155"/>
        <v>8</v>
      </c>
      <c r="AI314" s="27" t="s">
        <v>987</v>
      </c>
      <c r="AJ314" s="27">
        <f t="shared" si="156"/>
        <v>5</v>
      </c>
      <c r="AK314" s="40">
        <v>3</v>
      </c>
      <c r="AL314" s="40">
        <v>1</v>
      </c>
      <c r="AM314" s="40">
        <v>1</v>
      </c>
      <c r="AN314" s="27">
        <f t="shared" si="157"/>
        <v>0</v>
      </c>
      <c r="AO314" s="40">
        <v>0</v>
      </c>
      <c r="AP314" s="40">
        <v>0</v>
      </c>
      <c r="AQ314" s="40">
        <v>0</v>
      </c>
      <c r="AR314" s="40">
        <v>0</v>
      </c>
      <c r="AS314" s="40">
        <v>0</v>
      </c>
      <c r="AT314" s="27">
        <f t="shared" si="158"/>
        <v>3</v>
      </c>
      <c r="AU314" s="40">
        <v>0</v>
      </c>
      <c r="AV314" s="40">
        <v>1</v>
      </c>
      <c r="AW314" s="40">
        <v>1</v>
      </c>
      <c r="AX314" s="40">
        <v>1</v>
      </c>
      <c r="AY314" s="40">
        <v>0</v>
      </c>
      <c r="AZ314" s="40">
        <v>0</v>
      </c>
      <c r="BA314" s="27">
        <f t="shared" si="159"/>
        <v>20</v>
      </c>
      <c r="BB314" s="27">
        <f t="shared" si="160"/>
        <v>11</v>
      </c>
      <c r="BC314" s="27">
        <f t="shared" si="161"/>
        <v>9</v>
      </c>
      <c r="BD314" s="44">
        <v>1</v>
      </c>
      <c r="BE314" s="40">
        <v>1</v>
      </c>
      <c r="BF314" s="40">
        <v>1</v>
      </c>
      <c r="BG314" s="40">
        <v>1</v>
      </c>
      <c r="BH314" s="40">
        <v>3</v>
      </c>
      <c r="BI314" s="40">
        <v>1</v>
      </c>
      <c r="BJ314" s="40">
        <v>1</v>
      </c>
      <c r="BK314" s="40">
        <v>2</v>
      </c>
      <c r="BL314" s="40">
        <v>1</v>
      </c>
      <c r="BM314" s="40">
        <v>1</v>
      </c>
      <c r="BN314" s="40">
        <v>2</v>
      </c>
      <c r="BO314" s="40">
        <v>2</v>
      </c>
      <c r="BP314" s="40">
        <v>2</v>
      </c>
      <c r="BQ314" s="40">
        <v>1</v>
      </c>
      <c r="BR314" s="27">
        <f t="shared" si="162"/>
        <v>12</v>
      </c>
      <c r="BS314" s="40">
        <v>2</v>
      </c>
      <c r="BT314" s="40">
        <v>2</v>
      </c>
      <c r="BU314" s="40">
        <v>2</v>
      </c>
      <c r="BV314" s="40">
        <v>2</v>
      </c>
      <c r="BW314" s="40">
        <v>2</v>
      </c>
      <c r="BX314" s="40">
        <v>2</v>
      </c>
      <c r="BY314" s="27">
        <v>3</v>
      </c>
      <c r="BZ314" s="27">
        <v>3</v>
      </c>
      <c r="CA314" s="27">
        <v>0</v>
      </c>
      <c r="CB314" s="40">
        <v>1</v>
      </c>
      <c r="CC314" s="40">
        <v>1</v>
      </c>
      <c r="CD314" s="40">
        <v>0</v>
      </c>
      <c r="CE314" s="40">
        <v>1</v>
      </c>
      <c r="CF314" s="40">
        <v>0</v>
      </c>
      <c r="CG314" s="40">
        <v>0</v>
      </c>
    </row>
    <row r="315" spans="1:85" x14ac:dyDescent="0.2">
      <c r="A315" s="7">
        <v>11723485444</v>
      </c>
      <c r="B315" s="7">
        <v>1</v>
      </c>
      <c r="C315" s="7">
        <v>1</v>
      </c>
      <c r="D315" s="7">
        <v>1</v>
      </c>
      <c r="E315" s="23">
        <v>999</v>
      </c>
      <c r="F315" s="11" t="s">
        <v>62</v>
      </c>
      <c r="G315" s="7">
        <v>1</v>
      </c>
      <c r="H315" s="7">
        <v>1</v>
      </c>
      <c r="I315" s="7">
        <v>1</v>
      </c>
      <c r="J315" s="27">
        <v>8</v>
      </c>
      <c r="K315" s="8">
        <v>44005.795740740738</v>
      </c>
      <c r="L315" s="7">
        <v>2</v>
      </c>
      <c r="M315" s="7">
        <v>999</v>
      </c>
      <c r="N315" s="7">
        <v>7</v>
      </c>
      <c r="O315" s="7">
        <v>5</v>
      </c>
      <c r="P315" s="7">
        <v>1</v>
      </c>
      <c r="Q315" s="27">
        <f t="shared" si="134"/>
        <v>6.2857142857142856</v>
      </c>
      <c r="R315" s="27">
        <f t="shared" si="135"/>
        <v>6.666666666666667</v>
      </c>
      <c r="S315" s="27">
        <v>6</v>
      </c>
      <c r="T315" s="27">
        <v>7</v>
      </c>
      <c r="U315" s="27">
        <v>7</v>
      </c>
      <c r="V315" s="27">
        <f t="shared" si="136"/>
        <v>5.5</v>
      </c>
      <c r="W315" s="27">
        <v>6</v>
      </c>
      <c r="X315" s="27">
        <v>5</v>
      </c>
      <c r="Y315" s="27">
        <f t="shared" si="137"/>
        <v>6.5</v>
      </c>
      <c r="Z315" s="27">
        <v>6</v>
      </c>
      <c r="AA315" s="27">
        <v>7</v>
      </c>
      <c r="AB315" s="7">
        <v>1</v>
      </c>
      <c r="AC315" s="7">
        <v>1</v>
      </c>
      <c r="AD315" s="27">
        <f t="shared" si="148"/>
        <v>6.5</v>
      </c>
      <c r="AE315" s="56">
        <v>5</v>
      </c>
      <c r="AF315" s="56">
        <v>1.5</v>
      </c>
      <c r="AG315" s="7">
        <v>2</v>
      </c>
      <c r="AH315" s="27">
        <f t="shared" si="155"/>
        <v>56</v>
      </c>
      <c r="AI315" s="27" t="s">
        <v>987</v>
      </c>
      <c r="AJ315" s="27">
        <f t="shared" si="156"/>
        <v>15</v>
      </c>
      <c r="AK315" s="40">
        <v>5</v>
      </c>
      <c r="AL315" s="40">
        <v>5</v>
      </c>
      <c r="AM315" s="40">
        <v>5</v>
      </c>
      <c r="AN315" s="27">
        <f t="shared" si="157"/>
        <v>19</v>
      </c>
      <c r="AO315" s="40">
        <v>4</v>
      </c>
      <c r="AP315" s="40">
        <v>4</v>
      </c>
      <c r="AQ315" s="40">
        <v>4</v>
      </c>
      <c r="AR315" s="40">
        <v>4</v>
      </c>
      <c r="AS315" s="40">
        <v>3</v>
      </c>
      <c r="AT315" s="27">
        <f t="shared" si="158"/>
        <v>22</v>
      </c>
      <c r="AU315" s="40">
        <v>4</v>
      </c>
      <c r="AV315" s="40">
        <v>5</v>
      </c>
      <c r="AW315" s="40">
        <v>4</v>
      </c>
      <c r="AX315" s="40">
        <v>4</v>
      </c>
      <c r="AY315" s="40">
        <v>1</v>
      </c>
      <c r="AZ315" s="40">
        <v>4</v>
      </c>
      <c r="BA315" s="27">
        <f t="shared" si="159"/>
        <v>0</v>
      </c>
      <c r="BB315" s="27">
        <f t="shared" si="160"/>
        <v>0</v>
      </c>
      <c r="BC315" s="27">
        <f t="shared" si="161"/>
        <v>0</v>
      </c>
      <c r="BD315" s="44">
        <v>0</v>
      </c>
      <c r="BE315" s="40">
        <v>0</v>
      </c>
      <c r="BF315" s="40">
        <v>0</v>
      </c>
      <c r="BG315" s="40">
        <v>0</v>
      </c>
      <c r="BH315" s="40">
        <v>0</v>
      </c>
      <c r="BI315" s="40">
        <v>0</v>
      </c>
      <c r="BJ315" s="40">
        <v>0</v>
      </c>
      <c r="BK315" s="40">
        <v>0</v>
      </c>
      <c r="BL315" s="40">
        <v>0</v>
      </c>
      <c r="BM315" s="40">
        <v>0</v>
      </c>
      <c r="BN315" s="40">
        <v>0</v>
      </c>
      <c r="BO315" s="40">
        <v>0</v>
      </c>
      <c r="BP315" s="40">
        <v>0</v>
      </c>
      <c r="BQ315" s="40">
        <v>0</v>
      </c>
      <c r="BR315" s="27">
        <f t="shared" si="162"/>
        <v>25</v>
      </c>
      <c r="BS315" s="40">
        <v>5</v>
      </c>
      <c r="BT315" s="40">
        <v>5</v>
      </c>
      <c r="BU315" s="40">
        <v>4</v>
      </c>
      <c r="BV315" s="40">
        <v>4</v>
      </c>
      <c r="BW315" s="40">
        <v>2</v>
      </c>
      <c r="BX315" s="40">
        <v>5</v>
      </c>
      <c r="BY315" s="27">
        <v>3</v>
      </c>
      <c r="BZ315" s="27">
        <v>0</v>
      </c>
      <c r="CA315" s="27">
        <v>3</v>
      </c>
      <c r="CB315" s="40">
        <v>0</v>
      </c>
      <c r="CC315" s="40">
        <v>0</v>
      </c>
      <c r="CD315" s="40">
        <v>1</v>
      </c>
      <c r="CE315" s="40">
        <v>0</v>
      </c>
      <c r="CF315" s="40">
        <v>1</v>
      </c>
      <c r="CG315" s="40">
        <v>1</v>
      </c>
    </row>
    <row r="316" spans="1:85" x14ac:dyDescent="0.2">
      <c r="A316" s="7">
        <v>11723477607</v>
      </c>
      <c r="B316" s="7">
        <v>1</v>
      </c>
      <c r="C316" s="7">
        <v>1</v>
      </c>
      <c r="D316" s="7">
        <v>1</v>
      </c>
      <c r="E316" s="23">
        <v>2</v>
      </c>
      <c r="F316" s="11" t="s">
        <v>62</v>
      </c>
      <c r="G316" s="7">
        <v>1</v>
      </c>
      <c r="H316" s="7">
        <v>2</v>
      </c>
      <c r="I316" s="7">
        <v>2</v>
      </c>
      <c r="J316" s="27">
        <v>8.5</v>
      </c>
      <c r="K316" s="8">
        <v>44005.794270833336</v>
      </c>
      <c r="L316" s="7">
        <v>2</v>
      </c>
      <c r="M316" s="7">
        <v>999</v>
      </c>
      <c r="N316" s="7">
        <v>2</v>
      </c>
      <c r="O316" s="7">
        <v>7</v>
      </c>
      <c r="P316" s="7">
        <v>1</v>
      </c>
      <c r="Q316" s="27">
        <f t="shared" si="134"/>
        <v>6.8571428571428568</v>
      </c>
      <c r="R316" s="27">
        <f t="shared" si="135"/>
        <v>7</v>
      </c>
      <c r="S316" s="27">
        <v>7</v>
      </c>
      <c r="T316" s="27">
        <v>7</v>
      </c>
      <c r="U316" s="27">
        <v>7</v>
      </c>
      <c r="V316" s="27">
        <f t="shared" si="136"/>
        <v>6.5</v>
      </c>
      <c r="W316" s="27">
        <v>7</v>
      </c>
      <c r="X316" s="27">
        <v>6</v>
      </c>
      <c r="Y316" s="27">
        <f t="shared" si="137"/>
        <v>7</v>
      </c>
      <c r="Z316" s="27">
        <v>7</v>
      </c>
      <c r="AA316" s="27">
        <v>7</v>
      </c>
      <c r="AB316" s="7">
        <v>1</v>
      </c>
      <c r="AC316" s="7">
        <v>1</v>
      </c>
      <c r="AD316" s="27">
        <f t="shared" si="148"/>
        <v>16</v>
      </c>
      <c r="AE316" s="56">
        <v>14</v>
      </c>
      <c r="AF316" s="56">
        <v>2</v>
      </c>
      <c r="AG316" s="7">
        <v>2</v>
      </c>
      <c r="AH316" s="27">
        <f t="shared" si="155"/>
        <v>48</v>
      </c>
      <c r="AI316" s="27" t="s">
        <v>987</v>
      </c>
      <c r="AJ316" s="27">
        <f t="shared" si="156"/>
        <v>10</v>
      </c>
      <c r="AK316" s="40">
        <v>4</v>
      </c>
      <c r="AL316" s="40">
        <v>3</v>
      </c>
      <c r="AM316" s="40">
        <v>3</v>
      </c>
      <c r="AN316" s="27">
        <f t="shared" si="157"/>
        <v>12</v>
      </c>
      <c r="AO316" s="40">
        <v>3</v>
      </c>
      <c r="AP316" s="40">
        <v>3</v>
      </c>
      <c r="AQ316" s="40">
        <v>3</v>
      </c>
      <c r="AR316" s="40">
        <v>3</v>
      </c>
      <c r="AS316" s="40">
        <v>0</v>
      </c>
      <c r="AT316" s="27">
        <f t="shared" si="158"/>
        <v>26</v>
      </c>
      <c r="AU316" s="40">
        <v>3</v>
      </c>
      <c r="AV316" s="40">
        <v>5</v>
      </c>
      <c r="AW316" s="40">
        <v>5</v>
      </c>
      <c r="AX316" s="40">
        <v>5</v>
      </c>
      <c r="AY316" s="40">
        <v>4</v>
      </c>
      <c r="AZ316" s="40">
        <v>4</v>
      </c>
      <c r="BA316" s="27">
        <f t="shared" si="159"/>
        <v>14</v>
      </c>
      <c r="BB316" s="27">
        <f t="shared" si="160"/>
        <v>10</v>
      </c>
      <c r="BC316" s="27">
        <f t="shared" si="161"/>
        <v>4</v>
      </c>
      <c r="BD316" s="44">
        <v>2</v>
      </c>
      <c r="BE316" s="40">
        <v>1</v>
      </c>
      <c r="BF316" s="40">
        <v>2</v>
      </c>
      <c r="BG316" s="40">
        <v>0</v>
      </c>
      <c r="BH316" s="40">
        <v>1</v>
      </c>
      <c r="BI316" s="40">
        <v>0</v>
      </c>
      <c r="BJ316" s="40">
        <v>1</v>
      </c>
      <c r="BK316" s="40">
        <v>1</v>
      </c>
      <c r="BL316" s="40">
        <v>2</v>
      </c>
      <c r="BM316" s="40">
        <v>1</v>
      </c>
      <c r="BN316" s="40">
        <v>1</v>
      </c>
      <c r="BO316" s="40">
        <v>0</v>
      </c>
      <c r="BP316" s="40">
        <v>1</v>
      </c>
      <c r="BQ316" s="40">
        <v>1</v>
      </c>
      <c r="BR316" s="27">
        <f t="shared" si="162"/>
        <v>21</v>
      </c>
      <c r="BS316" s="40">
        <v>4</v>
      </c>
      <c r="BT316" s="40">
        <v>3</v>
      </c>
      <c r="BU316" s="40">
        <v>3</v>
      </c>
      <c r="BV316" s="40">
        <v>4</v>
      </c>
      <c r="BW316" s="40">
        <v>3</v>
      </c>
      <c r="BX316" s="40">
        <v>4</v>
      </c>
      <c r="BY316" s="27">
        <v>3</v>
      </c>
      <c r="BZ316" s="27">
        <v>2</v>
      </c>
      <c r="CA316" s="27">
        <v>1</v>
      </c>
      <c r="CB316" s="40">
        <v>0</v>
      </c>
      <c r="CC316" s="40">
        <v>1</v>
      </c>
      <c r="CD316" s="40">
        <v>1</v>
      </c>
      <c r="CE316" s="40">
        <v>1</v>
      </c>
      <c r="CF316" s="40">
        <v>0</v>
      </c>
      <c r="CG316" s="40">
        <v>0</v>
      </c>
    </row>
    <row r="317" spans="1:85" x14ac:dyDescent="0.2">
      <c r="A317" s="7">
        <v>11723477425</v>
      </c>
      <c r="B317" s="7">
        <v>1</v>
      </c>
      <c r="C317" s="7">
        <v>1</v>
      </c>
      <c r="D317" s="7">
        <v>1</v>
      </c>
      <c r="E317" s="23">
        <v>999</v>
      </c>
      <c r="F317" s="11" t="s">
        <v>203</v>
      </c>
      <c r="G317" s="7">
        <v>1</v>
      </c>
      <c r="H317" s="7">
        <v>1</v>
      </c>
      <c r="I317" s="7">
        <v>2</v>
      </c>
      <c r="J317" s="27">
        <v>5.5</v>
      </c>
      <c r="K317" s="8">
        <v>44005.794502314813</v>
      </c>
      <c r="L317" s="7">
        <v>2</v>
      </c>
      <c r="M317" s="7">
        <v>999</v>
      </c>
      <c r="N317" s="7">
        <v>4</v>
      </c>
      <c r="O317" s="7">
        <v>4</v>
      </c>
      <c r="P317" s="7">
        <v>1</v>
      </c>
      <c r="Q317" s="27">
        <f t="shared" si="134"/>
        <v>6.2857142857142856</v>
      </c>
      <c r="R317" s="27">
        <f t="shared" si="135"/>
        <v>6.333333333333333</v>
      </c>
      <c r="S317" s="27">
        <v>6</v>
      </c>
      <c r="T317" s="27">
        <v>6</v>
      </c>
      <c r="U317" s="27">
        <v>7</v>
      </c>
      <c r="V317" s="27">
        <f t="shared" si="136"/>
        <v>6</v>
      </c>
      <c r="W317" s="27">
        <v>6</v>
      </c>
      <c r="X317" s="27">
        <v>6</v>
      </c>
      <c r="Y317" s="27">
        <f t="shared" si="137"/>
        <v>6.5</v>
      </c>
      <c r="Z317" s="27">
        <v>6</v>
      </c>
      <c r="AA317" s="27">
        <v>7</v>
      </c>
      <c r="AB317" s="7">
        <v>1</v>
      </c>
      <c r="AC317" s="7">
        <v>1</v>
      </c>
      <c r="AD317" s="27">
        <f t="shared" si="148"/>
        <v>10.5</v>
      </c>
      <c r="AE317" s="56">
        <v>8</v>
      </c>
      <c r="AF317" s="56">
        <v>2.5</v>
      </c>
      <c r="AG317" s="7">
        <v>2</v>
      </c>
      <c r="AH317" s="27">
        <f t="shared" si="155"/>
        <v>26</v>
      </c>
      <c r="AI317" s="27" t="s">
        <v>987</v>
      </c>
      <c r="AJ317" s="27">
        <f t="shared" si="156"/>
        <v>4</v>
      </c>
      <c r="AK317" s="40">
        <v>2</v>
      </c>
      <c r="AL317" s="40">
        <v>1</v>
      </c>
      <c r="AM317" s="40">
        <v>1</v>
      </c>
      <c r="AN317" s="27">
        <f t="shared" si="157"/>
        <v>10</v>
      </c>
      <c r="AO317" s="40">
        <v>1</v>
      </c>
      <c r="AP317" s="40">
        <v>2</v>
      </c>
      <c r="AQ317" s="40">
        <v>2</v>
      </c>
      <c r="AR317" s="40">
        <v>3</v>
      </c>
      <c r="AS317" s="40">
        <v>2</v>
      </c>
      <c r="AT317" s="27">
        <f t="shared" si="158"/>
        <v>12</v>
      </c>
      <c r="AU317" s="40">
        <v>2</v>
      </c>
      <c r="AV317" s="40">
        <v>1</v>
      </c>
      <c r="AW317" s="40">
        <v>3</v>
      </c>
      <c r="AX317" s="40">
        <v>2</v>
      </c>
      <c r="AY317" s="40">
        <v>2</v>
      </c>
      <c r="AZ317" s="40">
        <v>2</v>
      </c>
      <c r="BA317" s="27">
        <f t="shared" si="159"/>
        <v>18</v>
      </c>
      <c r="BB317" s="27">
        <f t="shared" si="160"/>
        <v>9</v>
      </c>
      <c r="BC317" s="27">
        <f t="shared" si="161"/>
        <v>9</v>
      </c>
      <c r="BD317" s="44">
        <v>3</v>
      </c>
      <c r="BE317" s="40">
        <v>1</v>
      </c>
      <c r="BF317" s="40">
        <v>1</v>
      </c>
      <c r="BG317" s="40">
        <v>1</v>
      </c>
      <c r="BH317" s="40">
        <v>2</v>
      </c>
      <c r="BI317" s="40">
        <v>2</v>
      </c>
      <c r="BJ317" s="40">
        <v>0</v>
      </c>
      <c r="BK317" s="40">
        <v>2</v>
      </c>
      <c r="BL317" s="40">
        <v>1</v>
      </c>
      <c r="BM317" s="40">
        <v>2</v>
      </c>
      <c r="BN317" s="40">
        <v>1</v>
      </c>
      <c r="BO317" s="40">
        <v>1</v>
      </c>
      <c r="BP317" s="40">
        <v>1</v>
      </c>
      <c r="BQ317" s="40">
        <v>0</v>
      </c>
      <c r="BR317" s="27">
        <f t="shared" si="162"/>
        <v>17</v>
      </c>
      <c r="BS317" s="40">
        <v>3</v>
      </c>
      <c r="BT317" s="40">
        <v>3</v>
      </c>
      <c r="BU317" s="40">
        <v>3</v>
      </c>
      <c r="BV317" s="40">
        <v>2</v>
      </c>
      <c r="BW317" s="40">
        <v>4</v>
      </c>
      <c r="BX317" s="40">
        <v>2</v>
      </c>
      <c r="BY317" s="27">
        <v>3</v>
      </c>
      <c r="BZ317" s="27">
        <v>3</v>
      </c>
      <c r="CA317" s="27">
        <v>0</v>
      </c>
      <c r="CB317" s="40">
        <v>1</v>
      </c>
      <c r="CC317" s="40">
        <v>1</v>
      </c>
      <c r="CD317" s="40">
        <v>0</v>
      </c>
      <c r="CE317" s="40">
        <v>1</v>
      </c>
      <c r="CF317" s="40">
        <v>0</v>
      </c>
      <c r="CG317" s="40">
        <v>0</v>
      </c>
    </row>
    <row r="318" spans="1:85" x14ac:dyDescent="0.2">
      <c r="A318" s="7">
        <v>11723475931</v>
      </c>
      <c r="B318" s="7">
        <v>1</v>
      </c>
      <c r="C318" s="7">
        <v>1</v>
      </c>
      <c r="D318" s="7">
        <v>1</v>
      </c>
      <c r="E318" s="23">
        <v>2</v>
      </c>
      <c r="F318" s="11" t="s">
        <v>487</v>
      </c>
      <c r="G318" s="7">
        <v>1</v>
      </c>
      <c r="H318" s="7">
        <v>2</v>
      </c>
      <c r="I318" s="7">
        <v>2</v>
      </c>
      <c r="J318" s="27">
        <v>7</v>
      </c>
      <c r="K318" s="8">
        <v>44005.794016203705</v>
      </c>
      <c r="L318" s="7">
        <v>2</v>
      </c>
      <c r="M318" s="7">
        <v>999</v>
      </c>
      <c r="N318" s="7">
        <v>6</v>
      </c>
      <c r="O318" s="7">
        <v>4</v>
      </c>
      <c r="P318" s="7">
        <v>1</v>
      </c>
      <c r="Q318" s="27">
        <f t="shared" si="134"/>
        <v>6.2857142857142856</v>
      </c>
      <c r="R318" s="27">
        <f t="shared" si="135"/>
        <v>6</v>
      </c>
      <c r="S318" s="27">
        <v>6</v>
      </c>
      <c r="T318" s="27">
        <v>7</v>
      </c>
      <c r="U318" s="27">
        <v>5</v>
      </c>
      <c r="V318" s="27">
        <f t="shared" si="136"/>
        <v>6.5</v>
      </c>
      <c r="W318" s="27">
        <v>6</v>
      </c>
      <c r="X318" s="27">
        <v>7</v>
      </c>
      <c r="Y318" s="27">
        <f t="shared" si="137"/>
        <v>6.5</v>
      </c>
      <c r="Z318" s="27">
        <v>6</v>
      </c>
      <c r="AA318" s="27">
        <v>7</v>
      </c>
      <c r="AB318" s="7">
        <v>1</v>
      </c>
      <c r="AC318" s="7">
        <v>2</v>
      </c>
      <c r="AD318" s="27">
        <f t="shared" si="148"/>
        <v>10</v>
      </c>
      <c r="AE318" s="56">
        <v>8</v>
      </c>
      <c r="AF318" s="56">
        <v>2</v>
      </c>
      <c r="AG318" s="7">
        <v>2</v>
      </c>
      <c r="AH318" s="27">
        <f t="shared" si="155"/>
        <v>22</v>
      </c>
      <c r="AI318" s="27" t="s">
        <v>987</v>
      </c>
      <c r="AJ318" s="27">
        <f t="shared" si="156"/>
        <v>6</v>
      </c>
      <c r="AK318" s="40">
        <v>2</v>
      </c>
      <c r="AL318" s="40">
        <v>1</v>
      </c>
      <c r="AM318" s="40">
        <v>3</v>
      </c>
      <c r="AN318" s="27">
        <f t="shared" si="157"/>
        <v>4</v>
      </c>
      <c r="AO318" s="40">
        <v>0</v>
      </c>
      <c r="AP318" s="40">
        <v>3</v>
      </c>
      <c r="AQ318" s="40">
        <v>0</v>
      </c>
      <c r="AR318" s="40">
        <v>1</v>
      </c>
      <c r="AS318" s="40">
        <v>0</v>
      </c>
      <c r="AT318" s="27">
        <f t="shared" si="158"/>
        <v>12</v>
      </c>
      <c r="AU318" s="40">
        <v>1</v>
      </c>
      <c r="AV318" s="40">
        <v>1</v>
      </c>
      <c r="AW318" s="40">
        <v>2</v>
      </c>
      <c r="AX318" s="40">
        <v>4</v>
      </c>
      <c r="AY318" s="40">
        <v>3</v>
      </c>
      <c r="AZ318" s="40">
        <v>1</v>
      </c>
      <c r="BA318" s="27">
        <f t="shared" si="159"/>
        <v>16</v>
      </c>
      <c r="BB318" s="27">
        <f t="shared" si="160"/>
        <v>6</v>
      </c>
      <c r="BC318" s="27">
        <f t="shared" si="161"/>
        <v>10</v>
      </c>
      <c r="BD318" s="44">
        <v>3</v>
      </c>
      <c r="BE318" s="40">
        <v>1</v>
      </c>
      <c r="BF318" s="40">
        <v>0</v>
      </c>
      <c r="BG318" s="40">
        <v>1</v>
      </c>
      <c r="BH318" s="40">
        <v>1</v>
      </c>
      <c r="BI318" s="40">
        <v>1</v>
      </c>
      <c r="BJ318" s="40">
        <v>2</v>
      </c>
      <c r="BK318" s="40">
        <v>2</v>
      </c>
      <c r="BL318" s="40">
        <v>0</v>
      </c>
      <c r="BM318" s="40">
        <v>2</v>
      </c>
      <c r="BN318" s="40">
        <v>0</v>
      </c>
      <c r="BO318" s="40">
        <v>2</v>
      </c>
      <c r="BP318" s="40">
        <v>0</v>
      </c>
      <c r="BQ318" s="40">
        <v>1</v>
      </c>
      <c r="BR318" s="27">
        <f t="shared" si="162"/>
        <v>15</v>
      </c>
      <c r="BS318" s="40">
        <v>2</v>
      </c>
      <c r="BT318" s="40">
        <v>2</v>
      </c>
      <c r="BU318" s="40">
        <v>3</v>
      </c>
      <c r="BV318" s="40">
        <v>2</v>
      </c>
      <c r="BW318" s="40">
        <v>4</v>
      </c>
      <c r="BX318" s="40">
        <v>2</v>
      </c>
      <c r="BY318" s="27">
        <v>4</v>
      </c>
      <c r="BZ318" s="27">
        <v>2</v>
      </c>
      <c r="CA318" s="27">
        <v>2</v>
      </c>
      <c r="CB318" s="40">
        <v>0</v>
      </c>
      <c r="CC318" s="40">
        <v>1</v>
      </c>
      <c r="CD318" s="40">
        <v>1</v>
      </c>
      <c r="CE318" s="40">
        <v>1</v>
      </c>
      <c r="CF318" s="40">
        <v>1</v>
      </c>
      <c r="CG318" s="40">
        <v>0</v>
      </c>
    </row>
    <row r="319" spans="1:85" x14ac:dyDescent="0.2">
      <c r="A319" s="7">
        <v>11723475044</v>
      </c>
      <c r="B319" s="7">
        <v>1</v>
      </c>
      <c r="C319" s="7">
        <v>2</v>
      </c>
      <c r="D319" s="7">
        <v>1</v>
      </c>
      <c r="E319" s="23">
        <v>2</v>
      </c>
      <c r="F319" s="11" t="s">
        <v>449</v>
      </c>
      <c r="G319" s="7">
        <v>1</v>
      </c>
      <c r="H319" s="7">
        <v>4</v>
      </c>
      <c r="I319" s="7">
        <v>2</v>
      </c>
      <c r="J319" s="27">
        <v>7</v>
      </c>
      <c r="K319" s="8">
        <v>44005.793425925927</v>
      </c>
      <c r="L319" s="7">
        <v>1</v>
      </c>
      <c r="M319" s="7" t="s">
        <v>591</v>
      </c>
      <c r="N319" s="7">
        <v>2</v>
      </c>
      <c r="O319" s="7">
        <v>6</v>
      </c>
      <c r="P319" s="7">
        <v>1</v>
      </c>
      <c r="Q319" s="27">
        <f t="shared" si="134"/>
        <v>5.4285714285714288</v>
      </c>
      <c r="R319" s="27">
        <f t="shared" si="135"/>
        <v>5.333333333333333</v>
      </c>
      <c r="S319" s="27">
        <v>6</v>
      </c>
      <c r="T319" s="27">
        <v>5</v>
      </c>
      <c r="U319" s="27">
        <v>5</v>
      </c>
      <c r="V319" s="27">
        <f t="shared" si="136"/>
        <v>5</v>
      </c>
      <c r="W319" s="27">
        <v>5</v>
      </c>
      <c r="X319" s="27">
        <v>5</v>
      </c>
      <c r="Y319" s="27">
        <f t="shared" si="137"/>
        <v>6</v>
      </c>
      <c r="Z319" s="27">
        <v>7</v>
      </c>
      <c r="AA319" s="27">
        <v>5</v>
      </c>
      <c r="AB319" s="7">
        <v>1</v>
      </c>
      <c r="AC319" s="7">
        <v>1</v>
      </c>
      <c r="AD319" s="27">
        <f t="shared" si="148"/>
        <v>6</v>
      </c>
      <c r="AE319" s="56">
        <v>2</v>
      </c>
      <c r="AF319" s="56">
        <v>4</v>
      </c>
      <c r="AG319" s="7">
        <v>2</v>
      </c>
      <c r="AH319" s="27">
        <f t="shared" si="155"/>
        <v>23</v>
      </c>
      <c r="AI319" s="27" t="s">
        <v>987</v>
      </c>
      <c r="AJ319" s="27">
        <f t="shared" si="156"/>
        <v>10</v>
      </c>
      <c r="AK319" s="40">
        <v>3</v>
      </c>
      <c r="AL319" s="40">
        <v>3</v>
      </c>
      <c r="AM319" s="40">
        <v>4</v>
      </c>
      <c r="AN319" s="27">
        <f t="shared" si="157"/>
        <v>2</v>
      </c>
      <c r="AO319" s="40">
        <v>1</v>
      </c>
      <c r="AP319" s="40">
        <v>1</v>
      </c>
      <c r="AQ319" s="40">
        <v>0</v>
      </c>
      <c r="AR319" s="40">
        <v>0</v>
      </c>
      <c r="AS319" s="40">
        <v>0</v>
      </c>
      <c r="AT319" s="27">
        <f t="shared" si="158"/>
        <v>11</v>
      </c>
      <c r="AU319" s="40">
        <v>3</v>
      </c>
      <c r="AV319" s="40">
        <v>1</v>
      </c>
      <c r="AW319" s="40">
        <v>3</v>
      </c>
      <c r="AX319" s="40">
        <v>2</v>
      </c>
      <c r="AY319" s="40">
        <v>2</v>
      </c>
      <c r="AZ319" s="40">
        <v>0</v>
      </c>
      <c r="BA319" s="27">
        <f t="shared" si="159"/>
        <v>25</v>
      </c>
      <c r="BB319" s="27">
        <f t="shared" si="160"/>
        <v>14</v>
      </c>
      <c r="BC319" s="27">
        <f t="shared" si="161"/>
        <v>11</v>
      </c>
      <c r="BD319" s="44">
        <v>2</v>
      </c>
      <c r="BE319" s="40">
        <v>1</v>
      </c>
      <c r="BF319" s="40">
        <v>2</v>
      </c>
      <c r="BG319" s="40">
        <v>2</v>
      </c>
      <c r="BH319" s="40">
        <v>3</v>
      </c>
      <c r="BI319" s="40">
        <v>1</v>
      </c>
      <c r="BJ319" s="40">
        <v>2</v>
      </c>
      <c r="BK319" s="40">
        <v>3</v>
      </c>
      <c r="BL319" s="40">
        <v>1</v>
      </c>
      <c r="BM319" s="40">
        <v>1</v>
      </c>
      <c r="BN319" s="40">
        <v>1</v>
      </c>
      <c r="BO319" s="40">
        <v>2</v>
      </c>
      <c r="BP319" s="40">
        <v>3</v>
      </c>
      <c r="BQ319" s="40">
        <v>1</v>
      </c>
      <c r="BR319" s="27">
        <f t="shared" si="162"/>
        <v>18</v>
      </c>
      <c r="BS319" s="40">
        <v>3</v>
      </c>
      <c r="BT319" s="40">
        <v>3</v>
      </c>
      <c r="BU319" s="40">
        <v>3</v>
      </c>
      <c r="BV319" s="40">
        <v>3</v>
      </c>
      <c r="BW319" s="40">
        <v>3</v>
      </c>
      <c r="BX319" s="40">
        <v>3</v>
      </c>
      <c r="BY319" s="27">
        <v>6</v>
      </c>
      <c r="BZ319" s="27">
        <v>3</v>
      </c>
      <c r="CA319" s="27">
        <v>3</v>
      </c>
      <c r="CB319" s="40">
        <v>1</v>
      </c>
      <c r="CC319" s="40">
        <v>1</v>
      </c>
      <c r="CD319" s="40">
        <v>1</v>
      </c>
      <c r="CE319" s="40">
        <v>1</v>
      </c>
      <c r="CF319" s="40">
        <v>1</v>
      </c>
      <c r="CG319" s="40">
        <v>1</v>
      </c>
    </row>
    <row r="320" spans="1:85" x14ac:dyDescent="0.2">
      <c r="A320" s="7">
        <v>11723473043</v>
      </c>
      <c r="B320" s="7">
        <v>1</v>
      </c>
      <c r="C320" s="7">
        <v>1</v>
      </c>
      <c r="D320" s="7">
        <v>1</v>
      </c>
      <c r="E320" s="23">
        <v>2</v>
      </c>
      <c r="F320" s="11" t="s">
        <v>62</v>
      </c>
      <c r="G320" s="7">
        <v>1</v>
      </c>
      <c r="H320" s="7">
        <v>1</v>
      </c>
      <c r="I320" s="7">
        <v>2</v>
      </c>
      <c r="J320" s="27">
        <v>6.5</v>
      </c>
      <c r="K320" s="8">
        <v>44005.793182870373</v>
      </c>
      <c r="L320" s="7">
        <v>1</v>
      </c>
      <c r="M320" s="7" t="s">
        <v>590</v>
      </c>
      <c r="N320" s="7">
        <v>5</v>
      </c>
      <c r="O320" s="7">
        <v>4</v>
      </c>
      <c r="P320" s="7">
        <v>1</v>
      </c>
      <c r="Q320" s="27">
        <f t="shared" si="134"/>
        <v>6.2857142857142856</v>
      </c>
      <c r="R320" s="27">
        <f t="shared" si="135"/>
        <v>5.666666666666667</v>
      </c>
      <c r="S320" s="27">
        <v>5</v>
      </c>
      <c r="T320" s="27">
        <v>6</v>
      </c>
      <c r="U320" s="27">
        <v>6</v>
      </c>
      <c r="V320" s="27">
        <f t="shared" si="136"/>
        <v>6.5</v>
      </c>
      <c r="W320" s="27">
        <v>7</v>
      </c>
      <c r="X320" s="27">
        <v>6</v>
      </c>
      <c r="Y320" s="27">
        <f t="shared" si="137"/>
        <v>7</v>
      </c>
      <c r="Z320" s="27">
        <v>7</v>
      </c>
      <c r="AA320" s="27">
        <v>7</v>
      </c>
      <c r="AB320" s="7">
        <v>1</v>
      </c>
      <c r="AC320" s="7">
        <v>2</v>
      </c>
      <c r="AD320" s="27">
        <f t="shared" si="148"/>
        <v>16.5</v>
      </c>
      <c r="AE320" s="56">
        <v>15</v>
      </c>
      <c r="AF320" s="56">
        <v>1.5</v>
      </c>
      <c r="AG320" s="7">
        <v>2</v>
      </c>
      <c r="AH320" s="27">
        <f t="shared" si="155"/>
        <v>18</v>
      </c>
      <c r="AI320" s="27" t="s">
        <v>987</v>
      </c>
      <c r="AJ320" s="27">
        <f t="shared" si="156"/>
        <v>4</v>
      </c>
      <c r="AK320" s="40">
        <v>1</v>
      </c>
      <c r="AL320" s="40">
        <v>2</v>
      </c>
      <c r="AM320" s="40">
        <v>1</v>
      </c>
      <c r="AN320" s="27">
        <f t="shared" si="157"/>
        <v>2</v>
      </c>
      <c r="AO320" s="40">
        <v>1</v>
      </c>
      <c r="AP320" s="40">
        <v>0</v>
      </c>
      <c r="AQ320" s="40">
        <v>0</v>
      </c>
      <c r="AR320" s="40">
        <v>1</v>
      </c>
      <c r="AS320" s="40">
        <v>0</v>
      </c>
      <c r="AT320" s="27">
        <f t="shared" si="158"/>
        <v>12</v>
      </c>
      <c r="AU320" s="40">
        <v>1</v>
      </c>
      <c r="AV320" s="40">
        <v>2</v>
      </c>
      <c r="AW320" s="40">
        <v>1</v>
      </c>
      <c r="AX320" s="40">
        <v>4</v>
      </c>
      <c r="AY320" s="40">
        <v>4</v>
      </c>
      <c r="AZ320" s="40">
        <v>0</v>
      </c>
      <c r="BA320" s="27">
        <f t="shared" si="159"/>
        <v>19</v>
      </c>
      <c r="BB320" s="27">
        <f t="shared" si="160"/>
        <v>10</v>
      </c>
      <c r="BC320" s="27">
        <f t="shared" si="161"/>
        <v>9</v>
      </c>
      <c r="BD320" s="44">
        <v>3</v>
      </c>
      <c r="BE320" s="40">
        <v>1</v>
      </c>
      <c r="BF320" s="40">
        <v>1</v>
      </c>
      <c r="BG320" s="40">
        <v>2</v>
      </c>
      <c r="BH320" s="40">
        <v>1</v>
      </c>
      <c r="BI320" s="40">
        <v>1</v>
      </c>
      <c r="BJ320" s="40">
        <v>2</v>
      </c>
      <c r="BK320" s="40">
        <v>2</v>
      </c>
      <c r="BL320" s="40">
        <v>0</v>
      </c>
      <c r="BM320" s="40">
        <v>2</v>
      </c>
      <c r="BN320" s="40">
        <v>2</v>
      </c>
      <c r="BO320" s="40">
        <v>1</v>
      </c>
      <c r="BP320" s="40">
        <v>1</v>
      </c>
      <c r="BQ320" s="40">
        <v>0</v>
      </c>
      <c r="BR320" s="27">
        <f t="shared" si="162"/>
        <v>25</v>
      </c>
      <c r="BS320" s="40">
        <v>4</v>
      </c>
      <c r="BT320" s="40">
        <v>4</v>
      </c>
      <c r="BU320" s="40">
        <v>4</v>
      </c>
      <c r="BV320" s="40">
        <v>4</v>
      </c>
      <c r="BW320" s="40">
        <v>5</v>
      </c>
      <c r="BX320" s="40">
        <v>4</v>
      </c>
      <c r="BY320" s="27">
        <v>5</v>
      </c>
      <c r="BZ320" s="27">
        <v>3</v>
      </c>
      <c r="CA320" s="27">
        <v>2</v>
      </c>
      <c r="CB320" s="40">
        <v>1</v>
      </c>
      <c r="CC320" s="40">
        <v>1</v>
      </c>
      <c r="CD320" s="40">
        <v>1</v>
      </c>
      <c r="CE320" s="40">
        <v>1</v>
      </c>
      <c r="CF320" s="40">
        <v>0</v>
      </c>
      <c r="CG320" s="40">
        <v>1</v>
      </c>
    </row>
    <row r="321" spans="1:85" x14ac:dyDescent="0.2">
      <c r="A321" s="7">
        <v>11723459275</v>
      </c>
      <c r="B321" s="7">
        <v>1</v>
      </c>
      <c r="C321" s="7">
        <v>6</v>
      </c>
      <c r="D321" s="7">
        <v>2</v>
      </c>
      <c r="E321" s="23">
        <v>2</v>
      </c>
      <c r="F321" s="11" t="s">
        <v>272</v>
      </c>
      <c r="G321" s="7">
        <v>2</v>
      </c>
      <c r="H321" s="7">
        <v>1</v>
      </c>
      <c r="I321" s="7">
        <v>1</v>
      </c>
      <c r="J321" s="27">
        <v>9</v>
      </c>
      <c r="K321" s="8">
        <v>44005.790509259263</v>
      </c>
      <c r="L321" s="7">
        <v>1</v>
      </c>
      <c r="M321" s="7" t="s">
        <v>568</v>
      </c>
      <c r="N321" s="7">
        <v>3</v>
      </c>
      <c r="O321" s="7">
        <v>2</v>
      </c>
      <c r="P321" s="7">
        <v>1</v>
      </c>
      <c r="Q321" s="27">
        <f t="shared" si="134"/>
        <v>5.2857142857142856</v>
      </c>
      <c r="R321" s="27">
        <f t="shared" si="135"/>
        <v>7</v>
      </c>
      <c r="S321" s="27">
        <v>7</v>
      </c>
      <c r="T321" s="27">
        <v>7</v>
      </c>
      <c r="U321" s="27">
        <v>7</v>
      </c>
      <c r="V321" s="27">
        <f t="shared" si="136"/>
        <v>5</v>
      </c>
      <c r="W321" s="27">
        <v>6</v>
      </c>
      <c r="X321" s="27">
        <v>4</v>
      </c>
      <c r="Y321" s="27">
        <f t="shared" si="137"/>
        <v>3</v>
      </c>
      <c r="Z321" s="27">
        <v>3</v>
      </c>
      <c r="AA321" s="27">
        <v>3</v>
      </c>
      <c r="AB321" s="7">
        <v>5</v>
      </c>
      <c r="AC321" s="7">
        <v>2</v>
      </c>
      <c r="AD321" s="27">
        <f t="shared" si="148"/>
        <v>16</v>
      </c>
      <c r="AE321" s="56">
        <v>12</v>
      </c>
      <c r="AF321" s="56">
        <v>4</v>
      </c>
      <c r="AG321" s="7">
        <v>1</v>
      </c>
      <c r="AH321" s="27">
        <f t="shared" si="155"/>
        <v>56</v>
      </c>
      <c r="AI321" s="27" t="s">
        <v>989</v>
      </c>
      <c r="AJ321" s="27">
        <f t="shared" si="156"/>
        <v>15</v>
      </c>
      <c r="AK321" s="40">
        <v>5</v>
      </c>
      <c r="AL321" s="40">
        <v>5</v>
      </c>
      <c r="AM321" s="40">
        <v>5</v>
      </c>
      <c r="AN321" s="27">
        <f t="shared" si="157"/>
        <v>15</v>
      </c>
      <c r="AO321" s="40">
        <v>4</v>
      </c>
      <c r="AP321" s="40">
        <v>3</v>
      </c>
      <c r="AQ321" s="40">
        <v>4</v>
      </c>
      <c r="AR321" s="40">
        <v>4</v>
      </c>
      <c r="AS321" s="40">
        <v>0</v>
      </c>
      <c r="AT321" s="27">
        <f t="shared" si="158"/>
        <v>26</v>
      </c>
      <c r="AU321" s="40">
        <v>2</v>
      </c>
      <c r="AV321" s="40">
        <v>5</v>
      </c>
      <c r="AW321" s="40">
        <v>5</v>
      </c>
      <c r="AX321" s="40">
        <v>5</v>
      </c>
      <c r="AY321" s="40">
        <v>5</v>
      </c>
      <c r="AZ321" s="40">
        <v>4</v>
      </c>
      <c r="BA321" s="27">
        <f t="shared" si="159"/>
        <v>0</v>
      </c>
      <c r="BB321" s="27">
        <f t="shared" si="160"/>
        <v>0</v>
      </c>
      <c r="BC321" s="27">
        <f t="shared" si="161"/>
        <v>0</v>
      </c>
      <c r="BD321" s="44">
        <v>0</v>
      </c>
      <c r="BE321" s="40">
        <v>0</v>
      </c>
      <c r="BF321" s="40">
        <v>0</v>
      </c>
      <c r="BG321" s="40">
        <v>0</v>
      </c>
      <c r="BH321" s="40">
        <v>0</v>
      </c>
      <c r="BI321" s="40">
        <v>0</v>
      </c>
      <c r="BJ321" s="40">
        <v>0</v>
      </c>
      <c r="BK321" s="40">
        <v>0</v>
      </c>
      <c r="BL321" s="40">
        <v>0</v>
      </c>
      <c r="BM321" s="40">
        <v>0</v>
      </c>
      <c r="BN321" s="40">
        <v>0</v>
      </c>
      <c r="BO321" s="40">
        <v>0</v>
      </c>
      <c r="BP321" s="40">
        <v>0</v>
      </c>
      <c r="BQ321" s="40">
        <v>0</v>
      </c>
      <c r="BR321" s="27">
        <f t="shared" si="162"/>
        <v>30</v>
      </c>
      <c r="BS321" s="40">
        <v>5</v>
      </c>
      <c r="BT321" s="40">
        <v>5</v>
      </c>
      <c r="BU321" s="40">
        <v>5</v>
      </c>
      <c r="BV321" s="40">
        <v>5</v>
      </c>
      <c r="BW321" s="40">
        <v>5</v>
      </c>
      <c r="BX321" s="40">
        <v>5</v>
      </c>
      <c r="BY321" s="27">
        <v>1</v>
      </c>
      <c r="BZ321" s="27">
        <v>1</v>
      </c>
      <c r="CA321" s="27">
        <v>0</v>
      </c>
      <c r="CB321" s="40">
        <v>0</v>
      </c>
      <c r="CC321" s="40">
        <v>1</v>
      </c>
      <c r="CD321" s="40">
        <v>0</v>
      </c>
      <c r="CE321" s="40">
        <v>0</v>
      </c>
      <c r="CF321" s="40">
        <v>0</v>
      </c>
      <c r="CG321" s="40">
        <v>0</v>
      </c>
    </row>
    <row r="322" spans="1:85" x14ac:dyDescent="0.2">
      <c r="A322" s="7">
        <v>11723453544</v>
      </c>
      <c r="B322" s="7">
        <v>1</v>
      </c>
      <c r="C322" s="7">
        <v>1</v>
      </c>
      <c r="D322" s="7">
        <v>1</v>
      </c>
      <c r="E322" s="23">
        <v>2</v>
      </c>
      <c r="F322" s="11" t="s">
        <v>62</v>
      </c>
      <c r="G322" s="7">
        <v>1</v>
      </c>
      <c r="H322" s="7">
        <v>4</v>
      </c>
      <c r="I322" s="7">
        <v>2</v>
      </c>
      <c r="J322" s="27">
        <v>5</v>
      </c>
      <c r="K322" s="8">
        <v>44005.789282407408</v>
      </c>
      <c r="L322" s="7">
        <v>2</v>
      </c>
      <c r="M322" s="7">
        <v>999</v>
      </c>
      <c r="N322" s="7">
        <v>4</v>
      </c>
      <c r="O322" s="7">
        <v>4</v>
      </c>
      <c r="P322" s="7">
        <v>1</v>
      </c>
      <c r="Q322" s="27">
        <f t="shared" ref="Q322:Q385" si="163">AVERAGE(S322,T322,U322,W322,X322,Z322,AA322)</f>
        <v>5</v>
      </c>
      <c r="R322" s="27">
        <f t="shared" ref="R322:R385" si="164">AVERAGE(S322:U322)</f>
        <v>5</v>
      </c>
      <c r="S322" s="27">
        <v>6</v>
      </c>
      <c r="T322" s="27">
        <v>5</v>
      </c>
      <c r="U322" s="27">
        <v>4</v>
      </c>
      <c r="V322" s="27">
        <f t="shared" ref="V322:V385" si="165">AVERAGE(W322:X322)</f>
        <v>5.5</v>
      </c>
      <c r="W322" s="27">
        <v>6</v>
      </c>
      <c r="X322" s="27">
        <v>5</v>
      </c>
      <c r="Y322" s="27">
        <f t="shared" ref="Y322:Y385" si="166">AVERAGE(Z322:AA322)</f>
        <v>4.5</v>
      </c>
      <c r="Z322" s="27">
        <v>4</v>
      </c>
      <c r="AA322" s="27">
        <v>5</v>
      </c>
      <c r="AB322" s="7">
        <v>1</v>
      </c>
      <c r="AC322" s="7">
        <v>1</v>
      </c>
      <c r="AD322" s="27">
        <f t="shared" si="148"/>
        <v>4.5</v>
      </c>
      <c r="AE322" s="56">
        <v>3</v>
      </c>
      <c r="AF322" s="56">
        <v>1.5</v>
      </c>
      <c r="AG322" s="7">
        <v>2</v>
      </c>
      <c r="AH322" s="27">
        <f t="shared" si="155"/>
        <v>45</v>
      </c>
      <c r="AI322" s="27" t="s">
        <v>987</v>
      </c>
      <c r="AJ322" s="27">
        <f t="shared" si="156"/>
        <v>9</v>
      </c>
      <c r="AK322" s="40">
        <v>3</v>
      </c>
      <c r="AL322" s="40">
        <v>3</v>
      </c>
      <c r="AM322" s="40">
        <v>3</v>
      </c>
      <c r="AN322" s="27">
        <f t="shared" si="157"/>
        <v>15</v>
      </c>
      <c r="AO322" s="40">
        <v>1</v>
      </c>
      <c r="AP322" s="40">
        <v>4</v>
      </c>
      <c r="AQ322" s="40">
        <v>3</v>
      </c>
      <c r="AR322" s="40">
        <v>4</v>
      </c>
      <c r="AS322" s="40">
        <v>3</v>
      </c>
      <c r="AT322" s="27">
        <f t="shared" si="158"/>
        <v>21</v>
      </c>
      <c r="AU322" s="40">
        <v>5</v>
      </c>
      <c r="AV322" s="40">
        <v>4</v>
      </c>
      <c r="AW322" s="40">
        <v>5</v>
      </c>
      <c r="AX322" s="40">
        <v>0</v>
      </c>
      <c r="AY322" s="40">
        <v>4</v>
      </c>
      <c r="AZ322" s="40">
        <v>3</v>
      </c>
      <c r="BA322" s="27">
        <f t="shared" si="159"/>
        <v>11</v>
      </c>
      <c r="BB322" s="27">
        <f t="shared" si="160"/>
        <v>6</v>
      </c>
      <c r="BC322" s="27">
        <f t="shared" si="161"/>
        <v>5</v>
      </c>
      <c r="BD322" s="44">
        <v>1</v>
      </c>
      <c r="BE322" s="40">
        <v>0</v>
      </c>
      <c r="BF322" s="40">
        <v>0</v>
      </c>
      <c r="BG322" s="40">
        <v>0</v>
      </c>
      <c r="BH322" s="40">
        <v>1</v>
      </c>
      <c r="BI322" s="40">
        <v>1</v>
      </c>
      <c r="BJ322" s="40">
        <v>1</v>
      </c>
      <c r="BK322" s="40">
        <v>1</v>
      </c>
      <c r="BL322" s="40">
        <v>0</v>
      </c>
      <c r="BM322" s="40">
        <v>2</v>
      </c>
      <c r="BN322" s="40">
        <v>2</v>
      </c>
      <c r="BO322" s="40">
        <v>0</v>
      </c>
      <c r="BP322" s="40">
        <v>1</v>
      </c>
      <c r="BQ322" s="40">
        <v>1</v>
      </c>
      <c r="BR322" s="27">
        <f t="shared" si="162"/>
        <v>22</v>
      </c>
      <c r="BS322" s="40">
        <v>4</v>
      </c>
      <c r="BT322" s="40">
        <v>4</v>
      </c>
      <c r="BU322" s="40">
        <v>4</v>
      </c>
      <c r="BV322" s="40">
        <v>4</v>
      </c>
      <c r="BW322" s="40">
        <v>2</v>
      </c>
      <c r="BX322" s="40">
        <v>4</v>
      </c>
      <c r="BY322" s="27">
        <v>1</v>
      </c>
      <c r="BZ322" s="27">
        <v>1</v>
      </c>
      <c r="CA322" s="27">
        <v>0</v>
      </c>
      <c r="CB322" s="40">
        <v>0</v>
      </c>
      <c r="CC322" s="40">
        <v>1</v>
      </c>
      <c r="CD322" s="40">
        <v>0</v>
      </c>
      <c r="CE322" s="40">
        <v>0</v>
      </c>
      <c r="CF322" s="40">
        <v>0</v>
      </c>
      <c r="CG322" s="40">
        <v>0</v>
      </c>
    </row>
    <row r="323" spans="1:85" x14ac:dyDescent="0.2">
      <c r="A323" s="7">
        <v>11723426724</v>
      </c>
      <c r="B323" s="7">
        <v>1</v>
      </c>
      <c r="C323" s="7">
        <v>3</v>
      </c>
      <c r="D323" s="7">
        <v>1</v>
      </c>
      <c r="E323" s="23">
        <v>2</v>
      </c>
      <c r="F323" s="11" t="s">
        <v>491</v>
      </c>
      <c r="G323" s="7">
        <v>2</v>
      </c>
      <c r="H323" s="7">
        <v>1</v>
      </c>
      <c r="I323" s="7">
        <v>1</v>
      </c>
      <c r="J323" s="27">
        <v>7</v>
      </c>
      <c r="K323" s="8">
        <v>44005.784131944441</v>
      </c>
      <c r="L323" s="7">
        <v>2</v>
      </c>
      <c r="M323" s="7">
        <v>999</v>
      </c>
      <c r="N323" s="7">
        <v>4</v>
      </c>
      <c r="O323" s="7">
        <v>4</v>
      </c>
      <c r="P323" s="7">
        <v>1</v>
      </c>
      <c r="Q323" s="27">
        <f t="shared" si="163"/>
        <v>4.4285714285714288</v>
      </c>
      <c r="R323" s="27">
        <f t="shared" si="164"/>
        <v>4.666666666666667</v>
      </c>
      <c r="S323" s="27">
        <v>5</v>
      </c>
      <c r="T323" s="27">
        <v>5</v>
      </c>
      <c r="U323" s="27">
        <v>4</v>
      </c>
      <c r="V323" s="27">
        <f t="shared" si="165"/>
        <v>4.5</v>
      </c>
      <c r="W323" s="27">
        <v>4</v>
      </c>
      <c r="X323" s="27">
        <v>5</v>
      </c>
      <c r="Y323" s="27">
        <f t="shared" si="166"/>
        <v>4</v>
      </c>
      <c r="Z323" s="27">
        <v>6</v>
      </c>
      <c r="AA323" s="27">
        <v>2</v>
      </c>
      <c r="AB323" s="7">
        <v>1</v>
      </c>
      <c r="AC323" s="7">
        <v>1</v>
      </c>
      <c r="AD323" s="27">
        <f t="shared" si="148"/>
        <v>6</v>
      </c>
      <c r="AE323" s="56">
        <v>4</v>
      </c>
      <c r="AF323" s="56">
        <v>2</v>
      </c>
      <c r="AG323" s="7">
        <v>2</v>
      </c>
      <c r="AH323" s="27">
        <f t="shared" si="155"/>
        <v>50</v>
      </c>
      <c r="AI323" s="27" t="s">
        <v>987</v>
      </c>
      <c r="AJ323" s="27">
        <f t="shared" si="156"/>
        <v>13</v>
      </c>
      <c r="AK323" s="40">
        <v>4</v>
      </c>
      <c r="AL323" s="40">
        <v>5</v>
      </c>
      <c r="AM323" s="40">
        <v>4</v>
      </c>
      <c r="AN323" s="27">
        <f t="shared" si="157"/>
        <v>16</v>
      </c>
      <c r="AO323" s="40">
        <v>3</v>
      </c>
      <c r="AP323" s="40">
        <v>4</v>
      </c>
      <c r="AQ323" s="40">
        <v>3</v>
      </c>
      <c r="AR323" s="40">
        <v>4</v>
      </c>
      <c r="AS323" s="40">
        <v>2</v>
      </c>
      <c r="AT323" s="27">
        <f t="shared" si="158"/>
        <v>21</v>
      </c>
      <c r="AU323" s="40">
        <v>4</v>
      </c>
      <c r="AV323" s="40">
        <v>3</v>
      </c>
      <c r="AW323" s="40">
        <v>3</v>
      </c>
      <c r="AX323" s="40">
        <v>4</v>
      </c>
      <c r="AY323" s="40">
        <v>2</v>
      </c>
      <c r="AZ323" s="40">
        <v>5</v>
      </c>
      <c r="BA323" s="27">
        <f t="shared" si="159"/>
        <v>9</v>
      </c>
      <c r="BB323" s="27">
        <f t="shared" si="160"/>
        <v>6</v>
      </c>
      <c r="BC323" s="27">
        <f t="shared" si="161"/>
        <v>3</v>
      </c>
      <c r="BD323" s="44">
        <v>1</v>
      </c>
      <c r="BE323" s="40">
        <v>1</v>
      </c>
      <c r="BF323" s="40">
        <v>0</v>
      </c>
      <c r="BG323" s="40">
        <v>0</v>
      </c>
      <c r="BH323" s="40">
        <v>0</v>
      </c>
      <c r="BI323" s="40">
        <v>0</v>
      </c>
      <c r="BJ323" s="40">
        <v>1</v>
      </c>
      <c r="BK323" s="40">
        <v>1</v>
      </c>
      <c r="BL323" s="40">
        <v>1</v>
      </c>
      <c r="BM323" s="40">
        <v>0</v>
      </c>
      <c r="BN323" s="40">
        <v>2</v>
      </c>
      <c r="BO323" s="40">
        <v>1</v>
      </c>
      <c r="BP323" s="40">
        <v>1</v>
      </c>
      <c r="BQ323" s="40">
        <v>0</v>
      </c>
      <c r="BR323" s="27">
        <f t="shared" si="162"/>
        <v>26</v>
      </c>
      <c r="BS323" s="40">
        <v>5</v>
      </c>
      <c r="BT323" s="40">
        <v>4</v>
      </c>
      <c r="BU323" s="40">
        <v>5</v>
      </c>
      <c r="BV323" s="40">
        <v>4</v>
      </c>
      <c r="BW323" s="40">
        <v>4</v>
      </c>
      <c r="BX323" s="40">
        <v>4</v>
      </c>
      <c r="BY323" s="27">
        <v>1</v>
      </c>
      <c r="BZ323" s="27">
        <v>1</v>
      </c>
      <c r="CA323" s="27">
        <v>0</v>
      </c>
      <c r="CB323" s="40">
        <v>0</v>
      </c>
      <c r="CC323" s="40">
        <v>1</v>
      </c>
      <c r="CD323" s="40">
        <v>0</v>
      </c>
      <c r="CE323" s="40">
        <v>0</v>
      </c>
      <c r="CF323" s="40">
        <v>0</v>
      </c>
      <c r="CG323" s="40">
        <v>0</v>
      </c>
    </row>
    <row r="324" spans="1:85" x14ac:dyDescent="0.2">
      <c r="A324" s="7">
        <v>11723416705</v>
      </c>
      <c r="B324" s="7">
        <v>1</v>
      </c>
      <c r="C324" s="7">
        <v>2</v>
      </c>
      <c r="D324" s="7">
        <v>1</v>
      </c>
      <c r="E324" s="23">
        <v>999</v>
      </c>
      <c r="F324" s="11" t="s">
        <v>492</v>
      </c>
      <c r="G324" s="7">
        <v>1</v>
      </c>
      <c r="H324" s="7">
        <v>1</v>
      </c>
      <c r="I324" s="7">
        <v>1</v>
      </c>
      <c r="J324" s="27">
        <v>8</v>
      </c>
      <c r="K324" s="8">
        <v>44005.782037037039</v>
      </c>
      <c r="L324" s="7">
        <v>2</v>
      </c>
      <c r="M324" s="7">
        <v>999</v>
      </c>
      <c r="N324" s="7">
        <v>5</v>
      </c>
      <c r="O324" s="7">
        <v>4</v>
      </c>
      <c r="P324" s="7">
        <v>1</v>
      </c>
      <c r="Q324" s="27">
        <f t="shared" si="163"/>
        <v>6.2857142857142856</v>
      </c>
      <c r="R324" s="27">
        <f t="shared" si="164"/>
        <v>7</v>
      </c>
      <c r="S324" s="27">
        <v>7</v>
      </c>
      <c r="T324" s="27">
        <v>7</v>
      </c>
      <c r="U324" s="27">
        <v>7</v>
      </c>
      <c r="V324" s="27">
        <f t="shared" si="165"/>
        <v>7</v>
      </c>
      <c r="W324" s="27">
        <v>7</v>
      </c>
      <c r="X324" s="27">
        <v>7</v>
      </c>
      <c r="Y324" s="27">
        <f t="shared" si="166"/>
        <v>4.5</v>
      </c>
      <c r="Z324" s="27">
        <v>5</v>
      </c>
      <c r="AA324" s="27">
        <v>4</v>
      </c>
      <c r="AB324" s="7">
        <v>2</v>
      </c>
      <c r="AC324" s="7">
        <v>3</v>
      </c>
      <c r="AD324" s="27">
        <f t="shared" si="148"/>
        <v>15</v>
      </c>
      <c r="AE324" s="56">
        <v>13</v>
      </c>
      <c r="AF324" s="56">
        <v>2</v>
      </c>
      <c r="AG324" s="7">
        <v>1</v>
      </c>
      <c r="AH324" s="27">
        <f t="shared" si="155"/>
        <v>45</v>
      </c>
      <c r="AI324" s="27" t="s">
        <v>987</v>
      </c>
      <c r="AJ324" s="27">
        <f t="shared" si="156"/>
        <v>14</v>
      </c>
      <c r="AK324" s="40">
        <v>5</v>
      </c>
      <c r="AL324" s="40">
        <v>4</v>
      </c>
      <c r="AM324" s="40">
        <v>5</v>
      </c>
      <c r="AN324" s="27">
        <f t="shared" si="157"/>
        <v>17</v>
      </c>
      <c r="AO324" s="40">
        <v>4</v>
      </c>
      <c r="AP324" s="40">
        <v>4</v>
      </c>
      <c r="AQ324" s="40">
        <v>2</v>
      </c>
      <c r="AR324" s="40">
        <v>3</v>
      </c>
      <c r="AS324" s="40">
        <v>4</v>
      </c>
      <c r="AT324" s="27">
        <f t="shared" si="158"/>
        <v>14</v>
      </c>
      <c r="AU324" s="40">
        <v>2</v>
      </c>
      <c r="AV324" s="40">
        <v>1</v>
      </c>
      <c r="AW324" s="40">
        <v>2</v>
      </c>
      <c r="AX324" s="40">
        <v>3</v>
      </c>
      <c r="AY324" s="40">
        <v>3</v>
      </c>
      <c r="AZ324" s="40">
        <v>3</v>
      </c>
      <c r="BA324" s="27">
        <f t="shared" si="159"/>
        <v>7</v>
      </c>
      <c r="BB324" s="27">
        <f t="shared" si="160"/>
        <v>5</v>
      </c>
      <c r="BC324" s="27">
        <f t="shared" si="161"/>
        <v>2</v>
      </c>
      <c r="BD324" s="44">
        <v>0</v>
      </c>
      <c r="BE324" s="40">
        <v>0</v>
      </c>
      <c r="BF324" s="40">
        <v>1</v>
      </c>
      <c r="BG324" s="40">
        <v>0</v>
      </c>
      <c r="BH324" s="40">
        <v>1</v>
      </c>
      <c r="BI324" s="40">
        <v>0</v>
      </c>
      <c r="BJ324" s="40">
        <v>0</v>
      </c>
      <c r="BK324" s="40">
        <v>0</v>
      </c>
      <c r="BL324" s="40">
        <v>1</v>
      </c>
      <c r="BM324" s="40">
        <v>2</v>
      </c>
      <c r="BN324" s="40">
        <v>2</v>
      </c>
      <c r="BO324" s="40">
        <v>0</v>
      </c>
      <c r="BP324" s="40">
        <v>0</v>
      </c>
      <c r="BQ324" s="40">
        <v>0</v>
      </c>
      <c r="BR324" s="27">
        <f t="shared" si="162"/>
        <v>24</v>
      </c>
      <c r="BS324" s="40">
        <v>5</v>
      </c>
      <c r="BT324" s="40">
        <v>2</v>
      </c>
      <c r="BU324" s="40">
        <v>5</v>
      </c>
      <c r="BV324" s="40">
        <v>4</v>
      </c>
      <c r="BW324" s="40">
        <v>4</v>
      </c>
      <c r="BX324" s="40">
        <v>4</v>
      </c>
      <c r="BY324" s="27">
        <v>1</v>
      </c>
      <c r="BZ324" s="27">
        <v>1</v>
      </c>
      <c r="CA324" s="27">
        <v>0</v>
      </c>
      <c r="CB324" s="40">
        <v>0</v>
      </c>
      <c r="CC324" s="40">
        <v>1</v>
      </c>
      <c r="CD324" s="40">
        <v>0</v>
      </c>
      <c r="CE324" s="40">
        <v>0</v>
      </c>
      <c r="CF324" s="40">
        <v>0</v>
      </c>
      <c r="CG324" s="40">
        <v>0</v>
      </c>
    </row>
    <row r="325" spans="1:85" x14ac:dyDescent="0.2">
      <c r="A325" s="7">
        <v>11723369213</v>
      </c>
      <c r="B325" s="7">
        <v>1</v>
      </c>
      <c r="C325" s="7">
        <v>2</v>
      </c>
      <c r="D325" s="7">
        <v>2</v>
      </c>
      <c r="E325" s="23">
        <v>2</v>
      </c>
      <c r="F325" s="11" t="s">
        <v>494</v>
      </c>
      <c r="G325" s="7">
        <v>1</v>
      </c>
      <c r="H325" s="7">
        <v>4</v>
      </c>
      <c r="I325" s="7">
        <v>1</v>
      </c>
      <c r="J325" s="27">
        <v>7.5</v>
      </c>
      <c r="K325" s="8">
        <v>44005.772152777776</v>
      </c>
      <c r="L325" s="7">
        <v>2</v>
      </c>
      <c r="M325" s="7">
        <v>999</v>
      </c>
      <c r="N325" s="7">
        <v>0</v>
      </c>
      <c r="O325" s="7">
        <v>4</v>
      </c>
      <c r="P325" s="7">
        <v>1</v>
      </c>
      <c r="Q325" s="27">
        <f t="shared" si="163"/>
        <v>6.1428571428571432</v>
      </c>
      <c r="R325" s="27">
        <f t="shared" si="164"/>
        <v>5.666666666666667</v>
      </c>
      <c r="S325" s="27">
        <v>6</v>
      </c>
      <c r="T325" s="27">
        <v>6</v>
      </c>
      <c r="U325" s="27">
        <v>5</v>
      </c>
      <c r="V325" s="27">
        <f t="shared" si="165"/>
        <v>7</v>
      </c>
      <c r="W325" s="27">
        <v>7</v>
      </c>
      <c r="X325" s="27">
        <v>7</v>
      </c>
      <c r="Y325" s="27">
        <f t="shared" si="166"/>
        <v>6</v>
      </c>
      <c r="Z325" s="27">
        <v>7</v>
      </c>
      <c r="AA325" s="27">
        <v>5</v>
      </c>
      <c r="AB325" s="7">
        <v>1</v>
      </c>
      <c r="AC325" s="7">
        <v>1</v>
      </c>
      <c r="AD325" s="27">
        <f t="shared" si="148"/>
        <v>4</v>
      </c>
      <c r="AE325" s="56">
        <v>4</v>
      </c>
      <c r="AF325" s="56">
        <v>0</v>
      </c>
      <c r="AG325" s="7">
        <v>2</v>
      </c>
      <c r="AH325" s="27">
        <f t="shared" si="155"/>
        <v>41</v>
      </c>
      <c r="AI325" s="27" t="s">
        <v>987</v>
      </c>
      <c r="AJ325" s="27">
        <f t="shared" si="156"/>
        <v>10</v>
      </c>
      <c r="AK325" s="40">
        <v>1</v>
      </c>
      <c r="AL325" s="40">
        <v>5</v>
      </c>
      <c r="AM325" s="40">
        <v>4</v>
      </c>
      <c r="AN325" s="27">
        <f t="shared" si="157"/>
        <v>13</v>
      </c>
      <c r="AO325" s="40">
        <v>3</v>
      </c>
      <c r="AP325" s="40">
        <v>5</v>
      </c>
      <c r="AQ325" s="40">
        <v>0</v>
      </c>
      <c r="AR325" s="40">
        <v>3</v>
      </c>
      <c r="AS325" s="40">
        <v>2</v>
      </c>
      <c r="AT325" s="27">
        <f t="shared" si="158"/>
        <v>18</v>
      </c>
      <c r="AU325" s="40">
        <v>3</v>
      </c>
      <c r="AV325" s="40">
        <v>4</v>
      </c>
      <c r="AW325" s="40">
        <v>5</v>
      </c>
      <c r="AX325" s="40">
        <v>2</v>
      </c>
      <c r="AY325" s="40">
        <v>1</v>
      </c>
      <c r="AZ325" s="40">
        <v>3</v>
      </c>
      <c r="BA325" s="27">
        <f t="shared" si="159"/>
        <v>17</v>
      </c>
      <c r="BB325" s="27">
        <f t="shared" si="160"/>
        <v>15</v>
      </c>
      <c r="BC325" s="27">
        <f t="shared" si="161"/>
        <v>2</v>
      </c>
      <c r="BD325" s="44">
        <v>2</v>
      </c>
      <c r="BE325" s="40">
        <v>0</v>
      </c>
      <c r="BF325" s="40">
        <v>3</v>
      </c>
      <c r="BG325" s="40">
        <v>0</v>
      </c>
      <c r="BH325" s="40">
        <v>3</v>
      </c>
      <c r="BI325" s="40">
        <v>0</v>
      </c>
      <c r="BJ325" s="40">
        <v>2</v>
      </c>
      <c r="BK325" s="40">
        <v>0</v>
      </c>
      <c r="BL325" s="40">
        <v>2</v>
      </c>
      <c r="BM325" s="40">
        <v>2</v>
      </c>
      <c r="BN325" s="40">
        <v>1</v>
      </c>
      <c r="BO325" s="40">
        <v>0</v>
      </c>
      <c r="BP325" s="40">
        <v>2</v>
      </c>
      <c r="BQ325" s="40">
        <v>0</v>
      </c>
      <c r="BR325" s="27">
        <f t="shared" si="162"/>
        <v>21</v>
      </c>
      <c r="BS325" s="40">
        <v>4</v>
      </c>
      <c r="BT325" s="40">
        <v>3</v>
      </c>
      <c r="BU325" s="40">
        <v>3</v>
      </c>
      <c r="BV325" s="40">
        <v>4</v>
      </c>
      <c r="BW325" s="40">
        <v>3</v>
      </c>
      <c r="BX325" s="40">
        <v>4</v>
      </c>
      <c r="BY325" s="27">
        <v>2</v>
      </c>
      <c r="BZ325" s="27">
        <v>2</v>
      </c>
      <c r="CA325" s="27">
        <v>0</v>
      </c>
      <c r="CB325" s="40">
        <v>0</v>
      </c>
      <c r="CC325" s="40">
        <v>1</v>
      </c>
      <c r="CD325" s="40">
        <v>0</v>
      </c>
      <c r="CE325" s="40">
        <v>1</v>
      </c>
      <c r="CF325" s="40">
        <v>0</v>
      </c>
      <c r="CG325" s="40">
        <v>0</v>
      </c>
    </row>
    <row r="326" spans="1:85" x14ac:dyDescent="0.2">
      <c r="A326" s="7">
        <v>11723282884</v>
      </c>
      <c r="B326" s="7">
        <v>1</v>
      </c>
      <c r="C326" s="7">
        <v>3</v>
      </c>
      <c r="D326" s="7">
        <v>1</v>
      </c>
      <c r="E326" s="23">
        <v>2</v>
      </c>
      <c r="F326" s="11" t="s">
        <v>160</v>
      </c>
      <c r="G326" s="7">
        <v>3</v>
      </c>
      <c r="H326" s="7">
        <v>1</v>
      </c>
      <c r="I326" s="7">
        <v>2</v>
      </c>
      <c r="J326" s="27">
        <v>7</v>
      </c>
      <c r="K326" s="8">
        <v>44005.75576388889</v>
      </c>
      <c r="L326" s="7">
        <v>2</v>
      </c>
      <c r="M326" s="7">
        <v>999</v>
      </c>
      <c r="N326" s="7">
        <v>4</v>
      </c>
      <c r="O326" s="7">
        <v>3</v>
      </c>
      <c r="P326" s="7">
        <v>1</v>
      </c>
      <c r="Q326" s="27">
        <f t="shared" si="163"/>
        <v>999</v>
      </c>
      <c r="R326" s="27">
        <f t="shared" si="164"/>
        <v>999</v>
      </c>
      <c r="S326" s="27">
        <v>999</v>
      </c>
      <c r="T326" s="27">
        <v>999</v>
      </c>
      <c r="U326" s="27">
        <v>999</v>
      </c>
      <c r="V326" s="27">
        <f t="shared" si="165"/>
        <v>999</v>
      </c>
      <c r="W326" s="27">
        <v>999</v>
      </c>
      <c r="X326" s="27">
        <v>999</v>
      </c>
      <c r="Y326" s="27">
        <f t="shared" si="166"/>
        <v>999</v>
      </c>
      <c r="Z326" s="27">
        <v>999</v>
      </c>
      <c r="AA326" s="27">
        <v>999</v>
      </c>
      <c r="AB326" s="7">
        <v>999</v>
      </c>
      <c r="AC326" s="7">
        <v>999</v>
      </c>
      <c r="AD326" s="27">
        <v>999</v>
      </c>
      <c r="AE326" s="27">
        <v>999</v>
      </c>
      <c r="AF326" s="27">
        <v>999</v>
      </c>
      <c r="AG326" s="7">
        <v>999</v>
      </c>
      <c r="AH326" s="27">
        <v>999</v>
      </c>
      <c r="AI326" s="27" t="s">
        <v>988</v>
      </c>
      <c r="AJ326" s="27">
        <v>999</v>
      </c>
      <c r="AK326" s="40">
        <v>999</v>
      </c>
      <c r="AL326" s="40">
        <v>999</v>
      </c>
      <c r="AM326" s="40">
        <v>999</v>
      </c>
      <c r="AN326" s="27">
        <v>999</v>
      </c>
      <c r="AO326" s="40">
        <v>999</v>
      </c>
      <c r="AP326" s="40">
        <v>999</v>
      </c>
      <c r="AQ326" s="40">
        <v>999</v>
      </c>
      <c r="AR326" s="40">
        <v>999</v>
      </c>
      <c r="AS326" s="40">
        <v>999</v>
      </c>
      <c r="AT326" s="27">
        <v>999</v>
      </c>
      <c r="AU326" s="40">
        <v>999</v>
      </c>
      <c r="AV326" s="40">
        <v>999</v>
      </c>
      <c r="AW326" s="40">
        <v>999</v>
      </c>
      <c r="AX326" s="40">
        <v>999</v>
      </c>
      <c r="AY326" s="40">
        <v>999</v>
      </c>
      <c r="AZ326" s="40">
        <v>999</v>
      </c>
      <c r="BA326" s="27">
        <v>999</v>
      </c>
      <c r="BB326" s="27">
        <v>999</v>
      </c>
      <c r="BC326" s="27">
        <v>999</v>
      </c>
      <c r="BD326" s="44">
        <v>999</v>
      </c>
      <c r="BE326" s="40">
        <v>999</v>
      </c>
      <c r="BF326" s="40">
        <v>999</v>
      </c>
      <c r="BG326" s="40">
        <v>999</v>
      </c>
      <c r="BH326" s="40">
        <v>999</v>
      </c>
      <c r="BI326" s="40">
        <v>999</v>
      </c>
      <c r="BJ326" s="40">
        <v>999</v>
      </c>
      <c r="BK326" s="40">
        <v>999</v>
      </c>
      <c r="BL326" s="40">
        <v>999</v>
      </c>
      <c r="BM326" s="40">
        <v>999</v>
      </c>
      <c r="BN326" s="40">
        <v>999</v>
      </c>
      <c r="BO326" s="40">
        <v>999</v>
      </c>
      <c r="BP326" s="40">
        <v>999</v>
      </c>
      <c r="BQ326" s="40">
        <v>999</v>
      </c>
      <c r="BR326" s="27">
        <v>999</v>
      </c>
      <c r="BS326" s="40">
        <v>999</v>
      </c>
      <c r="BT326" s="40">
        <v>999</v>
      </c>
      <c r="BU326" s="40">
        <v>999</v>
      </c>
      <c r="BV326" s="40">
        <v>999</v>
      </c>
      <c r="BW326" s="40">
        <v>999</v>
      </c>
      <c r="BX326" s="40">
        <v>999</v>
      </c>
      <c r="BY326" s="27">
        <v>999</v>
      </c>
      <c r="BZ326" s="27">
        <v>999</v>
      </c>
      <c r="CA326" s="27">
        <v>999</v>
      </c>
      <c r="CB326" s="40">
        <v>999</v>
      </c>
      <c r="CC326" s="40">
        <v>999</v>
      </c>
      <c r="CD326" s="40">
        <v>999</v>
      </c>
      <c r="CE326" s="40">
        <v>999</v>
      </c>
      <c r="CF326" s="40">
        <v>999</v>
      </c>
      <c r="CG326" s="40">
        <v>999</v>
      </c>
    </row>
    <row r="327" spans="1:85" x14ac:dyDescent="0.2">
      <c r="A327" s="7">
        <v>11723280479</v>
      </c>
      <c r="B327" s="7">
        <v>1</v>
      </c>
      <c r="C327" s="7">
        <v>3</v>
      </c>
      <c r="D327" s="7">
        <v>2</v>
      </c>
      <c r="E327" s="23">
        <v>2</v>
      </c>
      <c r="F327" s="11" t="s">
        <v>497</v>
      </c>
      <c r="G327" s="7">
        <v>2</v>
      </c>
      <c r="H327" s="7">
        <v>1</v>
      </c>
      <c r="I327" s="7">
        <v>2</v>
      </c>
      <c r="J327" s="27">
        <v>7</v>
      </c>
      <c r="K327" s="8">
        <v>44005.75545138889</v>
      </c>
      <c r="L327" s="7">
        <v>2</v>
      </c>
      <c r="M327" s="7">
        <v>999</v>
      </c>
      <c r="N327" s="7">
        <v>0</v>
      </c>
      <c r="O327" s="7">
        <v>1</v>
      </c>
      <c r="P327" s="7">
        <v>1</v>
      </c>
      <c r="Q327" s="27">
        <f t="shared" si="163"/>
        <v>6.7142857142857144</v>
      </c>
      <c r="R327" s="27">
        <f t="shared" si="164"/>
        <v>6.333333333333333</v>
      </c>
      <c r="S327" s="27">
        <v>6</v>
      </c>
      <c r="T327" s="27">
        <v>6</v>
      </c>
      <c r="U327" s="27">
        <v>7</v>
      </c>
      <c r="V327" s="27">
        <f t="shared" si="165"/>
        <v>7</v>
      </c>
      <c r="W327" s="27">
        <v>7</v>
      </c>
      <c r="X327" s="27">
        <v>7</v>
      </c>
      <c r="Y327" s="27">
        <f t="shared" si="166"/>
        <v>7</v>
      </c>
      <c r="Z327" s="27">
        <v>7</v>
      </c>
      <c r="AA327" s="27">
        <v>7</v>
      </c>
      <c r="AB327" s="7">
        <v>1</v>
      </c>
      <c r="AC327" s="7">
        <v>1</v>
      </c>
      <c r="AD327" s="27">
        <f t="shared" ref="AD327:AD333" si="167">SUM(AE327:AF327)</f>
        <v>7</v>
      </c>
      <c r="AE327" s="56">
        <v>4.5</v>
      </c>
      <c r="AF327" s="56">
        <v>2.5</v>
      </c>
      <c r="AG327" s="7">
        <v>2</v>
      </c>
      <c r="AH327" s="27">
        <v>999</v>
      </c>
      <c r="AI327" s="27" t="s">
        <v>988</v>
      </c>
      <c r="AJ327" s="27">
        <v>999</v>
      </c>
      <c r="AK327" s="40">
        <v>999</v>
      </c>
      <c r="AL327" s="40">
        <v>999</v>
      </c>
      <c r="AM327" s="40">
        <v>999</v>
      </c>
      <c r="AN327" s="27">
        <v>999</v>
      </c>
      <c r="AO327" s="40">
        <v>999</v>
      </c>
      <c r="AP327" s="40">
        <v>999</v>
      </c>
      <c r="AQ327" s="40">
        <v>999</v>
      </c>
      <c r="AR327" s="40">
        <v>999</v>
      </c>
      <c r="AS327" s="40">
        <v>999</v>
      </c>
      <c r="AT327" s="27">
        <v>999</v>
      </c>
      <c r="AU327" s="40">
        <v>999</v>
      </c>
      <c r="AV327" s="40">
        <v>999</v>
      </c>
      <c r="AW327" s="40">
        <v>999</v>
      </c>
      <c r="AX327" s="40">
        <v>999</v>
      </c>
      <c r="AY327" s="40">
        <v>999</v>
      </c>
      <c r="AZ327" s="40">
        <v>999</v>
      </c>
      <c r="BA327" s="27">
        <v>999</v>
      </c>
      <c r="BB327" s="27">
        <v>999</v>
      </c>
      <c r="BC327" s="27">
        <v>999</v>
      </c>
      <c r="BD327" s="44">
        <v>999</v>
      </c>
      <c r="BE327" s="40">
        <v>999</v>
      </c>
      <c r="BF327" s="40">
        <v>999</v>
      </c>
      <c r="BG327" s="40">
        <v>999</v>
      </c>
      <c r="BH327" s="40">
        <v>999</v>
      </c>
      <c r="BI327" s="40">
        <v>999</v>
      </c>
      <c r="BJ327" s="40">
        <v>999</v>
      </c>
      <c r="BK327" s="40">
        <v>999</v>
      </c>
      <c r="BL327" s="40">
        <v>999</v>
      </c>
      <c r="BM327" s="40">
        <v>999</v>
      </c>
      <c r="BN327" s="40">
        <v>999</v>
      </c>
      <c r="BO327" s="40">
        <v>999</v>
      </c>
      <c r="BP327" s="40">
        <v>999</v>
      </c>
      <c r="BQ327" s="40">
        <v>999</v>
      </c>
      <c r="BR327" s="27">
        <v>999</v>
      </c>
      <c r="BS327" s="40">
        <v>999</v>
      </c>
      <c r="BT327" s="40">
        <v>999</v>
      </c>
      <c r="BU327" s="40">
        <v>999</v>
      </c>
      <c r="BV327" s="40">
        <v>999</v>
      </c>
      <c r="BW327" s="40">
        <v>999</v>
      </c>
      <c r="BX327" s="40">
        <v>999</v>
      </c>
      <c r="BY327" s="27">
        <v>999</v>
      </c>
      <c r="BZ327" s="27">
        <v>999</v>
      </c>
      <c r="CA327" s="27">
        <v>999</v>
      </c>
      <c r="CB327" s="40">
        <v>999</v>
      </c>
      <c r="CC327" s="40">
        <v>999</v>
      </c>
      <c r="CD327" s="40">
        <v>999</v>
      </c>
      <c r="CE327" s="40">
        <v>999</v>
      </c>
      <c r="CF327" s="40">
        <v>999</v>
      </c>
      <c r="CG327" s="40">
        <v>999</v>
      </c>
    </row>
    <row r="328" spans="1:85" x14ac:dyDescent="0.2">
      <c r="A328" s="7">
        <v>11723269865</v>
      </c>
      <c r="B328" s="7">
        <v>2</v>
      </c>
      <c r="C328" s="7">
        <v>4</v>
      </c>
      <c r="D328" s="7">
        <v>1</v>
      </c>
      <c r="E328" s="23">
        <v>999</v>
      </c>
      <c r="F328" s="11" t="s">
        <v>498</v>
      </c>
      <c r="G328" s="7">
        <v>1</v>
      </c>
      <c r="H328" s="7">
        <v>1</v>
      </c>
      <c r="I328" s="7">
        <v>1</v>
      </c>
      <c r="J328" s="27">
        <v>6</v>
      </c>
      <c r="K328" s="8">
        <v>44005.753182870372</v>
      </c>
      <c r="L328" s="7">
        <v>2</v>
      </c>
      <c r="M328" s="7">
        <v>999</v>
      </c>
      <c r="N328" s="7">
        <v>5</v>
      </c>
      <c r="O328" s="7">
        <v>1</v>
      </c>
      <c r="P328" s="7">
        <v>1</v>
      </c>
      <c r="Q328" s="27">
        <f t="shared" si="163"/>
        <v>4.8571428571428568</v>
      </c>
      <c r="R328" s="27">
        <f t="shared" si="164"/>
        <v>5</v>
      </c>
      <c r="S328" s="27">
        <v>6</v>
      </c>
      <c r="T328" s="27">
        <v>6</v>
      </c>
      <c r="U328" s="27">
        <v>3</v>
      </c>
      <c r="V328" s="27">
        <f t="shared" si="165"/>
        <v>4.5</v>
      </c>
      <c r="W328" s="27">
        <v>6</v>
      </c>
      <c r="X328" s="27">
        <v>3</v>
      </c>
      <c r="Y328" s="27">
        <f t="shared" si="166"/>
        <v>5</v>
      </c>
      <c r="Z328" s="27">
        <v>4</v>
      </c>
      <c r="AA328" s="27">
        <v>6</v>
      </c>
      <c r="AB328" s="7">
        <v>3</v>
      </c>
      <c r="AC328" s="7">
        <v>2</v>
      </c>
      <c r="AD328" s="27">
        <f t="shared" si="167"/>
        <v>20</v>
      </c>
      <c r="AE328" s="56">
        <v>15</v>
      </c>
      <c r="AF328" s="56">
        <v>5</v>
      </c>
      <c r="AG328" s="7">
        <v>1</v>
      </c>
      <c r="AH328" s="27">
        <f>SUM(AK328:AM328,AO328:AS328,AU328:AZ328)</f>
        <v>60</v>
      </c>
      <c r="AI328" s="27" t="s">
        <v>987</v>
      </c>
      <c r="AJ328" s="27">
        <f>SUM(AK328:AM328)</f>
        <v>15</v>
      </c>
      <c r="AK328" s="40">
        <v>5</v>
      </c>
      <c r="AL328" s="40">
        <v>5</v>
      </c>
      <c r="AM328" s="40">
        <v>5</v>
      </c>
      <c r="AN328" s="27">
        <f>SUM(AO328:AS328)</f>
        <v>18</v>
      </c>
      <c r="AO328" s="40">
        <v>4</v>
      </c>
      <c r="AP328" s="40">
        <v>4</v>
      </c>
      <c r="AQ328" s="40">
        <v>3</v>
      </c>
      <c r="AR328" s="40">
        <v>4</v>
      </c>
      <c r="AS328" s="40">
        <v>3</v>
      </c>
      <c r="AT328" s="27">
        <f>SUM(AU328:AZ328)</f>
        <v>27</v>
      </c>
      <c r="AU328" s="40">
        <v>4</v>
      </c>
      <c r="AV328" s="40">
        <v>5</v>
      </c>
      <c r="AW328" s="40">
        <v>4</v>
      </c>
      <c r="AX328" s="40">
        <v>4</v>
      </c>
      <c r="AY328" s="40">
        <v>5</v>
      </c>
      <c r="AZ328" s="40">
        <v>5</v>
      </c>
      <c r="BA328" s="27">
        <f>SUM(BD328:BQ328)</f>
        <v>3</v>
      </c>
      <c r="BB328" s="27">
        <f>SUM(BD328,BF328,BH328,BJ328,BL328,BN328,BP328)</f>
        <v>1</v>
      </c>
      <c r="BC328" s="27">
        <f>SUM(BE328,BG328,BI328,BK328,BM328,BO328,BQ328)</f>
        <v>2</v>
      </c>
      <c r="BD328" s="44">
        <v>0</v>
      </c>
      <c r="BE328" s="40">
        <v>0</v>
      </c>
      <c r="BF328" s="40">
        <v>1</v>
      </c>
      <c r="BG328" s="40">
        <v>0</v>
      </c>
      <c r="BH328" s="40">
        <v>0</v>
      </c>
      <c r="BI328" s="40">
        <v>0</v>
      </c>
      <c r="BJ328" s="40">
        <v>0</v>
      </c>
      <c r="BK328" s="40">
        <v>0</v>
      </c>
      <c r="BL328" s="40">
        <v>0</v>
      </c>
      <c r="BM328" s="40">
        <v>1</v>
      </c>
      <c r="BN328" s="40">
        <v>0</v>
      </c>
      <c r="BO328" s="40">
        <v>0</v>
      </c>
      <c r="BP328" s="40">
        <v>0</v>
      </c>
      <c r="BQ328" s="40">
        <v>1</v>
      </c>
      <c r="BR328" s="27">
        <f>SUM(BS328:BX328)</f>
        <v>30</v>
      </c>
      <c r="BS328" s="40">
        <v>5</v>
      </c>
      <c r="BT328" s="40">
        <v>5</v>
      </c>
      <c r="BU328" s="40">
        <v>5</v>
      </c>
      <c r="BV328" s="40">
        <v>5</v>
      </c>
      <c r="BW328" s="40">
        <v>5</v>
      </c>
      <c r="BX328" s="40">
        <v>5</v>
      </c>
      <c r="BY328" s="27">
        <v>1</v>
      </c>
      <c r="BZ328" s="27">
        <v>1</v>
      </c>
      <c r="CA328" s="27">
        <v>0</v>
      </c>
      <c r="CB328" s="40">
        <v>0</v>
      </c>
      <c r="CC328" s="40">
        <v>1</v>
      </c>
      <c r="CD328" s="40">
        <v>0</v>
      </c>
      <c r="CE328" s="40">
        <v>0</v>
      </c>
      <c r="CF328" s="40">
        <v>0</v>
      </c>
      <c r="CG328" s="40">
        <v>0</v>
      </c>
    </row>
    <row r="329" spans="1:85" x14ac:dyDescent="0.2">
      <c r="A329" s="7">
        <v>11723268828</v>
      </c>
      <c r="B329" s="7">
        <v>1</v>
      </c>
      <c r="C329" s="7">
        <v>2</v>
      </c>
      <c r="D329" s="7">
        <v>1</v>
      </c>
      <c r="E329" s="23">
        <v>2</v>
      </c>
      <c r="F329" s="11" t="s">
        <v>500</v>
      </c>
      <c r="G329" s="7">
        <v>1</v>
      </c>
      <c r="H329" s="7">
        <v>1</v>
      </c>
      <c r="I329" s="7">
        <v>1</v>
      </c>
      <c r="J329" s="27">
        <v>7.5</v>
      </c>
      <c r="K329" s="8">
        <v>44005.752534722225</v>
      </c>
      <c r="L329" s="7">
        <v>2</v>
      </c>
      <c r="M329" s="7">
        <v>999</v>
      </c>
      <c r="N329" s="7">
        <v>6</v>
      </c>
      <c r="O329" s="7">
        <v>3</v>
      </c>
      <c r="P329" s="7">
        <v>1</v>
      </c>
      <c r="Q329" s="27">
        <f t="shared" si="163"/>
        <v>4.2857142857142856</v>
      </c>
      <c r="R329" s="27">
        <f t="shared" si="164"/>
        <v>4.666666666666667</v>
      </c>
      <c r="S329" s="27">
        <v>5</v>
      </c>
      <c r="T329" s="27">
        <v>4</v>
      </c>
      <c r="U329" s="27">
        <v>5</v>
      </c>
      <c r="V329" s="27">
        <f t="shared" si="165"/>
        <v>3.5</v>
      </c>
      <c r="W329" s="27">
        <v>4</v>
      </c>
      <c r="X329" s="27">
        <v>3</v>
      </c>
      <c r="Y329" s="27">
        <f t="shared" si="166"/>
        <v>4.5</v>
      </c>
      <c r="Z329" s="27">
        <v>4</v>
      </c>
      <c r="AA329" s="27">
        <v>5</v>
      </c>
      <c r="AB329" s="7">
        <v>3</v>
      </c>
      <c r="AC329" s="7">
        <v>1</v>
      </c>
      <c r="AD329" s="27">
        <f t="shared" si="167"/>
        <v>8</v>
      </c>
      <c r="AE329" s="56">
        <v>8</v>
      </c>
      <c r="AF329" s="56">
        <v>0</v>
      </c>
      <c r="AG329" s="7">
        <v>1</v>
      </c>
      <c r="AH329" s="27">
        <v>999</v>
      </c>
      <c r="AI329" s="27" t="s">
        <v>988</v>
      </c>
      <c r="AJ329" s="27">
        <v>999</v>
      </c>
      <c r="AK329" s="40">
        <v>999</v>
      </c>
      <c r="AL329" s="40">
        <v>999</v>
      </c>
      <c r="AM329" s="40">
        <v>999</v>
      </c>
      <c r="AN329" s="27">
        <v>999</v>
      </c>
      <c r="AO329" s="40">
        <v>999</v>
      </c>
      <c r="AP329" s="40">
        <v>999</v>
      </c>
      <c r="AQ329" s="40">
        <v>999</v>
      </c>
      <c r="AR329" s="40">
        <v>999</v>
      </c>
      <c r="AS329" s="40">
        <v>999</v>
      </c>
      <c r="AT329" s="27">
        <v>999</v>
      </c>
      <c r="AU329" s="40">
        <v>999</v>
      </c>
      <c r="AV329" s="40">
        <v>999</v>
      </c>
      <c r="AW329" s="40">
        <v>999</v>
      </c>
      <c r="AX329" s="40">
        <v>999</v>
      </c>
      <c r="AY329" s="40">
        <v>999</v>
      </c>
      <c r="AZ329" s="40">
        <v>999</v>
      </c>
      <c r="BA329" s="27">
        <v>999</v>
      </c>
      <c r="BB329" s="27">
        <v>999</v>
      </c>
      <c r="BC329" s="27">
        <v>999</v>
      </c>
      <c r="BD329" s="44">
        <v>999</v>
      </c>
      <c r="BE329" s="40">
        <v>999</v>
      </c>
      <c r="BF329" s="40">
        <v>999</v>
      </c>
      <c r="BG329" s="40">
        <v>999</v>
      </c>
      <c r="BH329" s="40">
        <v>999</v>
      </c>
      <c r="BI329" s="40">
        <v>999</v>
      </c>
      <c r="BJ329" s="40">
        <v>999</v>
      </c>
      <c r="BK329" s="40">
        <v>999</v>
      </c>
      <c r="BL329" s="40">
        <v>999</v>
      </c>
      <c r="BM329" s="40">
        <v>999</v>
      </c>
      <c r="BN329" s="40">
        <v>999</v>
      </c>
      <c r="BO329" s="40">
        <v>999</v>
      </c>
      <c r="BP329" s="40">
        <v>999</v>
      </c>
      <c r="BQ329" s="40">
        <v>999</v>
      </c>
      <c r="BR329" s="27">
        <v>999</v>
      </c>
      <c r="BS329" s="40">
        <v>999</v>
      </c>
      <c r="BT329" s="40">
        <v>999</v>
      </c>
      <c r="BU329" s="40">
        <v>999</v>
      </c>
      <c r="BV329" s="40">
        <v>999</v>
      </c>
      <c r="BW329" s="40">
        <v>999</v>
      </c>
      <c r="BX329" s="40">
        <v>999</v>
      </c>
      <c r="BY329" s="27">
        <v>999</v>
      </c>
      <c r="BZ329" s="27">
        <v>999</v>
      </c>
      <c r="CA329" s="27">
        <v>999</v>
      </c>
      <c r="CB329" s="40">
        <v>999</v>
      </c>
      <c r="CC329" s="40">
        <v>999</v>
      </c>
      <c r="CD329" s="40">
        <v>999</v>
      </c>
      <c r="CE329" s="40">
        <v>999</v>
      </c>
      <c r="CF329" s="40">
        <v>999</v>
      </c>
      <c r="CG329" s="40">
        <v>999</v>
      </c>
    </row>
    <row r="330" spans="1:85" x14ac:dyDescent="0.2">
      <c r="A330" s="7">
        <v>11723266587</v>
      </c>
      <c r="B330" s="7">
        <v>2</v>
      </c>
      <c r="C330" s="7">
        <v>2</v>
      </c>
      <c r="D330" s="7">
        <v>2</v>
      </c>
      <c r="E330" s="23">
        <v>2</v>
      </c>
      <c r="F330" s="11" t="s">
        <v>160</v>
      </c>
      <c r="G330" s="7">
        <v>1</v>
      </c>
      <c r="H330" s="7">
        <v>1</v>
      </c>
      <c r="I330" s="7">
        <v>2</v>
      </c>
      <c r="J330" s="27">
        <v>7.5</v>
      </c>
      <c r="K330" s="8">
        <v>44005.752442129633</v>
      </c>
      <c r="L330" s="7">
        <v>2</v>
      </c>
      <c r="M330" s="7">
        <v>999</v>
      </c>
      <c r="N330" s="7">
        <v>7</v>
      </c>
      <c r="O330" s="7">
        <v>2</v>
      </c>
      <c r="P330" s="7">
        <v>1</v>
      </c>
      <c r="Q330" s="27">
        <f t="shared" si="163"/>
        <v>4</v>
      </c>
      <c r="R330" s="27">
        <f t="shared" si="164"/>
        <v>5.333333333333333</v>
      </c>
      <c r="S330" s="27">
        <v>5</v>
      </c>
      <c r="T330" s="27">
        <v>5</v>
      </c>
      <c r="U330" s="27">
        <v>6</v>
      </c>
      <c r="V330" s="27">
        <f t="shared" si="165"/>
        <v>1.5</v>
      </c>
      <c r="W330" s="27">
        <v>2</v>
      </c>
      <c r="X330" s="27">
        <v>1</v>
      </c>
      <c r="Y330" s="27">
        <f t="shared" si="166"/>
        <v>4.5</v>
      </c>
      <c r="Z330" s="27">
        <v>4</v>
      </c>
      <c r="AA330" s="27">
        <v>5</v>
      </c>
      <c r="AB330" s="7">
        <v>1</v>
      </c>
      <c r="AC330" s="7">
        <v>1</v>
      </c>
      <c r="AD330" s="27">
        <f t="shared" si="167"/>
        <v>5</v>
      </c>
      <c r="AE330" s="56">
        <v>3</v>
      </c>
      <c r="AF330" s="56">
        <v>2</v>
      </c>
      <c r="AG330" s="7">
        <v>2</v>
      </c>
      <c r="AH330" s="27">
        <f>SUM(AK330:AM330,AO330:AS330,AU330:AZ330)</f>
        <v>40</v>
      </c>
      <c r="AI330" s="27" t="s">
        <v>987</v>
      </c>
      <c r="AJ330" s="27">
        <f>SUM(AK330:AM330)</f>
        <v>12</v>
      </c>
      <c r="AK330" s="40">
        <v>4</v>
      </c>
      <c r="AL330" s="40">
        <v>5</v>
      </c>
      <c r="AM330" s="40">
        <v>3</v>
      </c>
      <c r="AN330" s="27">
        <f>SUM(AO330:AS330)</f>
        <v>6</v>
      </c>
      <c r="AO330" s="40">
        <v>2</v>
      </c>
      <c r="AP330" s="40">
        <v>1</v>
      </c>
      <c r="AQ330" s="40">
        <v>1</v>
      </c>
      <c r="AR330" s="40">
        <v>1</v>
      </c>
      <c r="AS330" s="40">
        <v>1</v>
      </c>
      <c r="AT330" s="27">
        <f>SUM(AU330:AZ330)</f>
        <v>22</v>
      </c>
      <c r="AU330" s="40">
        <v>4</v>
      </c>
      <c r="AV330" s="40">
        <v>3</v>
      </c>
      <c r="AW330" s="40">
        <v>5</v>
      </c>
      <c r="AX330" s="40">
        <v>3</v>
      </c>
      <c r="AY330" s="40">
        <v>4</v>
      </c>
      <c r="AZ330" s="40">
        <v>3</v>
      </c>
      <c r="BA330" s="27">
        <f>SUM(BD330:BQ330)</f>
        <v>20</v>
      </c>
      <c r="BB330" s="27">
        <f>SUM(BD330,BF330,BH330,BJ330,BL330,BN330,BP330)</f>
        <v>12</v>
      </c>
      <c r="BC330" s="27">
        <f>SUM(BE330,BG330,BI330,BK330,BM330,BO330,BQ330)</f>
        <v>8</v>
      </c>
      <c r="BD330" s="44">
        <v>2</v>
      </c>
      <c r="BE330" s="40">
        <v>1</v>
      </c>
      <c r="BF330" s="40">
        <v>2</v>
      </c>
      <c r="BG330" s="40">
        <v>0</v>
      </c>
      <c r="BH330" s="40">
        <v>1</v>
      </c>
      <c r="BI330" s="40">
        <v>1</v>
      </c>
      <c r="BJ330" s="40">
        <v>2</v>
      </c>
      <c r="BK330" s="40">
        <v>1</v>
      </c>
      <c r="BL330" s="40">
        <v>1</v>
      </c>
      <c r="BM330" s="40">
        <v>2</v>
      </c>
      <c r="BN330" s="40">
        <v>2</v>
      </c>
      <c r="BO330" s="40">
        <v>2</v>
      </c>
      <c r="BP330" s="40">
        <v>2</v>
      </c>
      <c r="BQ330" s="40">
        <v>1</v>
      </c>
      <c r="BR330" s="27">
        <v>999</v>
      </c>
      <c r="BS330" s="40">
        <v>999</v>
      </c>
      <c r="BT330" s="40">
        <v>999</v>
      </c>
      <c r="BU330" s="40">
        <v>999</v>
      </c>
      <c r="BV330" s="40">
        <v>999</v>
      </c>
      <c r="BW330" s="40">
        <v>999</v>
      </c>
      <c r="BX330" s="40">
        <v>999</v>
      </c>
      <c r="BY330" s="27">
        <v>999</v>
      </c>
      <c r="BZ330" s="27">
        <v>999</v>
      </c>
      <c r="CA330" s="27">
        <v>999</v>
      </c>
      <c r="CB330" s="40">
        <v>999</v>
      </c>
      <c r="CC330" s="40">
        <v>999</v>
      </c>
      <c r="CD330" s="40">
        <v>999</v>
      </c>
      <c r="CE330" s="40">
        <v>999</v>
      </c>
      <c r="CF330" s="40">
        <v>999</v>
      </c>
      <c r="CG330" s="40">
        <v>999</v>
      </c>
    </row>
    <row r="331" spans="1:85" x14ac:dyDescent="0.2">
      <c r="A331" s="7">
        <v>11723263569</v>
      </c>
      <c r="B331" s="7">
        <v>1</v>
      </c>
      <c r="C331" s="7">
        <v>2</v>
      </c>
      <c r="D331" s="7">
        <v>1</v>
      </c>
      <c r="E331" s="23">
        <v>2</v>
      </c>
      <c r="F331" s="11" t="s">
        <v>502</v>
      </c>
      <c r="G331" s="7">
        <v>1</v>
      </c>
      <c r="H331" s="7">
        <v>1</v>
      </c>
      <c r="I331" s="7">
        <v>1</v>
      </c>
      <c r="J331" s="27">
        <v>6.5</v>
      </c>
      <c r="K331" s="8">
        <v>44005.75236111111</v>
      </c>
      <c r="L331" s="7">
        <v>2</v>
      </c>
      <c r="M331" s="7">
        <v>999</v>
      </c>
      <c r="N331" s="7">
        <v>5</v>
      </c>
      <c r="O331" s="7">
        <v>4</v>
      </c>
      <c r="P331" s="7">
        <v>1</v>
      </c>
      <c r="Q331" s="27">
        <f t="shared" si="163"/>
        <v>6.1428571428571432</v>
      </c>
      <c r="R331" s="27">
        <f t="shared" si="164"/>
        <v>5.333333333333333</v>
      </c>
      <c r="S331" s="27">
        <v>5</v>
      </c>
      <c r="T331" s="27">
        <v>6</v>
      </c>
      <c r="U331" s="27">
        <v>5</v>
      </c>
      <c r="V331" s="27">
        <f t="shared" si="165"/>
        <v>6.5</v>
      </c>
      <c r="W331" s="27">
        <v>6</v>
      </c>
      <c r="X331" s="27">
        <v>7</v>
      </c>
      <c r="Y331" s="27">
        <f t="shared" si="166"/>
        <v>7</v>
      </c>
      <c r="Z331" s="27">
        <v>7</v>
      </c>
      <c r="AA331" s="27">
        <v>7</v>
      </c>
      <c r="AB331" s="7">
        <v>1</v>
      </c>
      <c r="AC331" s="7">
        <v>1</v>
      </c>
      <c r="AD331" s="27">
        <f t="shared" si="167"/>
        <v>5.5</v>
      </c>
      <c r="AE331" s="56">
        <v>4</v>
      </c>
      <c r="AF331" s="56">
        <v>1.5</v>
      </c>
      <c r="AG331" s="7">
        <v>2</v>
      </c>
      <c r="AH331" s="27">
        <f>SUM(AK331:AM331,AO331:AS331,AU331:AZ331)</f>
        <v>33</v>
      </c>
      <c r="AI331" s="27" t="s">
        <v>987</v>
      </c>
      <c r="AJ331" s="27">
        <f>SUM(AK331:AM331)</f>
        <v>8</v>
      </c>
      <c r="AK331" s="40">
        <v>3</v>
      </c>
      <c r="AL331" s="40">
        <v>2</v>
      </c>
      <c r="AM331" s="40">
        <v>3</v>
      </c>
      <c r="AN331" s="27">
        <f>SUM(AO331:AS331)</f>
        <v>5</v>
      </c>
      <c r="AO331" s="40">
        <v>2</v>
      </c>
      <c r="AP331" s="40">
        <v>1</v>
      </c>
      <c r="AQ331" s="40">
        <v>1</v>
      </c>
      <c r="AR331" s="40">
        <v>1</v>
      </c>
      <c r="AS331" s="40">
        <v>0</v>
      </c>
      <c r="AT331" s="27">
        <f>SUM(AU331:AZ331)</f>
        <v>20</v>
      </c>
      <c r="AU331" s="40">
        <v>1</v>
      </c>
      <c r="AV331" s="40">
        <v>3</v>
      </c>
      <c r="AW331" s="40">
        <v>4</v>
      </c>
      <c r="AX331" s="40">
        <v>2</v>
      </c>
      <c r="AY331" s="40">
        <v>5</v>
      </c>
      <c r="AZ331" s="40">
        <v>5</v>
      </c>
      <c r="BA331" s="27">
        <v>999</v>
      </c>
      <c r="BB331" s="27">
        <v>999</v>
      </c>
      <c r="BC331" s="27">
        <v>999</v>
      </c>
      <c r="BD331" s="44">
        <v>999</v>
      </c>
      <c r="BE331" s="40">
        <v>999</v>
      </c>
      <c r="BF331" s="40">
        <v>999</v>
      </c>
      <c r="BG331" s="40">
        <v>999</v>
      </c>
      <c r="BH331" s="40">
        <v>999</v>
      </c>
      <c r="BI331" s="40">
        <v>999</v>
      </c>
      <c r="BJ331" s="40">
        <v>999</v>
      </c>
      <c r="BK331" s="40">
        <v>999</v>
      </c>
      <c r="BL331" s="40">
        <v>999</v>
      </c>
      <c r="BM331" s="40">
        <v>999</v>
      </c>
      <c r="BN331" s="40">
        <v>999</v>
      </c>
      <c r="BO331" s="40">
        <v>999</v>
      </c>
      <c r="BP331" s="40">
        <v>999</v>
      </c>
      <c r="BQ331" s="40">
        <v>999</v>
      </c>
      <c r="BR331" s="27">
        <v>999</v>
      </c>
      <c r="BS331" s="40">
        <v>999</v>
      </c>
      <c r="BT331" s="40">
        <v>999</v>
      </c>
      <c r="BU331" s="40">
        <v>999</v>
      </c>
      <c r="BV331" s="40">
        <v>999</v>
      </c>
      <c r="BW331" s="40">
        <v>999</v>
      </c>
      <c r="BX331" s="40">
        <v>999</v>
      </c>
      <c r="BY331" s="27">
        <v>999</v>
      </c>
      <c r="BZ331" s="27">
        <v>999</v>
      </c>
      <c r="CA331" s="27">
        <v>999</v>
      </c>
      <c r="CB331" s="40">
        <v>999</v>
      </c>
      <c r="CC331" s="40">
        <v>999</v>
      </c>
      <c r="CD331" s="40">
        <v>999</v>
      </c>
      <c r="CE331" s="40">
        <v>999</v>
      </c>
      <c r="CF331" s="40">
        <v>999</v>
      </c>
      <c r="CG331" s="40">
        <v>999</v>
      </c>
    </row>
    <row r="332" spans="1:85" x14ac:dyDescent="0.2">
      <c r="A332" s="7">
        <v>11723260470</v>
      </c>
      <c r="B332" s="7">
        <v>2</v>
      </c>
      <c r="C332" s="7">
        <v>2</v>
      </c>
      <c r="D332" s="7">
        <v>2</v>
      </c>
      <c r="E332" s="23">
        <v>6</v>
      </c>
      <c r="F332" s="11" t="s">
        <v>503</v>
      </c>
      <c r="G332" s="7">
        <v>1</v>
      </c>
      <c r="H332" s="7">
        <v>1</v>
      </c>
      <c r="I332" s="7">
        <v>2</v>
      </c>
      <c r="J332" s="27">
        <v>8</v>
      </c>
      <c r="K332" s="8">
        <v>44005.751296296294</v>
      </c>
      <c r="L332" s="7">
        <v>2</v>
      </c>
      <c r="M332" s="7">
        <v>999</v>
      </c>
      <c r="N332" s="7">
        <v>5</v>
      </c>
      <c r="O332" s="7">
        <v>5</v>
      </c>
      <c r="P332" s="7">
        <v>1</v>
      </c>
      <c r="Q332" s="27">
        <f t="shared" si="163"/>
        <v>5.1428571428571432</v>
      </c>
      <c r="R332" s="27">
        <f t="shared" si="164"/>
        <v>5.666666666666667</v>
      </c>
      <c r="S332" s="27">
        <v>7</v>
      </c>
      <c r="T332" s="27">
        <v>5</v>
      </c>
      <c r="U332" s="27">
        <v>5</v>
      </c>
      <c r="V332" s="27">
        <f t="shared" si="165"/>
        <v>4</v>
      </c>
      <c r="W332" s="27">
        <v>5</v>
      </c>
      <c r="X332" s="27">
        <v>3</v>
      </c>
      <c r="Y332" s="27">
        <f t="shared" si="166"/>
        <v>5.5</v>
      </c>
      <c r="Z332" s="27">
        <v>5</v>
      </c>
      <c r="AA332" s="27">
        <v>6</v>
      </c>
      <c r="AB332" s="7">
        <v>1</v>
      </c>
      <c r="AC332" s="7">
        <v>1</v>
      </c>
      <c r="AD332" s="27">
        <f t="shared" si="167"/>
        <v>5</v>
      </c>
      <c r="AE332" s="56">
        <v>3</v>
      </c>
      <c r="AF332" s="56">
        <v>2</v>
      </c>
      <c r="AG332" s="7">
        <v>2</v>
      </c>
      <c r="AH332" s="27">
        <f>SUM(AK332:AM332,AO332:AS332,AU332:AZ332)</f>
        <v>33</v>
      </c>
      <c r="AI332" s="27" t="s">
        <v>987</v>
      </c>
      <c r="AJ332" s="27">
        <f>SUM(AK332:AM332)</f>
        <v>11</v>
      </c>
      <c r="AK332" s="40">
        <v>4</v>
      </c>
      <c r="AL332" s="40">
        <v>4</v>
      </c>
      <c r="AM332" s="40">
        <v>3</v>
      </c>
      <c r="AN332" s="27">
        <f>SUM(AO332:AS332)</f>
        <v>9</v>
      </c>
      <c r="AO332" s="40">
        <v>3</v>
      </c>
      <c r="AP332" s="40">
        <v>2</v>
      </c>
      <c r="AQ332" s="40">
        <v>1</v>
      </c>
      <c r="AR332" s="40">
        <v>2</v>
      </c>
      <c r="AS332" s="40">
        <v>1</v>
      </c>
      <c r="AT332" s="27">
        <f>SUM(AU332:AZ332)</f>
        <v>13</v>
      </c>
      <c r="AU332" s="40">
        <v>2</v>
      </c>
      <c r="AV332" s="40">
        <v>3</v>
      </c>
      <c r="AW332" s="40">
        <v>2</v>
      </c>
      <c r="AX332" s="40">
        <v>1</v>
      </c>
      <c r="AY332" s="40">
        <v>2</v>
      </c>
      <c r="AZ332" s="40">
        <v>3</v>
      </c>
      <c r="BA332" s="27">
        <f>SUM(BD332:BQ332)</f>
        <v>22</v>
      </c>
      <c r="BB332" s="27">
        <f>SUM(BD332,BF332,BH332,BJ332,BL332,BN332,BP332)</f>
        <v>14</v>
      </c>
      <c r="BC332" s="27">
        <f>SUM(BE332,BG332,BI332,BK332,BM332,BO332,BQ332)</f>
        <v>8</v>
      </c>
      <c r="BD332" s="44">
        <v>2</v>
      </c>
      <c r="BE332" s="40">
        <v>1</v>
      </c>
      <c r="BF332" s="40">
        <v>3</v>
      </c>
      <c r="BG332" s="40">
        <v>1</v>
      </c>
      <c r="BH332" s="40">
        <v>2</v>
      </c>
      <c r="BI332" s="40">
        <v>1</v>
      </c>
      <c r="BJ332" s="40">
        <v>2</v>
      </c>
      <c r="BK332" s="40">
        <v>2</v>
      </c>
      <c r="BL332" s="40">
        <v>1</v>
      </c>
      <c r="BM332" s="40">
        <v>1</v>
      </c>
      <c r="BN332" s="40">
        <v>2</v>
      </c>
      <c r="BO332" s="40">
        <v>1</v>
      </c>
      <c r="BP332" s="40">
        <v>2</v>
      </c>
      <c r="BQ332" s="40">
        <v>1</v>
      </c>
      <c r="BR332" s="27">
        <v>999</v>
      </c>
      <c r="BS332" s="40">
        <v>999</v>
      </c>
      <c r="BT332" s="40">
        <v>999</v>
      </c>
      <c r="BU332" s="40">
        <v>999</v>
      </c>
      <c r="BV332" s="40">
        <v>999</v>
      </c>
      <c r="BW332" s="40">
        <v>999</v>
      </c>
      <c r="BX332" s="40">
        <v>999</v>
      </c>
      <c r="BY332" s="27">
        <v>999</v>
      </c>
      <c r="BZ332" s="27">
        <v>999</v>
      </c>
      <c r="CA332" s="27">
        <v>999</v>
      </c>
      <c r="CB332" s="40">
        <v>999</v>
      </c>
      <c r="CC332" s="40">
        <v>999</v>
      </c>
      <c r="CD332" s="40">
        <v>999</v>
      </c>
      <c r="CE332" s="40">
        <v>999</v>
      </c>
      <c r="CF332" s="40">
        <v>999</v>
      </c>
      <c r="CG332" s="40">
        <v>999</v>
      </c>
    </row>
    <row r="333" spans="1:85" x14ac:dyDescent="0.2">
      <c r="A333" s="7">
        <v>11723239158</v>
      </c>
      <c r="B333" s="7">
        <v>1</v>
      </c>
      <c r="C333" s="7">
        <v>2</v>
      </c>
      <c r="D333" s="7">
        <v>1</v>
      </c>
      <c r="E333" s="23">
        <v>2</v>
      </c>
      <c r="F333" s="11" t="s">
        <v>92</v>
      </c>
      <c r="G333" s="7">
        <v>1</v>
      </c>
      <c r="H333" s="7">
        <v>1</v>
      </c>
      <c r="I333" s="7">
        <v>1</v>
      </c>
      <c r="J333" s="27">
        <v>7</v>
      </c>
      <c r="K333" s="8">
        <v>44005.747349537036</v>
      </c>
      <c r="L333" s="7">
        <v>2</v>
      </c>
      <c r="M333" s="7">
        <v>999</v>
      </c>
      <c r="N333" s="7">
        <v>2</v>
      </c>
      <c r="O333" s="7">
        <v>5</v>
      </c>
      <c r="P333" s="7">
        <v>1</v>
      </c>
      <c r="Q333" s="27">
        <f t="shared" si="163"/>
        <v>4.4285714285714288</v>
      </c>
      <c r="R333" s="27">
        <f t="shared" si="164"/>
        <v>5</v>
      </c>
      <c r="S333" s="27">
        <v>5</v>
      </c>
      <c r="T333" s="27">
        <v>6</v>
      </c>
      <c r="U333" s="27">
        <v>4</v>
      </c>
      <c r="V333" s="27">
        <f t="shared" si="165"/>
        <v>3.5</v>
      </c>
      <c r="W333" s="27">
        <v>3</v>
      </c>
      <c r="X333" s="27">
        <v>4</v>
      </c>
      <c r="Y333" s="27">
        <f t="shared" si="166"/>
        <v>4.5</v>
      </c>
      <c r="Z333" s="27">
        <v>5</v>
      </c>
      <c r="AA333" s="27">
        <v>4</v>
      </c>
      <c r="AB333" s="7">
        <v>1</v>
      </c>
      <c r="AC333" s="7">
        <v>2</v>
      </c>
      <c r="AD333" s="27">
        <f t="shared" si="167"/>
        <v>10</v>
      </c>
      <c r="AE333" s="56">
        <v>8</v>
      </c>
      <c r="AF333" s="56">
        <v>2</v>
      </c>
      <c r="AG333" s="7">
        <v>2</v>
      </c>
      <c r="AH333" s="27">
        <f>SUM(AK333:AM333,AO333:AS333,AU333:AZ333)</f>
        <v>52</v>
      </c>
      <c r="AI333" s="27" t="s">
        <v>987</v>
      </c>
      <c r="AJ333" s="27">
        <f>SUM(AK333:AM333)</f>
        <v>13</v>
      </c>
      <c r="AK333" s="40">
        <v>4</v>
      </c>
      <c r="AL333" s="40">
        <v>5</v>
      </c>
      <c r="AM333" s="40">
        <v>4</v>
      </c>
      <c r="AN333" s="27">
        <f>SUM(AO333:AS333)</f>
        <v>13</v>
      </c>
      <c r="AO333" s="40">
        <v>5</v>
      </c>
      <c r="AP333" s="40">
        <v>4</v>
      </c>
      <c r="AQ333" s="40">
        <v>1</v>
      </c>
      <c r="AR333" s="40">
        <v>3</v>
      </c>
      <c r="AS333" s="40">
        <v>0</v>
      </c>
      <c r="AT333" s="27">
        <f>SUM(AU333:AZ333)</f>
        <v>26</v>
      </c>
      <c r="AU333" s="40">
        <v>3</v>
      </c>
      <c r="AV333" s="40">
        <v>4</v>
      </c>
      <c r="AW333" s="40">
        <v>5</v>
      </c>
      <c r="AX333" s="40">
        <v>5</v>
      </c>
      <c r="AY333" s="40">
        <v>4</v>
      </c>
      <c r="AZ333" s="40">
        <v>5</v>
      </c>
      <c r="BA333" s="27">
        <f>SUM(BD333:BQ333)</f>
        <v>7</v>
      </c>
      <c r="BB333" s="27">
        <f>SUM(BD333,BF333,BH333,BJ333,BL333,BN333,BP333)</f>
        <v>6</v>
      </c>
      <c r="BC333" s="27">
        <f>SUM(BE333,BG333,BI333,BK333,BM333,BO333,BQ333)</f>
        <v>1</v>
      </c>
      <c r="BD333" s="44">
        <v>1</v>
      </c>
      <c r="BE333" s="40">
        <v>0</v>
      </c>
      <c r="BF333" s="40">
        <v>0</v>
      </c>
      <c r="BG333" s="40">
        <v>0</v>
      </c>
      <c r="BH333" s="40">
        <v>1</v>
      </c>
      <c r="BI333" s="40">
        <v>0</v>
      </c>
      <c r="BJ333" s="40">
        <v>1</v>
      </c>
      <c r="BK333" s="40">
        <v>1</v>
      </c>
      <c r="BL333" s="40">
        <v>1</v>
      </c>
      <c r="BM333" s="40">
        <v>0</v>
      </c>
      <c r="BN333" s="40">
        <v>2</v>
      </c>
      <c r="BO333" s="40">
        <v>0</v>
      </c>
      <c r="BP333" s="40">
        <v>0</v>
      </c>
      <c r="BQ333" s="40">
        <v>0</v>
      </c>
      <c r="BR333" s="27">
        <f>SUM(BS333:BX333)</f>
        <v>23</v>
      </c>
      <c r="BS333" s="40">
        <v>4</v>
      </c>
      <c r="BT333" s="40">
        <v>4</v>
      </c>
      <c r="BU333" s="40">
        <v>4</v>
      </c>
      <c r="BV333" s="40">
        <v>4</v>
      </c>
      <c r="BW333" s="40">
        <v>3</v>
      </c>
      <c r="BX333" s="40">
        <v>4</v>
      </c>
      <c r="BY333" s="27">
        <v>1</v>
      </c>
      <c r="BZ333" s="27">
        <v>1</v>
      </c>
      <c r="CA333" s="27">
        <v>0</v>
      </c>
      <c r="CB333" s="40">
        <v>0</v>
      </c>
      <c r="CC333" s="40">
        <v>1</v>
      </c>
      <c r="CD333" s="40">
        <v>0</v>
      </c>
      <c r="CE333" s="40">
        <v>0</v>
      </c>
      <c r="CF333" s="40">
        <v>0</v>
      </c>
      <c r="CG333" s="40">
        <v>0</v>
      </c>
    </row>
    <row r="334" spans="1:85" x14ac:dyDescent="0.2">
      <c r="A334" s="7">
        <v>11723238045</v>
      </c>
      <c r="B334" s="7">
        <v>2</v>
      </c>
      <c r="C334" s="7">
        <v>2</v>
      </c>
      <c r="D334" s="7">
        <v>1</v>
      </c>
      <c r="E334" s="23">
        <v>2</v>
      </c>
      <c r="F334" s="11" t="s">
        <v>132</v>
      </c>
      <c r="G334" s="7">
        <v>1</v>
      </c>
      <c r="H334" s="7">
        <v>1</v>
      </c>
      <c r="I334" s="7">
        <v>2</v>
      </c>
      <c r="J334" s="27">
        <v>7.5</v>
      </c>
      <c r="K334" s="8">
        <v>44005.745555555557</v>
      </c>
      <c r="L334" s="7">
        <v>2</v>
      </c>
      <c r="M334" s="7">
        <v>999</v>
      </c>
      <c r="N334" s="7">
        <v>5</v>
      </c>
      <c r="O334" s="7">
        <v>3</v>
      </c>
      <c r="P334" s="7">
        <v>1</v>
      </c>
      <c r="Q334" s="27">
        <f t="shared" si="163"/>
        <v>999</v>
      </c>
      <c r="R334" s="27">
        <f t="shared" si="164"/>
        <v>999</v>
      </c>
      <c r="S334" s="27">
        <v>999</v>
      </c>
      <c r="T334" s="27">
        <v>999</v>
      </c>
      <c r="U334" s="27">
        <v>999</v>
      </c>
      <c r="V334" s="27">
        <f t="shared" si="165"/>
        <v>999</v>
      </c>
      <c r="W334" s="27">
        <v>999</v>
      </c>
      <c r="X334" s="27">
        <v>999</v>
      </c>
      <c r="Y334" s="27">
        <f t="shared" si="166"/>
        <v>999</v>
      </c>
      <c r="Z334" s="27">
        <v>999</v>
      </c>
      <c r="AA334" s="27">
        <v>999</v>
      </c>
      <c r="AB334" s="7">
        <v>999</v>
      </c>
      <c r="AC334" s="7">
        <v>999</v>
      </c>
      <c r="AD334" s="27">
        <v>999</v>
      </c>
      <c r="AE334" s="27">
        <v>999</v>
      </c>
      <c r="AF334" s="27">
        <v>999</v>
      </c>
      <c r="AG334" s="7">
        <v>999</v>
      </c>
      <c r="AH334" s="27">
        <v>999</v>
      </c>
      <c r="AI334" s="27" t="s">
        <v>988</v>
      </c>
      <c r="AJ334" s="27">
        <v>999</v>
      </c>
      <c r="AK334" s="40">
        <v>999</v>
      </c>
      <c r="AL334" s="40">
        <v>999</v>
      </c>
      <c r="AM334" s="40">
        <v>999</v>
      </c>
      <c r="AN334" s="27">
        <v>999</v>
      </c>
      <c r="AO334" s="40">
        <v>999</v>
      </c>
      <c r="AP334" s="40">
        <v>999</v>
      </c>
      <c r="AQ334" s="40">
        <v>999</v>
      </c>
      <c r="AR334" s="40">
        <v>999</v>
      </c>
      <c r="AS334" s="40">
        <v>999</v>
      </c>
      <c r="AT334" s="27">
        <v>999</v>
      </c>
      <c r="AU334" s="40">
        <v>999</v>
      </c>
      <c r="AV334" s="40">
        <v>999</v>
      </c>
      <c r="AW334" s="40">
        <v>999</v>
      </c>
      <c r="AX334" s="40">
        <v>999</v>
      </c>
      <c r="AY334" s="40">
        <v>999</v>
      </c>
      <c r="AZ334" s="40">
        <v>999</v>
      </c>
      <c r="BA334" s="27">
        <v>999</v>
      </c>
      <c r="BB334" s="27">
        <v>999</v>
      </c>
      <c r="BC334" s="27">
        <v>999</v>
      </c>
      <c r="BD334" s="44">
        <v>999</v>
      </c>
      <c r="BE334" s="40">
        <v>999</v>
      </c>
      <c r="BF334" s="40">
        <v>999</v>
      </c>
      <c r="BG334" s="40">
        <v>999</v>
      </c>
      <c r="BH334" s="40">
        <v>999</v>
      </c>
      <c r="BI334" s="40">
        <v>999</v>
      </c>
      <c r="BJ334" s="40">
        <v>999</v>
      </c>
      <c r="BK334" s="40">
        <v>999</v>
      </c>
      <c r="BL334" s="40">
        <v>999</v>
      </c>
      <c r="BM334" s="40">
        <v>999</v>
      </c>
      <c r="BN334" s="40">
        <v>999</v>
      </c>
      <c r="BO334" s="40">
        <v>999</v>
      </c>
      <c r="BP334" s="40">
        <v>999</v>
      </c>
      <c r="BQ334" s="40">
        <v>999</v>
      </c>
      <c r="BR334" s="27">
        <v>999</v>
      </c>
      <c r="BS334" s="40">
        <v>999</v>
      </c>
      <c r="BT334" s="40">
        <v>999</v>
      </c>
      <c r="BU334" s="40">
        <v>999</v>
      </c>
      <c r="BV334" s="40">
        <v>999</v>
      </c>
      <c r="BW334" s="40">
        <v>999</v>
      </c>
      <c r="BX334" s="40">
        <v>999</v>
      </c>
      <c r="BY334" s="27">
        <v>999</v>
      </c>
      <c r="BZ334" s="27">
        <v>999</v>
      </c>
      <c r="CA334" s="27">
        <v>999</v>
      </c>
      <c r="CB334" s="40">
        <v>999</v>
      </c>
      <c r="CC334" s="40">
        <v>999</v>
      </c>
      <c r="CD334" s="40">
        <v>999</v>
      </c>
      <c r="CE334" s="40">
        <v>999</v>
      </c>
      <c r="CF334" s="40">
        <v>999</v>
      </c>
      <c r="CG334" s="40">
        <v>999</v>
      </c>
    </row>
    <row r="335" spans="1:85" x14ac:dyDescent="0.2">
      <c r="A335" s="7">
        <v>11723195198</v>
      </c>
      <c r="B335" s="7">
        <v>2</v>
      </c>
      <c r="C335" s="7">
        <v>3</v>
      </c>
      <c r="D335" s="7">
        <v>2</v>
      </c>
      <c r="E335" s="23" t="s">
        <v>929</v>
      </c>
      <c r="F335" s="11" t="s">
        <v>133</v>
      </c>
      <c r="G335" s="7">
        <v>1</v>
      </c>
      <c r="H335" s="7">
        <v>3</v>
      </c>
      <c r="I335" s="7">
        <v>2</v>
      </c>
      <c r="J335" s="27">
        <v>6.5</v>
      </c>
      <c r="K335" s="8">
        <v>44005.738622685189</v>
      </c>
      <c r="L335" s="7">
        <v>1</v>
      </c>
      <c r="M335" s="7" t="s">
        <v>506</v>
      </c>
      <c r="N335" s="7">
        <v>7</v>
      </c>
      <c r="O335" s="7">
        <v>3</v>
      </c>
      <c r="P335" s="7">
        <v>1</v>
      </c>
      <c r="Q335" s="27">
        <f t="shared" si="163"/>
        <v>4</v>
      </c>
      <c r="R335" s="27">
        <f t="shared" si="164"/>
        <v>3.6666666666666665</v>
      </c>
      <c r="S335" s="27">
        <v>3</v>
      </c>
      <c r="T335" s="27">
        <v>5</v>
      </c>
      <c r="U335" s="27">
        <v>3</v>
      </c>
      <c r="V335" s="27">
        <f t="shared" si="165"/>
        <v>4</v>
      </c>
      <c r="W335" s="27">
        <v>4</v>
      </c>
      <c r="X335" s="27">
        <v>4</v>
      </c>
      <c r="Y335" s="27">
        <f t="shared" si="166"/>
        <v>4.5</v>
      </c>
      <c r="Z335" s="27">
        <v>5</v>
      </c>
      <c r="AA335" s="27">
        <v>4</v>
      </c>
      <c r="AB335" s="7">
        <v>1</v>
      </c>
      <c r="AC335" s="7">
        <v>3</v>
      </c>
      <c r="AD335" s="27">
        <f t="shared" ref="AD335:AD364" si="168">SUM(AE335:AF335)</f>
        <v>15.5</v>
      </c>
      <c r="AE335" s="56">
        <v>15.5</v>
      </c>
      <c r="AF335" s="56">
        <v>0</v>
      </c>
      <c r="AG335" s="7">
        <v>2</v>
      </c>
      <c r="AH335" s="27">
        <f t="shared" ref="AH335:AH366" si="169">SUM(AK335:AM335,AO335:AS335,AU335:AZ335)</f>
        <v>39</v>
      </c>
      <c r="AI335" s="27" t="s">
        <v>987</v>
      </c>
      <c r="AJ335" s="27">
        <f t="shared" ref="AJ335:AJ366" si="170">SUM(AK335:AM335)</f>
        <v>9</v>
      </c>
      <c r="AK335" s="40">
        <v>3</v>
      </c>
      <c r="AL335" s="40">
        <v>3</v>
      </c>
      <c r="AM335" s="40">
        <v>3</v>
      </c>
      <c r="AN335" s="27">
        <f t="shared" ref="AN335:AN366" si="171">SUM(AO335:AS335)</f>
        <v>10</v>
      </c>
      <c r="AO335" s="40">
        <v>2</v>
      </c>
      <c r="AP335" s="40">
        <v>3</v>
      </c>
      <c r="AQ335" s="40">
        <v>2</v>
      </c>
      <c r="AR335" s="40">
        <v>2</v>
      </c>
      <c r="AS335" s="40">
        <v>1</v>
      </c>
      <c r="AT335" s="27">
        <f t="shared" ref="AT335:AT366" si="172">SUM(AU335:AZ335)</f>
        <v>20</v>
      </c>
      <c r="AU335" s="40">
        <v>4</v>
      </c>
      <c r="AV335" s="40">
        <v>4</v>
      </c>
      <c r="AW335" s="40">
        <v>4</v>
      </c>
      <c r="AX335" s="40">
        <v>2</v>
      </c>
      <c r="AY335" s="40">
        <v>3</v>
      </c>
      <c r="AZ335" s="40">
        <v>3</v>
      </c>
      <c r="BA335" s="27">
        <f t="shared" ref="BA335:BA352" si="173">SUM(BD335:BQ335)</f>
        <v>11</v>
      </c>
      <c r="BB335" s="27">
        <f t="shared" ref="BB335:BB352" si="174">SUM(BD335,BF335,BH335,BJ335,BL335,BN335,BP335)</f>
        <v>8</v>
      </c>
      <c r="BC335" s="27">
        <f t="shared" ref="BC335:BC352" si="175">SUM(BE335,BG335,BI335,BK335,BM335,BO335,BQ335)</f>
        <v>3</v>
      </c>
      <c r="BD335" s="44">
        <v>1</v>
      </c>
      <c r="BE335" s="40">
        <v>0</v>
      </c>
      <c r="BF335" s="40">
        <v>1</v>
      </c>
      <c r="BG335" s="40">
        <v>0</v>
      </c>
      <c r="BH335" s="40">
        <v>1</v>
      </c>
      <c r="BI335" s="40">
        <v>1</v>
      </c>
      <c r="BJ335" s="40">
        <v>1</v>
      </c>
      <c r="BK335" s="40">
        <v>1</v>
      </c>
      <c r="BL335" s="40">
        <v>1</v>
      </c>
      <c r="BM335" s="40">
        <v>1</v>
      </c>
      <c r="BN335" s="40">
        <v>2</v>
      </c>
      <c r="BO335" s="40">
        <v>0</v>
      </c>
      <c r="BP335" s="40">
        <v>1</v>
      </c>
      <c r="BQ335" s="40">
        <v>0</v>
      </c>
      <c r="BR335" s="27">
        <f t="shared" ref="BR335:BR352" si="176">SUM(BS335:BX335)</f>
        <v>22</v>
      </c>
      <c r="BS335" s="40">
        <v>4</v>
      </c>
      <c r="BT335" s="40">
        <v>3</v>
      </c>
      <c r="BU335" s="40">
        <v>3</v>
      </c>
      <c r="BV335" s="40">
        <v>4</v>
      </c>
      <c r="BW335" s="40">
        <v>4</v>
      </c>
      <c r="BX335" s="40">
        <v>4</v>
      </c>
      <c r="BY335" s="27">
        <v>2</v>
      </c>
      <c r="BZ335" s="27">
        <v>2</v>
      </c>
      <c r="CA335" s="27">
        <v>0</v>
      </c>
      <c r="CB335" s="40">
        <v>1</v>
      </c>
      <c r="CC335" s="40">
        <v>0</v>
      </c>
      <c r="CD335" s="40">
        <v>0</v>
      </c>
      <c r="CE335" s="40">
        <v>1</v>
      </c>
      <c r="CF335" s="40">
        <v>0</v>
      </c>
      <c r="CG335" s="40">
        <v>0</v>
      </c>
    </row>
    <row r="336" spans="1:85" x14ac:dyDescent="0.2">
      <c r="A336" s="7">
        <v>11723115443</v>
      </c>
      <c r="B336" s="7">
        <v>1</v>
      </c>
      <c r="C336" s="7">
        <v>2</v>
      </c>
      <c r="D336" s="7">
        <v>1</v>
      </c>
      <c r="E336" s="23">
        <v>2</v>
      </c>
      <c r="F336" s="11" t="s">
        <v>510</v>
      </c>
      <c r="G336" s="7">
        <v>1</v>
      </c>
      <c r="H336" s="7">
        <v>1</v>
      </c>
      <c r="I336" s="7">
        <v>1</v>
      </c>
      <c r="J336" s="27">
        <v>8</v>
      </c>
      <c r="K336" s="8">
        <v>44005.723067129627</v>
      </c>
      <c r="L336" s="7">
        <v>2</v>
      </c>
      <c r="M336" s="7">
        <v>999</v>
      </c>
      <c r="N336" s="7">
        <v>6</v>
      </c>
      <c r="O336" s="7">
        <v>4</v>
      </c>
      <c r="P336" s="7">
        <v>1</v>
      </c>
      <c r="Q336" s="27">
        <f t="shared" si="163"/>
        <v>4.7142857142857144</v>
      </c>
      <c r="R336" s="27">
        <f t="shared" si="164"/>
        <v>3.6666666666666665</v>
      </c>
      <c r="S336" s="27">
        <v>3</v>
      </c>
      <c r="T336" s="27">
        <v>5</v>
      </c>
      <c r="U336" s="27">
        <v>3</v>
      </c>
      <c r="V336" s="27">
        <f t="shared" si="165"/>
        <v>4.5</v>
      </c>
      <c r="W336" s="27">
        <v>3</v>
      </c>
      <c r="X336" s="27">
        <v>6</v>
      </c>
      <c r="Y336" s="27">
        <f t="shared" si="166"/>
        <v>6.5</v>
      </c>
      <c r="Z336" s="27">
        <v>7</v>
      </c>
      <c r="AA336" s="27">
        <v>6</v>
      </c>
      <c r="AB336" s="7">
        <v>1</v>
      </c>
      <c r="AC336" s="7">
        <v>1</v>
      </c>
      <c r="AD336" s="27">
        <f t="shared" si="168"/>
        <v>7.5</v>
      </c>
      <c r="AE336" s="56">
        <v>5</v>
      </c>
      <c r="AF336" s="56">
        <v>2.5</v>
      </c>
      <c r="AG336" s="7">
        <v>2</v>
      </c>
      <c r="AH336" s="27">
        <f t="shared" si="169"/>
        <v>24</v>
      </c>
      <c r="AI336" s="27" t="s">
        <v>987</v>
      </c>
      <c r="AJ336" s="27">
        <f t="shared" si="170"/>
        <v>9</v>
      </c>
      <c r="AK336" s="40">
        <v>3</v>
      </c>
      <c r="AL336" s="40">
        <v>3</v>
      </c>
      <c r="AM336" s="40">
        <v>3</v>
      </c>
      <c r="AN336" s="27">
        <f t="shared" si="171"/>
        <v>5</v>
      </c>
      <c r="AO336" s="40">
        <v>1</v>
      </c>
      <c r="AP336" s="40">
        <v>1</v>
      </c>
      <c r="AQ336" s="40">
        <v>1</v>
      </c>
      <c r="AR336" s="40">
        <v>1</v>
      </c>
      <c r="AS336" s="40">
        <v>1</v>
      </c>
      <c r="AT336" s="27">
        <f t="shared" si="172"/>
        <v>10</v>
      </c>
      <c r="AU336" s="40">
        <v>2</v>
      </c>
      <c r="AV336" s="40">
        <v>4</v>
      </c>
      <c r="AW336" s="40">
        <v>1</v>
      </c>
      <c r="AX336" s="40">
        <v>1</v>
      </c>
      <c r="AY336" s="40">
        <v>1</v>
      </c>
      <c r="AZ336" s="40">
        <v>1</v>
      </c>
      <c r="BA336" s="27">
        <f t="shared" si="173"/>
        <v>14</v>
      </c>
      <c r="BB336" s="27">
        <f t="shared" si="174"/>
        <v>5</v>
      </c>
      <c r="BC336" s="27">
        <f t="shared" si="175"/>
        <v>9</v>
      </c>
      <c r="BD336" s="44">
        <v>1</v>
      </c>
      <c r="BE336" s="40">
        <v>1</v>
      </c>
      <c r="BF336" s="40">
        <v>1</v>
      </c>
      <c r="BG336" s="40">
        <v>0</v>
      </c>
      <c r="BH336" s="40">
        <v>1</v>
      </c>
      <c r="BI336" s="40">
        <v>1</v>
      </c>
      <c r="BJ336" s="40">
        <v>0</v>
      </c>
      <c r="BK336" s="40">
        <v>2</v>
      </c>
      <c r="BL336" s="40">
        <v>1</v>
      </c>
      <c r="BM336" s="40">
        <v>2</v>
      </c>
      <c r="BN336" s="40">
        <v>1</v>
      </c>
      <c r="BO336" s="40">
        <v>3</v>
      </c>
      <c r="BP336" s="40">
        <v>0</v>
      </c>
      <c r="BQ336" s="40">
        <v>0</v>
      </c>
      <c r="BR336" s="27">
        <f t="shared" si="176"/>
        <v>30</v>
      </c>
      <c r="BS336" s="40">
        <v>5</v>
      </c>
      <c r="BT336" s="40">
        <v>5</v>
      </c>
      <c r="BU336" s="40">
        <v>5</v>
      </c>
      <c r="BV336" s="40">
        <v>5</v>
      </c>
      <c r="BW336" s="40">
        <v>5</v>
      </c>
      <c r="BX336" s="40">
        <v>5</v>
      </c>
      <c r="BY336" s="27">
        <v>5</v>
      </c>
      <c r="BZ336" s="27">
        <v>2</v>
      </c>
      <c r="CA336" s="27">
        <v>3</v>
      </c>
      <c r="CB336" s="40">
        <v>1</v>
      </c>
      <c r="CC336" s="40">
        <v>0</v>
      </c>
      <c r="CD336" s="40">
        <v>1</v>
      </c>
      <c r="CE336" s="40">
        <v>1</v>
      </c>
      <c r="CF336" s="40">
        <v>1</v>
      </c>
      <c r="CG336" s="40">
        <v>1</v>
      </c>
    </row>
    <row r="337" spans="1:85" x14ac:dyDescent="0.2">
      <c r="A337" s="7">
        <v>11723042438</v>
      </c>
      <c r="B337" s="7">
        <v>1</v>
      </c>
      <c r="C337" s="7">
        <v>2</v>
      </c>
      <c r="D337" s="7">
        <v>2</v>
      </c>
      <c r="E337" s="23">
        <v>8</v>
      </c>
      <c r="F337" s="11" t="s">
        <v>92</v>
      </c>
      <c r="G337" s="7">
        <v>2</v>
      </c>
      <c r="H337" s="7">
        <v>2</v>
      </c>
      <c r="I337" s="7">
        <v>1</v>
      </c>
      <c r="J337" s="27">
        <v>7.5</v>
      </c>
      <c r="K337" s="8">
        <v>44005.710011574076</v>
      </c>
      <c r="L337" s="7">
        <v>2</v>
      </c>
      <c r="M337" s="7">
        <v>999</v>
      </c>
      <c r="N337" s="7">
        <v>4</v>
      </c>
      <c r="O337" s="7">
        <v>4</v>
      </c>
      <c r="P337" s="7">
        <v>1</v>
      </c>
      <c r="Q337" s="27">
        <f t="shared" si="163"/>
        <v>5.5714285714285712</v>
      </c>
      <c r="R337" s="27">
        <f t="shared" si="164"/>
        <v>5.666666666666667</v>
      </c>
      <c r="S337" s="27">
        <v>6</v>
      </c>
      <c r="T337" s="27">
        <v>5</v>
      </c>
      <c r="U337" s="27">
        <v>6</v>
      </c>
      <c r="V337" s="27">
        <f t="shared" si="165"/>
        <v>6</v>
      </c>
      <c r="W337" s="27">
        <v>6</v>
      </c>
      <c r="X337" s="27">
        <v>6</v>
      </c>
      <c r="Y337" s="27">
        <f t="shared" si="166"/>
        <v>5</v>
      </c>
      <c r="Z337" s="27">
        <v>5</v>
      </c>
      <c r="AA337" s="27">
        <v>5</v>
      </c>
      <c r="AB337" s="7">
        <v>1</v>
      </c>
      <c r="AC337" s="7">
        <v>1</v>
      </c>
      <c r="AD337" s="27">
        <f t="shared" si="168"/>
        <v>8</v>
      </c>
      <c r="AE337" s="56">
        <v>8</v>
      </c>
      <c r="AF337" s="56">
        <v>0</v>
      </c>
      <c r="AG337" s="7">
        <v>2</v>
      </c>
      <c r="AH337" s="27">
        <f t="shared" si="169"/>
        <v>52</v>
      </c>
      <c r="AI337" s="27" t="s">
        <v>987</v>
      </c>
      <c r="AJ337" s="27">
        <f t="shared" si="170"/>
        <v>12</v>
      </c>
      <c r="AK337" s="40">
        <v>4</v>
      </c>
      <c r="AL337" s="40">
        <v>4</v>
      </c>
      <c r="AM337" s="40">
        <v>4</v>
      </c>
      <c r="AN337" s="27">
        <f t="shared" si="171"/>
        <v>13</v>
      </c>
      <c r="AO337" s="40">
        <v>3</v>
      </c>
      <c r="AP337" s="40">
        <v>2</v>
      </c>
      <c r="AQ337" s="40">
        <v>2</v>
      </c>
      <c r="AR337" s="40">
        <v>3</v>
      </c>
      <c r="AS337" s="40">
        <v>3</v>
      </c>
      <c r="AT337" s="27">
        <f t="shared" si="172"/>
        <v>27</v>
      </c>
      <c r="AU337" s="40">
        <v>4</v>
      </c>
      <c r="AV337" s="40">
        <v>4</v>
      </c>
      <c r="AW337" s="40">
        <v>5</v>
      </c>
      <c r="AX337" s="40">
        <v>5</v>
      </c>
      <c r="AY337" s="40">
        <v>5</v>
      </c>
      <c r="AZ337" s="40">
        <v>4</v>
      </c>
      <c r="BA337" s="27">
        <f t="shared" si="173"/>
        <v>11</v>
      </c>
      <c r="BB337" s="27">
        <f t="shared" si="174"/>
        <v>8</v>
      </c>
      <c r="BC337" s="27">
        <f t="shared" si="175"/>
        <v>3</v>
      </c>
      <c r="BD337" s="44">
        <v>1</v>
      </c>
      <c r="BE337" s="40">
        <v>0</v>
      </c>
      <c r="BF337" s="40">
        <v>1</v>
      </c>
      <c r="BG337" s="40">
        <v>1</v>
      </c>
      <c r="BH337" s="40">
        <v>2</v>
      </c>
      <c r="BI337" s="40">
        <v>0</v>
      </c>
      <c r="BJ337" s="40">
        <v>1</v>
      </c>
      <c r="BK337" s="40">
        <v>1</v>
      </c>
      <c r="BL337" s="40">
        <v>1</v>
      </c>
      <c r="BM337" s="40">
        <v>0</v>
      </c>
      <c r="BN337" s="40">
        <v>1</v>
      </c>
      <c r="BO337" s="40">
        <v>1</v>
      </c>
      <c r="BP337" s="40">
        <v>1</v>
      </c>
      <c r="BQ337" s="40">
        <v>0</v>
      </c>
      <c r="BR337" s="27">
        <f t="shared" si="176"/>
        <v>20</v>
      </c>
      <c r="BS337" s="40">
        <v>4</v>
      </c>
      <c r="BT337" s="40">
        <v>3</v>
      </c>
      <c r="BU337" s="40">
        <v>3</v>
      </c>
      <c r="BV337" s="40">
        <v>4</v>
      </c>
      <c r="BW337" s="40">
        <v>3</v>
      </c>
      <c r="BX337" s="40">
        <v>3</v>
      </c>
      <c r="BY337" s="27">
        <v>0</v>
      </c>
      <c r="BZ337" s="27">
        <v>0</v>
      </c>
      <c r="CA337" s="27">
        <v>0</v>
      </c>
      <c r="CB337" s="40">
        <v>0</v>
      </c>
      <c r="CC337" s="40">
        <v>0</v>
      </c>
      <c r="CD337" s="40">
        <v>0</v>
      </c>
      <c r="CE337" s="40">
        <v>0</v>
      </c>
      <c r="CF337" s="40">
        <v>0</v>
      </c>
      <c r="CG337" s="40">
        <v>0</v>
      </c>
    </row>
    <row r="338" spans="1:85" x14ac:dyDescent="0.2">
      <c r="A338" s="7">
        <v>11722983300</v>
      </c>
      <c r="B338" s="7">
        <v>1</v>
      </c>
      <c r="C338" s="7">
        <v>2</v>
      </c>
      <c r="D338" s="7">
        <v>2</v>
      </c>
      <c r="E338" s="23">
        <v>2</v>
      </c>
      <c r="F338" s="11" t="s">
        <v>62</v>
      </c>
      <c r="G338" s="7">
        <v>1</v>
      </c>
      <c r="H338" s="7">
        <v>1</v>
      </c>
      <c r="I338" s="7">
        <v>2</v>
      </c>
      <c r="J338" s="27">
        <v>7</v>
      </c>
      <c r="K338" s="8">
        <v>44005.699432870373</v>
      </c>
      <c r="L338" s="7">
        <v>2</v>
      </c>
      <c r="M338" s="7">
        <v>999</v>
      </c>
      <c r="N338" s="7">
        <v>4</v>
      </c>
      <c r="O338" s="7">
        <v>6</v>
      </c>
      <c r="P338" s="7">
        <v>1</v>
      </c>
      <c r="Q338" s="27">
        <f t="shared" si="163"/>
        <v>6.4285714285714288</v>
      </c>
      <c r="R338" s="27">
        <f t="shared" si="164"/>
        <v>7</v>
      </c>
      <c r="S338" s="27">
        <v>7</v>
      </c>
      <c r="T338" s="27">
        <v>7</v>
      </c>
      <c r="U338" s="27">
        <v>7</v>
      </c>
      <c r="V338" s="27">
        <f t="shared" si="165"/>
        <v>5.5</v>
      </c>
      <c r="W338" s="27">
        <v>5</v>
      </c>
      <c r="X338" s="27">
        <v>6</v>
      </c>
      <c r="Y338" s="27">
        <f t="shared" si="166"/>
        <v>6.5</v>
      </c>
      <c r="Z338" s="27">
        <v>7</v>
      </c>
      <c r="AA338" s="27">
        <v>6</v>
      </c>
      <c r="AB338" s="7">
        <v>1</v>
      </c>
      <c r="AC338" s="7">
        <v>1</v>
      </c>
      <c r="AD338" s="27">
        <f t="shared" si="168"/>
        <v>8</v>
      </c>
      <c r="AE338" s="56">
        <v>6</v>
      </c>
      <c r="AF338" s="56">
        <v>2</v>
      </c>
      <c r="AG338" s="7">
        <v>2</v>
      </c>
      <c r="AH338" s="27">
        <f t="shared" si="169"/>
        <v>47</v>
      </c>
      <c r="AI338" s="27" t="s">
        <v>987</v>
      </c>
      <c r="AJ338" s="27">
        <f t="shared" si="170"/>
        <v>13</v>
      </c>
      <c r="AK338" s="40">
        <v>4</v>
      </c>
      <c r="AL338" s="40">
        <v>5</v>
      </c>
      <c r="AM338" s="40">
        <v>4</v>
      </c>
      <c r="AN338" s="27">
        <f t="shared" si="171"/>
        <v>13</v>
      </c>
      <c r="AO338" s="40">
        <v>3</v>
      </c>
      <c r="AP338" s="40">
        <v>4</v>
      </c>
      <c r="AQ338" s="40">
        <v>0</v>
      </c>
      <c r="AR338" s="40">
        <v>3</v>
      </c>
      <c r="AS338" s="40">
        <v>3</v>
      </c>
      <c r="AT338" s="27">
        <f t="shared" si="172"/>
        <v>21</v>
      </c>
      <c r="AU338" s="40">
        <v>1</v>
      </c>
      <c r="AV338" s="40">
        <v>5</v>
      </c>
      <c r="AW338" s="40">
        <v>5</v>
      </c>
      <c r="AX338" s="40">
        <v>3</v>
      </c>
      <c r="AY338" s="40">
        <v>3</v>
      </c>
      <c r="AZ338" s="40">
        <v>4</v>
      </c>
      <c r="BA338" s="27">
        <f t="shared" si="173"/>
        <v>7</v>
      </c>
      <c r="BB338" s="27">
        <f t="shared" si="174"/>
        <v>5</v>
      </c>
      <c r="BC338" s="27">
        <f t="shared" si="175"/>
        <v>2</v>
      </c>
      <c r="BD338" s="44">
        <v>1</v>
      </c>
      <c r="BE338" s="40">
        <v>0</v>
      </c>
      <c r="BF338" s="40">
        <v>0</v>
      </c>
      <c r="BG338" s="40">
        <v>0</v>
      </c>
      <c r="BH338" s="40">
        <v>1</v>
      </c>
      <c r="BI338" s="40">
        <v>0</v>
      </c>
      <c r="BJ338" s="40">
        <v>1</v>
      </c>
      <c r="BK338" s="40">
        <v>1</v>
      </c>
      <c r="BL338" s="40">
        <v>0</v>
      </c>
      <c r="BM338" s="40">
        <v>1</v>
      </c>
      <c r="BN338" s="40">
        <v>2</v>
      </c>
      <c r="BO338" s="40">
        <v>0</v>
      </c>
      <c r="BP338" s="40">
        <v>0</v>
      </c>
      <c r="BQ338" s="40">
        <v>0</v>
      </c>
      <c r="BR338" s="27">
        <f t="shared" si="176"/>
        <v>18</v>
      </c>
      <c r="BS338" s="40">
        <v>4</v>
      </c>
      <c r="BT338" s="40">
        <v>3</v>
      </c>
      <c r="BU338" s="40">
        <v>3</v>
      </c>
      <c r="BV338" s="40">
        <v>3</v>
      </c>
      <c r="BW338" s="40">
        <v>2</v>
      </c>
      <c r="BX338" s="40">
        <v>3</v>
      </c>
      <c r="BY338" s="27">
        <v>2</v>
      </c>
      <c r="BZ338" s="27">
        <v>2</v>
      </c>
      <c r="CA338" s="27">
        <v>0</v>
      </c>
      <c r="CB338" s="40">
        <v>0</v>
      </c>
      <c r="CC338" s="40">
        <v>1</v>
      </c>
      <c r="CD338" s="40">
        <v>0</v>
      </c>
      <c r="CE338" s="40">
        <v>1</v>
      </c>
      <c r="CF338" s="40">
        <v>0</v>
      </c>
      <c r="CG338" s="40">
        <v>0</v>
      </c>
    </row>
    <row r="339" spans="1:85" x14ac:dyDescent="0.2">
      <c r="A339" s="7">
        <v>11722936916</v>
      </c>
      <c r="B339" s="7">
        <v>2</v>
      </c>
      <c r="C339" s="7">
        <v>7</v>
      </c>
      <c r="D339" s="7">
        <v>1</v>
      </c>
      <c r="E339" s="23">
        <v>2</v>
      </c>
      <c r="F339" s="11" t="s">
        <v>137</v>
      </c>
      <c r="G339" s="7">
        <v>5</v>
      </c>
      <c r="H339" s="7">
        <v>1</v>
      </c>
      <c r="I339" s="7">
        <v>1</v>
      </c>
      <c r="J339" s="27">
        <v>6.5</v>
      </c>
      <c r="K339" s="8">
        <v>44005.686331018522</v>
      </c>
      <c r="L339" s="7">
        <v>2</v>
      </c>
      <c r="M339" s="7">
        <v>999</v>
      </c>
      <c r="N339" s="7">
        <v>7</v>
      </c>
      <c r="O339" s="7">
        <v>1</v>
      </c>
      <c r="P339" s="7">
        <v>1</v>
      </c>
      <c r="Q339" s="27">
        <f t="shared" si="163"/>
        <v>5.8571428571428568</v>
      </c>
      <c r="R339" s="27">
        <f t="shared" si="164"/>
        <v>5.666666666666667</v>
      </c>
      <c r="S339" s="27">
        <v>5</v>
      </c>
      <c r="T339" s="27">
        <v>6</v>
      </c>
      <c r="U339" s="27">
        <v>6</v>
      </c>
      <c r="V339" s="27">
        <f t="shared" si="165"/>
        <v>6</v>
      </c>
      <c r="W339" s="27">
        <v>6</v>
      </c>
      <c r="X339" s="27">
        <v>6</v>
      </c>
      <c r="Y339" s="27">
        <f t="shared" si="166"/>
        <v>6</v>
      </c>
      <c r="Z339" s="27">
        <v>5</v>
      </c>
      <c r="AA339" s="27">
        <v>7</v>
      </c>
      <c r="AB339" s="7">
        <v>1</v>
      </c>
      <c r="AC339" s="7">
        <v>1</v>
      </c>
      <c r="AD339" s="27">
        <f t="shared" si="168"/>
        <v>8</v>
      </c>
      <c r="AE339" s="56">
        <v>0</v>
      </c>
      <c r="AF339" s="56">
        <v>8</v>
      </c>
      <c r="AG339" s="7">
        <v>1</v>
      </c>
      <c r="AH339" s="27">
        <f t="shared" si="169"/>
        <v>63</v>
      </c>
      <c r="AI339" s="27" t="s">
        <v>989</v>
      </c>
      <c r="AJ339" s="27">
        <f t="shared" si="170"/>
        <v>13</v>
      </c>
      <c r="AK339" s="40">
        <v>4</v>
      </c>
      <c r="AL339" s="40">
        <v>5</v>
      </c>
      <c r="AM339" s="40">
        <v>4</v>
      </c>
      <c r="AN339" s="27">
        <f t="shared" si="171"/>
        <v>22</v>
      </c>
      <c r="AO339" s="40">
        <v>4</v>
      </c>
      <c r="AP339" s="40">
        <v>5</v>
      </c>
      <c r="AQ339" s="40">
        <v>5</v>
      </c>
      <c r="AR339" s="40">
        <v>4</v>
      </c>
      <c r="AS339" s="40">
        <v>4</v>
      </c>
      <c r="AT339" s="27">
        <f t="shared" si="172"/>
        <v>28</v>
      </c>
      <c r="AU339" s="40">
        <v>4</v>
      </c>
      <c r="AV339" s="40">
        <v>5</v>
      </c>
      <c r="AW339" s="40">
        <v>4</v>
      </c>
      <c r="AX339" s="40">
        <v>5</v>
      </c>
      <c r="AY339" s="40">
        <v>5</v>
      </c>
      <c r="AZ339" s="40">
        <v>5</v>
      </c>
      <c r="BA339" s="27">
        <f t="shared" si="173"/>
        <v>6</v>
      </c>
      <c r="BB339" s="27">
        <f t="shared" si="174"/>
        <v>5</v>
      </c>
      <c r="BC339" s="27">
        <f t="shared" si="175"/>
        <v>1</v>
      </c>
      <c r="BD339" s="44">
        <v>1</v>
      </c>
      <c r="BE339" s="40">
        <v>0</v>
      </c>
      <c r="BF339" s="40">
        <v>1</v>
      </c>
      <c r="BG339" s="40">
        <v>0</v>
      </c>
      <c r="BH339" s="40">
        <v>1</v>
      </c>
      <c r="BI339" s="40">
        <v>0</v>
      </c>
      <c r="BJ339" s="40">
        <v>0</v>
      </c>
      <c r="BK339" s="40">
        <v>1</v>
      </c>
      <c r="BL339" s="40">
        <v>0</v>
      </c>
      <c r="BM339" s="40">
        <v>0</v>
      </c>
      <c r="BN339" s="40">
        <v>1</v>
      </c>
      <c r="BO339" s="40">
        <v>0</v>
      </c>
      <c r="BP339" s="40">
        <v>1</v>
      </c>
      <c r="BQ339" s="40">
        <v>0</v>
      </c>
      <c r="BR339" s="27">
        <f t="shared" si="176"/>
        <v>24</v>
      </c>
      <c r="BS339" s="40">
        <v>4</v>
      </c>
      <c r="BT339" s="40">
        <v>4</v>
      </c>
      <c r="BU339" s="40">
        <v>4</v>
      </c>
      <c r="BV339" s="40">
        <v>4</v>
      </c>
      <c r="BW339" s="40">
        <v>4</v>
      </c>
      <c r="BX339" s="40">
        <v>4</v>
      </c>
      <c r="BY339" s="27">
        <v>1</v>
      </c>
      <c r="BZ339" s="27">
        <v>1</v>
      </c>
      <c r="CA339" s="27">
        <v>0</v>
      </c>
      <c r="CB339" s="40">
        <v>0</v>
      </c>
      <c r="CC339" s="40">
        <v>1</v>
      </c>
      <c r="CD339" s="40">
        <v>0</v>
      </c>
      <c r="CE339" s="40">
        <v>0</v>
      </c>
      <c r="CF339" s="40">
        <v>0</v>
      </c>
      <c r="CG339" s="40">
        <v>0</v>
      </c>
    </row>
    <row r="340" spans="1:85" x14ac:dyDescent="0.2">
      <c r="A340" s="7">
        <v>11722854647</v>
      </c>
      <c r="B340" s="7">
        <v>2</v>
      </c>
      <c r="C340" s="7">
        <v>3</v>
      </c>
      <c r="D340" s="7">
        <v>2</v>
      </c>
      <c r="E340" s="23">
        <v>3</v>
      </c>
      <c r="F340" s="11" t="s">
        <v>37</v>
      </c>
      <c r="G340" s="7">
        <v>2</v>
      </c>
      <c r="H340" s="7">
        <v>4</v>
      </c>
      <c r="I340" s="7">
        <v>2</v>
      </c>
      <c r="J340" s="27">
        <v>7</v>
      </c>
      <c r="K340" s="8">
        <v>44005.674930555557</v>
      </c>
      <c r="L340" s="7">
        <v>2</v>
      </c>
      <c r="M340" s="7">
        <v>999</v>
      </c>
      <c r="N340" s="7">
        <v>4</v>
      </c>
      <c r="O340" s="7">
        <v>4</v>
      </c>
      <c r="P340" s="7">
        <v>1</v>
      </c>
      <c r="Q340" s="27">
        <f t="shared" si="163"/>
        <v>5.1428571428571432</v>
      </c>
      <c r="R340" s="27">
        <f t="shared" si="164"/>
        <v>5.333333333333333</v>
      </c>
      <c r="S340" s="27">
        <v>5</v>
      </c>
      <c r="T340" s="27">
        <v>6</v>
      </c>
      <c r="U340" s="27">
        <v>5</v>
      </c>
      <c r="V340" s="27">
        <f t="shared" si="165"/>
        <v>3.5</v>
      </c>
      <c r="W340" s="27">
        <v>3</v>
      </c>
      <c r="X340" s="27">
        <v>4</v>
      </c>
      <c r="Y340" s="27">
        <f t="shared" si="166"/>
        <v>6.5</v>
      </c>
      <c r="Z340" s="27">
        <v>6</v>
      </c>
      <c r="AA340" s="27">
        <v>7</v>
      </c>
      <c r="AB340" s="7">
        <v>1</v>
      </c>
      <c r="AC340" s="7">
        <v>1</v>
      </c>
      <c r="AD340" s="27">
        <f t="shared" si="168"/>
        <v>5</v>
      </c>
      <c r="AE340" s="56">
        <v>3.5</v>
      </c>
      <c r="AF340" s="56">
        <v>1.5</v>
      </c>
      <c r="AG340" s="7">
        <v>2</v>
      </c>
      <c r="AH340" s="27">
        <f t="shared" si="169"/>
        <v>42</v>
      </c>
      <c r="AI340" s="27" t="s">
        <v>987</v>
      </c>
      <c r="AJ340" s="27">
        <f t="shared" si="170"/>
        <v>13</v>
      </c>
      <c r="AK340" s="40">
        <v>4</v>
      </c>
      <c r="AL340" s="40">
        <v>5</v>
      </c>
      <c r="AM340" s="40">
        <v>4</v>
      </c>
      <c r="AN340" s="27">
        <f t="shared" si="171"/>
        <v>12</v>
      </c>
      <c r="AO340" s="40">
        <v>1</v>
      </c>
      <c r="AP340" s="40">
        <v>3</v>
      </c>
      <c r="AQ340" s="40">
        <v>1</v>
      </c>
      <c r="AR340" s="40">
        <v>4</v>
      </c>
      <c r="AS340" s="40">
        <v>3</v>
      </c>
      <c r="AT340" s="27">
        <f t="shared" si="172"/>
        <v>17</v>
      </c>
      <c r="AU340" s="40">
        <v>3</v>
      </c>
      <c r="AV340" s="40">
        <v>4</v>
      </c>
      <c r="AW340" s="40">
        <v>4</v>
      </c>
      <c r="AX340" s="40">
        <v>2</v>
      </c>
      <c r="AY340" s="40">
        <v>2</v>
      </c>
      <c r="AZ340" s="40">
        <v>2</v>
      </c>
      <c r="BA340" s="27">
        <f t="shared" si="173"/>
        <v>11</v>
      </c>
      <c r="BB340" s="27">
        <f t="shared" si="174"/>
        <v>8</v>
      </c>
      <c r="BC340" s="27">
        <f t="shared" si="175"/>
        <v>3</v>
      </c>
      <c r="BD340" s="44">
        <v>1</v>
      </c>
      <c r="BE340" s="40">
        <v>0</v>
      </c>
      <c r="BF340" s="40">
        <v>1</v>
      </c>
      <c r="BG340" s="40">
        <v>0</v>
      </c>
      <c r="BH340" s="40">
        <v>2</v>
      </c>
      <c r="BI340" s="40">
        <v>1</v>
      </c>
      <c r="BJ340" s="40">
        <v>1</v>
      </c>
      <c r="BK340" s="40">
        <v>2</v>
      </c>
      <c r="BL340" s="40">
        <v>1</v>
      </c>
      <c r="BM340" s="40">
        <v>0</v>
      </c>
      <c r="BN340" s="40">
        <v>1</v>
      </c>
      <c r="BO340" s="40">
        <v>0</v>
      </c>
      <c r="BP340" s="40">
        <v>1</v>
      </c>
      <c r="BQ340" s="40">
        <v>0</v>
      </c>
      <c r="BR340" s="27">
        <f t="shared" si="176"/>
        <v>19</v>
      </c>
      <c r="BS340" s="40">
        <v>4</v>
      </c>
      <c r="BT340" s="40">
        <v>2</v>
      </c>
      <c r="BU340" s="40">
        <v>3</v>
      </c>
      <c r="BV340" s="40">
        <v>4</v>
      </c>
      <c r="BW340" s="40">
        <v>2</v>
      </c>
      <c r="BX340" s="40">
        <v>4</v>
      </c>
      <c r="BY340" s="27">
        <v>3</v>
      </c>
      <c r="BZ340" s="27">
        <v>2</v>
      </c>
      <c r="CA340" s="27">
        <v>1</v>
      </c>
      <c r="CB340" s="40">
        <v>0</v>
      </c>
      <c r="CC340" s="40">
        <v>1</v>
      </c>
      <c r="CD340" s="40">
        <v>1</v>
      </c>
      <c r="CE340" s="40">
        <v>1</v>
      </c>
      <c r="CF340" s="40">
        <v>0</v>
      </c>
      <c r="CG340" s="40">
        <v>0</v>
      </c>
    </row>
    <row r="341" spans="1:85" x14ac:dyDescent="0.2">
      <c r="A341" s="7">
        <v>11722762138</v>
      </c>
      <c r="B341" s="7">
        <v>1</v>
      </c>
      <c r="C341" s="7">
        <v>1</v>
      </c>
      <c r="D341" s="7">
        <v>1</v>
      </c>
      <c r="E341" s="23">
        <v>2</v>
      </c>
      <c r="F341" s="11" t="s">
        <v>135</v>
      </c>
      <c r="G341" s="7">
        <v>2</v>
      </c>
      <c r="H341" s="7">
        <v>1</v>
      </c>
      <c r="I341" s="7">
        <v>1</v>
      </c>
      <c r="J341" s="27">
        <v>8</v>
      </c>
      <c r="K341" s="8">
        <v>44005.657905092594</v>
      </c>
      <c r="L341" s="7">
        <v>2</v>
      </c>
      <c r="M341" s="7">
        <v>999</v>
      </c>
      <c r="N341" s="7">
        <v>5</v>
      </c>
      <c r="O341" s="7">
        <v>6</v>
      </c>
      <c r="P341" s="7">
        <v>1</v>
      </c>
      <c r="Q341" s="27">
        <f t="shared" si="163"/>
        <v>4.5714285714285712</v>
      </c>
      <c r="R341" s="27">
        <f t="shared" si="164"/>
        <v>6</v>
      </c>
      <c r="S341" s="27">
        <v>7</v>
      </c>
      <c r="T341" s="27">
        <v>6</v>
      </c>
      <c r="U341" s="27">
        <v>5</v>
      </c>
      <c r="V341" s="27">
        <f t="shared" si="165"/>
        <v>3.5</v>
      </c>
      <c r="W341" s="27">
        <v>4</v>
      </c>
      <c r="X341" s="27">
        <v>3</v>
      </c>
      <c r="Y341" s="27">
        <f t="shared" si="166"/>
        <v>3.5</v>
      </c>
      <c r="Z341" s="27">
        <v>5</v>
      </c>
      <c r="AA341" s="27">
        <v>2</v>
      </c>
      <c r="AB341" s="7">
        <v>1</v>
      </c>
      <c r="AC341" s="7">
        <v>1</v>
      </c>
      <c r="AD341" s="27">
        <f t="shared" si="168"/>
        <v>8</v>
      </c>
      <c r="AE341" s="56">
        <v>6</v>
      </c>
      <c r="AF341" s="56">
        <v>2</v>
      </c>
      <c r="AG341" s="7">
        <v>2</v>
      </c>
      <c r="AH341" s="27">
        <f t="shared" si="169"/>
        <v>44</v>
      </c>
      <c r="AI341" s="27" t="s">
        <v>987</v>
      </c>
      <c r="AJ341" s="27">
        <f t="shared" si="170"/>
        <v>13</v>
      </c>
      <c r="AK341" s="40">
        <v>4</v>
      </c>
      <c r="AL341" s="40">
        <v>5</v>
      </c>
      <c r="AM341" s="40">
        <v>4</v>
      </c>
      <c r="AN341" s="27">
        <f t="shared" si="171"/>
        <v>9</v>
      </c>
      <c r="AO341" s="40">
        <v>4</v>
      </c>
      <c r="AP341" s="40">
        <v>3</v>
      </c>
      <c r="AQ341" s="40">
        <v>1</v>
      </c>
      <c r="AR341" s="40">
        <v>1</v>
      </c>
      <c r="AS341" s="40">
        <v>0</v>
      </c>
      <c r="AT341" s="27">
        <f t="shared" si="172"/>
        <v>22</v>
      </c>
      <c r="AU341" s="40">
        <v>4</v>
      </c>
      <c r="AV341" s="40">
        <v>3</v>
      </c>
      <c r="AW341" s="40">
        <v>4</v>
      </c>
      <c r="AX341" s="40">
        <v>2</v>
      </c>
      <c r="AY341" s="40">
        <v>5</v>
      </c>
      <c r="AZ341" s="40">
        <v>4</v>
      </c>
      <c r="BA341" s="27">
        <f t="shared" si="173"/>
        <v>11</v>
      </c>
      <c r="BB341" s="27">
        <f t="shared" si="174"/>
        <v>8</v>
      </c>
      <c r="BC341" s="27">
        <f t="shared" si="175"/>
        <v>3</v>
      </c>
      <c r="BD341" s="44">
        <v>1</v>
      </c>
      <c r="BE341" s="40">
        <v>0</v>
      </c>
      <c r="BF341" s="40">
        <v>1</v>
      </c>
      <c r="BG341" s="40">
        <v>0</v>
      </c>
      <c r="BH341" s="40">
        <v>1</v>
      </c>
      <c r="BI341" s="40">
        <v>0</v>
      </c>
      <c r="BJ341" s="40">
        <v>1</v>
      </c>
      <c r="BK341" s="40">
        <v>1</v>
      </c>
      <c r="BL341" s="40">
        <v>1</v>
      </c>
      <c r="BM341" s="40">
        <v>2</v>
      </c>
      <c r="BN341" s="40">
        <v>2</v>
      </c>
      <c r="BO341" s="40">
        <v>0</v>
      </c>
      <c r="BP341" s="40">
        <v>1</v>
      </c>
      <c r="BQ341" s="40">
        <v>0</v>
      </c>
      <c r="BR341" s="27">
        <f t="shared" si="176"/>
        <v>25</v>
      </c>
      <c r="BS341" s="40">
        <v>4</v>
      </c>
      <c r="BT341" s="40">
        <v>4</v>
      </c>
      <c r="BU341" s="40">
        <v>4</v>
      </c>
      <c r="BV341" s="40">
        <v>4</v>
      </c>
      <c r="BW341" s="40">
        <v>4</v>
      </c>
      <c r="BX341" s="40">
        <v>5</v>
      </c>
      <c r="BY341" s="27">
        <v>1</v>
      </c>
      <c r="BZ341" s="27">
        <v>1</v>
      </c>
      <c r="CA341" s="27">
        <v>0</v>
      </c>
      <c r="CB341" s="40">
        <v>0</v>
      </c>
      <c r="CC341" s="40">
        <v>1</v>
      </c>
      <c r="CD341" s="40">
        <v>0</v>
      </c>
      <c r="CE341" s="40">
        <v>0</v>
      </c>
      <c r="CF341" s="40">
        <v>0</v>
      </c>
      <c r="CG341" s="40">
        <v>0</v>
      </c>
    </row>
    <row r="342" spans="1:85" x14ac:dyDescent="0.2">
      <c r="A342" s="7">
        <v>11722687295</v>
      </c>
      <c r="B342" s="7">
        <v>1</v>
      </c>
      <c r="C342" s="7">
        <v>4</v>
      </c>
      <c r="D342" s="7">
        <v>1</v>
      </c>
      <c r="E342" s="23">
        <v>999</v>
      </c>
      <c r="F342" s="11" t="s">
        <v>512</v>
      </c>
      <c r="G342" s="7">
        <v>4</v>
      </c>
      <c r="H342" s="7">
        <v>1</v>
      </c>
      <c r="I342" s="7">
        <v>1</v>
      </c>
      <c r="J342" s="27">
        <v>6</v>
      </c>
      <c r="K342" s="8">
        <v>44005.644189814811</v>
      </c>
      <c r="L342" s="7">
        <v>2</v>
      </c>
      <c r="M342" s="7">
        <v>999</v>
      </c>
      <c r="N342" s="7">
        <v>0</v>
      </c>
      <c r="O342" s="7">
        <v>1</v>
      </c>
      <c r="P342" s="7">
        <v>1</v>
      </c>
      <c r="Q342" s="27">
        <f t="shared" si="163"/>
        <v>7</v>
      </c>
      <c r="R342" s="27">
        <f t="shared" si="164"/>
        <v>7</v>
      </c>
      <c r="S342" s="27">
        <v>7</v>
      </c>
      <c r="T342" s="27">
        <v>7</v>
      </c>
      <c r="U342" s="27">
        <v>7</v>
      </c>
      <c r="V342" s="27">
        <f t="shared" si="165"/>
        <v>7</v>
      </c>
      <c r="W342" s="27">
        <v>7</v>
      </c>
      <c r="X342" s="27">
        <v>7</v>
      </c>
      <c r="Y342" s="27">
        <f t="shared" si="166"/>
        <v>7</v>
      </c>
      <c r="Z342" s="27">
        <v>7</v>
      </c>
      <c r="AA342" s="27">
        <v>7</v>
      </c>
      <c r="AB342" s="7">
        <v>1</v>
      </c>
      <c r="AC342" s="7">
        <v>1</v>
      </c>
      <c r="AD342" s="27">
        <f t="shared" si="168"/>
        <v>5.5</v>
      </c>
      <c r="AE342" s="56">
        <v>4</v>
      </c>
      <c r="AF342" s="56">
        <v>1.5</v>
      </c>
      <c r="AG342" s="7">
        <v>2</v>
      </c>
      <c r="AH342" s="27">
        <f t="shared" si="169"/>
        <v>22</v>
      </c>
      <c r="AI342" s="27" t="s">
        <v>987</v>
      </c>
      <c r="AJ342" s="27">
        <f t="shared" si="170"/>
        <v>8</v>
      </c>
      <c r="AK342" s="40">
        <v>3</v>
      </c>
      <c r="AL342" s="40">
        <v>3</v>
      </c>
      <c r="AM342" s="40">
        <v>2</v>
      </c>
      <c r="AN342" s="27">
        <f t="shared" si="171"/>
        <v>2</v>
      </c>
      <c r="AO342" s="40">
        <v>0</v>
      </c>
      <c r="AP342" s="40">
        <v>0</v>
      </c>
      <c r="AQ342" s="40">
        <v>0</v>
      </c>
      <c r="AR342" s="40">
        <v>2</v>
      </c>
      <c r="AS342" s="40">
        <v>0</v>
      </c>
      <c r="AT342" s="27">
        <f t="shared" si="172"/>
        <v>12</v>
      </c>
      <c r="AU342" s="40">
        <v>0</v>
      </c>
      <c r="AV342" s="40">
        <v>2</v>
      </c>
      <c r="AW342" s="40">
        <v>3</v>
      </c>
      <c r="AX342" s="40">
        <v>2</v>
      </c>
      <c r="AY342" s="40">
        <v>5</v>
      </c>
      <c r="AZ342" s="40">
        <v>0</v>
      </c>
      <c r="BA342" s="27">
        <f t="shared" si="173"/>
        <v>13</v>
      </c>
      <c r="BB342" s="27">
        <f t="shared" si="174"/>
        <v>11</v>
      </c>
      <c r="BC342" s="27">
        <f t="shared" si="175"/>
        <v>2</v>
      </c>
      <c r="BD342" s="44">
        <v>3</v>
      </c>
      <c r="BE342" s="40">
        <v>0</v>
      </c>
      <c r="BF342" s="40">
        <v>2</v>
      </c>
      <c r="BG342" s="40">
        <v>0</v>
      </c>
      <c r="BH342" s="40">
        <v>0</v>
      </c>
      <c r="BI342" s="40">
        <v>2</v>
      </c>
      <c r="BJ342" s="40">
        <v>2</v>
      </c>
      <c r="BK342" s="40">
        <v>0</v>
      </c>
      <c r="BL342" s="40">
        <v>0</v>
      </c>
      <c r="BM342" s="40">
        <v>0</v>
      </c>
      <c r="BN342" s="40">
        <v>3</v>
      </c>
      <c r="BO342" s="40">
        <v>0</v>
      </c>
      <c r="BP342" s="40">
        <v>1</v>
      </c>
      <c r="BQ342" s="40">
        <v>0</v>
      </c>
      <c r="BR342" s="27">
        <f t="shared" si="176"/>
        <v>30</v>
      </c>
      <c r="BS342" s="40">
        <v>5</v>
      </c>
      <c r="BT342" s="40">
        <v>5</v>
      </c>
      <c r="BU342" s="40">
        <v>5</v>
      </c>
      <c r="BV342" s="40">
        <v>5</v>
      </c>
      <c r="BW342" s="40">
        <v>5</v>
      </c>
      <c r="BX342" s="40">
        <v>5</v>
      </c>
      <c r="BY342" s="27">
        <v>6</v>
      </c>
      <c r="BZ342" s="27">
        <v>3</v>
      </c>
      <c r="CA342" s="27">
        <v>3</v>
      </c>
      <c r="CB342" s="40">
        <v>1</v>
      </c>
      <c r="CC342" s="40">
        <v>1</v>
      </c>
      <c r="CD342" s="40">
        <v>1</v>
      </c>
      <c r="CE342" s="40">
        <v>1</v>
      </c>
      <c r="CF342" s="40">
        <v>1</v>
      </c>
      <c r="CG342" s="40">
        <v>1</v>
      </c>
    </row>
    <row r="343" spans="1:85" x14ac:dyDescent="0.2">
      <c r="A343" s="7">
        <v>11722642603</v>
      </c>
      <c r="B343" s="7">
        <v>1</v>
      </c>
      <c r="C343" s="7">
        <v>2</v>
      </c>
      <c r="D343" s="7">
        <v>1</v>
      </c>
      <c r="E343" s="23">
        <v>999</v>
      </c>
      <c r="F343" s="11" t="s">
        <v>62</v>
      </c>
      <c r="G343" s="7">
        <v>2</v>
      </c>
      <c r="H343" s="7">
        <v>1</v>
      </c>
      <c r="I343" s="7">
        <v>1</v>
      </c>
      <c r="J343" s="27">
        <v>7.5</v>
      </c>
      <c r="K343" s="8">
        <v>44005.634930555556</v>
      </c>
      <c r="L343" s="7">
        <v>2</v>
      </c>
      <c r="M343" s="7">
        <v>999</v>
      </c>
      <c r="N343" s="7">
        <v>7</v>
      </c>
      <c r="O343" s="7">
        <v>5</v>
      </c>
      <c r="P343" s="7">
        <v>1</v>
      </c>
      <c r="Q343" s="27">
        <f t="shared" si="163"/>
        <v>5.2857142857142856</v>
      </c>
      <c r="R343" s="27">
        <f t="shared" si="164"/>
        <v>6</v>
      </c>
      <c r="S343" s="27">
        <v>6</v>
      </c>
      <c r="T343" s="27">
        <v>6</v>
      </c>
      <c r="U343" s="27">
        <v>6</v>
      </c>
      <c r="V343" s="27">
        <f t="shared" si="165"/>
        <v>4</v>
      </c>
      <c r="W343" s="27">
        <v>3</v>
      </c>
      <c r="X343" s="27">
        <v>5</v>
      </c>
      <c r="Y343" s="27">
        <f t="shared" si="166"/>
        <v>5.5</v>
      </c>
      <c r="Z343" s="27">
        <v>6</v>
      </c>
      <c r="AA343" s="27">
        <v>5</v>
      </c>
      <c r="AB343" s="7">
        <v>1</v>
      </c>
      <c r="AC343" s="7">
        <v>1</v>
      </c>
      <c r="AD343" s="27">
        <f t="shared" si="168"/>
        <v>10.5</v>
      </c>
      <c r="AE343" s="56">
        <v>4.5</v>
      </c>
      <c r="AF343" s="56">
        <v>6</v>
      </c>
      <c r="AG343" s="7">
        <v>2</v>
      </c>
      <c r="AH343" s="27">
        <f t="shared" si="169"/>
        <v>42</v>
      </c>
      <c r="AI343" s="27" t="s">
        <v>987</v>
      </c>
      <c r="AJ343" s="27">
        <f t="shared" si="170"/>
        <v>12</v>
      </c>
      <c r="AK343" s="40">
        <v>4</v>
      </c>
      <c r="AL343" s="40">
        <v>4</v>
      </c>
      <c r="AM343" s="40">
        <v>4</v>
      </c>
      <c r="AN343" s="27">
        <f t="shared" si="171"/>
        <v>8</v>
      </c>
      <c r="AO343" s="40">
        <v>1</v>
      </c>
      <c r="AP343" s="40">
        <v>2</v>
      </c>
      <c r="AQ343" s="40">
        <v>0</v>
      </c>
      <c r="AR343" s="40">
        <v>3</v>
      </c>
      <c r="AS343" s="40">
        <v>2</v>
      </c>
      <c r="AT343" s="27">
        <f t="shared" si="172"/>
        <v>22</v>
      </c>
      <c r="AU343" s="40">
        <v>4</v>
      </c>
      <c r="AV343" s="40">
        <v>4</v>
      </c>
      <c r="AW343" s="40">
        <v>5</v>
      </c>
      <c r="AX343" s="40">
        <v>2</v>
      </c>
      <c r="AY343" s="40">
        <v>3</v>
      </c>
      <c r="AZ343" s="40">
        <v>4</v>
      </c>
      <c r="BA343" s="27">
        <f t="shared" si="173"/>
        <v>12</v>
      </c>
      <c r="BB343" s="27">
        <f t="shared" si="174"/>
        <v>7</v>
      </c>
      <c r="BC343" s="27">
        <f t="shared" si="175"/>
        <v>5</v>
      </c>
      <c r="BD343" s="44">
        <v>1</v>
      </c>
      <c r="BE343" s="40">
        <v>0</v>
      </c>
      <c r="BF343" s="40">
        <v>0</v>
      </c>
      <c r="BG343" s="40">
        <v>0</v>
      </c>
      <c r="BH343" s="40">
        <v>1</v>
      </c>
      <c r="BI343" s="40">
        <v>1</v>
      </c>
      <c r="BJ343" s="40">
        <v>1</v>
      </c>
      <c r="BK343" s="40">
        <v>0</v>
      </c>
      <c r="BL343" s="40">
        <v>1</v>
      </c>
      <c r="BM343" s="40">
        <v>2</v>
      </c>
      <c r="BN343" s="40">
        <v>2</v>
      </c>
      <c r="BO343" s="40">
        <v>1</v>
      </c>
      <c r="BP343" s="40">
        <v>1</v>
      </c>
      <c r="BQ343" s="40">
        <v>1</v>
      </c>
      <c r="BR343" s="27">
        <f t="shared" si="176"/>
        <v>18</v>
      </c>
      <c r="BS343" s="40">
        <v>2</v>
      </c>
      <c r="BT343" s="40">
        <v>3</v>
      </c>
      <c r="BU343" s="40">
        <v>2</v>
      </c>
      <c r="BV343" s="40">
        <v>3</v>
      </c>
      <c r="BW343" s="40">
        <v>4</v>
      </c>
      <c r="BX343" s="40">
        <v>4</v>
      </c>
      <c r="BY343" s="27">
        <v>3</v>
      </c>
      <c r="BZ343" s="27">
        <v>2</v>
      </c>
      <c r="CA343" s="27">
        <v>1</v>
      </c>
      <c r="CB343" s="40">
        <v>1</v>
      </c>
      <c r="CC343" s="40">
        <v>1</v>
      </c>
      <c r="CD343" s="40">
        <v>1</v>
      </c>
      <c r="CE343" s="40">
        <v>0</v>
      </c>
      <c r="CF343" s="40">
        <v>0</v>
      </c>
      <c r="CG343" s="40">
        <v>0</v>
      </c>
    </row>
    <row r="344" spans="1:85" x14ac:dyDescent="0.2">
      <c r="A344" s="7">
        <v>11722615141</v>
      </c>
      <c r="B344" s="7">
        <v>1</v>
      </c>
      <c r="C344" s="7">
        <v>6</v>
      </c>
      <c r="D344" s="7">
        <v>1</v>
      </c>
      <c r="E344" s="23">
        <v>999</v>
      </c>
      <c r="F344" s="11" t="s">
        <v>137</v>
      </c>
      <c r="G344" s="7">
        <v>2</v>
      </c>
      <c r="H344" s="7">
        <v>1</v>
      </c>
      <c r="I344" s="7">
        <v>1</v>
      </c>
      <c r="J344" s="27">
        <v>8</v>
      </c>
      <c r="K344" s="8">
        <v>44005.629386574074</v>
      </c>
      <c r="L344" s="7">
        <v>2</v>
      </c>
      <c r="M344" s="7">
        <v>999</v>
      </c>
      <c r="N344" s="7">
        <v>4</v>
      </c>
      <c r="O344" s="7">
        <v>5</v>
      </c>
      <c r="P344" s="7">
        <v>1</v>
      </c>
      <c r="Q344" s="27">
        <f t="shared" si="163"/>
        <v>4.4285714285714288</v>
      </c>
      <c r="R344" s="27">
        <f t="shared" si="164"/>
        <v>6.333333333333333</v>
      </c>
      <c r="S344" s="27">
        <v>7</v>
      </c>
      <c r="T344" s="27">
        <v>6</v>
      </c>
      <c r="U344" s="27">
        <v>6</v>
      </c>
      <c r="V344" s="27">
        <f t="shared" si="165"/>
        <v>4.5</v>
      </c>
      <c r="W344" s="27">
        <v>4</v>
      </c>
      <c r="X344" s="27">
        <v>5</v>
      </c>
      <c r="Y344" s="27">
        <f t="shared" si="166"/>
        <v>1.5</v>
      </c>
      <c r="Z344" s="27">
        <v>2</v>
      </c>
      <c r="AA344" s="27">
        <v>1</v>
      </c>
      <c r="AB344" s="7">
        <v>5</v>
      </c>
      <c r="AC344" s="7">
        <v>1</v>
      </c>
      <c r="AD344" s="27">
        <f t="shared" si="168"/>
        <v>19</v>
      </c>
      <c r="AE344" s="56">
        <v>17</v>
      </c>
      <c r="AF344" s="56">
        <v>2</v>
      </c>
      <c r="AG344" s="7">
        <v>1</v>
      </c>
      <c r="AH344" s="27">
        <f t="shared" si="169"/>
        <v>59</v>
      </c>
      <c r="AI344" s="27" t="s">
        <v>989</v>
      </c>
      <c r="AJ344" s="27">
        <f t="shared" si="170"/>
        <v>15</v>
      </c>
      <c r="AK344" s="40">
        <v>5</v>
      </c>
      <c r="AL344" s="40">
        <v>5</v>
      </c>
      <c r="AM344" s="40">
        <v>5</v>
      </c>
      <c r="AN344" s="27">
        <f t="shared" si="171"/>
        <v>16</v>
      </c>
      <c r="AO344" s="40">
        <v>5</v>
      </c>
      <c r="AP344" s="40">
        <v>4</v>
      </c>
      <c r="AQ344" s="40">
        <v>0</v>
      </c>
      <c r="AR344" s="40">
        <v>3</v>
      </c>
      <c r="AS344" s="40">
        <v>4</v>
      </c>
      <c r="AT344" s="27">
        <f t="shared" si="172"/>
        <v>28</v>
      </c>
      <c r="AU344" s="40">
        <v>5</v>
      </c>
      <c r="AV344" s="40">
        <v>5</v>
      </c>
      <c r="AW344" s="40">
        <v>5</v>
      </c>
      <c r="AX344" s="40">
        <v>3</v>
      </c>
      <c r="AY344" s="40">
        <v>5</v>
      </c>
      <c r="AZ344" s="40">
        <v>5</v>
      </c>
      <c r="BA344" s="27">
        <f t="shared" si="173"/>
        <v>2</v>
      </c>
      <c r="BB344" s="27">
        <f t="shared" si="174"/>
        <v>1</v>
      </c>
      <c r="BC344" s="27">
        <f t="shared" si="175"/>
        <v>1</v>
      </c>
      <c r="BD344" s="44">
        <v>0</v>
      </c>
      <c r="BE344" s="40">
        <v>0</v>
      </c>
      <c r="BF344" s="40">
        <v>0</v>
      </c>
      <c r="BG344" s="40">
        <v>0</v>
      </c>
      <c r="BH344" s="40">
        <v>0</v>
      </c>
      <c r="BI344" s="40">
        <v>0</v>
      </c>
      <c r="BJ344" s="40">
        <v>0</v>
      </c>
      <c r="BK344" s="40">
        <v>0</v>
      </c>
      <c r="BL344" s="40">
        <v>0</v>
      </c>
      <c r="BM344" s="40">
        <v>0</v>
      </c>
      <c r="BN344" s="40">
        <v>1</v>
      </c>
      <c r="BO344" s="40">
        <v>0</v>
      </c>
      <c r="BP344" s="40">
        <v>0</v>
      </c>
      <c r="BQ344" s="40">
        <v>1</v>
      </c>
      <c r="BR344" s="27">
        <f t="shared" si="176"/>
        <v>26</v>
      </c>
      <c r="BS344" s="40">
        <v>4</v>
      </c>
      <c r="BT344" s="40">
        <v>4</v>
      </c>
      <c r="BU344" s="40">
        <v>4</v>
      </c>
      <c r="BV344" s="40">
        <v>5</v>
      </c>
      <c r="BW344" s="40">
        <v>4</v>
      </c>
      <c r="BX344" s="40">
        <v>5</v>
      </c>
      <c r="BY344" s="27">
        <v>1</v>
      </c>
      <c r="BZ344" s="27">
        <v>1</v>
      </c>
      <c r="CA344" s="27">
        <v>0</v>
      </c>
      <c r="CB344" s="40">
        <v>0</v>
      </c>
      <c r="CC344" s="40">
        <v>1</v>
      </c>
      <c r="CD344" s="40">
        <v>0</v>
      </c>
      <c r="CE344" s="40">
        <v>0</v>
      </c>
      <c r="CF344" s="40">
        <v>0</v>
      </c>
      <c r="CG344" s="40">
        <v>0</v>
      </c>
    </row>
    <row r="345" spans="1:85" x14ac:dyDescent="0.2">
      <c r="A345" s="7">
        <v>11722538533</v>
      </c>
      <c r="B345" s="7">
        <v>1</v>
      </c>
      <c r="C345" s="7">
        <v>2</v>
      </c>
      <c r="D345" s="7">
        <v>1</v>
      </c>
      <c r="E345" s="23">
        <v>2</v>
      </c>
      <c r="F345" s="11" t="s">
        <v>218</v>
      </c>
      <c r="G345" s="7">
        <v>2</v>
      </c>
      <c r="H345" s="7">
        <v>4</v>
      </c>
      <c r="I345" s="7">
        <v>1</v>
      </c>
      <c r="J345" s="27">
        <v>8</v>
      </c>
      <c r="K345" s="8">
        <v>44005.61509259259</v>
      </c>
      <c r="L345" s="7">
        <v>1</v>
      </c>
      <c r="M345" s="7" t="s">
        <v>517</v>
      </c>
      <c r="N345" s="7">
        <v>5</v>
      </c>
      <c r="O345" s="7">
        <v>3</v>
      </c>
      <c r="P345" s="7">
        <v>1</v>
      </c>
      <c r="Q345" s="27">
        <f t="shared" si="163"/>
        <v>5.1428571428571432</v>
      </c>
      <c r="R345" s="27">
        <f t="shared" si="164"/>
        <v>5.333333333333333</v>
      </c>
      <c r="S345" s="27">
        <v>5</v>
      </c>
      <c r="T345" s="27">
        <v>6</v>
      </c>
      <c r="U345" s="27">
        <v>5</v>
      </c>
      <c r="V345" s="27">
        <f t="shared" si="165"/>
        <v>4.5</v>
      </c>
      <c r="W345" s="27">
        <v>4</v>
      </c>
      <c r="X345" s="27">
        <v>5</v>
      </c>
      <c r="Y345" s="27">
        <f t="shared" si="166"/>
        <v>5.5</v>
      </c>
      <c r="Z345" s="27">
        <v>6</v>
      </c>
      <c r="AA345" s="27">
        <v>5</v>
      </c>
      <c r="AB345" s="7">
        <v>1</v>
      </c>
      <c r="AC345" s="7">
        <v>1</v>
      </c>
      <c r="AD345" s="27">
        <f t="shared" si="168"/>
        <v>6</v>
      </c>
      <c r="AE345" s="56">
        <v>4</v>
      </c>
      <c r="AF345" s="56">
        <v>2</v>
      </c>
      <c r="AG345" s="7">
        <v>2</v>
      </c>
      <c r="AH345" s="27">
        <f t="shared" si="169"/>
        <v>52</v>
      </c>
      <c r="AI345" s="27" t="s">
        <v>987</v>
      </c>
      <c r="AJ345" s="27">
        <f t="shared" si="170"/>
        <v>10</v>
      </c>
      <c r="AK345" s="40">
        <v>3</v>
      </c>
      <c r="AL345" s="40">
        <v>4</v>
      </c>
      <c r="AM345" s="40">
        <v>3</v>
      </c>
      <c r="AN345" s="27">
        <f t="shared" si="171"/>
        <v>18</v>
      </c>
      <c r="AO345" s="40">
        <v>2</v>
      </c>
      <c r="AP345" s="40">
        <v>4</v>
      </c>
      <c r="AQ345" s="40">
        <v>4</v>
      </c>
      <c r="AR345" s="40">
        <v>4</v>
      </c>
      <c r="AS345" s="40">
        <v>4</v>
      </c>
      <c r="AT345" s="27">
        <f t="shared" si="172"/>
        <v>24</v>
      </c>
      <c r="AU345" s="40">
        <v>4</v>
      </c>
      <c r="AV345" s="40">
        <v>3</v>
      </c>
      <c r="AW345" s="40">
        <v>5</v>
      </c>
      <c r="AX345" s="40">
        <v>4</v>
      </c>
      <c r="AY345" s="40">
        <v>5</v>
      </c>
      <c r="AZ345" s="40">
        <v>3</v>
      </c>
      <c r="BA345" s="27">
        <f t="shared" si="173"/>
        <v>15</v>
      </c>
      <c r="BB345" s="27">
        <f t="shared" si="174"/>
        <v>9</v>
      </c>
      <c r="BC345" s="27">
        <f t="shared" si="175"/>
        <v>6</v>
      </c>
      <c r="BD345" s="44">
        <v>1</v>
      </c>
      <c r="BE345" s="40">
        <v>2</v>
      </c>
      <c r="BF345" s="40">
        <v>0</v>
      </c>
      <c r="BG345" s="40">
        <v>0</v>
      </c>
      <c r="BH345" s="40">
        <v>2</v>
      </c>
      <c r="BI345" s="40">
        <v>1</v>
      </c>
      <c r="BJ345" s="40">
        <v>1</v>
      </c>
      <c r="BK345" s="40">
        <v>2</v>
      </c>
      <c r="BL345" s="40">
        <v>1</v>
      </c>
      <c r="BM345" s="40">
        <v>0</v>
      </c>
      <c r="BN345" s="40">
        <v>3</v>
      </c>
      <c r="BO345" s="40">
        <v>1</v>
      </c>
      <c r="BP345" s="40">
        <v>1</v>
      </c>
      <c r="BQ345" s="40">
        <v>0</v>
      </c>
      <c r="BR345" s="27">
        <f t="shared" si="176"/>
        <v>23</v>
      </c>
      <c r="BS345" s="40">
        <v>4</v>
      </c>
      <c r="BT345" s="40">
        <v>4</v>
      </c>
      <c r="BU345" s="40">
        <v>4</v>
      </c>
      <c r="BV345" s="40">
        <v>3</v>
      </c>
      <c r="BW345" s="40">
        <v>4</v>
      </c>
      <c r="BX345" s="40">
        <v>4</v>
      </c>
      <c r="BY345" s="27">
        <v>3</v>
      </c>
      <c r="BZ345" s="27">
        <v>1</v>
      </c>
      <c r="CA345" s="27">
        <v>2</v>
      </c>
      <c r="CB345" s="40">
        <v>0</v>
      </c>
      <c r="CC345" s="40">
        <v>1</v>
      </c>
      <c r="CD345" s="40">
        <v>1</v>
      </c>
      <c r="CE345" s="40">
        <v>0</v>
      </c>
      <c r="CF345" s="40">
        <v>0</v>
      </c>
      <c r="CG345" s="40">
        <v>1</v>
      </c>
    </row>
    <row r="346" spans="1:85" x14ac:dyDescent="0.2">
      <c r="A346" s="7">
        <v>11722516303</v>
      </c>
      <c r="B346" s="7">
        <v>1</v>
      </c>
      <c r="C346" s="7">
        <v>2</v>
      </c>
      <c r="D346" s="7">
        <v>1</v>
      </c>
      <c r="E346" s="23">
        <v>2</v>
      </c>
      <c r="F346" s="11" t="s">
        <v>518</v>
      </c>
      <c r="G346" s="7">
        <v>2</v>
      </c>
      <c r="H346" s="7">
        <v>1</v>
      </c>
      <c r="I346" s="7">
        <v>2</v>
      </c>
      <c r="J346" s="27">
        <v>8.5</v>
      </c>
      <c r="K346" s="8">
        <v>44005.610682870371</v>
      </c>
      <c r="L346" s="7">
        <v>2</v>
      </c>
      <c r="M346" s="7">
        <v>999</v>
      </c>
      <c r="N346" s="7">
        <v>4</v>
      </c>
      <c r="O346" s="7">
        <v>2</v>
      </c>
      <c r="P346" s="7">
        <v>1</v>
      </c>
      <c r="Q346" s="27">
        <f t="shared" si="163"/>
        <v>5.5714285714285712</v>
      </c>
      <c r="R346" s="27">
        <f t="shared" si="164"/>
        <v>6.333333333333333</v>
      </c>
      <c r="S346" s="27">
        <v>7</v>
      </c>
      <c r="T346" s="27">
        <v>5</v>
      </c>
      <c r="U346" s="27">
        <v>7</v>
      </c>
      <c r="V346" s="27">
        <f t="shared" si="165"/>
        <v>4.5</v>
      </c>
      <c r="W346" s="27">
        <v>5</v>
      </c>
      <c r="X346" s="27">
        <v>4</v>
      </c>
      <c r="Y346" s="27">
        <f t="shared" si="166"/>
        <v>5.5</v>
      </c>
      <c r="Z346" s="27">
        <v>6</v>
      </c>
      <c r="AA346" s="27">
        <v>5</v>
      </c>
      <c r="AB346" s="7">
        <v>1</v>
      </c>
      <c r="AC346" s="7">
        <v>1</v>
      </c>
      <c r="AD346" s="27">
        <f t="shared" si="168"/>
        <v>12</v>
      </c>
      <c r="AE346" s="56">
        <v>4</v>
      </c>
      <c r="AF346" s="56">
        <v>8</v>
      </c>
      <c r="AG346" s="7">
        <v>2</v>
      </c>
      <c r="AH346" s="27">
        <f t="shared" si="169"/>
        <v>47</v>
      </c>
      <c r="AI346" s="27" t="s">
        <v>987</v>
      </c>
      <c r="AJ346" s="27">
        <f t="shared" si="170"/>
        <v>12</v>
      </c>
      <c r="AK346" s="40">
        <v>4</v>
      </c>
      <c r="AL346" s="40">
        <v>5</v>
      </c>
      <c r="AM346" s="40">
        <v>3</v>
      </c>
      <c r="AN346" s="27">
        <f t="shared" si="171"/>
        <v>16</v>
      </c>
      <c r="AO346" s="40">
        <v>3</v>
      </c>
      <c r="AP346" s="40">
        <v>4</v>
      </c>
      <c r="AQ346" s="40">
        <v>3</v>
      </c>
      <c r="AR346" s="40">
        <v>3</v>
      </c>
      <c r="AS346" s="40">
        <v>3</v>
      </c>
      <c r="AT346" s="27">
        <f t="shared" si="172"/>
        <v>19</v>
      </c>
      <c r="AU346" s="40">
        <v>3</v>
      </c>
      <c r="AV346" s="40">
        <v>4</v>
      </c>
      <c r="AW346" s="40">
        <v>5</v>
      </c>
      <c r="AX346" s="40">
        <v>2</v>
      </c>
      <c r="AY346" s="40">
        <v>3</v>
      </c>
      <c r="AZ346" s="40">
        <v>2</v>
      </c>
      <c r="BA346" s="27">
        <f t="shared" si="173"/>
        <v>15</v>
      </c>
      <c r="BB346" s="27">
        <f t="shared" si="174"/>
        <v>8</v>
      </c>
      <c r="BC346" s="27">
        <f t="shared" si="175"/>
        <v>7</v>
      </c>
      <c r="BD346" s="44">
        <v>1</v>
      </c>
      <c r="BE346" s="40">
        <v>2</v>
      </c>
      <c r="BF346" s="40">
        <v>0</v>
      </c>
      <c r="BG346" s="40">
        <v>0</v>
      </c>
      <c r="BH346" s="40">
        <v>3</v>
      </c>
      <c r="BI346" s="40">
        <v>1</v>
      </c>
      <c r="BJ346" s="40">
        <v>1</v>
      </c>
      <c r="BK346" s="40">
        <v>3</v>
      </c>
      <c r="BL346" s="40">
        <v>1</v>
      </c>
      <c r="BM346" s="40">
        <v>1</v>
      </c>
      <c r="BN346" s="40">
        <v>1</v>
      </c>
      <c r="BO346" s="40">
        <v>0</v>
      </c>
      <c r="BP346" s="40">
        <v>1</v>
      </c>
      <c r="BQ346" s="40">
        <v>0</v>
      </c>
      <c r="BR346" s="27">
        <f t="shared" si="176"/>
        <v>24</v>
      </c>
      <c r="BS346" s="40">
        <v>4</v>
      </c>
      <c r="BT346" s="40">
        <v>4</v>
      </c>
      <c r="BU346" s="40">
        <v>4</v>
      </c>
      <c r="BV346" s="40">
        <v>4</v>
      </c>
      <c r="BW346" s="40">
        <v>4</v>
      </c>
      <c r="BX346" s="40">
        <v>4</v>
      </c>
      <c r="BY346" s="27">
        <v>4</v>
      </c>
      <c r="BZ346" s="27">
        <v>3</v>
      </c>
      <c r="CA346" s="27">
        <v>1</v>
      </c>
      <c r="CB346" s="40">
        <v>1</v>
      </c>
      <c r="CC346" s="40">
        <v>1</v>
      </c>
      <c r="CD346" s="40">
        <v>1</v>
      </c>
      <c r="CE346" s="40">
        <v>1</v>
      </c>
      <c r="CF346" s="40">
        <v>0</v>
      </c>
      <c r="CG346" s="40">
        <v>0</v>
      </c>
    </row>
    <row r="347" spans="1:85" x14ac:dyDescent="0.2">
      <c r="A347" s="7">
        <v>11722481887</v>
      </c>
      <c r="B347" s="7">
        <v>1</v>
      </c>
      <c r="C347" s="7">
        <v>6</v>
      </c>
      <c r="D347" s="7">
        <v>1</v>
      </c>
      <c r="E347" s="23">
        <v>2</v>
      </c>
      <c r="F347" s="11" t="s">
        <v>137</v>
      </c>
      <c r="G347" s="7">
        <v>2</v>
      </c>
      <c r="H347" s="7">
        <v>3</v>
      </c>
      <c r="I347" s="7">
        <v>1</v>
      </c>
      <c r="J347" s="27">
        <v>8.5</v>
      </c>
      <c r="K347" s="8">
        <v>44005.602766203701</v>
      </c>
      <c r="L347" s="7">
        <v>2</v>
      </c>
      <c r="M347" s="7">
        <v>999</v>
      </c>
      <c r="N347" s="7">
        <v>5</v>
      </c>
      <c r="O347" s="7">
        <v>2</v>
      </c>
      <c r="P347" s="7">
        <v>1</v>
      </c>
      <c r="Q347" s="27">
        <f t="shared" si="163"/>
        <v>5.5714285714285712</v>
      </c>
      <c r="R347" s="27">
        <f t="shared" si="164"/>
        <v>6.333333333333333</v>
      </c>
      <c r="S347" s="27">
        <v>6</v>
      </c>
      <c r="T347" s="27">
        <v>6</v>
      </c>
      <c r="U347" s="27">
        <v>7</v>
      </c>
      <c r="V347" s="27">
        <f t="shared" si="165"/>
        <v>4</v>
      </c>
      <c r="W347" s="27">
        <v>5</v>
      </c>
      <c r="X347" s="27">
        <v>3</v>
      </c>
      <c r="Y347" s="27">
        <f t="shared" si="166"/>
        <v>6</v>
      </c>
      <c r="Z347" s="27">
        <v>5</v>
      </c>
      <c r="AA347" s="27">
        <v>7</v>
      </c>
      <c r="AB347" s="7">
        <v>1</v>
      </c>
      <c r="AC347" s="7">
        <v>1</v>
      </c>
      <c r="AD347" s="27">
        <f t="shared" si="168"/>
        <v>1.5</v>
      </c>
      <c r="AE347" s="56">
        <v>0</v>
      </c>
      <c r="AF347" s="56">
        <v>1.5</v>
      </c>
      <c r="AG347" s="7">
        <v>1</v>
      </c>
      <c r="AH347" s="27">
        <f t="shared" si="169"/>
        <v>55</v>
      </c>
      <c r="AI347" s="27" t="s">
        <v>987</v>
      </c>
      <c r="AJ347" s="27">
        <f t="shared" si="170"/>
        <v>13</v>
      </c>
      <c r="AK347" s="40">
        <v>4</v>
      </c>
      <c r="AL347" s="40">
        <v>5</v>
      </c>
      <c r="AM347" s="40">
        <v>4</v>
      </c>
      <c r="AN347" s="27">
        <f t="shared" si="171"/>
        <v>17</v>
      </c>
      <c r="AO347" s="40">
        <v>4</v>
      </c>
      <c r="AP347" s="40">
        <v>3</v>
      </c>
      <c r="AQ347" s="40">
        <v>3</v>
      </c>
      <c r="AR347" s="40">
        <v>3</v>
      </c>
      <c r="AS347" s="40">
        <v>4</v>
      </c>
      <c r="AT347" s="27">
        <f t="shared" si="172"/>
        <v>25</v>
      </c>
      <c r="AU347" s="40">
        <v>4</v>
      </c>
      <c r="AV347" s="40">
        <v>5</v>
      </c>
      <c r="AW347" s="40">
        <v>4</v>
      </c>
      <c r="AX347" s="40">
        <v>4</v>
      </c>
      <c r="AY347" s="40">
        <v>4</v>
      </c>
      <c r="AZ347" s="40">
        <v>4</v>
      </c>
      <c r="BA347" s="27">
        <f t="shared" si="173"/>
        <v>6</v>
      </c>
      <c r="BB347" s="27">
        <f t="shared" si="174"/>
        <v>4</v>
      </c>
      <c r="BC347" s="27">
        <f t="shared" si="175"/>
        <v>2</v>
      </c>
      <c r="BD347" s="44">
        <v>1</v>
      </c>
      <c r="BE347" s="40">
        <v>0</v>
      </c>
      <c r="BF347" s="40">
        <v>0</v>
      </c>
      <c r="BG347" s="40">
        <v>0</v>
      </c>
      <c r="BH347" s="40">
        <v>1</v>
      </c>
      <c r="BI347" s="40">
        <v>1</v>
      </c>
      <c r="BJ347" s="40">
        <v>0</v>
      </c>
      <c r="BK347" s="40">
        <v>1</v>
      </c>
      <c r="BL347" s="40">
        <v>0</v>
      </c>
      <c r="BM347" s="40">
        <v>0</v>
      </c>
      <c r="BN347" s="40">
        <v>2</v>
      </c>
      <c r="BO347" s="40">
        <v>0</v>
      </c>
      <c r="BP347" s="40">
        <v>0</v>
      </c>
      <c r="BQ347" s="40">
        <v>0</v>
      </c>
      <c r="BR347" s="27">
        <f t="shared" si="176"/>
        <v>28</v>
      </c>
      <c r="BS347" s="40">
        <v>5</v>
      </c>
      <c r="BT347" s="40">
        <v>4</v>
      </c>
      <c r="BU347" s="40">
        <v>5</v>
      </c>
      <c r="BV347" s="40">
        <v>5</v>
      </c>
      <c r="BW347" s="40">
        <v>5</v>
      </c>
      <c r="BX347" s="40">
        <v>4</v>
      </c>
      <c r="BY347" s="27">
        <v>1</v>
      </c>
      <c r="BZ347" s="27">
        <v>1</v>
      </c>
      <c r="CA347" s="27">
        <v>0</v>
      </c>
      <c r="CB347" s="40">
        <v>0</v>
      </c>
      <c r="CC347" s="40">
        <v>1</v>
      </c>
      <c r="CD347" s="40">
        <v>0</v>
      </c>
      <c r="CE347" s="40">
        <v>0</v>
      </c>
      <c r="CF347" s="40">
        <v>0</v>
      </c>
      <c r="CG347" s="40">
        <v>0</v>
      </c>
    </row>
    <row r="348" spans="1:85" x14ac:dyDescent="0.2">
      <c r="A348" s="7">
        <v>11722460348</v>
      </c>
      <c r="B348" s="7">
        <v>1</v>
      </c>
      <c r="C348" s="7">
        <v>3</v>
      </c>
      <c r="D348" s="7">
        <v>1</v>
      </c>
      <c r="E348" s="23">
        <v>2</v>
      </c>
      <c r="F348" s="11" t="s">
        <v>362</v>
      </c>
      <c r="G348" s="7">
        <v>5</v>
      </c>
      <c r="H348" s="7">
        <v>2</v>
      </c>
      <c r="I348" s="7">
        <v>2</v>
      </c>
      <c r="J348" s="27">
        <v>8</v>
      </c>
      <c r="K348" s="8">
        <v>44005.599328703705</v>
      </c>
      <c r="L348" s="7">
        <v>2</v>
      </c>
      <c r="M348" s="7">
        <v>999</v>
      </c>
      <c r="N348" s="7">
        <v>0</v>
      </c>
      <c r="O348" s="7">
        <v>3</v>
      </c>
      <c r="P348" s="7">
        <v>1</v>
      </c>
      <c r="Q348" s="27">
        <f t="shared" si="163"/>
        <v>3.2857142857142856</v>
      </c>
      <c r="R348" s="27">
        <f t="shared" si="164"/>
        <v>4</v>
      </c>
      <c r="S348" s="27">
        <v>4</v>
      </c>
      <c r="T348" s="27">
        <v>3</v>
      </c>
      <c r="U348" s="27">
        <v>5</v>
      </c>
      <c r="V348" s="27">
        <f t="shared" si="165"/>
        <v>3</v>
      </c>
      <c r="W348" s="27">
        <v>5</v>
      </c>
      <c r="X348" s="27">
        <v>1</v>
      </c>
      <c r="Y348" s="27">
        <f t="shared" si="166"/>
        <v>2.5</v>
      </c>
      <c r="Z348" s="27">
        <v>3</v>
      </c>
      <c r="AA348" s="27">
        <v>2</v>
      </c>
      <c r="AB348" s="7">
        <v>1</v>
      </c>
      <c r="AC348" s="7">
        <v>1</v>
      </c>
      <c r="AD348" s="27">
        <f t="shared" si="168"/>
        <v>6</v>
      </c>
      <c r="AE348" s="56">
        <v>5</v>
      </c>
      <c r="AF348" s="56">
        <v>1</v>
      </c>
      <c r="AG348" s="7">
        <v>2</v>
      </c>
      <c r="AH348" s="27">
        <f t="shared" si="169"/>
        <v>66</v>
      </c>
      <c r="AI348" s="27" t="s">
        <v>987</v>
      </c>
      <c r="AJ348" s="27">
        <f t="shared" si="170"/>
        <v>12</v>
      </c>
      <c r="AK348" s="40">
        <v>4</v>
      </c>
      <c r="AL348" s="40">
        <v>4</v>
      </c>
      <c r="AM348" s="40">
        <v>4</v>
      </c>
      <c r="AN348" s="27">
        <f t="shared" si="171"/>
        <v>24</v>
      </c>
      <c r="AO348" s="40">
        <v>5</v>
      </c>
      <c r="AP348" s="40">
        <v>5</v>
      </c>
      <c r="AQ348" s="40">
        <v>5</v>
      </c>
      <c r="AR348" s="40">
        <v>4</v>
      </c>
      <c r="AS348" s="40">
        <v>5</v>
      </c>
      <c r="AT348" s="27">
        <f t="shared" si="172"/>
        <v>30</v>
      </c>
      <c r="AU348" s="40">
        <v>5</v>
      </c>
      <c r="AV348" s="40">
        <v>5</v>
      </c>
      <c r="AW348" s="40">
        <v>5</v>
      </c>
      <c r="AX348" s="40">
        <v>5</v>
      </c>
      <c r="AY348" s="40">
        <v>5</v>
      </c>
      <c r="AZ348" s="40">
        <v>5</v>
      </c>
      <c r="BA348" s="27">
        <f t="shared" si="173"/>
        <v>7</v>
      </c>
      <c r="BB348" s="27">
        <f t="shared" si="174"/>
        <v>1</v>
      </c>
      <c r="BC348" s="27">
        <f t="shared" si="175"/>
        <v>6</v>
      </c>
      <c r="BD348" s="44">
        <v>1</v>
      </c>
      <c r="BE348" s="40">
        <v>1</v>
      </c>
      <c r="BF348" s="40">
        <v>0</v>
      </c>
      <c r="BG348" s="40">
        <v>0</v>
      </c>
      <c r="BH348" s="40">
        <v>0</v>
      </c>
      <c r="BI348" s="40">
        <v>0</v>
      </c>
      <c r="BJ348" s="40">
        <v>0</v>
      </c>
      <c r="BK348" s="40">
        <v>0</v>
      </c>
      <c r="BL348" s="40">
        <v>0</v>
      </c>
      <c r="BM348" s="40">
        <v>3</v>
      </c>
      <c r="BN348" s="40">
        <v>0</v>
      </c>
      <c r="BO348" s="40">
        <v>2</v>
      </c>
      <c r="BP348" s="40">
        <v>0</v>
      </c>
      <c r="BQ348" s="40">
        <v>0</v>
      </c>
      <c r="BR348" s="27">
        <f t="shared" si="176"/>
        <v>24</v>
      </c>
      <c r="BS348" s="40">
        <v>5</v>
      </c>
      <c r="BT348" s="40">
        <v>3</v>
      </c>
      <c r="BU348" s="40">
        <v>5</v>
      </c>
      <c r="BV348" s="40">
        <v>4</v>
      </c>
      <c r="BW348" s="40">
        <v>3</v>
      </c>
      <c r="BX348" s="40">
        <v>4</v>
      </c>
      <c r="BY348" s="27">
        <v>1</v>
      </c>
      <c r="BZ348" s="27">
        <v>1</v>
      </c>
      <c r="CA348" s="27">
        <v>0</v>
      </c>
      <c r="CB348" s="40">
        <v>0</v>
      </c>
      <c r="CC348" s="40">
        <v>1</v>
      </c>
      <c r="CD348" s="40">
        <v>0</v>
      </c>
      <c r="CE348" s="40">
        <v>0</v>
      </c>
      <c r="CF348" s="40">
        <v>0</v>
      </c>
      <c r="CG348" s="40">
        <v>0</v>
      </c>
    </row>
    <row r="349" spans="1:85" x14ac:dyDescent="0.2">
      <c r="A349" s="7">
        <v>11722439781</v>
      </c>
      <c r="B349" s="7">
        <v>2</v>
      </c>
      <c r="C349" s="7">
        <v>2</v>
      </c>
      <c r="D349" s="7">
        <v>1</v>
      </c>
      <c r="E349" s="23">
        <v>2</v>
      </c>
      <c r="F349" s="11" t="s">
        <v>113</v>
      </c>
      <c r="G349" s="7">
        <v>1</v>
      </c>
      <c r="H349" s="7">
        <v>4</v>
      </c>
      <c r="I349" s="7">
        <v>1</v>
      </c>
      <c r="J349" s="27">
        <v>9</v>
      </c>
      <c r="K349" s="8">
        <v>44005.594629629632</v>
      </c>
      <c r="L349" s="7">
        <v>2</v>
      </c>
      <c r="M349" s="7">
        <v>999</v>
      </c>
      <c r="N349" s="7">
        <v>2</v>
      </c>
      <c r="O349" s="7">
        <v>3</v>
      </c>
      <c r="P349" s="7">
        <v>1</v>
      </c>
      <c r="Q349" s="27">
        <f t="shared" si="163"/>
        <v>6.2857142857142856</v>
      </c>
      <c r="R349" s="27">
        <f t="shared" si="164"/>
        <v>6</v>
      </c>
      <c r="S349" s="27">
        <v>7</v>
      </c>
      <c r="T349" s="27">
        <v>7</v>
      </c>
      <c r="U349" s="27">
        <v>4</v>
      </c>
      <c r="V349" s="27">
        <f t="shared" si="165"/>
        <v>6</v>
      </c>
      <c r="W349" s="27">
        <v>6</v>
      </c>
      <c r="X349" s="27">
        <v>6</v>
      </c>
      <c r="Y349" s="27">
        <f t="shared" si="166"/>
        <v>7</v>
      </c>
      <c r="Z349" s="27">
        <v>7</v>
      </c>
      <c r="AA349" s="27">
        <v>7</v>
      </c>
      <c r="AB349" s="7">
        <v>3</v>
      </c>
      <c r="AC349" s="7">
        <v>3</v>
      </c>
      <c r="AD349" s="27">
        <f t="shared" si="168"/>
        <v>29</v>
      </c>
      <c r="AE349" s="56">
        <v>25</v>
      </c>
      <c r="AF349" s="56">
        <v>4</v>
      </c>
      <c r="AG349" s="7">
        <v>1</v>
      </c>
      <c r="AH349" s="27">
        <f t="shared" si="169"/>
        <v>52</v>
      </c>
      <c r="AI349" s="27" t="s">
        <v>987</v>
      </c>
      <c r="AJ349" s="27">
        <f t="shared" si="170"/>
        <v>11</v>
      </c>
      <c r="AK349" s="40">
        <v>4</v>
      </c>
      <c r="AL349" s="40">
        <v>4</v>
      </c>
      <c r="AM349" s="40">
        <v>3</v>
      </c>
      <c r="AN349" s="27">
        <f t="shared" si="171"/>
        <v>16</v>
      </c>
      <c r="AO349" s="40">
        <v>3</v>
      </c>
      <c r="AP349" s="40">
        <v>3</v>
      </c>
      <c r="AQ349" s="40">
        <v>3</v>
      </c>
      <c r="AR349" s="40">
        <v>4</v>
      </c>
      <c r="AS349" s="40">
        <v>3</v>
      </c>
      <c r="AT349" s="27">
        <f t="shared" si="172"/>
        <v>25</v>
      </c>
      <c r="AU349" s="40">
        <v>4</v>
      </c>
      <c r="AV349" s="40">
        <v>3</v>
      </c>
      <c r="AW349" s="40">
        <v>5</v>
      </c>
      <c r="AX349" s="40">
        <v>4</v>
      </c>
      <c r="AY349" s="40">
        <v>5</v>
      </c>
      <c r="AZ349" s="40">
        <v>4</v>
      </c>
      <c r="BA349" s="27">
        <f t="shared" si="173"/>
        <v>17</v>
      </c>
      <c r="BB349" s="27">
        <f t="shared" si="174"/>
        <v>11</v>
      </c>
      <c r="BC349" s="27">
        <f t="shared" si="175"/>
        <v>6</v>
      </c>
      <c r="BD349" s="44">
        <v>2</v>
      </c>
      <c r="BE349" s="40">
        <v>1</v>
      </c>
      <c r="BF349" s="40">
        <v>1</v>
      </c>
      <c r="BG349" s="40">
        <v>0</v>
      </c>
      <c r="BH349" s="40">
        <v>2</v>
      </c>
      <c r="BI349" s="40">
        <v>0</v>
      </c>
      <c r="BJ349" s="40">
        <v>1</v>
      </c>
      <c r="BK349" s="40">
        <v>3</v>
      </c>
      <c r="BL349" s="40">
        <v>1</v>
      </c>
      <c r="BM349" s="40">
        <v>1</v>
      </c>
      <c r="BN349" s="40">
        <v>2</v>
      </c>
      <c r="BO349" s="40">
        <v>0</v>
      </c>
      <c r="BP349" s="40">
        <v>2</v>
      </c>
      <c r="BQ349" s="40">
        <v>1</v>
      </c>
      <c r="BR349" s="27">
        <f t="shared" si="176"/>
        <v>25</v>
      </c>
      <c r="BS349" s="40">
        <v>5</v>
      </c>
      <c r="BT349" s="40">
        <v>4</v>
      </c>
      <c r="BU349" s="40">
        <v>5</v>
      </c>
      <c r="BV349" s="40">
        <v>4</v>
      </c>
      <c r="BW349" s="40">
        <v>3</v>
      </c>
      <c r="BX349" s="40">
        <v>4</v>
      </c>
      <c r="BY349" s="27">
        <v>2</v>
      </c>
      <c r="BZ349" s="27">
        <v>2</v>
      </c>
      <c r="CA349" s="27">
        <v>0</v>
      </c>
      <c r="CB349" s="40">
        <v>1</v>
      </c>
      <c r="CC349" s="40">
        <v>1</v>
      </c>
      <c r="CD349" s="40">
        <v>0</v>
      </c>
      <c r="CE349" s="40">
        <v>0</v>
      </c>
      <c r="CF349" s="40">
        <v>0</v>
      </c>
      <c r="CG349" s="40">
        <v>0</v>
      </c>
    </row>
    <row r="350" spans="1:85" x14ac:dyDescent="0.2">
      <c r="A350" s="7">
        <v>11722438393</v>
      </c>
      <c r="B350" s="7">
        <v>1</v>
      </c>
      <c r="C350" s="7">
        <v>4</v>
      </c>
      <c r="D350" s="7">
        <v>1</v>
      </c>
      <c r="E350" s="23">
        <v>2</v>
      </c>
      <c r="F350" s="11" t="s">
        <v>245</v>
      </c>
      <c r="G350" s="7">
        <v>2</v>
      </c>
      <c r="H350" s="7">
        <v>1</v>
      </c>
      <c r="I350" s="7">
        <v>2</v>
      </c>
      <c r="J350" s="27">
        <v>6</v>
      </c>
      <c r="K350" s="8">
        <v>44005.593912037039</v>
      </c>
      <c r="L350" s="7">
        <v>2</v>
      </c>
      <c r="M350" s="7">
        <v>999</v>
      </c>
      <c r="N350" s="7">
        <v>6</v>
      </c>
      <c r="O350" s="7">
        <v>4</v>
      </c>
      <c r="P350" s="7">
        <v>1</v>
      </c>
      <c r="Q350" s="27">
        <f t="shared" si="163"/>
        <v>5</v>
      </c>
      <c r="R350" s="27">
        <f t="shared" si="164"/>
        <v>6.333333333333333</v>
      </c>
      <c r="S350" s="27">
        <v>6</v>
      </c>
      <c r="T350" s="27">
        <v>7</v>
      </c>
      <c r="U350" s="27">
        <v>6</v>
      </c>
      <c r="V350" s="27">
        <f t="shared" si="165"/>
        <v>2.5</v>
      </c>
      <c r="W350" s="27">
        <v>3</v>
      </c>
      <c r="X350" s="27">
        <v>2</v>
      </c>
      <c r="Y350" s="27">
        <f t="shared" si="166"/>
        <v>5.5</v>
      </c>
      <c r="Z350" s="27">
        <v>6</v>
      </c>
      <c r="AA350" s="27">
        <v>5</v>
      </c>
      <c r="AB350" s="7">
        <v>1</v>
      </c>
      <c r="AC350" s="7">
        <v>1</v>
      </c>
      <c r="AD350" s="27">
        <f t="shared" si="168"/>
        <v>5</v>
      </c>
      <c r="AE350" s="56">
        <v>3</v>
      </c>
      <c r="AF350" s="56">
        <v>2</v>
      </c>
      <c r="AG350" s="7">
        <v>2</v>
      </c>
      <c r="AH350" s="27">
        <f t="shared" si="169"/>
        <v>59</v>
      </c>
      <c r="AI350" s="27" t="s">
        <v>989</v>
      </c>
      <c r="AJ350" s="27">
        <f t="shared" si="170"/>
        <v>14</v>
      </c>
      <c r="AK350" s="40">
        <v>5</v>
      </c>
      <c r="AL350" s="40">
        <v>5</v>
      </c>
      <c r="AM350" s="40">
        <v>4</v>
      </c>
      <c r="AN350" s="27">
        <f t="shared" si="171"/>
        <v>17</v>
      </c>
      <c r="AO350" s="40">
        <v>5</v>
      </c>
      <c r="AP350" s="40">
        <v>5</v>
      </c>
      <c r="AQ350" s="40">
        <v>1</v>
      </c>
      <c r="AR350" s="40">
        <v>3</v>
      </c>
      <c r="AS350" s="40">
        <v>3</v>
      </c>
      <c r="AT350" s="27">
        <f t="shared" si="172"/>
        <v>28</v>
      </c>
      <c r="AU350" s="40">
        <v>5</v>
      </c>
      <c r="AV350" s="40">
        <v>4</v>
      </c>
      <c r="AW350" s="40">
        <v>5</v>
      </c>
      <c r="AX350" s="40">
        <v>4</v>
      </c>
      <c r="AY350" s="40">
        <v>5</v>
      </c>
      <c r="AZ350" s="40">
        <v>5</v>
      </c>
      <c r="BA350" s="27">
        <f t="shared" si="173"/>
        <v>11</v>
      </c>
      <c r="BB350" s="27">
        <f t="shared" si="174"/>
        <v>5</v>
      </c>
      <c r="BC350" s="27">
        <f t="shared" si="175"/>
        <v>6</v>
      </c>
      <c r="BD350" s="44">
        <v>1</v>
      </c>
      <c r="BE350" s="40">
        <v>2</v>
      </c>
      <c r="BF350" s="40">
        <v>0</v>
      </c>
      <c r="BG350" s="40">
        <v>0</v>
      </c>
      <c r="BH350" s="40">
        <v>2</v>
      </c>
      <c r="BI350" s="40">
        <v>0</v>
      </c>
      <c r="BJ350" s="40">
        <v>1</v>
      </c>
      <c r="BK350" s="40">
        <v>2</v>
      </c>
      <c r="BL350" s="40">
        <v>0</v>
      </c>
      <c r="BM350" s="40">
        <v>1</v>
      </c>
      <c r="BN350" s="40">
        <v>1</v>
      </c>
      <c r="BO350" s="40">
        <v>1</v>
      </c>
      <c r="BP350" s="40">
        <v>0</v>
      </c>
      <c r="BQ350" s="40">
        <v>0</v>
      </c>
      <c r="BR350" s="27">
        <f t="shared" si="176"/>
        <v>22</v>
      </c>
      <c r="BS350" s="40">
        <v>4</v>
      </c>
      <c r="BT350" s="40">
        <v>2</v>
      </c>
      <c r="BU350" s="40">
        <v>4</v>
      </c>
      <c r="BV350" s="40">
        <v>4</v>
      </c>
      <c r="BW350" s="40">
        <v>4</v>
      </c>
      <c r="BX350" s="40">
        <v>4</v>
      </c>
      <c r="BY350" s="27">
        <v>2</v>
      </c>
      <c r="BZ350" s="27">
        <v>1</v>
      </c>
      <c r="CA350" s="27">
        <v>1</v>
      </c>
      <c r="CB350" s="40">
        <v>0</v>
      </c>
      <c r="CC350" s="40">
        <v>1</v>
      </c>
      <c r="CD350" s="40">
        <v>1</v>
      </c>
      <c r="CE350" s="40">
        <v>0</v>
      </c>
      <c r="CF350" s="40">
        <v>0</v>
      </c>
      <c r="CG350" s="40">
        <v>0</v>
      </c>
    </row>
    <row r="351" spans="1:85" x14ac:dyDescent="0.2">
      <c r="A351" s="7">
        <v>11722405404</v>
      </c>
      <c r="B351" s="7">
        <v>1</v>
      </c>
      <c r="C351" s="7">
        <v>1</v>
      </c>
      <c r="D351" s="7">
        <v>1</v>
      </c>
      <c r="E351" s="23">
        <v>2</v>
      </c>
      <c r="F351" s="11" t="s">
        <v>135</v>
      </c>
      <c r="G351" s="7">
        <v>1</v>
      </c>
      <c r="H351" s="7">
        <v>1</v>
      </c>
      <c r="I351" s="7">
        <v>2</v>
      </c>
      <c r="J351" s="27">
        <v>8</v>
      </c>
      <c r="K351" s="8">
        <v>44005.587916666664</v>
      </c>
      <c r="L351" s="7">
        <v>2</v>
      </c>
      <c r="M351" s="7">
        <v>999</v>
      </c>
      <c r="N351" s="7">
        <v>4</v>
      </c>
      <c r="O351" s="7">
        <v>3</v>
      </c>
      <c r="P351" s="7">
        <v>1</v>
      </c>
      <c r="Q351" s="27">
        <f t="shared" si="163"/>
        <v>6.7142857142857144</v>
      </c>
      <c r="R351" s="27">
        <f t="shared" si="164"/>
        <v>7</v>
      </c>
      <c r="S351" s="27">
        <v>7</v>
      </c>
      <c r="T351" s="27">
        <v>7</v>
      </c>
      <c r="U351" s="27">
        <v>7</v>
      </c>
      <c r="V351" s="27">
        <f t="shared" si="165"/>
        <v>6.5</v>
      </c>
      <c r="W351" s="27">
        <v>7</v>
      </c>
      <c r="X351" s="27">
        <v>6</v>
      </c>
      <c r="Y351" s="27">
        <f t="shared" si="166"/>
        <v>6.5</v>
      </c>
      <c r="Z351" s="27">
        <v>7</v>
      </c>
      <c r="AA351" s="27">
        <v>6</v>
      </c>
      <c r="AB351" s="7">
        <v>1</v>
      </c>
      <c r="AC351" s="7">
        <v>1</v>
      </c>
      <c r="AD351" s="27">
        <f t="shared" si="168"/>
        <v>7.5</v>
      </c>
      <c r="AE351" s="56">
        <v>6</v>
      </c>
      <c r="AF351" s="56">
        <v>1.5</v>
      </c>
      <c r="AG351" s="7">
        <v>2</v>
      </c>
      <c r="AH351" s="27">
        <f t="shared" si="169"/>
        <v>53</v>
      </c>
      <c r="AI351" s="27" t="s">
        <v>987</v>
      </c>
      <c r="AJ351" s="27">
        <f t="shared" si="170"/>
        <v>9</v>
      </c>
      <c r="AK351" s="40">
        <v>3</v>
      </c>
      <c r="AL351" s="40">
        <v>3</v>
      </c>
      <c r="AM351" s="40">
        <v>3</v>
      </c>
      <c r="AN351" s="27">
        <f t="shared" si="171"/>
        <v>18</v>
      </c>
      <c r="AO351" s="40">
        <v>2</v>
      </c>
      <c r="AP351" s="40">
        <v>4</v>
      </c>
      <c r="AQ351" s="40">
        <v>3</v>
      </c>
      <c r="AR351" s="40">
        <v>5</v>
      </c>
      <c r="AS351" s="40">
        <v>4</v>
      </c>
      <c r="AT351" s="27">
        <f t="shared" si="172"/>
        <v>26</v>
      </c>
      <c r="AU351" s="40">
        <v>4</v>
      </c>
      <c r="AV351" s="40">
        <v>5</v>
      </c>
      <c r="AW351" s="40">
        <v>5</v>
      </c>
      <c r="AX351" s="40">
        <v>4</v>
      </c>
      <c r="AY351" s="40">
        <v>4</v>
      </c>
      <c r="AZ351" s="40">
        <v>4</v>
      </c>
      <c r="BA351" s="27">
        <f t="shared" si="173"/>
        <v>8</v>
      </c>
      <c r="BB351" s="27">
        <f t="shared" si="174"/>
        <v>6</v>
      </c>
      <c r="BC351" s="27">
        <f t="shared" si="175"/>
        <v>2</v>
      </c>
      <c r="BD351" s="44">
        <v>1</v>
      </c>
      <c r="BE351" s="40">
        <v>0</v>
      </c>
      <c r="BF351" s="40">
        <v>0</v>
      </c>
      <c r="BG351" s="40">
        <v>0</v>
      </c>
      <c r="BH351" s="40">
        <v>1</v>
      </c>
      <c r="BI351" s="40">
        <v>1</v>
      </c>
      <c r="BJ351" s="40">
        <v>1</v>
      </c>
      <c r="BK351" s="40">
        <v>1</v>
      </c>
      <c r="BL351" s="40">
        <v>1</v>
      </c>
      <c r="BM351" s="40">
        <v>0</v>
      </c>
      <c r="BN351" s="40">
        <v>1</v>
      </c>
      <c r="BO351" s="40">
        <v>0</v>
      </c>
      <c r="BP351" s="40">
        <v>1</v>
      </c>
      <c r="BQ351" s="40">
        <v>0</v>
      </c>
      <c r="BR351" s="27">
        <f t="shared" si="176"/>
        <v>17</v>
      </c>
      <c r="BS351" s="40">
        <v>3</v>
      </c>
      <c r="BT351" s="40">
        <v>2</v>
      </c>
      <c r="BU351" s="40">
        <v>2</v>
      </c>
      <c r="BV351" s="40">
        <v>4</v>
      </c>
      <c r="BW351" s="40">
        <v>3</v>
      </c>
      <c r="BX351" s="40">
        <v>3</v>
      </c>
      <c r="BY351" s="27">
        <v>1</v>
      </c>
      <c r="BZ351" s="27">
        <v>1</v>
      </c>
      <c r="CA351" s="27">
        <v>0</v>
      </c>
      <c r="CB351" s="40">
        <v>0</v>
      </c>
      <c r="CC351" s="40">
        <v>1</v>
      </c>
      <c r="CD351" s="40">
        <v>0</v>
      </c>
      <c r="CE351" s="40">
        <v>0</v>
      </c>
      <c r="CF351" s="40">
        <v>0</v>
      </c>
      <c r="CG351" s="40">
        <v>0</v>
      </c>
    </row>
    <row r="352" spans="1:85" x14ac:dyDescent="0.2">
      <c r="A352" s="7">
        <v>11722400836</v>
      </c>
      <c r="B352" s="7">
        <v>2</v>
      </c>
      <c r="C352" s="7">
        <v>2</v>
      </c>
      <c r="D352" s="7">
        <v>1</v>
      </c>
      <c r="E352" s="23">
        <v>2</v>
      </c>
      <c r="F352" s="11" t="s">
        <v>525</v>
      </c>
      <c r="G352" s="7">
        <v>2</v>
      </c>
      <c r="H352" s="7">
        <v>1</v>
      </c>
      <c r="I352" s="7">
        <v>1</v>
      </c>
      <c r="J352" s="27">
        <v>6.5</v>
      </c>
      <c r="K352" s="8">
        <v>44005.586851851855</v>
      </c>
      <c r="L352" s="7">
        <v>1</v>
      </c>
      <c r="M352" s="7" t="s">
        <v>563</v>
      </c>
      <c r="N352" s="7">
        <v>4</v>
      </c>
      <c r="O352" s="7">
        <v>2</v>
      </c>
      <c r="P352" s="7">
        <v>1</v>
      </c>
      <c r="Q352" s="27">
        <f t="shared" si="163"/>
        <v>4.4285714285714288</v>
      </c>
      <c r="R352" s="27">
        <f t="shared" si="164"/>
        <v>3.3333333333333335</v>
      </c>
      <c r="S352" s="27">
        <v>1</v>
      </c>
      <c r="T352" s="27">
        <v>7</v>
      </c>
      <c r="U352" s="27">
        <v>2</v>
      </c>
      <c r="V352" s="27">
        <f t="shared" si="165"/>
        <v>4.5</v>
      </c>
      <c r="W352" s="27">
        <v>5</v>
      </c>
      <c r="X352" s="27">
        <v>4</v>
      </c>
      <c r="Y352" s="27">
        <f t="shared" si="166"/>
        <v>6</v>
      </c>
      <c r="Z352" s="27">
        <v>6</v>
      </c>
      <c r="AA352" s="27">
        <v>6</v>
      </c>
      <c r="AB352" s="7">
        <v>3</v>
      </c>
      <c r="AC352" s="7">
        <v>1</v>
      </c>
      <c r="AD352" s="27">
        <f t="shared" si="168"/>
        <v>15</v>
      </c>
      <c r="AE352" s="56">
        <v>15</v>
      </c>
      <c r="AF352" s="56">
        <v>0</v>
      </c>
      <c r="AG352" s="7">
        <v>1</v>
      </c>
      <c r="AH352" s="27">
        <f t="shared" si="169"/>
        <v>34</v>
      </c>
      <c r="AI352" s="27" t="s">
        <v>987</v>
      </c>
      <c r="AJ352" s="27">
        <f t="shared" si="170"/>
        <v>9</v>
      </c>
      <c r="AK352" s="40">
        <v>4</v>
      </c>
      <c r="AL352" s="40">
        <v>5</v>
      </c>
      <c r="AM352" s="40">
        <v>0</v>
      </c>
      <c r="AN352" s="27">
        <f t="shared" si="171"/>
        <v>9</v>
      </c>
      <c r="AO352" s="40">
        <v>1</v>
      </c>
      <c r="AP352" s="40">
        <v>4</v>
      </c>
      <c r="AQ352" s="40">
        <v>1</v>
      </c>
      <c r="AR352" s="40">
        <v>3</v>
      </c>
      <c r="AS352" s="40">
        <v>0</v>
      </c>
      <c r="AT352" s="27">
        <f t="shared" si="172"/>
        <v>16</v>
      </c>
      <c r="AU352" s="40">
        <v>1</v>
      </c>
      <c r="AV352" s="40">
        <v>1</v>
      </c>
      <c r="AW352" s="40">
        <v>1</v>
      </c>
      <c r="AX352" s="40">
        <v>4</v>
      </c>
      <c r="AY352" s="40">
        <v>4</v>
      </c>
      <c r="AZ352" s="40">
        <v>5</v>
      </c>
      <c r="BA352" s="27">
        <f t="shared" si="173"/>
        <v>10</v>
      </c>
      <c r="BB352" s="27">
        <f t="shared" si="174"/>
        <v>7</v>
      </c>
      <c r="BC352" s="27">
        <f t="shared" si="175"/>
        <v>3</v>
      </c>
      <c r="BD352" s="44">
        <v>1</v>
      </c>
      <c r="BE352" s="40">
        <v>0</v>
      </c>
      <c r="BF352" s="40">
        <v>0</v>
      </c>
      <c r="BG352" s="40">
        <v>0</v>
      </c>
      <c r="BH352" s="40">
        <v>1</v>
      </c>
      <c r="BI352" s="40">
        <v>0</v>
      </c>
      <c r="BJ352" s="40">
        <v>1</v>
      </c>
      <c r="BK352" s="40">
        <v>1</v>
      </c>
      <c r="BL352" s="40">
        <v>1</v>
      </c>
      <c r="BM352" s="40">
        <v>2</v>
      </c>
      <c r="BN352" s="40">
        <v>2</v>
      </c>
      <c r="BO352" s="40">
        <v>0</v>
      </c>
      <c r="BP352" s="40">
        <v>1</v>
      </c>
      <c r="BQ352" s="40">
        <v>0</v>
      </c>
      <c r="BR352" s="27">
        <f t="shared" si="176"/>
        <v>19</v>
      </c>
      <c r="BS352" s="40">
        <v>4</v>
      </c>
      <c r="BT352" s="40">
        <v>3</v>
      </c>
      <c r="BU352" s="40">
        <v>4</v>
      </c>
      <c r="BV352" s="40">
        <v>2</v>
      </c>
      <c r="BW352" s="40">
        <v>3</v>
      </c>
      <c r="BX352" s="40">
        <v>3</v>
      </c>
      <c r="BY352" s="27">
        <v>999</v>
      </c>
      <c r="BZ352" s="27">
        <v>999</v>
      </c>
      <c r="CA352" s="27">
        <v>999</v>
      </c>
      <c r="CB352" s="40">
        <v>999</v>
      </c>
      <c r="CC352" s="40">
        <v>999</v>
      </c>
      <c r="CD352" s="40">
        <v>999</v>
      </c>
      <c r="CE352" s="40">
        <v>999</v>
      </c>
      <c r="CF352" s="40">
        <v>999</v>
      </c>
      <c r="CG352" s="40">
        <v>999</v>
      </c>
    </row>
    <row r="353" spans="1:85" x14ac:dyDescent="0.2">
      <c r="A353" s="7">
        <v>11722380093</v>
      </c>
      <c r="B353" s="7">
        <v>1</v>
      </c>
      <c r="C353" s="7">
        <v>1</v>
      </c>
      <c r="D353" s="7">
        <v>1</v>
      </c>
      <c r="E353" s="23">
        <v>2</v>
      </c>
      <c r="F353" s="11" t="s">
        <v>62</v>
      </c>
      <c r="G353" s="7">
        <v>1</v>
      </c>
      <c r="H353" s="7">
        <v>1</v>
      </c>
      <c r="I353" s="7">
        <v>1</v>
      </c>
      <c r="J353" s="27">
        <v>4.5</v>
      </c>
      <c r="K353" s="8">
        <v>44005.582754629628</v>
      </c>
      <c r="L353" s="7">
        <v>2</v>
      </c>
      <c r="M353" s="7">
        <v>999</v>
      </c>
      <c r="N353" s="7">
        <v>2</v>
      </c>
      <c r="O353" s="7">
        <v>1</v>
      </c>
      <c r="P353" s="7">
        <v>1</v>
      </c>
      <c r="Q353" s="27">
        <f t="shared" si="163"/>
        <v>5.7142857142857144</v>
      </c>
      <c r="R353" s="27">
        <f t="shared" si="164"/>
        <v>6.333333333333333</v>
      </c>
      <c r="S353" s="27">
        <v>6</v>
      </c>
      <c r="T353" s="27">
        <v>6</v>
      </c>
      <c r="U353" s="27">
        <v>7</v>
      </c>
      <c r="V353" s="27">
        <f t="shared" si="165"/>
        <v>5</v>
      </c>
      <c r="W353" s="27">
        <v>5</v>
      </c>
      <c r="X353" s="27">
        <v>5</v>
      </c>
      <c r="Y353" s="27">
        <f t="shared" si="166"/>
        <v>5.5</v>
      </c>
      <c r="Z353" s="27">
        <v>6</v>
      </c>
      <c r="AA353" s="27">
        <v>5</v>
      </c>
      <c r="AB353" s="7">
        <v>1</v>
      </c>
      <c r="AC353" s="7">
        <v>2</v>
      </c>
      <c r="AD353" s="27">
        <f t="shared" si="168"/>
        <v>9</v>
      </c>
      <c r="AE353" s="56">
        <v>7</v>
      </c>
      <c r="AF353" s="56">
        <v>2</v>
      </c>
      <c r="AG353" s="7">
        <v>2</v>
      </c>
      <c r="AH353" s="27">
        <f t="shared" si="169"/>
        <v>50</v>
      </c>
      <c r="AI353" s="27" t="s">
        <v>987</v>
      </c>
      <c r="AJ353" s="27">
        <f t="shared" si="170"/>
        <v>13</v>
      </c>
      <c r="AK353" s="40">
        <v>4</v>
      </c>
      <c r="AL353" s="40">
        <v>5</v>
      </c>
      <c r="AM353" s="40">
        <v>4</v>
      </c>
      <c r="AN353" s="27">
        <f t="shared" si="171"/>
        <v>14</v>
      </c>
      <c r="AO353" s="40">
        <v>3</v>
      </c>
      <c r="AP353" s="40">
        <v>1</v>
      </c>
      <c r="AQ353" s="40">
        <v>4</v>
      </c>
      <c r="AR353" s="40">
        <v>3</v>
      </c>
      <c r="AS353" s="40">
        <v>3</v>
      </c>
      <c r="AT353" s="27">
        <f t="shared" si="172"/>
        <v>23</v>
      </c>
      <c r="AU353" s="40">
        <v>4</v>
      </c>
      <c r="AV353" s="40">
        <v>4</v>
      </c>
      <c r="AW353" s="40">
        <v>4</v>
      </c>
      <c r="AX353" s="40">
        <v>3</v>
      </c>
      <c r="AY353" s="40">
        <v>4</v>
      </c>
      <c r="AZ353" s="40">
        <v>4</v>
      </c>
      <c r="BA353" s="27">
        <v>999</v>
      </c>
      <c r="BB353" s="27">
        <v>999</v>
      </c>
      <c r="BC353" s="27">
        <v>999</v>
      </c>
      <c r="BD353" s="44">
        <v>999</v>
      </c>
      <c r="BE353" s="40">
        <v>999</v>
      </c>
      <c r="BF353" s="40">
        <v>999</v>
      </c>
      <c r="BG353" s="40">
        <v>999</v>
      </c>
      <c r="BH353" s="40">
        <v>999</v>
      </c>
      <c r="BI353" s="40">
        <v>999</v>
      </c>
      <c r="BJ353" s="40">
        <v>999</v>
      </c>
      <c r="BK353" s="40">
        <v>999</v>
      </c>
      <c r="BL353" s="40">
        <v>999</v>
      </c>
      <c r="BM353" s="40">
        <v>999</v>
      </c>
      <c r="BN353" s="40">
        <v>999</v>
      </c>
      <c r="BO353" s="40">
        <v>999</v>
      </c>
      <c r="BP353" s="40">
        <v>999</v>
      </c>
      <c r="BQ353" s="40">
        <v>999</v>
      </c>
      <c r="BR353" s="27">
        <v>999</v>
      </c>
      <c r="BS353" s="40">
        <v>999</v>
      </c>
      <c r="BT353" s="40">
        <v>999</v>
      </c>
      <c r="BU353" s="40">
        <v>999</v>
      </c>
      <c r="BV353" s="40">
        <v>999</v>
      </c>
      <c r="BW353" s="40">
        <v>999</v>
      </c>
      <c r="BX353" s="40">
        <v>999</v>
      </c>
      <c r="BY353" s="27">
        <v>999</v>
      </c>
      <c r="BZ353" s="27">
        <v>999</v>
      </c>
      <c r="CA353" s="27">
        <v>999</v>
      </c>
      <c r="CB353" s="40">
        <v>999</v>
      </c>
      <c r="CC353" s="40">
        <v>999</v>
      </c>
      <c r="CD353" s="40">
        <v>999</v>
      </c>
      <c r="CE353" s="40">
        <v>999</v>
      </c>
      <c r="CF353" s="40">
        <v>999</v>
      </c>
      <c r="CG353" s="40">
        <v>999</v>
      </c>
    </row>
    <row r="354" spans="1:85" x14ac:dyDescent="0.2">
      <c r="A354" s="7">
        <v>11722377607</v>
      </c>
      <c r="B354" s="7">
        <v>1</v>
      </c>
      <c r="C354" s="7">
        <v>1</v>
      </c>
      <c r="D354" s="7">
        <v>1</v>
      </c>
      <c r="E354" s="23">
        <v>999</v>
      </c>
      <c r="F354" s="11" t="s">
        <v>56</v>
      </c>
      <c r="G354" s="7">
        <v>1</v>
      </c>
      <c r="H354" s="7">
        <v>1</v>
      </c>
      <c r="I354" s="7">
        <v>1</v>
      </c>
      <c r="J354" s="27">
        <v>6</v>
      </c>
      <c r="K354" s="8">
        <v>44005.581736111111</v>
      </c>
      <c r="L354" s="7">
        <v>2</v>
      </c>
      <c r="M354" s="7">
        <v>999</v>
      </c>
      <c r="N354" s="7">
        <v>6</v>
      </c>
      <c r="O354" s="7">
        <v>6</v>
      </c>
      <c r="P354" s="7">
        <v>1</v>
      </c>
      <c r="Q354" s="27">
        <f t="shared" si="163"/>
        <v>5.8571428571428568</v>
      </c>
      <c r="R354" s="27">
        <f t="shared" si="164"/>
        <v>5.666666666666667</v>
      </c>
      <c r="S354" s="27">
        <v>6</v>
      </c>
      <c r="T354" s="27">
        <v>6</v>
      </c>
      <c r="U354" s="27">
        <v>5</v>
      </c>
      <c r="V354" s="27">
        <f t="shared" si="165"/>
        <v>5.5</v>
      </c>
      <c r="W354" s="27">
        <v>5</v>
      </c>
      <c r="X354" s="27">
        <v>6</v>
      </c>
      <c r="Y354" s="27">
        <f t="shared" si="166"/>
        <v>6.5</v>
      </c>
      <c r="Z354" s="27">
        <v>6</v>
      </c>
      <c r="AA354" s="27">
        <v>7</v>
      </c>
      <c r="AB354" s="7">
        <v>1</v>
      </c>
      <c r="AC354" s="7">
        <v>1</v>
      </c>
      <c r="AD354" s="27">
        <f t="shared" si="168"/>
        <v>8</v>
      </c>
      <c r="AE354" s="56">
        <v>6</v>
      </c>
      <c r="AF354" s="56">
        <v>2</v>
      </c>
      <c r="AG354" s="7">
        <v>2</v>
      </c>
      <c r="AH354" s="27">
        <f t="shared" si="169"/>
        <v>9</v>
      </c>
      <c r="AI354" s="27" t="s">
        <v>987</v>
      </c>
      <c r="AJ354" s="27">
        <f t="shared" si="170"/>
        <v>0</v>
      </c>
      <c r="AK354" s="40">
        <v>0</v>
      </c>
      <c r="AL354" s="40">
        <v>0</v>
      </c>
      <c r="AM354" s="40">
        <v>0</v>
      </c>
      <c r="AN354" s="27">
        <f t="shared" si="171"/>
        <v>5</v>
      </c>
      <c r="AO354" s="40">
        <v>0</v>
      </c>
      <c r="AP354" s="40">
        <v>1</v>
      </c>
      <c r="AQ354" s="40">
        <v>0</v>
      </c>
      <c r="AR354" s="40">
        <v>1</v>
      </c>
      <c r="AS354" s="40">
        <v>3</v>
      </c>
      <c r="AT354" s="27">
        <f t="shared" si="172"/>
        <v>4</v>
      </c>
      <c r="AU354" s="40">
        <v>0</v>
      </c>
      <c r="AV354" s="40">
        <v>0</v>
      </c>
      <c r="AW354" s="40">
        <v>0</v>
      </c>
      <c r="AX354" s="40">
        <v>2</v>
      </c>
      <c r="AY354" s="40">
        <v>1</v>
      </c>
      <c r="AZ354" s="40">
        <v>1</v>
      </c>
      <c r="BA354" s="27">
        <v>999</v>
      </c>
      <c r="BB354" s="27">
        <v>999</v>
      </c>
      <c r="BC354" s="27">
        <v>999</v>
      </c>
      <c r="BD354" s="44">
        <v>999</v>
      </c>
      <c r="BE354" s="40">
        <v>999</v>
      </c>
      <c r="BF354" s="40">
        <v>999</v>
      </c>
      <c r="BG354" s="40">
        <v>999</v>
      </c>
      <c r="BH354" s="40">
        <v>999</v>
      </c>
      <c r="BI354" s="40">
        <v>999</v>
      </c>
      <c r="BJ354" s="40">
        <v>999</v>
      </c>
      <c r="BK354" s="40">
        <v>999</v>
      </c>
      <c r="BL354" s="40">
        <v>999</v>
      </c>
      <c r="BM354" s="40">
        <v>999</v>
      </c>
      <c r="BN354" s="40">
        <v>999</v>
      </c>
      <c r="BO354" s="40">
        <v>999</v>
      </c>
      <c r="BP354" s="40">
        <v>999</v>
      </c>
      <c r="BQ354" s="40">
        <v>999</v>
      </c>
      <c r="BR354" s="27">
        <v>999</v>
      </c>
      <c r="BS354" s="40">
        <v>999</v>
      </c>
      <c r="BT354" s="40">
        <v>999</v>
      </c>
      <c r="BU354" s="40">
        <v>999</v>
      </c>
      <c r="BV354" s="40">
        <v>999</v>
      </c>
      <c r="BW354" s="40">
        <v>999</v>
      </c>
      <c r="BX354" s="40">
        <v>999</v>
      </c>
      <c r="BY354" s="27">
        <v>999</v>
      </c>
      <c r="BZ354" s="27">
        <v>999</v>
      </c>
      <c r="CA354" s="27">
        <v>999</v>
      </c>
      <c r="CB354" s="40">
        <v>999</v>
      </c>
      <c r="CC354" s="40">
        <v>999</v>
      </c>
      <c r="CD354" s="40">
        <v>999</v>
      </c>
      <c r="CE354" s="40">
        <v>999</v>
      </c>
      <c r="CF354" s="40">
        <v>999</v>
      </c>
      <c r="CG354" s="40">
        <v>999</v>
      </c>
    </row>
    <row r="355" spans="1:85" x14ac:dyDescent="0.2">
      <c r="A355" s="7">
        <v>11722338224</v>
      </c>
      <c r="B355" s="7">
        <v>1</v>
      </c>
      <c r="C355" s="7">
        <v>3</v>
      </c>
      <c r="D355" s="7">
        <v>1</v>
      </c>
      <c r="E355" s="23">
        <v>2</v>
      </c>
      <c r="F355" s="11" t="s">
        <v>527</v>
      </c>
      <c r="G355" s="7">
        <v>2</v>
      </c>
      <c r="H355" s="7">
        <v>3</v>
      </c>
      <c r="I355" s="7">
        <v>1</v>
      </c>
      <c r="J355" s="27">
        <v>7.5</v>
      </c>
      <c r="K355" s="8">
        <v>44005.573518518519</v>
      </c>
      <c r="L355" s="7">
        <v>2</v>
      </c>
      <c r="M355" s="7">
        <v>999</v>
      </c>
      <c r="N355" s="7">
        <v>5</v>
      </c>
      <c r="O355" s="7">
        <v>4</v>
      </c>
      <c r="P355" s="7">
        <v>1</v>
      </c>
      <c r="Q355" s="27">
        <f t="shared" si="163"/>
        <v>5.1428571428571432</v>
      </c>
      <c r="R355" s="27">
        <f t="shared" si="164"/>
        <v>6</v>
      </c>
      <c r="S355" s="27">
        <v>5</v>
      </c>
      <c r="T355" s="27">
        <v>7</v>
      </c>
      <c r="U355" s="27">
        <v>6</v>
      </c>
      <c r="V355" s="27">
        <f t="shared" si="165"/>
        <v>4.5</v>
      </c>
      <c r="W355" s="27">
        <v>7</v>
      </c>
      <c r="X355" s="27">
        <v>2</v>
      </c>
      <c r="Y355" s="27">
        <f t="shared" si="166"/>
        <v>4.5</v>
      </c>
      <c r="Z355" s="27">
        <v>5</v>
      </c>
      <c r="AA355" s="27">
        <v>4</v>
      </c>
      <c r="AB355" s="7">
        <v>1</v>
      </c>
      <c r="AC355" s="7">
        <v>1</v>
      </c>
      <c r="AD355" s="27">
        <f t="shared" si="168"/>
        <v>6</v>
      </c>
      <c r="AE355" s="56">
        <v>4</v>
      </c>
      <c r="AF355" s="56">
        <v>2</v>
      </c>
      <c r="AG355" s="7">
        <v>2</v>
      </c>
      <c r="AH355" s="27">
        <f t="shared" si="169"/>
        <v>56</v>
      </c>
      <c r="AI355" s="27" t="s">
        <v>987</v>
      </c>
      <c r="AJ355" s="27">
        <f t="shared" si="170"/>
        <v>13</v>
      </c>
      <c r="AK355" s="40">
        <v>4</v>
      </c>
      <c r="AL355" s="40">
        <v>5</v>
      </c>
      <c r="AM355" s="40">
        <v>4</v>
      </c>
      <c r="AN355" s="27">
        <f t="shared" si="171"/>
        <v>16</v>
      </c>
      <c r="AO355" s="40">
        <v>5</v>
      </c>
      <c r="AP355" s="40">
        <v>5</v>
      </c>
      <c r="AQ355" s="40">
        <v>2</v>
      </c>
      <c r="AR355" s="40">
        <v>4</v>
      </c>
      <c r="AS355" s="40">
        <v>0</v>
      </c>
      <c r="AT355" s="27">
        <f t="shared" si="172"/>
        <v>27</v>
      </c>
      <c r="AU355" s="40">
        <v>4</v>
      </c>
      <c r="AV355" s="40">
        <v>4</v>
      </c>
      <c r="AW355" s="40">
        <v>5</v>
      </c>
      <c r="AX355" s="40">
        <v>4</v>
      </c>
      <c r="AY355" s="40">
        <v>5</v>
      </c>
      <c r="AZ355" s="40">
        <v>5</v>
      </c>
      <c r="BA355" s="27">
        <f t="shared" ref="BA355:BA375" si="177">SUM(BD355:BQ355)</f>
        <v>10</v>
      </c>
      <c r="BB355" s="27">
        <f t="shared" ref="BB355:BB375" si="178">SUM(BD355,BF355,BH355,BJ355,BL355,BN355,BP355)</f>
        <v>9</v>
      </c>
      <c r="BC355" s="27">
        <f t="shared" ref="BC355:BC375" si="179">SUM(BE355,BG355,BI355,BK355,BM355,BO355,BQ355)</f>
        <v>1</v>
      </c>
      <c r="BD355" s="44">
        <v>1</v>
      </c>
      <c r="BE355" s="40">
        <v>0</v>
      </c>
      <c r="BF355" s="40">
        <v>2</v>
      </c>
      <c r="BG355" s="40">
        <v>0</v>
      </c>
      <c r="BH355" s="40">
        <v>0</v>
      </c>
      <c r="BI355" s="40">
        <v>0</v>
      </c>
      <c r="BJ355" s="40">
        <v>2</v>
      </c>
      <c r="BK355" s="40">
        <v>1</v>
      </c>
      <c r="BL355" s="40">
        <v>1</v>
      </c>
      <c r="BM355" s="40">
        <v>0</v>
      </c>
      <c r="BN355" s="40">
        <v>3</v>
      </c>
      <c r="BO355" s="40">
        <v>0</v>
      </c>
      <c r="BP355" s="40">
        <v>0</v>
      </c>
      <c r="BQ355" s="40">
        <v>0</v>
      </c>
      <c r="BR355" s="27">
        <f t="shared" ref="BR355:BR375" si="180">SUM(BS355:BX355)</f>
        <v>29</v>
      </c>
      <c r="BS355" s="40">
        <v>5</v>
      </c>
      <c r="BT355" s="40">
        <v>5</v>
      </c>
      <c r="BU355" s="40">
        <v>5</v>
      </c>
      <c r="BV355" s="40">
        <v>5</v>
      </c>
      <c r="BW355" s="40">
        <v>4</v>
      </c>
      <c r="BX355" s="40">
        <v>5</v>
      </c>
      <c r="BY355" s="27">
        <v>1</v>
      </c>
      <c r="BZ355" s="27">
        <v>1</v>
      </c>
      <c r="CA355" s="27">
        <v>0</v>
      </c>
      <c r="CB355" s="40">
        <v>0</v>
      </c>
      <c r="CC355" s="40">
        <v>1</v>
      </c>
      <c r="CD355" s="40">
        <v>0</v>
      </c>
      <c r="CE355" s="40">
        <v>0</v>
      </c>
      <c r="CF355" s="40">
        <v>0</v>
      </c>
      <c r="CG355" s="40">
        <v>0</v>
      </c>
    </row>
    <row r="356" spans="1:85" x14ac:dyDescent="0.2">
      <c r="A356" s="7">
        <v>11722336877</v>
      </c>
      <c r="B356" s="7">
        <v>1</v>
      </c>
      <c r="C356" s="7">
        <v>3</v>
      </c>
      <c r="D356" s="7">
        <v>1</v>
      </c>
      <c r="E356" s="23">
        <v>3</v>
      </c>
      <c r="F356" s="11" t="s">
        <v>375</v>
      </c>
      <c r="G356" s="7">
        <v>1</v>
      </c>
      <c r="H356" s="7">
        <v>1</v>
      </c>
      <c r="I356" s="7">
        <v>2</v>
      </c>
      <c r="J356" s="27">
        <v>8</v>
      </c>
      <c r="K356" s="8">
        <v>44005.572291666664</v>
      </c>
      <c r="L356" s="7">
        <v>2</v>
      </c>
      <c r="M356" s="7">
        <v>999</v>
      </c>
      <c r="N356" s="7">
        <v>5</v>
      </c>
      <c r="O356" s="7">
        <v>1</v>
      </c>
      <c r="P356" s="7">
        <v>1</v>
      </c>
      <c r="Q356" s="27">
        <f t="shared" si="163"/>
        <v>2.1428571428571428</v>
      </c>
      <c r="R356" s="27">
        <f t="shared" si="164"/>
        <v>2.6666666666666665</v>
      </c>
      <c r="S356" s="27">
        <v>4</v>
      </c>
      <c r="T356" s="27">
        <v>2</v>
      </c>
      <c r="U356" s="27">
        <v>2</v>
      </c>
      <c r="V356" s="27">
        <f t="shared" si="165"/>
        <v>1</v>
      </c>
      <c r="W356" s="27">
        <v>1</v>
      </c>
      <c r="X356" s="27">
        <v>1</v>
      </c>
      <c r="Y356" s="27">
        <f t="shared" si="166"/>
        <v>2.5</v>
      </c>
      <c r="Z356" s="27">
        <v>3</v>
      </c>
      <c r="AA356" s="27">
        <v>2</v>
      </c>
      <c r="AB356" s="7">
        <v>1</v>
      </c>
      <c r="AC356" s="7">
        <v>1</v>
      </c>
      <c r="AD356" s="27">
        <f t="shared" si="168"/>
        <v>1.5</v>
      </c>
      <c r="AE356" s="56">
        <v>0</v>
      </c>
      <c r="AF356" s="56">
        <v>1.5</v>
      </c>
      <c r="AG356" s="7">
        <v>2</v>
      </c>
      <c r="AH356" s="27">
        <f t="shared" si="169"/>
        <v>20</v>
      </c>
      <c r="AI356" s="27" t="s">
        <v>987</v>
      </c>
      <c r="AJ356" s="27">
        <f t="shared" si="170"/>
        <v>6</v>
      </c>
      <c r="AK356" s="40">
        <v>3</v>
      </c>
      <c r="AL356" s="40">
        <v>2</v>
      </c>
      <c r="AM356" s="40">
        <v>1</v>
      </c>
      <c r="AN356" s="27">
        <f t="shared" si="171"/>
        <v>1</v>
      </c>
      <c r="AO356" s="40">
        <v>0</v>
      </c>
      <c r="AP356" s="40">
        <v>1</v>
      </c>
      <c r="AQ356" s="40">
        <v>0</v>
      </c>
      <c r="AR356" s="40">
        <v>0</v>
      </c>
      <c r="AS356" s="40">
        <v>0</v>
      </c>
      <c r="AT356" s="27">
        <f t="shared" si="172"/>
        <v>13</v>
      </c>
      <c r="AU356" s="40">
        <v>2</v>
      </c>
      <c r="AV356" s="40">
        <v>4</v>
      </c>
      <c r="AW356" s="40">
        <v>4</v>
      </c>
      <c r="AX356" s="40">
        <v>1</v>
      </c>
      <c r="AY356" s="40">
        <v>2</v>
      </c>
      <c r="AZ356" s="40">
        <v>0</v>
      </c>
      <c r="BA356" s="27">
        <f t="shared" si="177"/>
        <v>22</v>
      </c>
      <c r="BB356" s="27">
        <f t="shared" si="178"/>
        <v>13</v>
      </c>
      <c r="BC356" s="27">
        <f t="shared" si="179"/>
        <v>9</v>
      </c>
      <c r="BD356" s="44">
        <v>2</v>
      </c>
      <c r="BE356" s="40">
        <v>1</v>
      </c>
      <c r="BF356" s="40">
        <v>2</v>
      </c>
      <c r="BG356" s="40">
        <v>1</v>
      </c>
      <c r="BH356" s="40">
        <v>2</v>
      </c>
      <c r="BI356" s="40">
        <v>2</v>
      </c>
      <c r="BJ356" s="40">
        <v>2</v>
      </c>
      <c r="BK356" s="40">
        <v>1</v>
      </c>
      <c r="BL356" s="40">
        <v>2</v>
      </c>
      <c r="BM356" s="40">
        <v>2</v>
      </c>
      <c r="BN356" s="40">
        <v>1</v>
      </c>
      <c r="BO356" s="40">
        <v>1</v>
      </c>
      <c r="BP356" s="40">
        <v>2</v>
      </c>
      <c r="BQ356" s="40">
        <v>1</v>
      </c>
      <c r="BR356" s="27">
        <f t="shared" si="180"/>
        <v>12</v>
      </c>
      <c r="BS356" s="40">
        <v>3</v>
      </c>
      <c r="BT356" s="40">
        <v>2</v>
      </c>
      <c r="BU356" s="40">
        <v>2</v>
      </c>
      <c r="BV356" s="40">
        <v>2</v>
      </c>
      <c r="BW356" s="40">
        <v>2</v>
      </c>
      <c r="BX356" s="40">
        <v>1</v>
      </c>
      <c r="BY356" s="27">
        <v>6</v>
      </c>
      <c r="BZ356" s="27">
        <v>3</v>
      </c>
      <c r="CA356" s="27">
        <v>3</v>
      </c>
      <c r="CB356" s="40">
        <v>1</v>
      </c>
      <c r="CC356" s="40">
        <v>1</v>
      </c>
      <c r="CD356" s="40">
        <v>1</v>
      </c>
      <c r="CE356" s="40">
        <v>1</v>
      </c>
      <c r="CF356" s="40">
        <v>1</v>
      </c>
      <c r="CG356" s="40">
        <v>1</v>
      </c>
    </row>
    <row r="357" spans="1:85" x14ac:dyDescent="0.2">
      <c r="A357" s="7">
        <v>11722323249</v>
      </c>
      <c r="B357" s="7">
        <v>1</v>
      </c>
      <c r="C357" s="7">
        <v>2</v>
      </c>
      <c r="D357" s="7">
        <v>1</v>
      </c>
      <c r="E357" s="23">
        <v>2</v>
      </c>
      <c r="F357" s="11" t="s">
        <v>529</v>
      </c>
      <c r="G357" s="7">
        <v>1</v>
      </c>
      <c r="H357" s="7">
        <v>1</v>
      </c>
      <c r="I357" s="7">
        <v>1</v>
      </c>
      <c r="J357" s="27">
        <v>7.5</v>
      </c>
      <c r="K357" s="8">
        <v>44005.56994212963</v>
      </c>
      <c r="L357" s="7">
        <v>2</v>
      </c>
      <c r="M357" s="7">
        <v>999</v>
      </c>
      <c r="N357" s="7">
        <v>5</v>
      </c>
      <c r="O357" s="7">
        <v>3</v>
      </c>
      <c r="P357" s="7">
        <v>1</v>
      </c>
      <c r="Q357" s="27">
        <f t="shared" si="163"/>
        <v>5</v>
      </c>
      <c r="R357" s="27">
        <f t="shared" si="164"/>
        <v>6.333333333333333</v>
      </c>
      <c r="S357" s="27">
        <v>7</v>
      </c>
      <c r="T357" s="27">
        <v>7</v>
      </c>
      <c r="U357" s="27">
        <v>5</v>
      </c>
      <c r="V357" s="27">
        <f t="shared" si="165"/>
        <v>2.5</v>
      </c>
      <c r="W357" s="27">
        <v>1</v>
      </c>
      <c r="X357" s="27">
        <v>4</v>
      </c>
      <c r="Y357" s="27">
        <f t="shared" si="166"/>
        <v>5.5</v>
      </c>
      <c r="Z357" s="27">
        <v>6</v>
      </c>
      <c r="AA357" s="27">
        <v>5</v>
      </c>
      <c r="AB357" s="7">
        <v>3</v>
      </c>
      <c r="AC357" s="7">
        <v>1</v>
      </c>
      <c r="AD357" s="27">
        <f t="shared" si="168"/>
        <v>20</v>
      </c>
      <c r="AE357" s="56">
        <v>20</v>
      </c>
      <c r="AF357" s="56">
        <v>0</v>
      </c>
      <c r="AG357" s="7">
        <v>1</v>
      </c>
      <c r="AH357" s="27">
        <f t="shared" si="169"/>
        <v>36</v>
      </c>
      <c r="AI357" s="27" t="s">
        <v>987</v>
      </c>
      <c r="AJ357" s="27">
        <f t="shared" si="170"/>
        <v>12</v>
      </c>
      <c r="AK357" s="40">
        <v>4</v>
      </c>
      <c r="AL357" s="40">
        <v>4</v>
      </c>
      <c r="AM357" s="40">
        <v>4</v>
      </c>
      <c r="AN357" s="27">
        <f t="shared" si="171"/>
        <v>10</v>
      </c>
      <c r="AO357" s="40">
        <v>4</v>
      </c>
      <c r="AP357" s="40">
        <v>5</v>
      </c>
      <c r="AQ357" s="40">
        <v>0</v>
      </c>
      <c r="AR357" s="40">
        <v>1</v>
      </c>
      <c r="AS357" s="40">
        <v>0</v>
      </c>
      <c r="AT357" s="27">
        <f t="shared" si="172"/>
        <v>14</v>
      </c>
      <c r="AU357" s="40">
        <v>1</v>
      </c>
      <c r="AV357" s="40">
        <v>3</v>
      </c>
      <c r="AW357" s="40">
        <v>4</v>
      </c>
      <c r="AX357" s="40">
        <v>2</v>
      </c>
      <c r="AY357" s="40">
        <v>2</v>
      </c>
      <c r="AZ357" s="40">
        <v>2</v>
      </c>
      <c r="BA357" s="27">
        <f t="shared" si="177"/>
        <v>21</v>
      </c>
      <c r="BB357" s="27">
        <f t="shared" si="178"/>
        <v>15</v>
      </c>
      <c r="BC357" s="27">
        <f t="shared" si="179"/>
        <v>6</v>
      </c>
      <c r="BD357" s="44">
        <v>2</v>
      </c>
      <c r="BE357" s="40">
        <v>1</v>
      </c>
      <c r="BF357" s="40">
        <v>3</v>
      </c>
      <c r="BG357" s="40">
        <v>1</v>
      </c>
      <c r="BH357" s="40">
        <v>1</v>
      </c>
      <c r="BI357" s="40">
        <v>0</v>
      </c>
      <c r="BJ357" s="40">
        <v>2</v>
      </c>
      <c r="BK357" s="40">
        <v>1</v>
      </c>
      <c r="BL357" s="40">
        <v>2</v>
      </c>
      <c r="BM357" s="40">
        <v>1</v>
      </c>
      <c r="BN357" s="40">
        <v>3</v>
      </c>
      <c r="BO357" s="40">
        <v>1</v>
      </c>
      <c r="BP357" s="40">
        <v>2</v>
      </c>
      <c r="BQ357" s="40">
        <v>1</v>
      </c>
      <c r="BR357" s="27">
        <f t="shared" si="180"/>
        <v>15</v>
      </c>
      <c r="BS357" s="40">
        <v>4</v>
      </c>
      <c r="BT357" s="40">
        <v>2</v>
      </c>
      <c r="BU357" s="40">
        <v>2</v>
      </c>
      <c r="BV357" s="40">
        <v>2</v>
      </c>
      <c r="BW357" s="40">
        <v>2</v>
      </c>
      <c r="BX357" s="40">
        <v>3</v>
      </c>
      <c r="BY357" s="27">
        <v>1</v>
      </c>
      <c r="BZ357" s="27">
        <v>1</v>
      </c>
      <c r="CA357" s="27">
        <v>0</v>
      </c>
      <c r="CB357" s="40">
        <v>0</v>
      </c>
      <c r="CC357" s="40">
        <v>1</v>
      </c>
      <c r="CD357" s="40">
        <v>0</v>
      </c>
      <c r="CE357" s="40">
        <v>0</v>
      </c>
      <c r="CF357" s="40">
        <v>0</v>
      </c>
      <c r="CG357" s="40">
        <v>0</v>
      </c>
    </row>
    <row r="358" spans="1:85" x14ac:dyDescent="0.2">
      <c r="A358" s="7">
        <v>11722315921</v>
      </c>
      <c r="B358" s="7">
        <v>1</v>
      </c>
      <c r="C358" s="7">
        <v>2</v>
      </c>
      <c r="D358" s="7">
        <v>1</v>
      </c>
      <c r="E358" s="23">
        <v>2</v>
      </c>
      <c r="F358" s="11" t="s">
        <v>532</v>
      </c>
      <c r="G358" s="7">
        <v>2</v>
      </c>
      <c r="H358" s="7">
        <v>1</v>
      </c>
      <c r="I358" s="7">
        <v>2</v>
      </c>
      <c r="J358" s="27">
        <v>7</v>
      </c>
      <c r="K358" s="8">
        <v>44005.568298611113</v>
      </c>
      <c r="L358" s="7">
        <v>2</v>
      </c>
      <c r="M358" s="7">
        <v>999</v>
      </c>
      <c r="N358" s="7">
        <v>5</v>
      </c>
      <c r="O358" s="7">
        <v>2</v>
      </c>
      <c r="P358" s="7">
        <v>1</v>
      </c>
      <c r="Q358" s="27">
        <f t="shared" si="163"/>
        <v>6.1428571428571432</v>
      </c>
      <c r="R358" s="27">
        <f t="shared" si="164"/>
        <v>6</v>
      </c>
      <c r="S358" s="27">
        <v>6</v>
      </c>
      <c r="T358" s="27">
        <v>6</v>
      </c>
      <c r="U358" s="27">
        <v>6</v>
      </c>
      <c r="V358" s="27">
        <f t="shared" si="165"/>
        <v>6</v>
      </c>
      <c r="W358" s="27">
        <v>6</v>
      </c>
      <c r="X358" s="27">
        <v>6</v>
      </c>
      <c r="Y358" s="27">
        <f t="shared" si="166"/>
        <v>6.5</v>
      </c>
      <c r="Z358" s="27">
        <v>6</v>
      </c>
      <c r="AA358" s="27">
        <v>7</v>
      </c>
      <c r="AB358" s="7">
        <v>1</v>
      </c>
      <c r="AC358" s="7">
        <v>1</v>
      </c>
      <c r="AD358" s="27">
        <f t="shared" si="168"/>
        <v>5.5</v>
      </c>
      <c r="AE358" s="56">
        <v>4</v>
      </c>
      <c r="AF358" s="56">
        <v>1.5</v>
      </c>
      <c r="AG358" s="7">
        <v>2</v>
      </c>
      <c r="AH358" s="27">
        <f t="shared" si="169"/>
        <v>19</v>
      </c>
      <c r="AI358" s="27" t="s">
        <v>990</v>
      </c>
      <c r="AJ358" s="27">
        <f t="shared" si="170"/>
        <v>4</v>
      </c>
      <c r="AK358" s="40">
        <v>2</v>
      </c>
      <c r="AL358" s="40">
        <v>1</v>
      </c>
      <c r="AM358" s="40">
        <v>1</v>
      </c>
      <c r="AN358" s="27">
        <f t="shared" si="171"/>
        <v>5</v>
      </c>
      <c r="AO358" s="40">
        <v>0</v>
      </c>
      <c r="AP358" s="40">
        <v>1</v>
      </c>
      <c r="AQ358" s="40">
        <v>1</v>
      </c>
      <c r="AR358" s="40">
        <v>2</v>
      </c>
      <c r="AS358" s="40">
        <v>1</v>
      </c>
      <c r="AT358" s="27">
        <f t="shared" si="172"/>
        <v>10</v>
      </c>
      <c r="AU358" s="40">
        <v>1</v>
      </c>
      <c r="AV358" s="40">
        <v>2</v>
      </c>
      <c r="AW358" s="40">
        <v>2</v>
      </c>
      <c r="AX358" s="40">
        <v>2</v>
      </c>
      <c r="AY358" s="40">
        <v>2</v>
      </c>
      <c r="AZ358" s="40">
        <v>1</v>
      </c>
      <c r="BA358" s="27">
        <f t="shared" si="177"/>
        <v>21</v>
      </c>
      <c r="BB358" s="27">
        <f t="shared" si="178"/>
        <v>13</v>
      </c>
      <c r="BC358" s="27">
        <f t="shared" si="179"/>
        <v>8</v>
      </c>
      <c r="BD358" s="44">
        <v>2</v>
      </c>
      <c r="BE358" s="40">
        <v>1</v>
      </c>
      <c r="BF358" s="40">
        <v>2</v>
      </c>
      <c r="BG358" s="40">
        <v>0</v>
      </c>
      <c r="BH358" s="40">
        <v>2</v>
      </c>
      <c r="BI358" s="40">
        <v>1</v>
      </c>
      <c r="BJ358" s="40">
        <v>1</v>
      </c>
      <c r="BK358" s="40">
        <v>2</v>
      </c>
      <c r="BL358" s="40">
        <v>2</v>
      </c>
      <c r="BM358" s="40">
        <v>1</v>
      </c>
      <c r="BN358" s="40">
        <v>2</v>
      </c>
      <c r="BO358" s="40">
        <v>1</v>
      </c>
      <c r="BP358" s="40">
        <v>2</v>
      </c>
      <c r="BQ358" s="40">
        <v>2</v>
      </c>
      <c r="BR358" s="27">
        <f t="shared" si="180"/>
        <v>21</v>
      </c>
      <c r="BS358" s="40">
        <v>4</v>
      </c>
      <c r="BT358" s="40">
        <v>3</v>
      </c>
      <c r="BU358" s="40">
        <v>3</v>
      </c>
      <c r="BV358" s="40">
        <v>3</v>
      </c>
      <c r="BW358" s="40">
        <v>4</v>
      </c>
      <c r="BX358" s="40">
        <v>4</v>
      </c>
      <c r="BY358" s="27">
        <v>6</v>
      </c>
      <c r="BZ358" s="27">
        <v>3</v>
      </c>
      <c r="CA358" s="27">
        <v>3</v>
      </c>
      <c r="CB358" s="40">
        <v>1</v>
      </c>
      <c r="CC358" s="40">
        <v>1</v>
      </c>
      <c r="CD358" s="40">
        <v>1</v>
      </c>
      <c r="CE358" s="40">
        <v>1</v>
      </c>
      <c r="CF358" s="40">
        <v>1</v>
      </c>
      <c r="CG358" s="40">
        <v>1</v>
      </c>
    </row>
    <row r="359" spans="1:85" x14ac:dyDescent="0.2">
      <c r="A359" s="7">
        <v>11722314512</v>
      </c>
      <c r="B359" s="7">
        <v>1</v>
      </c>
      <c r="C359" s="7">
        <v>3</v>
      </c>
      <c r="D359" s="7">
        <v>1</v>
      </c>
      <c r="E359" s="23">
        <v>2</v>
      </c>
      <c r="F359" s="11" t="s">
        <v>533</v>
      </c>
      <c r="G359" s="7">
        <v>2</v>
      </c>
      <c r="H359" s="7">
        <v>2</v>
      </c>
      <c r="I359" s="7">
        <v>2</v>
      </c>
      <c r="J359" s="27">
        <v>7.5</v>
      </c>
      <c r="K359" s="8">
        <v>44005.565601851849</v>
      </c>
      <c r="L359" s="7">
        <v>2</v>
      </c>
      <c r="M359" s="7">
        <v>999</v>
      </c>
      <c r="N359" s="7">
        <v>5</v>
      </c>
      <c r="O359" s="7">
        <v>3</v>
      </c>
      <c r="P359" s="7">
        <v>1</v>
      </c>
      <c r="Q359" s="27">
        <f t="shared" si="163"/>
        <v>5.4285714285714288</v>
      </c>
      <c r="R359" s="27">
        <f t="shared" si="164"/>
        <v>5.666666666666667</v>
      </c>
      <c r="S359" s="27">
        <v>5</v>
      </c>
      <c r="T359" s="27">
        <v>6</v>
      </c>
      <c r="U359" s="27">
        <v>6</v>
      </c>
      <c r="V359" s="27">
        <f t="shared" si="165"/>
        <v>5.5</v>
      </c>
      <c r="W359" s="27">
        <v>6</v>
      </c>
      <c r="X359" s="27">
        <v>5</v>
      </c>
      <c r="Y359" s="27">
        <f t="shared" si="166"/>
        <v>5</v>
      </c>
      <c r="Z359" s="27">
        <v>6</v>
      </c>
      <c r="AA359" s="27">
        <v>4</v>
      </c>
      <c r="AB359" s="7">
        <v>1</v>
      </c>
      <c r="AC359" s="7">
        <v>1</v>
      </c>
      <c r="AD359" s="27">
        <f t="shared" si="168"/>
        <v>9</v>
      </c>
      <c r="AE359" s="56">
        <v>7</v>
      </c>
      <c r="AF359" s="56">
        <v>2</v>
      </c>
      <c r="AG359" s="7">
        <v>2</v>
      </c>
      <c r="AH359" s="27">
        <f t="shared" si="169"/>
        <v>40</v>
      </c>
      <c r="AI359" s="27" t="s">
        <v>987</v>
      </c>
      <c r="AJ359" s="27">
        <f t="shared" si="170"/>
        <v>12</v>
      </c>
      <c r="AK359" s="40">
        <v>4</v>
      </c>
      <c r="AL359" s="40">
        <v>5</v>
      </c>
      <c r="AM359" s="40">
        <v>3</v>
      </c>
      <c r="AN359" s="27">
        <f t="shared" si="171"/>
        <v>16</v>
      </c>
      <c r="AO359" s="40">
        <v>1</v>
      </c>
      <c r="AP359" s="40">
        <v>5</v>
      </c>
      <c r="AQ359" s="40">
        <v>1</v>
      </c>
      <c r="AR359" s="40">
        <v>5</v>
      </c>
      <c r="AS359" s="40">
        <v>4</v>
      </c>
      <c r="AT359" s="27">
        <f t="shared" si="172"/>
        <v>12</v>
      </c>
      <c r="AU359" s="40">
        <v>3</v>
      </c>
      <c r="AV359" s="40">
        <v>1</v>
      </c>
      <c r="AW359" s="40">
        <v>5</v>
      </c>
      <c r="AX359" s="40">
        <v>1</v>
      </c>
      <c r="AY359" s="40">
        <v>1</v>
      </c>
      <c r="AZ359" s="40">
        <v>1</v>
      </c>
      <c r="BA359" s="27">
        <f t="shared" si="177"/>
        <v>12</v>
      </c>
      <c r="BB359" s="27">
        <f t="shared" si="178"/>
        <v>7</v>
      </c>
      <c r="BC359" s="27">
        <f t="shared" si="179"/>
        <v>5</v>
      </c>
      <c r="BD359" s="44">
        <v>1</v>
      </c>
      <c r="BE359" s="40">
        <v>1</v>
      </c>
      <c r="BF359" s="40">
        <v>2</v>
      </c>
      <c r="BG359" s="40">
        <v>0</v>
      </c>
      <c r="BH359" s="40">
        <v>1</v>
      </c>
      <c r="BI359" s="40">
        <v>0</v>
      </c>
      <c r="BJ359" s="40">
        <v>1</v>
      </c>
      <c r="BK359" s="40">
        <v>2</v>
      </c>
      <c r="BL359" s="40">
        <v>1</v>
      </c>
      <c r="BM359" s="40">
        <v>2</v>
      </c>
      <c r="BN359" s="40">
        <v>0</v>
      </c>
      <c r="BO359" s="40">
        <v>0</v>
      </c>
      <c r="BP359" s="40">
        <v>1</v>
      </c>
      <c r="BQ359" s="40">
        <v>0</v>
      </c>
      <c r="BR359" s="27">
        <f t="shared" si="180"/>
        <v>18</v>
      </c>
      <c r="BS359" s="40">
        <v>3</v>
      </c>
      <c r="BT359" s="40">
        <v>2</v>
      </c>
      <c r="BU359" s="40">
        <v>4</v>
      </c>
      <c r="BV359" s="40">
        <v>2</v>
      </c>
      <c r="BW359" s="40">
        <v>3</v>
      </c>
      <c r="BX359" s="40">
        <v>4</v>
      </c>
      <c r="BY359" s="27">
        <v>3</v>
      </c>
      <c r="BZ359" s="27">
        <v>3</v>
      </c>
      <c r="CA359" s="27">
        <v>0</v>
      </c>
      <c r="CB359" s="40">
        <v>1</v>
      </c>
      <c r="CC359" s="40">
        <v>1</v>
      </c>
      <c r="CD359" s="40">
        <v>0</v>
      </c>
      <c r="CE359" s="40">
        <v>1</v>
      </c>
      <c r="CF359" s="40">
        <v>0</v>
      </c>
      <c r="CG359" s="40">
        <v>0</v>
      </c>
    </row>
    <row r="360" spans="1:85" x14ac:dyDescent="0.2">
      <c r="A360" s="7">
        <v>11722307129</v>
      </c>
      <c r="B360" s="7">
        <v>1</v>
      </c>
      <c r="C360" s="7">
        <v>2</v>
      </c>
      <c r="D360" s="7">
        <v>1</v>
      </c>
      <c r="E360" s="23">
        <v>999</v>
      </c>
      <c r="F360" s="11" t="s">
        <v>62</v>
      </c>
      <c r="G360" s="7">
        <v>1</v>
      </c>
      <c r="H360" s="7">
        <v>1</v>
      </c>
      <c r="I360" s="7">
        <v>1</v>
      </c>
      <c r="J360" s="27">
        <v>8</v>
      </c>
      <c r="K360" s="8">
        <v>44005.566331018519</v>
      </c>
      <c r="L360" s="7">
        <v>2</v>
      </c>
      <c r="M360" s="7">
        <v>999</v>
      </c>
      <c r="N360" s="7">
        <v>5</v>
      </c>
      <c r="O360" s="7">
        <v>4</v>
      </c>
      <c r="P360" s="7">
        <v>1</v>
      </c>
      <c r="Q360" s="27">
        <f t="shared" si="163"/>
        <v>4.1428571428571432</v>
      </c>
      <c r="R360" s="27">
        <f t="shared" si="164"/>
        <v>4.666666666666667</v>
      </c>
      <c r="S360" s="27">
        <v>5</v>
      </c>
      <c r="T360" s="27">
        <v>5</v>
      </c>
      <c r="U360" s="27">
        <v>4</v>
      </c>
      <c r="V360" s="27">
        <f t="shared" si="165"/>
        <v>1.5</v>
      </c>
      <c r="W360" s="27">
        <v>1</v>
      </c>
      <c r="X360" s="27">
        <v>2</v>
      </c>
      <c r="Y360" s="27">
        <f t="shared" si="166"/>
        <v>6</v>
      </c>
      <c r="Z360" s="27">
        <v>6</v>
      </c>
      <c r="AA360" s="27">
        <v>6</v>
      </c>
      <c r="AB360" s="7">
        <v>1</v>
      </c>
      <c r="AC360" s="7">
        <v>1</v>
      </c>
      <c r="AD360" s="27">
        <f t="shared" si="168"/>
        <v>7</v>
      </c>
      <c r="AE360" s="56">
        <v>5</v>
      </c>
      <c r="AF360" s="56">
        <v>2</v>
      </c>
      <c r="AG360" s="7">
        <v>2</v>
      </c>
      <c r="AH360" s="27">
        <f t="shared" si="169"/>
        <v>58</v>
      </c>
      <c r="AI360" s="27" t="s">
        <v>987</v>
      </c>
      <c r="AJ360" s="27">
        <f t="shared" si="170"/>
        <v>14</v>
      </c>
      <c r="AK360" s="40">
        <v>4</v>
      </c>
      <c r="AL360" s="40">
        <v>5</v>
      </c>
      <c r="AM360" s="40">
        <v>5</v>
      </c>
      <c r="AN360" s="27">
        <f t="shared" si="171"/>
        <v>19</v>
      </c>
      <c r="AO360" s="40">
        <v>4</v>
      </c>
      <c r="AP360" s="40">
        <v>3</v>
      </c>
      <c r="AQ360" s="40">
        <v>5</v>
      </c>
      <c r="AR360" s="40">
        <v>4</v>
      </c>
      <c r="AS360" s="40">
        <v>3</v>
      </c>
      <c r="AT360" s="27">
        <f t="shared" si="172"/>
        <v>25</v>
      </c>
      <c r="AU360" s="40">
        <v>4</v>
      </c>
      <c r="AV360" s="40">
        <v>4</v>
      </c>
      <c r="AW360" s="40">
        <v>4</v>
      </c>
      <c r="AX360" s="40">
        <v>4</v>
      </c>
      <c r="AY360" s="40">
        <v>4</v>
      </c>
      <c r="AZ360" s="40">
        <v>5</v>
      </c>
      <c r="BA360" s="27">
        <f t="shared" si="177"/>
        <v>3</v>
      </c>
      <c r="BB360" s="27">
        <f t="shared" si="178"/>
        <v>3</v>
      </c>
      <c r="BC360" s="27">
        <f t="shared" si="179"/>
        <v>0</v>
      </c>
      <c r="BD360" s="44">
        <v>1</v>
      </c>
      <c r="BE360" s="40">
        <v>0</v>
      </c>
      <c r="BF360" s="40">
        <v>0</v>
      </c>
      <c r="BG360" s="40">
        <v>0</v>
      </c>
      <c r="BH360" s="40">
        <v>0</v>
      </c>
      <c r="BI360" s="40">
        <v>0</v>
      </c>
      <c r="BJ360" s="40">
        <v>0</v>
      </c>
      <c r="BK360" s="40">
        <v>0</v>
      </c>
      <c r="BL360" s="40">
        <v>1</v>
      </c>
      <c r="BM360" s="40">
        <v>0</v>
      </c>
      <c r="BN360" s="40">
        <v>1</v>
      </c>
      <c r="BO360" s="40">
        <v>0</v>
      </c>
      <c r="BP360" s="40">
        <v>0</v>
      </c>
      <c r="BQ360" s="40">
        <v>0</v>
      </c>
      <c r="BR360" s="27">
        <f t="shared" si="180"/>
        <v>30</v>
      </c>
      <c r="BS360" s="40">
        <v>5</v>
      </c>
      <c r="BT360" s="40">
        <v>5</v>
      </c>
      <c r="BU360" s="40">
        <v>5</v>
      </c>
      <c r="BV360" s="40">
        <v>5</v>
      </c>
      <c r="BW360" s="40">
        <v>5</v>
      </c>
      <c r="BX360" s="40">
        <v>5</v>
      </c>
      <c r="BY360" s="27">
        <v>1</v>
      </c>
      <c r="BZ360" s="27">
        <v>1</v>
      </c>
      <c r="CA360" s="27">
        <v>0</v>
      </c>
      <c r="CB360" s="40">
        <v>0</v>
      </c>
      <c r="CC360" s="40">
        <v>1</v>
      </c>
      <c r="CD360" s="40">
        <v>0</v>
      </c>
      <c r="CE360" s="40">
        <v>0</v>
      </c>
      <c r="CF360" s="40">
        <v>0</v>
      </c>
      <c r="CG360" s="40">
        <v>0</v>
      </c>
    </row>
    <row r="361" spans="1:85" x14ac:dyDescent="0.2">
      <c r="A361" s="7">
        <v>11722299827</v>
      </c>
      <c r="B361" s="7">
        <v>1</v>
      </c>
      <c r="C361" s="7">
        <v>2</v>
      </c>
      <c r="D361" s="7">
        <v>1</v>
      </c>
      <c r="E361" s="23">
        <v>2</v>
      </c>
      <c r="F361" s="11" t="s">
        <v>62</v>
      </c>
      <c r="G361" s="7">
        <v>1</v>
      </c>
      <c r="H361" s="7">
        <v>4</v>
      </c>
      <c r="I361" s="7">
        <v>1</v>
      </c>
      <c r="J361" s="27">
        <v>7.5</v>
      </c>
      <c r="K361" s="8">
        <v>44005.564791666664</v>
      </c>
      <c r="L361" s="7">
        <v>2</v>
      </c>
      <c r="M361" s="7">
        <v>999</v>
      </c>
      <c r="N361" s="7">
        <v>4</v>
      </c>
      <c r="O361" s="7">
        <v>4</v>
      </c>
      <c r="P361" s="7">
        <v>1</v>
      </c>
      <c r="Q361" s="27">
        <f t="shared" si="163"/>
        <v>5.1428571428571432</v>
      </c>
      <c r="R361" s="27">
        <f t="shared" si="164"/>
        <v>5.333333333333333</v>
      </c>
      <c r="S361" s="27">
        <v>6</v>
      </c>
      <c r="T361" s="27">
        <v>5</v>
      </c>
      <c r="U361" s="27">
        <v>5</v>
      </c>
      <c r="V361" s="27">
        <f t="shared" si="165"/>
        <v>4</v>
      </c>
      <c r="W361" s="27">
        <v>5</v>
      </c>
      <c r="X361" s="27">
        <v>3</v>
      </c>
      <c r="Y361" s="27">
        <f t="shared" si="166"/>
        <v>6</v>
      </c>
      <c r="Z361" s="27">
        <v>6</v>
      </c>
      <c r="AA361" s="27">
        <v>6</v>
      </c>
      <c r="AB361" s="7">
        <v>1</v>
      </c>
      <c r="AC361" s="7">
        <v>1</v>
      </c>
      <c r="AD361" s="27">
        <f t="shared" si="168"/>
        <v>4</v>
      </c>
      <c r="AE361" s="56">
        <v>2</v>
      </c>
      <c r="AF361" s="56">
        <v>2</v>
      </c>
      <c r="AG361" s="7">
        <v>2</v>
      </c>
      <c r="AH361" s="27">
        <f t="shared" si="169"/>
        <v>49</v>
      </c>
      <c r="AI361" s="27" t="s">
        <v>987</v>
      </c>
      <c r="AJ361" s="27">
        <f t="shared" si="170"/>
        <v>13</v>
      </c>
      <c r="AK361" s="40">
        <v>4</v>
      </c>
      <c r="AL361" s="40">
        <v>5</v>
      </c>
      <c r="AM361" s="40">
        <v>4</v>
      </c>
      <c r="AN361" s="27">
        <f t="shared" si="171"/>
        <v>14</v>
      </c>
      <c r="AO361" s="40">
        <v>3</v>
      </c>
      <c r="AP361" s="40">
        <v>2</v>
      </c>
      <c r="AQ361" s="40">
        <v>3</v>
      </c>
      <c r="AR361" s="40">
        <v>5</v>
      </c>
      <c r="AS361" s="40">
        <v>1</v>
      </c>
      <c r="AT361" s="27">
        <f t="shared" si="172"/>
        <v>22</v>
      </c>
      <c r="AU361" s="40">
        <v>3</v>
      </c>
      <c r="AV361" s="40">
        <v>4</v>
      </c>
      <c r="AW361" s="40">
        <v>4</v>
      </c>
      <c r="AX361" s="40">
        <v>3</v>
      </c>
      <c r="AY361" s="40">
        <v>4</v>
      </c>
      <c r="AZ361" s="40">
        <v>4</v>
      </c>
      <c r="BA361" s="27">
        <f t="shared" si="177"/>
        <v>9</v>
      </c>
      <c r="BB361" s="27">
        <f t="shared" si="178"/>
        <v>6</v>
      </c>
      <c r="BC361" s="27">
        <f t="shared" si="179"/>
        <v>3</v>
      </c>
      <c r="BD361" s="44">
        <v>1</v>
      </c>
      <c r="BE361" s="40">
        <v>0</v>
      </c>
      <c r="BF361" s="40">
        <v>1</v>
      </c>
      <c r="BG361" s="40">
        <v>0</v>
      </c>
      <c r="BH361" s="40">
        <v>1</v>
      </c>
      <c r="BI361" s="40">
        <v>0</v>
      </c>
      <c r="BJ361" s="40">
        <v>1</v>
      </c>
      <c r="BK361" s="40">
        <v>1</v>
      </c>
      <c r="BL361" s="40">
        <v>1</v>
      </c>
      <c r="BM361" s="40">
        <v>2</v>
      </c>
      <c r="BN361" s="40">
        <v>1</v>
      </c>
      <c r="BO361" s="40">
        <v>0</v>
      </c>
      <c r="BP361" s="40">
        <v>0</v>
      </c>
      <c r="BQ361" s="40">
        <v>0</v>
      </c>
      <c r="BR361" s="27">
        <f t="shared" si="180"/>
        <v>23</v>
      </c>
      <c r="BS361" s="40">
        <v>4</v>
      </c>
      <c r="BT361" s="40">
        <v>4</v>
      </c>
      <c r="BU361" s="40">
        <v>5</v>
      </c>
      <c r="BV361" s="40">
        <v>4</v>
      </c>
      <c r="BW361" s="40">
        <v>3</v>
      </c>
      <c r="BX361" s="40">
        <v>3</v>
      </c>
      <c r="BY361" s="27">
        <v>1</v>
      </c>
      <c r="BZ361" s="27">
        <v>1</v>
      </c>
      <c r="CA361" s="27">
        <v>0</v>
      </c>
      <c r="CB361" s="40">
        <v>0</v>
      </c>
      <c r="CC361" s="40">
        <v>1</v>
      </c>
      <c r="CD361" s="40">
        <v>0</v>
      </c>
      <c r="CE361" s="40">
        <v>0</v>
      </c>
      <c r="CF361" s="40">
        <v>0</v>
      </c>
      <c r="CG361" s="40">
        <v>0</v>
      </c>
    </row>
    <row r="362" spans="1:85" x14ac:dyDescent="0.2">
      <c r="A362" s="7">
        <v>11722286069</v>
      </c>
      <c r="B362" s="7">
        <v>1</v>
      </c>
      <c r="C362" s="7">
        <v>2</v>
      </c>
      <c r="D362" s="7">
        <v>2</v>
      </c>
      <c r="E362" s="23">
        <v>2</v>
      </c>
      <c r="F362" s="11" t="s">
        <v>534</v>
      </c>
      <c r="G362" s="7">
        <v>1</v>
      </c>
      <c r="H362" s="7">
        <v>4</v>
      </c>
      <c r="I362" s="7">
        <v>2</v>
      </c>
      <c r="J362" s="27">
        <v>7</v>
      </c>
      <c r="K362" s="8">
        <v>44005.56108796296</v>
      </c>
      <c r="L362" s="7">
        <v>2</v>
      </c>
      <c r="M362" s="7">
        <v>999</v>
      </c>
      <c r="N362" s="7">
        <v>4</v>
      </c>
      <c r="O362" s="7">
        <v>4</v>
      </c>
      <c r="P362" s="7">
        <v>1</v>
      </c>
      <c r="Q362" s="27">
        <f t="shared" si="163"/>
        <v>5.4285714285714288</v>
      </c>
      <c r="R362" s="27">
        <f t="shared" si="164"/>
        <v>5.333333333333333</v>
      </c>
      <c r="S362" s="27">
        <v>6</v>
      </c>
      <c r="T362" s="27">
        <v>6</v>
      </c>
      <c r="U362" s="27">
        <v>4</v>
      </c>
      <c r="V362" s="27">
        <f t="shared" si="165"/>
        <v>5</v>
      </c>
      <c r="W362" s="27">
        <v>5</v>
      </c>
      <c r="X362" s="27">
        <v>5</v>
      </c>
      <c r="Y362" s="27">
        <f t="shared" si="166"/>
        <v>6</v>
      </c>
      <c r="Z362" s="27">
        <v>6</v>
      </c>
      <c r="AA362" s="27">
        <v>6</v>
      </c>
      <c r="AB362" s="7">
        <v>1</v>
      </c>
      <c r="AC362" s="7">
        <v>1</v>
      </c>
      <c r="AD362" s="27">
        <f t="shared" si="168"/>
        <v>7</v>
      </c>
      <c r="AE362" s="56">
        <v>4</v>
      </c>
      <c r="AF362" s="56">
        <v>3</v>
      </c>
      <c r="AG362" s="7">
        <v>2</v>
      </c>
      <c r="AH362" s="27">
        <f t="shared" si="169"/>
        <v>40</v>
      </c>
      <c r="AI362" s="27" t="s">
        <v>987</v>
      </c>
      <c r="AJ362" s="27">
        <f t="shared" si="170"/>
        <v>8</v>
      </c>
      <c r="AK362" s="40">
        <v>3</v>
      </c>
      <c r="AL362" s="40">
        <v>3</v>
      </c>
      <c r="AM362" s="40">
        <v>2</v>
      </c>
      <c r="AN362" s="27">
        <f t="shared" si="171"/>
        <v>12</v>
      </c>
      <c r="AO362" s="40">
        <v>2</v>
      </c>
      <c r="AP362" s="40">
        <v>2</v>
      </c>
      <c r="AQ362" s="40">
        <v>2</v>
      </c>
      <c r="AR362" s="40">
        <v>4</v>
      </c>
      <c r="AS362" s="40">
        <v>2</v>
      </c>
      <c r="AT362" s="27">
        <f t="shared" si="172"/>
        <v>20</v>
      </c>
      <c r="AU362" s="40">
        <v>3</v>
      </c>
      <c r="AV362" s="40">
        <v>4</v>
      </c>
      <c r="AW362" s="40">
        <v>4</v>
      </c>
      <c r="AX362" s="40">
        <v>3</v>
      </c>
      <c r="AY362" s="40">
        <v>4</v>
      </c>
      <c r="AZ362" s="40">
        <v>2</v>
      </c>
      <c r="BA362" s="27">
        <f t="shared" si="177"/>
        <v>17</v>
      </c>
      <c r="BB362" s="27">
        <f t="shared" si="178"/>
        <v>11</v>
      </c>
      <c r="BC362" s="27">
        <f t="shared" si="179"/>
        <v>6</v>
      </c>
      <c r="BD362" s="44">
        <v>2</v>
      </c>
      <c r="BE362" s="40">
        <v>1</v>
      </c>
      <c r="BF362" s="40">
        <v>2</v>
      </c>
      <c r="BG362" s="40">
        <v>1</v>
      </c>
      <c r="BH362" s="40">
        <v>2</v>
      </c>
      <c r="BI362" s="40">
        <v>1</v>
      </c>
      <c r="BJ362" s="40">
        <v>1</v>
      </c>
      <c r="BK362" s="40">
        <v>1</v>
      </c>
      <c r="BL362" s="40">
        <v>1</v>
      </c>
      <c r="BM362" s="40">
        <v>1</v>
      </c>
      <c r="BN362" s="40">
        <v>2</v>
      </c>
      <c r="BO362" s="40">
        <v>1</v>
      </c>
      <c r="BP362" s="40">
        <v>1</v>
      </c>
      <c r="BQ362" s="40">
        <v>0</v>
      </c>
      <c r="BR362" s="27">
        <f t="shared" si="180"/>
        <v>22</v>
      </c>
      <c r="BS362" s="40">
        <v>4</v>
      </c>
      <c r="BT362" s="40">
        <v>4</v>
      </c>
      <c r="BU362" s="40">
        <v>3</v>
      </c>
      <c r="BV362" s="40">
        <v>4</v>
      </c>
      <c r="BW362" s="40">
        <v>4</v>
      </c>
      <c r="BX362" s="40">
        <v>3</v>
      </c>
      <c r="BY362" s="27">
        <v>3</v>
      </c>
      <c r="BZ362" s="27">
        <v>3</v>
      </c>
      <c r="CA362" s="27">
        <v>0</v>
      </c>
      <c r="CB362" s="40">
        <v>1</v>
      </c>
      <c r="CC362" s="40">
        <v>1</v>
      </c>
      <c r="CD362" s="40">
        <v>0</v>
      </c>
      <c r="CE362" s="40">
        <v>1</v>
      </c>
      <c r="CF362" s="40">
        <v>0</v>
      </c>
      <c r="CG362" s="40">
        <v>0</v>
      </c>
    </row>
    <row r="363" spans="1:85" x14ac:dyDescent="0.2">
      <c r="A363" s="7">
        <v>11722231005</v>
      </c>
      <c r="B363" s="7">
        <v>1</v>
      </c>
      <c r="C363" s="7">
        <v>2</v>
      </c>
      <c r="D363" s="7">
        <v>1</v>
      </c>
      <c r="E363" s="23">
        <v>999</v>
      </c>
      <c r="F363" s="11" t="s">
        <v>62</v>
      </c>
      <c r="G363" s="7">
        <v>1</v>
      </c>
      <c r="H363" s="7">
        <v>2</v>
      </c>
      <c r="I363" s="7">
        <v>1</v>
      </c>
      <c r="J363" s="27">
        <v>7.5</v>
      </c>
      <c r="K363" s="8">
        <v>44005.548460648148</v>
      </c>
      <c r="L363" s="7">
        <v>2</v>
      </c>
      <c r="M363" s="7">
        <v>999</v>
      </c>
      <c r="N363" s="7">
        <v>6</v>
      </c>
      <c r="O363" s="7">
        <v>3</v>
      </c>
      <c r="P363" s="7">
        <v>1</v>
      </c>
      <c r="Q363" s="27">
        <f t="shared" si="163"/>
        <v>4.8571428571428568</v>
      </c>
      <c r="R363" s="27">
        <f t="shared" si="164"/>
        <v>5</v>
      </c>
      <c r="S363" s="27">
        <v>5</v>
      </c>
      <c r="T363" s="27">
        <v>5</v>
      </c>
      <c r="U363" s="27">
        <v>5</v>
      </c>
      <c r="V363" s="27">
        <f t="shared" si="165"/>
        <v>4</v>
      </c>
      <c r="W363" s="27">
        <v>5</v>
      </c>
      <c r="X363" s="27">
        <v>3</v>
      </c>
      <c r="Y363" s="27">
        <f t="shared" si="166"/>
        <v>5.5</v>
      </c>
      <c r="Z363" s="27">
        <v>6</v>
      </c>
      <c r="AA363" s="27">
        <v>5</v>
      </c>
      <c r="AB363" s="7">
        <v>1</v>
      </c>
      <c r="AC363" s="7">
        <v>1</v>
      </c>
      <c r="AD363" s="27">
        <f t="shared" si="168"/>
        <v>7</v>
      </c>
      <c r="AE363" s="56">
        <v>5</v>
      </c>
      <c r="AF363" s="56">
        <v>2</v>
      </c>
      <c r="AG363" s="7">
        <v>2</v>
      </c>
      <c r="AH363" s="27">
        <f t="shared" si="169"/>
        <v>39</v>
      </c>
      <c r="AI363" s="27" t="s">
        <v>987</v>
      </c>
      <c r="AJ363" s="27">
        <f t="shared" si="170"/>
        <v>12</v>
      </c>
      <c r="AK363" s="40">
        <v>4</v>
      </c>
      <c r="AL363" s="40">
        <v>4</v>
      </c>
      <c r="AM363" s="40">
        <v>4</v>
      </c>
      <c r="AN363" s="27">
        <f t="shared" si="171"/>
        <v>12</v>
      </c>
      <c r="AO363" s="40">
        <v>2</v>
      </c>
      <c r="AP363" s="40">
        <v>3</v>
      </c>
      <c r="AQ363" s="40">
        <v>2</v>
      </c>
      <c r="AR363" s="40">
        <v>3</v>
      </c>
      <c r="AS363" s="40">
        <v>2</v>
      </c>
      <c r="AT363" s="27">
        <f t="shared" si="172"/>
        <v>15</v>
      </c>
      <c r="AU363" s="40">
        <v>2</v>
      </c>
      <c r="AV363" s="40">
        <v>3</v>
      </c>
      <c r="AW363" s="40">
        <v>3</v>
      </c>
      <c r="AX363" s="40">
        <v>2</v>
      </c>
      <c r="AY363" s="40">
        <v>2</v>
      </c>
      <c r="AZ363" s="40">
        <v>3</v>
      </c>
      <c r="BA363" s="27">
        <f t="shared" si="177"/>
        <v>5</v>
      </c>
      <c r="BB363" s="27">
        <f t="shared" si="178"/>
        <v>3</v>
      </c>
      <c r="BC363" s="27">
        <f t="shared" si="179"/>
        <v>2</v>
      </c>
      <c r="BD363" s="44">
        <v>0</v>
      </c>
      <c r="BE363" s="40">
        <v>0</v>
      </c>
      <c r="BF363" s="40">
        <v>0</v>
      </c>
      <c r="BG363" s="40">
        <v>0</v>
      </c>
      <c r="BH363" s="40">
        <v>1</v>
      </c>
      <c r="BI363" s="40">
        <v>0</v>
      </c>
      <c r="BJ363" s="40">
        <v>0</v>
      </c>
      <c r="BK363" s="40">
        <v>0</v>
      </c>
      <c r="BL363" s="40">
        <v>1</v>
      </c>
      <c r="BM363" s="40">
        <v>1</v>
      </c>
      <c r="BN363" s="40">
        <v>1</v>
      </c>
      <c r="BO363" s="40">
        <v>0</v>
      </c>
      <c r="BP363" s="40">
        <v>0</v>
      </c>
      <c r="BQ363" s="40">
        <v>1</v>
      </c>
      <c r="BR363" s="27">
        <f t="shared" si="180"/>
        <v>21</v>
      </c>
      <c r="BS363" s="40">
        <v>4</v>
      </c>
      <c r="BT363" s="40">
        <v>3</v>
      </c>
      <c r="BU363" s="40">
        <v>3</v>
      </c>
      <c r="BV363" s="40">
        <v>4</v>
      </c>
      <c r="BW363" s="40">
        <v>4</v>
      </c>
      <c r="BX363" s="40">
        <v>3</v>
      </c>
      <c r="BY363" s="27">
        <v>4</v>
      </c>
      <c r="BZ363" s="27">
        <v>2</v>
      </c>
      <c r="CA363" s="27">
        <v>2</v>
      </c>
      <c r="CB363" s="40">
        <v>0</v>
      </c>
      <c r="CC363" s="40">
        <v>1</v>
      </c>
      <c r="CD363" s="40">
        <v>0</v>
      </c>
      <c r="CE363" s="40">
        <v>1</v>
      </c>
      <c r="CF363" s="40">
        <v>1</v>
      </c>
      <c r="CG363" s="40">
        <v>1</v>
      </c>
    </row>
    <row r="364" spans="1:85" x14ac:dyDescent="0.2">
      <c r="A364" s="7">
        <v>11722225446</v>
      </c>
      <c r="B364" s="7">
        <v>1</v>
      </c>
      <c r="C364" s="7">
        <v>2</v>
      </c>
      <c r="D364" s="7">
        <v>1</v>
      </c>
      <c r="E364" s="23">
        <v>2</v>
      </c>
      <c r="F364" s="11" t="s">
        <v>537</v>
      </c>
      <c r="G364" s="7">
        <v>1</v>
      </c>
      <c r="H364" s="7">
        <v>6</v>
      </c>
      <c r="I364" s="7">
        <v>1</v>
      </c>
      <c r="J364" s="27">
        <v>4.5</v>
      </c>
      <c r="K364" s="8">
        <v>44005.547152777777</v>
      </c>
      <c r="L364" s="7">
        <v>1</v>
      </c>
      <c r="M364" s="7" t="s">
        <v>585</v>
      </c>
      <c r="N364" s="7">
        <v>5</v>
      </c>
      <c r="O364" s="7">
        <v>4</v>
      </c>
      <c r="P364" s="7">
        <v>1</v>
      </c>
      <c r="Q364" s="27">
        <f t="shared" si="163"/>
        <v>6</v>
      </c>
      <c r="R364" s="27">
        <f t="shared" si="164"/>
        <v>5.333333333333333</v>
      </c>
      <c r="S364" s="27">
        <v>4</v>
      </c>
      <c r="T364" s="27">
        <v>6</v>
      </c>
      <c r="U364" s="27">
        <v>6</v>
      </c>
      <c r="V364" s="27">
        <f t="shared" si="165"/>
        <v>6</v>
      </c>
      <c r="W364" s="27">
        <v>6</v>
      </c>
      <c r="X364" s="27">
        <v>6</v>
      </c>
      <c r="Y364" s="27">
        <f t="shared" si="166"/>
        <v>7</v>
      </c>
      <c r="Z364" s="27">
        <v>7</v>
      </c>
      <c r="AA364" s="27">
        <v>7</v>
      </c>
      <c r="AB364" s="7">
        <v>1</v>
      </c>
      <c r="AC364" s="7">
        <v>1</v>
      </c>
      <c r="AD364" s="27">
        <f t="shared" si="168"/>
        <v>9</v>
      </c>
      <c r="AE364" s="56">
        <v>6.5</v>
      </c>
      <c r="AF364" s="56">
        <v>2.5</v>
      </c>
      <c r="AG364" s="7">
        <v>2</v>
      </c>
      <c r="AH364" s="27">
        <f t="shared" si="169"/>
        <v>23</v>
      </c>
      <c r="AI364" s="27" t="s">
        <v>987</v>
      </c>
      <c r="AJ364" s="27">
        <f t="shared" si="170"/>
        <v>5</v>
      </c>
      <c r="AK364" s="40">
        <v>3</v>
      </c>
      <c r="AL364" s="40">
        <v>2</v>
      </c>
      <c r="AM364" s="40">
        <v>0</v>
      </c>
      <c r="AN364" s="27">
        <f t="shared" si="171"/>
        <v>4</v>
      </c>
      <c r="AO364" s="40">
        <v>0</v>
      </c>
      <c r="AP364" s="40">
        <v>3</v>
      </c>
      <c r="AQ364" s="40">
        <v>0</v>
      </c>
      <c r="AR364" s="40">
        <v>1</v>
      </c>
      <c r="AS364" s="40">
        <v>0</v>
      </c>
      <c r="AT364" s="27">
        <f t="shared" si="172"/>
        <v>14</v>
      </c>
      <c r="AU364" s="40">
        <v>1</v>
      </c>
      <c r="AV364" s="40">
        <v>0</v>
      </c>
      <c r="AW364" s="40">
        <v>2</v>
      </c>
      <c r="AX364" s="40">
        <v>5</v>
      </c>
      <c r="AY364" s="40">
        <v>5</v>
      </c>
      <c r="AZ364" s="40">
        <v>1</v>
      </c>
      <c r="BA364" s="27">
        <f t="shared" si="177"/>
        <v>30</v>
      </c>
      <c r="BB364" s="27">
        <f t="shared" si="178"/>
        <v>17</v>
      </c>
      <c r="BC364" s="27">
        <f t="shared" si="179"/>
        <v>13</v>
      </c>
      <c r="BD364" s="44">
        <v>3</v>
      </c>
      <c r="BE364" s="40">
        <v>1</v>
      </c>
      <c r="BF364" s="40">
        <v>3</v>
      </c>
      <c r="BG364" s="40">
        <v>0</v>
      </c>
      <c r="BH364" s="40">
        <v>3</v>
      </c>
      <c r="BI364" s="40">
        <v>2</v>
      </c>
      <c r="BJ364" s="40">
        <v>3</v>
      </c>
      <c r="BK364" s="40">
        <v>3</v>
      </c>
      <c r="BL364" s="40">
        <v>1</v>
      </c>
      <c r="BM364" s="40">
        <v>3</v>
      </c>
      <c r="BN364" s="40">
        <v>1</v>
      </c>
      <c r="BO364" s="40">
        <v>2</v>
      </c>
      <c r="BP364" s="40">
        <v>3</v>
      </c>
      <c r="BQ364" s="40">
        <v>2</v>
      </c>
      <c r="BR364" s="27">
        <f t="shared" si="180"/>
        <v>9</v>
      </c>
      <c r="BS364" s="40">
        <v>1</v>
      </c>
      <c r="BT364" s="40">
        <v>2</v>
      </c>
      <c r="BU364" s="40">
        <v>2</v>
      </c>
      <c r="BV364" s="40">
        <v>2</v>
      </c>
      <c r="BW364" s="40">
        <v>1</v>
      </c>
      <c r="BX364" s="40">
        <v>1</v>
      </c>
      <c r="BY364" s="27">
        <v>5</v>
      </c>
      <c r="BZ364" s="27">
        <v>3</v>
      </c>
      <c r="CA364" s="27">
        <v>2</v>
      </c>
      <c r="CB364" s="40">
        <v>1</v>
      </c>
      <c r="CC364" s="40">
        <v>1</v>
      </c>
      <c r="CD364" s="40">
        <v>1</v>
      </c>
      <c r="CE364" s="40">
        <v>1</v>
      </c>
      <c r="CF364" s="40">
        <v>0</v>
      </c>
      <c r="CG364" s="40">
        <v>1</v>
      </c>
    </row>
    <row r="365" spans="1:85" x14ac:dyDescent="0.2">
      <c r="A365" s="7">
        <v>11785667914</v>
      </c>
      <c r="B365" s="7">
        <v>2</v>
      </c>
      <c r="C365" s="7">
        <v>2</v>
      </c>
      <c r="D365" s="7">
        <v>2</v>
      </c>
      <c r="E365" s="23">
        <v>999</v>
      </c>
      <c r="F365" s="11" t="s">
        <v>133</v>
      </c>
      <c r="G365" s="7">
        <v>1</v>
      </c>
      <c r="H365" s="7">
        <v>1</v>
      </c>
      <c r="I365" s="7">
        <v>2</v>
      </c>
      <c r="J365" s="27">
        <v>6.5</v>
      </c>
      <c r="K365" s="8">
        <v>44025.436122685183</v>
      </c>
      <c r="L365" s="7">
        <v>2</v>
      </c>
      <c r="M365" s="7">
        <v>999</v>
      </c>
      <c r="N365" s="7">
        <v>7</v>
      </c>
      <c r="O365" s="7">
        <v>1</v>
      </c>
      <c r="P365" s="7">
        <v>2</v>
      </c>
      <c r="Q365" s="27">
        <f t="shared" si="163"/>
        <v>1.2857142857142858</v>
      </c>
      <c r="R365" s="27">
        <f t="shared" si="164"/>
        <v>1.3333333333333333</v>
      </c>
      <c r="S365" s="27">
        <v>1</v>
      </c>
      <c r="T365" s="27">
        <v>2</v>
      </c>
      <c r="U365" s="27">
        <v>1</v>
      </c>
      <c r="V365" s="27">
        <f t="shared" si="165"/>
        <v>1</v>
      </c>
      <c r="W365" s="27">
        <v>1</v>
      </c>
      <c r="X365" s="27">
        <v>1</v>
      </c>
      <c r="Y365" s="27">
        <f t="shared" si="166"/>
        <v>1.5</v>
      </c>
      <c r="Z365" s="27">
        <v>1</v>
      </c>
      <c r="AA365" s="27">
        <v>2</v>
      </c>
      <c r="AB365" s="7">
        <v>999</v>
      </c>
      <c r="AC365" s="7">
        <v>999</v>
      </c>
      <c r="AD365" s="27">
        <v>999</v>
      </c>
      <c r="AE365" s="56">
        <v>999</v>
      </c>
      <c r="AF365" s="56">
        <v>999</v>
      </c>
      <c r="AG365" s="7">
        <v>999</v>
      </c>
      <c r="AH365" s="27">
        <f t="shared" si="169"/>
        <v>60</v>
      </c>
      <c r="AI365" s="27" t="s">
        <v>987</v>
      </c>
      <c r="AJ365" s="27">
        <f t="shared" si="170"/>
        <v>13</v>
      </c>
      <c r="AK365" s="40">
        <v>4</v>
      </c>
      <c r="AL365" s="40">
        <v>5</v>
      </c>
      <c r="AM365" s="40">
        <v>4</v>
      </c>
      <c r="AN365" s="27">
        <f t="shared" si="171"/>
        <v>22</v>
      </c>
      <c r="AO365" s="40">
        <v>4</v>
      </c>
      <c r="AP365" s="40">
        <v>5</v>
      </c>
      <c r="AQ365" s="40">
        <v>4</v>
      </c>
      <c r="AR365" s="40">
        <v>5</v>
      </c>
      <c r="AS365" s="40">
        <v>4</v>
      </c>
      <c r="AT365" s="27">
        <f t="shared" si="172"/>
        <v>25</v>
      </c>
      <c r="AU365" s="40">
        <v>4</v>
      </c>
      <c r="AV365" s="40">
        <v>4</v>
      </c>
      <c r="AW365" s="40">
        <v>5</v>
      </c>
      <c r="AX365" s="40">
        <v>5</v>
      </c>
      <c r="AY365" s="40">
        <v>4</v>
      </c>
      <c r="AZ365" s="40">
        <v>3</v>
      </c>
      <c r="BA365" s="27">
        <f t="shared" si="177"/>
        <v>23</v>
      </c>
      <c r="BB365" s="27">
        <f t="shared" si="178"/>
        <v>12</v>
      </c>
      <c r="BC365" s="27">
        <f t="shared" si="179"/>
        <v>11</v>
      </c>
      <c r="BD365" s="44">
        <v>2</v>
      </c>
      <c r="BE365" s="40">
        <v>2</v>
      </c>
      <c r="BF365" s="40">
        <v>2</v>
      </c>
      <c r="BG365" s="40">
        <v>2</v>
      </c>
      <c r="BH365" s="40">
        <v>3</v>
      </c>
      <c r="BI365" s="40">
        <v>2</v>
      </c>
      <c r="BJ365" s="40">
        <v>2</v>
      </c>
      <c r="BK365" s="40">
        <v>2</v>
      </c>
      <c r="BL365" s="40">
        <v>1</v>
      </c>
      <c r="BM365" s="40">
        <v>1</v>
      </c>
      <c r="BN365" s="40">
        <v>1</v>
      </c>
      <c r="BO365" s="40">
        <v>1</v>
      </c>
      <c r="BP365" s="40">
        <v>1</v>
      </c>
      <c r="BQ365" s="40">
        <v>1</v>
      </c>
      <c r="BR365" s="27">
        <f t="shared" si="180"/>
        <v>11</v>
      </c>
      <c r="BS365" s="40">
        <v>2</v>
      </c>
      <c r="BT365" s="40">
        <v>2</v>
      </c>
      <c r="BU365" s="40">
        <v>1</v>
      </c>
      <c r="BV365" s="40">
        <v>2</v>
      </c>
      <c r="BW365" s="40">
        <v>2</v>
      </c>
      <c r="BX365" s="40">
        <v>2</v>
      </c>
      <c r="BY365" s="27">
        <v>5</v>
      </c>
      <c r="BZ365" s="27">
        <v>3</v>
      </c>
      <c r="CA365" s="27">
        <v>2</v>
      </c>
      <c r="CB365" s="40">
        <v>1</v>
      </c>
      <c r="CC365" s="40">
        <v>1</v>
      </c>
      <c r="CD365" s="40">
        <v>1</v>
      </c>
      <c r="CE365" s="40">
        <v>1</v>
      </c>
      <c r="CF365" s="40">
        <v>0</v>
      </c>
      <c r="CG365" s="40">
        <v>1</v>
      </c>
    </row>
    <row r="366" spans="1:85" x14ac:dyDescent="0.2">
      <c r="A366" s="7">
        <v>11784520014</v>
      </c>
      <c r="B366" s="7">
        <v>2</v>
      </c>
      <c r="C366" s="7">
        <v>3</v>
      </c>
      <c r="D366" s="7">
        <v>2</v>
      </c>
      <c r="E366" s="23">
        <v>999</v>
      </c>
      <c r="F366" s="11" t="s">
        <v>50</v>
      </c>
      <c r="G366" s="7">
        <v>1</v>
      </c>
      <c r="H366" s="7">
        <v>3</v>
      </c>
      <c r="I366" s="7">
        <v>2</v>
      </c>
      <c r="J366" s="27">
        <v>4</v>
      </c>
      <c r="K366" s="8">
        <v>44024.929212962961</v>
      </c>
      <c r="L366" s="7">
        <v>2</v>
      </c>
      <c r="M366" s="7">
        <v>999</v>
      </c>
      <c r="N366" s="7">
        <v>6</v>
      </c>
      <c r="O366" s="7">
        <v>3</v>
      </c>
      <c r="P366" s="7">
        <v>2</v>
      </c>
      <c r="Q366" s="27">
        <f t="shared" si="163"/>
        <v>2.1428571428571428</v>
      </c>
      <c r="R366" s="27">
        <f t="shared" si="164"/>
        <v>1</v>
      </c>
      <c r="S366" s="27">
        <v>1</v>
      </c>
      <c r="T366" s="27">
        <v>1</v>
      </c>
      <c r="U366" s="27">
        <v>1</v>
      </c>
      <c r="V366" s="27">
        <f t="shared" si="165"/>
        <v>1</v>
      </c>
      <c r="W366" s="27">
        <v>1</v>
      </c>
      <c r="X366" s="27">
        <v>1</v>
      </c>
      <c r="Y366" s="27">
        <f t="shared" si="166"/>
        <v>5</v>
      </c>
      <c r="Z366" s="27">
        <v>5</v>
      </c>
      <c r="AA366" s="27">
        <v>5</v>
      </c>
      <c r="AB366" s="7">
        <v>999</v>
      </c>
      <c r="AC366" s="7">
        <v>999</v>
      </c>
      <c r="AD366" s="27">
        <v>999</v>
      </c>
      <c r="AE366" s="56">
        <v>999</v>
      </c>
      <c r="AF366" s="56">
        <v>999</v>
      </c>
      <c r="AG366" s="7">
        <v>999</v>
      </c>
      <c r="AH366" s="27">
        <f t="shared" si="169"/>
        <v>24</v>
      </c>
      <c r="AI366" s="27" t="s">
        <v>987</v>
      </c>
      <c r="AJ366" s="27">
        <f t="shared" si="170"/>
        <v>5</v>
      </c>
      <c r="AK366" s="40">
        <v>2</v>
      </c>
      <c r="AL366" s="40">
        <v>1</v>
      </c>
      <c r="AM366" s="40">
        <v>2</v>
      </c>
      <c r="AN366" s="27">
        <f t="shared" si="171"/>
        <v>11</v>
      </c>
      <c r="AO366" s="40">
        <v>3</v>
      </c>
      <c r="AP366" s="40">
        <v>3</v>
      </c>
      <c r="AQ366" s="40">
        <v>2</v>
      </c>
      <c r="AR366" s="40">
        <v>1</v>
      </c>
      <c r="AS366" s="40">
        <v>2</v>
      </c>
      <c r="AT366" s="27">
        <f t="shared" si="172"/>
        <v>8</v>
      </c>
      <c r="AU366" s="40">
        <v>2</v>
      </c>
      <c r="AV366" s="40">
        <v>0</v>
      </c>
      <c r="AW366" s="40">
        <v>1</v>
      </c>
      <c r="AX366" s="40">
        <v>1</v>
      </c>
      <c r="AY366" s="40">
        <v>3</v>
      </c>
      <c r="AZ366" s="40">
        <v>1</v>
      </c>
      <c r="BA366" s="27">
        <f t="shared" si="177"/>
        <v>23</v>
      </c>
      <c r="BB366" s="27">
        <f t="shared" si="178"/>
        <v>13</v>
      </c>
      <c r="BC366" s="27">
        <f t="shared" si="179"/>
        <v>10</v>
      </c>
      <c r="BD366" s="44">
        <v>3</v>
      </c>
      <c r="BE366" s="40">
        <v>1</v>
      </c>
      <c r="BF366" s="40">
        <v>2</v>
      </c>
      <c r="BG366" s="40">
        <v>1</v>
      </c>
      <c r="BH366" s="40">
        <v>3</v>
      </c>
      <c r="BI366" s="40">
        <v>1</v>
      </c>
      <c r="BJ366" s="40">
        <v>2</v>
      </c>
      <c r="BK366" s="40">
        <v>2</v>
      </c>
      <c r="BL366" s="40">
        <v>1</v>
      </c>
      <c r="BM366" s="40">
        <v>1</v>
      </c>
      <c r="BN366" s="40">
        <v>1</v>
      </c>
      <c r="BO366" s="40">
        <v>2</v>
      </c>
      <c r="BP366" s="40">
        <v>1</v>
      </c>
      <c r="BQ366" s="40">
        <v>2</v>
      </c>
      <c r="BR366" s="27">
        <f t="shared" si="180"/>
        <v>19</v>
      </c>
      <c r="BS366" s="40">
        <v>4</v>
      </c>
      <c r="BT366" s="40">
        <v>4</v>
      </c>
      <c r="BU366" s="40">
        <v>3</v>
      </c>
      <c r="BV366" s="40">
        <v>3</v>
      </c>
      <c r="BW366" s="40">
        <v>2</v>
      </c>
      <c r="BX366" s="40">
        <v>3</v>
      </c>
      <c r="BY366" s="27">
        <v>4</v>
      </c>
      <c r="BZ366" s="27">
        <v>3</v>
      </c>
      <c r="CA366" s="27">
        <v>1</v>
      </c>
      <c r="CB366" s="40">
        <v>1</v>
      </c>
      <c r="CC366" s="40">
        <v>1</v>
      </c>
      <c r="CD366" s="40">
        <v>1</v>
      </c>
      <c r="CE366" s="40">
        <v>1</v>
      </c>
      <c r="CF366" s="40">
        <v>0</v>
      </c>
      <c r="CG366" s="40">
        <v>0</v>
      </c>
    </row>
    <row r="367" spans="1:85" x14ac:dyDescent="0.2">
      <c r="A367" s="7">
        <v>11782483021</v>
      </c>
      <c r="B367" s="7">
        <v>1</v>
      </c>
      <c r="C367" s="7">
        <v>4</v>
      </c>
      <c r="D367" s="7">
        <v>2</v>
      </c>
      <c r="E367" s="23">
        <v>2</v>
      </c>
      <c r="F367" s="11" t="s">
        <v>67</v>
      </c>
      <c r="G367" s="7">
        <v>2</v>
      </c>
      <c r="H367" s="7">
        <v>2</v>
      </c>
      <c r="I367" s="7">
        <v>2</v>
      </c>
      <c r="J367" s="27">
        <v>6</v>
      </c>
      <c r="K367" s="8">
        <v>44023.915717592594</v>
      </c>
      <c r="L367" s="7">
        <v>2</v>
      </c>
      <c r="M367" s="7">
        <v>999</v>
      </c>
      <c r="N367" s="7">
        <v>5</v>
      </c>
      <c r="O367" s="7">
        <v>4</v>
      </c>
      <c r="P367" s="7">
        <v>2</v>
      </c>
      <c r="Q367" s="27">
        <f t="shared" si="163"/>
        <v>5.7142857142857144</v>
      </c>
      <c r="R367" s="27">
        <f t="shared" si="164"/>
        <v>5.666666666666667</v>
      </c>
      <c r="S367" s="27">
        <v>6</v>
      </c>
      <c r="T367" s="27">
        <v>6</v>
      </c>
      <c r="U367" s="27">
        <v>5</v>
      </c>
      <c r="V367" s="27">
        <f t="shared" si="165"/>
        <v>6</v>
      </c>
      <c r="W367" s="27">
        <v>6</v>
      </c>
      <c r="X367" s="27">
        <v>6</v>
      </c>
      <c r="Y367" s="27">
        <f t="shared" si="166"/>
        <v>5.5</v>
      </c>
      <c r="Z367" s="27">
        <v>6</v>
      </c>
      <c r="AA367" s="27">
        <v>5</v>
      </c>
      <c r="AB367" s="7">
        <v>999</v>
      </c>
      <c r="AC367" s="7">
        <v>999</v>
      </c>
      <c r="AD367" s="27">
        <v>999</v>
      </c>
      <c r="AE367" s="56">
        <v>999</v>
      </c>
      <c r="AF367" s="56">
        <v>999</v>
      </c>
      <c r="AG367" s="7">
        <v>999</v>
      </c>
      <c r="AH367" s="27">
        <f t="shared" ref="AH367:AH390" si="181">SUM(AK367:AM367,AO367:AS367,AU367:AZ367)</f>
        <v>63</v>
      </c>
      <c r="AI367" s="27" t="s">
        <v>989</v>
      </c>
      <c r="AJ367" s="27">
        <f t="shared" ref="AJ367:AJ390" si="182">SUM(AK367:AM367)</f>
        <v>15</v>
      </c>
      <c r="AK367" s="40">
        <v>5</v>
      </c>
      <c r="AL367" s="40">
        <v>5</v>
      </c>
      <c r="AM367" s="40">
        <v>5</v>
      </c>
      <c r="AN367" s="27">
        <f t="shared" ref="AN367:AN390" si="183">SUM(AO367:AS367)</f>
        <v>20</v>
      </c>
      <c r="AO367" s="40">
        <v>4</v>
      </c>
      <c r="AP367" s="40">
        <v>4</v>
      </c>
      <c r="AQ367" s="40">
        <v>4</v>
      </c>
      <c r="AR367" s="40">
        <v>4</v>
      </c>
      <c r="AS367" s="40">
        <v>4</v>
      </c>
      <c r="AT367" s="27">
        <f t="shared" ref="AT367:AT390" si="184">SUM(AU367:AZ367)</f>
        <v>28</v>
      </c>
      <c r="AU367" s="40">
        <v>4</v>
      </c>
      <c r="AV367" s="40">
        <v>5</v>
      </c>
      <c r="AW367" s="40">
        <v>5</v>
      </c>
      <c r="AX367" s="40">
        <v>4</v>
      </c>
      <c r="AY367" s="40">
        <v>5</v>
      </c>
      <c r="AZ367" s="40">
        <v>5</v>
      </c>
      <c r="BA367" s="27">
        <f t="shared" si="177"/>
        <v>2</v>
      </c>
      <c r="BB367" s="27">
        <f t="shared" si="178"/>
        <v>1</v>
      </c>
      <c r="BC367" s="27">
        <f t="shared" si="179"/>
        <v>1</v>
      </c>
      <c r="BD367" s="44">
        <v>0</v>
      </c>
      <c r="BE367" s="40">
        <v>0</v>
      </c>
      <c r="BF367" s="40">
        <v>0</v>
      </c>
      <c r="BG367" s="40">
        <v>0</v>
      </c>
      <c r="BH367" s="40">
        <v>0</v>
      </c>
      <c r="BI367" s="40">
        <v>0</v>
      </c>
      <c r="BJ367" s="40">
        <v>0</v>
      </c>
      <c r="BK367" s="40">
        <v>1</v>
      </c>
      <c r="BL367" s="40">
        <v>0</v>
      </c>
      <c r="BM367" s="40">
        <v>0</v>
      </c>
      <c r="BN367" s="40">
        <v>1</v>
      </c>
      <c r="BO367" s="40">
        <v>0</v>
      </c>
      <c r="BP367" s="40">
        <v>0</v>
      </c>
      <c r="BQ367" s="40">
        <v>0</v>
      </c>
      <c r="BR367" s="27">
        <f t="shared" si="180"/>
        <v>26</v>
      </c>
      <c r="BS367" s="40">
        <v>5</v>
      </c>
      <c r="BT367" s="40">
        <v>5</v>
      </c>
      <c r="BU367" s="40">
        <v>5</v>
      </c>
      <c r="BV367" s="40">
        <v>5</v>
      </c>
      <c r="BW367" s="40">
        <v>5</v>
      </c>
      <c r="BX367" s="40">
        <v>1</v>
      </c>
      <c r="BY367" s="27">
        <v>0</v>
      </c>
      <c r="BZ367" s="27">
        <v>0</v>
      </c>
      <c r="CA367" s="27">
        <v>0</v>
      </c>
      <c r="CB367" s="40">
        <v>0</v>
      </c>
      <c r="CC367" s="40">
        <v>0</v>
      </c>
      <c r="CD367" s="40">
        <v>0</v>
      </c>
      <c r="CE367" s="40">
        <v>0</v>
      </c>
      <c r="CF367" s="40">
        <v>0</v>
      </c>
      <c r="CG367" s="40">
        <v>0</v>
      </c>
    </row>
    <row r="368" spans="1:85" x14ac:dyDescent="0.2">
      <c r="A368" s="7">
        <v>11782007234</v>
      </c>
      <c r="B368" s="7">
        <v>2</v>
      </c>
      <c r="C368" s="7">
        <v>5</v>
      </c>
      <c r="D368" s="7">
        <v>1</v>
      </c>
      <c r="E368" s="23">
        <v>2</v>
      </c>
      <c r="F368" s="11" t="s">
        <v>73</v>
      </c>
      <c r="G368" s="7">
        <v>2</v>
      </c>
      <c r="H368" s="7">
        <v>1</v>
      </c>
      <c r="I368" s="7">
        <v>2</v>
      </c>
      <c r="J368" s="27">
        <v>7</v>
      </c>
      <c r="K368" s="8">
        <v>44023.708761574075</v>
      </c>
      <c r="L368" s="7">
        <v>2</v>
      </c>
      <c r="M368" s="7">
        <v>999</v>
      </c>
      <c r="N368" s="7">
        <v>6</v>
      </c>
      <c r="O368" s="7">
        <v>4</v>
      </c>
      <c r="P368" s="7">
        <v>2</v>
      </c>
      <c r="Q368" s="27">
        <f t="shared" si="163"/>
        <v>4.1428571428571432</v>
      </c>
      <c r="R368" s="27">
        <f t="shared" si="164"/>
        <v>4</v>
      </c>
      <c r="S368" s="27">
        <v>4</v>
      </c>
      <c r="T368" s="27">
        <v>5</v>
      </c>
      <c r="U368" s="27">
        <v>3</v>
      </c>
      <c r="V368" s="27">
        <f t="shared" si="165"/>
        <v>3.5</v>
      </c>
      <c r="W368" s="27">
        <v>4</v>
      </c>
      <c r="X368" s="27">
        <v>3</v>
      </c>
      <c r="Y368" s="27">
        <f t="shared" si="166"/>
        <v>5</v>
      </c>
      <c r="Z368" s="27">
        <v>5</v>
      </c>
      <c r="AA368" s="27">
        <v>5</v>
      </c>
      <c r="AB368" s="7">
        <v>999</v>
      </c>
      <c r="AC368" s="7">
        <v>999</v>
      </c>
      <c r="AD368" s="27">
        <v>999</v>
      </c>
      <c r="AE368" s="56">
        <v>999</v>
      </c>
      <c r="AF368" s="56">
        <v>999</v>
      </c>
      <c r="AG368" s="7">
        <v>999</v>
      </c>
      <c r="AH368" s="27">
        <f t="shared" si="181"/>
        <v>36</v>
      </c>
      <c r="AI368" s="27" t="s">
        <v>987</v>
      </c>
      <c r="AJ368" s="27">
        <f t="shared" si="182"/>
        <v>10</v>
      </c>
      <c r="AK368" s="40">
        <v>3</v>
      </c>
      <c r="AL368" s="40">
        <v>4</v>
      </c>
      <c r="AM368" s="40">
        <v>3</v>
      </c>
      <c r="AN368" s="27">
        <f t="shared" si="183"/>
        <v>7</v>
      </c>
      <c r="AO368" s="40">
        <v>1</v>
      </c>
      <c r="AP368" s="40">
        <v>1</v>
      </c>
      <c r="AQ368" s="40">
        <v>1</v>
      </c>
      <c r="AR368" s="40">
        <v>2</v>
      </c>
      <c r="AS368" s="40">
        <v>2</v>
      </c>
      <c r="AT368" s="27">
        <f t="shared" si="184"/>
        <v>19</v>
      </c>
      <c r="AU368" s="40">
        <v>2</v>
      </c>
      <c r="AV368" s="40">
        <v>2</v>
      </c>
      <c r="AW368" s="40">
        <v>3</v>
      </c>
      <c r="AX368" s="40">
        <v>4</v>
      </c>
      <c r="AY368" s="40">
        <v>4</v>
      </c>
      <c r="AZ368" s="40">
        <v>4</v>
      </c>
      <c r="BA368" s="27">
        <f t="shared" si="177"/>
        <v>17</v>
      </c>
      <c r="BB368" s="27">
        <f t="shared" si="178"/>
        <v>8</v>
      </c>
      <c r="BC368" s="27">
        <f t="shared" si="179"/>
        <v>9</v>
      </c>
      <c r="BD368" s="44">
        <v>1</v>
      </c>
      <c r="BE368" s="40">
        <v>2</v>
      </c>
      <c r="BF368" s="40">
        <v>2</v>
      </c>
      <c r="BG368" s="40">
        <v>1</v>
      </c>
      <c r="BH368" s="40">
        <v>1</v>
      </c>
      <c r="BI368" s="40">
        <v>1</v>
      </c>
      <c r="BJ368" s="40">
        <v>1</v>
      </c>
      <c r="BK368" s="40">
        <v>1</v>
      </c>
      <c r="BL368" s="40">
        <v>1</v>
      </c>
      <c r="BM368" s="40">
        <v>2</v>
      </c>
      <c r="BN368" s="40">
        <v>1</v>
      </c>
      <c r="BO368" s="40">
        <v>1</v>
      </c>
      <c r="BP368" s="40">
        <v>1</v>
      </c>
      <c r="BQ368" s="40">
        <v>1</v>
      </c>
      <c r="BR368" s="27">
        <f t="shared" si="180"/>
        <v>18</v>
      </c>
      <c r="BS368" s="40">
        <v>3</v>
      </c>
      <c r="BT368" s="40">
        <v>3</v>
      </c>
      <c r="BU368" s="40">
        <v>3</v>
      </c>
      <c r="BV368" s="40">
        <v>3</v>
      </c>
      <c r="BW368" s="40">
        <v>3</v>
      </c>
      <c r="BX368" s="40">
        <v>3</v>
      </c>
      <c r="BY368" s="27">
        <v>4</v>
      </c>
      <c r="BZ368" s="27">
        <v>3</v>
      </c>
      <c r="CA368" s="27">
        <v>1</v>
      </c>
      <c r="CB368" s="40">
        <v>1</v>
      </c>
      <c r="CC368" s="40">
        <v>1</v>
      </c>
      <c r="CD368" s="40">
        <v>0</v>
      </c>
      <c r="CE368" s="40">
        <v>1</v>
      </c>
      <c r="CF368" s="40">
        <v>1</v>
      </c>
      <c r="CG368" s="40">
        <v>0</v>
      </c>
    </row>
    <row r="369" spans="1:85" x14ac:dyDescent="0.2">
      <c r="A369" s="7">
        <v>11776533565</v>
      </c>
      <c r="B369" s="7">
        <v>2</v>
      </c>
      <c r="C369" s="7">
        <v>5</v>
      </c>
      <c r="D369" s="7">
        <v>1</v>
      </c>
      <c r="E369" s="23">
        <v>999</v>
      </c>
      <c r="F369" s="11" t="s">
        <v>82</v>
      </c>
      <c r="G369" s="7">
        <v>2</v>
      </c>
      <c r="H369" s="7">
        <v>1</v>
      </c>
      <c r="I369" s="7">
        <v>1</v>
      </c>
      <c r="J369" s="27">
        <v>6</v>
      </c>
      <c r="K369" s="8">
        <v>44021.895879629628</v>
      </c>
      <c r="L369" s="7">
        <v>1</v>
      </c>
      <c r="M369" s="7" t="s">
        <v>83</v>
      </c>
      <c r="N369" s="7">
        <v>5</v>
      </c>
      <c r="O369" s="7">
        <v>2</v>
      </c>
      <c r="P369" s="7">
        <v>2</v>
      </c>
      <c r="Q369" s="27">
        <f t="shared" si="163"/>
        <v>5.2857142857142856</v>
      </c>
      <c r="R369" s="27">
        <f t="shared" si="164"/>
        <v>5.333333333333333</v>
      </c>
      <c r="S369" s="27">
        <v>5</v>
      </c>
      <c r="T369" s="27">
        <v>5</v>
      </c>
      <c r="U369" s="27">
        <v>6</v>
      </c>
      <c r="V369" s="27">
        <f t="shared" si="165"/>
        <v>3.5</v>
      </c>
      <c r="W369" s="27">
        <v>5</v>
      </c>
      <c r="X369" s="27">
        <v>2</v>
      </c>
      <c r="Y369" s="27">
        <f t="shared" si="166"/>
        <v>7</v>
      </c>
      <c r="Z369" s="27">
        <v>7</v>
      </c>
      <c r="AA369" s="27">
        <v>7</v>
      </c>
      <c r="AB369" s="7">
        <v>999</v>
      </c>
      <c r="AC369" s="7">
        <v>999</v>
      </c>
      <c r="AD369" s="27">
        <v>999</v>
      </c>
      <c r="AE369" s="56">
        <v>999</v>
      </c>
      <c r="AF369" s="56">
        <v>999</v>
      </c>
      <c r="AG369" s="7">
        <v>999</v>
      </c>
      <c r="AH369" s="27">
        <f t="shared" si="181"/>
        <v>59</v>
      </c>
      <c r="AI369" s="27" t="s">
        <v>987</v>
      </c>
      <c r="AJ369" s="27">
        <f t="shared" si="182"/>
        <v>12</v>
      </c>
      <c r="AK369" s="40">
        <v>4</v>
      </c>
      <c r="AL369" s="40">
        <v>4</v>
      </c>
      <c r="AM369" s="40">
        <v>4</v>
      </c>
      <c r="AN369" s="27">
        <f t="shared" si="183"/>
        <v>20</v>
      </c>
      <c r="AO369" s="40">
        <v>4</v>
      </c>
      <c r="AP369" s="40">
        <v>5</v>
      </c>
      <c r="AQ369" s="40">
        <v>2</v>
      </c>
      <c r="AR369" s="40">
        <v>5</v>
      </c>
      <c r="AS369" s="40">
        <v>4</v>
      </c>
      <c r="AT369" s="27">
        <f t="shared" si="184"/>
        <v>27</v>
      </c>
      <c r="AU369" s="40">
        <v>5</v>
      </c>
      <c r="AV369" s="40">
        <v>4</v>
      </c>
      <c r="AW369" s="40">
        <v>5</v>
      </c>
      <c r="AX369" s="40">
        <v>3</v>
      </c>
      <c r="AY369" s="40">
        <v>5</v>
      </c>
      <c r="AZ369" s="40">
        <v>5</v>
      </c>
      <c r="BA369" s="27">
        <f t="shared" si="177"/>
        <v>12</v>
      </c>
      <c r="BB369" s="27">
        <f t="shared" si="178"/>
        <v>7</v>
      </c>
      <c r="BC369" s="27">
        <f t="shared" si="179"/>
        <v>5</v>
      </c>
      <c r="BD369" s="44">
        <v>1</v>
      </c>
      <c r="BE369" s="40">
        <v>1</v>
      </c>
      <c r="BF369" s="40">
        <v>1</v>
      </c>
      <c r="BG369" s="40">
        <v>1</v>
      </c>
      <c r="BH369" s="40">
        <v>1</v>
      </c>
      <c r="BI369" s="40">
        <v>1</v>
      </c>
      <c r="BJ369" s="40">
        <v>1</v>
      </c>
      <c r="BK369" s="40">
        <v>2</v>
      </c>
      <c r="BL369" s="40">
        <v>1</v>
      </c>
      <c r="BM369" s="40">
        <v>0</v>
      </c>
      <c r="BN369" s="40">
        <v>2</v>
      </c>
      <c r="BO369" s="40">
        <v>0</v>
      </c>
      <c r="BP369" s="40">
        <v>0</v>
      </c>
      <c r="BQ369" s="40">
        <v>0</v>
      </c>
      <c r="BR369" s="27">
        <f t="shared" si="180"/>
        <v>17</v>
      </c>
      <c r="BS369" s="40">
        <v>3</v>
      </c>
      <c r="BT369" s="40">
        <v>3</v>
      </c>
      <c r="BU369" s="40">
        <v>2</v>
      </c>
      <c r="BV369" s="40">
        <v>2</v>
      </c>
      <c r="BW369" s="40">
        <v>3</v>
      </c>
      <c r="BX369" s="40">
        <v>4</v>
      </c>
      <c r="BY369" s="27">
        <v>1</v>
      </c>
      <c r="BZ369" s="27">
        <v>1</v>
      </c>
      <c r="CA369" s="27">
        <v>0</v>
      </c>
      <c r="CB369" s="40">
        <v>0</v>
      </c>
      <c r="CC369" s="40">
        <v>1</v>
      </c>
      <c r="CD369" s="40">
        <v>0</v>
      </c>
      <c r="CE369" s="40">
        <v>0</v>
      </c>
      <c r="CF369" s="40">
        <v>0</v>
      </c>
      <c r="CG369" s="40">
        <v>0</v>
      </c>
    </row>
    <row r="370" spans="1:85" x14ac:dyDescent="0.2">
      <c r="A370" s="7">
        <v>11774653253</v>
      </c>
      <c r="B370" s="7">
        <v>1</v>
      </c>
      <c r="C370" s="7">
        <v>3</v>
      </c>
      <c r="D370" s="7">
        <v>1</v>
      </c>
      <c r="E370" s="23">
        <v>2</v>
      </c>
      <c r="F370" s="11" t="s">
        <v>84</v>
      </c>
      <c r="G370" s="7">
        <v>1</v>
      </c>
      <c r="H370" s="7">
        <v>1</v>
      </c>
      <c r="I370" s="7">
        <v>1</v>
      </c>
      <c r="J370" s="27">
        <v>5</v>
      </c>
      <c r="K370" s="8">
        <v>44021.521608796298</v>
      </c>
      <c r="L370" s="7">
        <v>2</v>
      </c>
      <c r="M370" s="7">
        <v>999</v>
      </c>
      <c r="N370" s="7">
        <v>4</v>
      </c>
      <c r="O370" s="7">
        <v>1</v>
      </c>
      <c r="P370" s="7">
        <v>2</v>
      </c>
      <c r="Q370" s="27">
        <f t="shared" si="163"/>
        <v>6.2857142857142856</v>
      </c>
      <c r="R370" s="27">
        <f t="shared" si="164"/>
        <v>6.333333333333333</v>
      </c>
      <c r="S370" s="27">
        <v>6</v>
      </c>
      <c r="T370" s="27">
        <v>7</v>
      </c>
      <c r="U370" s="27">
        <v>6</v>
      </c>
      <c r="V370" s="27">
        <f t="shared" si="165"/>
        <v>6.5</v>
      </c>
      <c r="W370" s="27">
        <v>7</v>
      </c>
      <c r="X370" s="27">
        <v>6</v>
      </c>
      <c r="Y370" s="27">
        <f t="shared" si="166"/>
        <v>6</v>
      </c>
      <c r="Z370" s="27">
        <v>5</v>
      </c>
      <c r="AA370" s="27">
        <v>7</v>
      </c>
      <c r="AB370" s="7">
        <v>999</v>
      </c>
      <c r="AC370" s="7">
        <v>999</v>
      </c>
      <c r="AD370" s="56">
        <v>999</v>
      </c>
      <c r="AE370" s="56">
        <v>999</v>
      </c>
      <c r="AF370" s="56">
        <v>999</v>
      </c>
      <c r="AG370" s="7">
        <v>999</v>
      </c>
      <c r="AH370" s="27">
        <f t="shared" si="181"/>
        <v>60</v>
      </c>
      <c r="AI370" s="27" t="s">
        <v>987</v>
      </c>
      <c r="AJ370" s="27">
        <f t="shared" si="182"/>
        <v>13</v>
      </c>
      <c r="AK370" s="40">
        <v>4</v>
      </c>
      <c r="AL370" s="40">
        <v>5</v>
      </c>
      <c r="AM370" s="40">
        <v>4</v>
      </c>
      <c r="AN370" s="27">
        <f t="shared" si="183"/>
        <v>20</v>
      </c>
      <c r="AO370" s="40">
        <v>5</v>
      </c>
      <c r="AP370" s="40">
        <v>5</v>
      </c>
      <c r="AQ370" s="40">
        <v>3</v>
      </c>
      <c r="AR370" s="40">
        <v>4</v>
      </c>
      <c r="AS370" s="40">
        <v>3</v>
      </c>
      <c r="AT370" s="27">
        <f t="shared" si="184"/>
        <v>27</v>
      </c>
      <c r="AU370" s="40">
        <v>4</v>
      </c>
      <c r="AV370" s="40">
        <v>4</v>
      </c>
      <c r="AW370" s="40">
        <v>5</v>
      </c>
      <c r="AX370" s="40">
        <v>5</v>
      </c>
      <c r="AY370" s="40">
        <v>4</v>
      </c>
      <c r="AZ370" s="40">
        <v>5</v>
      </c>
      <c r="BA370" s="27">
        <f t="shared" si="177"/>
        <v>11</v>
      </c>
      <c r="BB370" s="27">
        <f t="shared" si="178"/>
        <v>7</v>
      </c>
      <c r="BC370" s="27">
        <f t="shared" si="179"/>
        <v>4</v>
      </c>
      <c r="BD370" s="44">
        <v>1</v>
      </c>
      <c r="BE370" s="40">
        <v>0</v>
      </c>
      <c r="BF370" s="40">
        <v>1</v>
      </c>
      <c r="BG370" s="40">
        <v>0</v>
      </c>
      <c r="BH370" s="40">
        <v>1</v>
      </c>
      <c r="BI370" s="40">
        <v>0</v>
      </c>
      <c r="BJ370" s="40">
        <v>1</v>
      </c>
      <c r="BK370" s="40">
        <v>2</v>
      </c>
      <c r="BL370" s="40">
        <v>1</v>
      </c>
      <c r="BM370" s="40">
        <v>0</v>
      </c>
      <c r="BN370" s="40">
        <v>1</v>
      </c>
      <c r="BO370" s="40">
        <v>1</v>
      </c>
      <c r="BP370" s="40">
        <v>1</v>
      </c>
      <c r="BQ370" s="40">
        <v>1</v>
      </c>
      <c r="BR370" s="27">
        <f t="shared" si="180"/>
        <v>25</v>
      </c>
      <c r="BS370" s="40">
        <v>5</v>
      </c>
      <c r="BT370" s="40">
        <v>4</v>
      </c>
      <c r="BU370" s="40">
        <v>4</v>
      </c>
      <c r="BV370" s="40">
        <v>4</v>
      </c>
      <c r="BW370" s="40">
        <v>4</v>
      </c>
      <c r="BX370" s="40">
        <v>4</v>
      </c>
      <c r="BY370" s="27">
        <v>1</v>
      </c>
      <c r="BZ370" s="27">
        <v>1</v>
      </c>
      <c r="CA370" s="27">
        <v>0</v>
      </c>
      <c r="CB370" s="40">
        <v>0</v>
      </c>
      <c r="CC370" s="40">
        <v>1</v>
      </c>
      <c r="CD370" s="40">
        <v>0</v>
      </c>
      <c r="CE370" s="40">
        <v>0</v>
      </c>
      <c r="CF370" s="40">
        <v>0</v>
      </c>
      <c r="CG370" s="40">
        <v>0</v>
      </c>
    </row>
    <row r="371" spans="1:85" x14ac:dyDescent="0.2">
      <c r="A371" s="7">
        <v>11774496050</v>
      </c>
      <c r="B371" s="7">
        <v>1</v>
      </c>
      <c r="C371" s="7">
        <v>4</v>
      </c>
      <c r="D371" s="7">
        <v>1</v>
      </c>
      <c r="E371" s="23">
        <v>2</v>
      </c>
      <c r="F371" s="11" t="s">
        <v>85</v>
      </c>
      <c r="G371" s="7">
        <v>2</v>
      </c>
      <c r="H371" s="7">
        <v>1</v>
      </c>
      <c r="I371" s="7">
        <v>2</v>
      </c>
      <c r="J371" s="27">
        <v>6.5</v>
      </c>
      <c r="K371" s="8">
        <v>44021.478472222225</v>
      </c>
      <c r="L371" s="7">
        <v>2</v>
      </c>
      <c r="M371" s="7">
        <v>999</v>
      </c>
      <c r="N371" s="7">
        <v>7</v>
      </c>
      <c r="O371" s="7">
        <v>5</v>
      </c>
      <c r="P371" s="7">
        <v>2</v>
      </c>
      <c r="Q371" s="27">
        <f t="shared" si="163"/>
        <v>4.1428571428571432</v>
      </c>
      <c r="R371" s="27">
        <f t="shared" si="164"/>
        <v>4.333333333333333</v>
      </c>
      <c r="S371" s="27">
        <v>4</v>
      </c>
      <c r="T371" s="27">
        <v>5</v>
      </c>
      <c r="U371" s="27">
        <v>4</v>
      </c>
      <c r="V371" s="27">
        <f t="shared" si="165"/>
        <v>5</v>
      </c>
      <c r="W371" s="27">
        <v>5</v>
      </c>
      <c r="X371" s="27">
        <v>5</v>
      </c>
      <c r="Y371" s="27">
        <f t="shared" si="166"/>
        <v>3</v>
      </c>
      <c r="Z371" s="27">
        <v>2</v>
      </c>
      <c r="AA371" s="27">
        <v>4</v>
      </c>
      <c r="AB371" s="7">
        <v>999</v>
      </c>
      <c r="AC371" s="7">
        <v>999</v>
      </c>
      <c r="AD371" s="56">
        <v>999</v>
      </c>
      <c r="AE371" s="56">
        <v>999</v>
      </c>
      <c r="AF371" s="56">
        <v>999</v>
      </c>
      <c r="AG371" s="7">
        <v>999</v>
      </c>
      <c r="AH371" s="27">
        <f t="shared" si="181"/>
        <v>55</v>
      </c>
      <c r="AI371" s="27" t="s">
        <v>987</v>
      </c>
      <c r="AJ371" s="27">
        <f t="shared" si="182"/>
        <v>12</v>
      </c>
      <c r="AK371" s="40">
        <v>4</v>
      </c>
      <c r="AL371" s="40">
        <v>4</v>
      </c>
      <c r="AM371" s="40">
        <v>4</v>
      </c>
      <c r="AN371" s="27">
        <f t="shared" si="183"/>
        <v>18</v>
      </c>
      <c r="AO371" s="40">
        <v>3</v>
      </c>
      <c r="AP371" s="40">
        <v>3</v>
      </c>
      <c r="AQ371" s="40">
        <v>4</v>
      </c>
      <c r="AR371" s="40">
        <v>4</v>
      </c>
      <c r="AS371" s="40">
        <v>4</v>
      </c>
      <c r="AT371" s="27">
        <f t="shared" si="184"/>
        <v>25</v>
      </c>
      <c r="AU371" s="40">
        <v>4</v>
      </c>
      <c r="AV371" s="40">
        <v>3</v>
      </c>
      <c r="AW371" s="40">
        <v>4</v>
      </c>
      <c r="AX371" s="40">
        <v>4</v>
      </c>
      <c r="AY371" s="40">
        <v>5</v>
      </c>
      <c r="AZ371" s="40">
        <v>5</v>
      </c>
      <c r="BA371" s="27">
        <f t="shared" si="177"/>
        <v>11</v>
      </c>
      <c r="BB371" s="27">
        <f t="shared" si="178"/>
        <v>8</v>
      </c>
      <c r="BC371" s="27">
        <f t="shared" si="179"/>
        <v>3</v>
      </c>
      <c r="BD371" s="44">
        <v>1</v>
      </c>
      <c r="BE371" s="40">
        <v>0</v>
      </c>
      <c r="BF371" s="40">
        <v>0</v>
      </c>
      <c r="BG371" s="40">
        <v>0</v>
      </c>
      <c r="BH371" s="40">
        <v>2</v>
      </c>
      <c r="BI371" s="40">
        <v>1</v>
      </c>
      <c r="BJ371" s="40">
        <v>1</v>
      </c>
      <c r="BK371" s="40">
        <v>1</v>
      </c>
      <c r="BL371" s="40">
        <v>1</v>
      </c>
      <c r="BM371" s="40">
        <v>0</v>
      </c>
      <c r="BN371" s="40">
        <v>2</v>
      </c>
      <c r="BO371" s="40">
        <v>0</v>
      </c>
      <c r="BP371" s="40">
        <v>1</v>
      </c>
      <c r="BQ371" s="40">
        <v>1</v>
      </c>
      <c r="BR371" s="27">
        <f t="shared" si="180"/>
        <v>22</v>
      </c>
      <c r="BS371" s="40">
        <v>4</v>
      </c>
      <c r="BT371" s="40">
        <v>3</v>
      </c>
      <c r="BU371" s="40">
        <v>4</v>
      </c>
      <c r="BV371" s="40">
        <v>4</v>
      </c>
      <c r="BW371" s="40">
        <v>3</v>
      </c>
      <c r="BX371" s="40">
        <v>4</v>
      </c>
      <c r="BY371" s="27">
        <v>2</v>
      </c>
      <c r="BZ371" s="27">
        <v>1</v>
      </c>
      <c r="CA371" s="27">
        <v>1</v>
      </c>
      <c r="CB371" s="40">
        <v>0</v>
      </c>
      <c r="CC371" s="40">
        <v>1</v>
      </c>
      <c r="CD371" s="40">
        <v>1</v>
      </c>
      <c r="CE371" s="40">
        <v>0</v>
      </c>
      <c r="CF371" s="40">
        <v>0</v>
      </c>
      <c r="CG371" s="40">
        <v>0</v>
      </c>
    </row>
    <row r="372" spans="1:85" x14ac:dyDescent="0.2">
      <c r="A372" s="7">
        <v>11774306313</v>
      </c>
      <c r="B372" s="7">
        <v>1</v>
      </c>
      <c r="C372" s="7">
        <v>3</v>
      </c>
      <c r="D372" s="7">
        <v>1</v>
      </c>
      <c r="E372" s="23">
        <v>2</v>
      </c>
      <c r="F372" s="11" t="s">
        <v>87</v>
      </c>
      <c r="G372" s="7">
        <v>2</v>
      </c>
      <c r="H372" s="7">
        <v>1</v>
      </c>
      <c r="I372" s="7">
        <v>1</v>
      </c>
      <c r="J372" s="27">
        <v>6.5</v>
      </c>
      <c r="K372" s="8">
        <v>44021.417141203703</v>
      </c>
      <c r="L372" s="7">
        <v>2</v>
      </c>
      <c r="M372" s="7">
        <v>999</v>
      </c>
      <c r="N372" s="7">
        <v>4</v>
      </c>
      <c r="O372" s="7">
        <v>4</v>
      </c>
      <c r="P372" s="7">
        <v>2</v>
      </c>
      <c r="Q372" s="27">
        <f t="shared" si="163"/>
        <v>3.7142857142857144</v>
      </c>
      <c r="R372" s="27">
        <f t="shared" si="164"/>
        <v>2.3333333333333335</v>
      </c>
      <c r="S372" s="27">
        <v>1</v>
      </c>
      <c r="T372" s="27">
        <v>4</v>
      </c>
      <c r="U372" s="27">
        <v>2</v>
      </c>
      <c r="V372" s="27">
        <f t="shared" si="165"/>
        <v>4.5</v>
      </c>
      <c r="W372" s="27">
        <v>4</v>
      </c>
      <c r="X372" s="27">
        <v>5</v>
      </c>
      <c r="Y372" s="27">
        <f t="shared" si="166"/>
        <v>5</v>
      </c>
      <c r="Z372" s="27">
        <v>5</v>
      </c>
      <c r="AA372" s="27">
        <v>5</v>
      </c>
      <c r="AB372" s="7">
        <v>999</v>
      </c>
      <c r="AC372" s="7">
        <v>999</v>
      </c>
      <c r="AD372" s="56">
        <v>999</v>
      </c>
      <c r="AE372" s="56">
        <v>999</v>
      </c>
      <c r="AF372" s="56">
        <v>999</v>
      </c>
      <c r="AG372" s="7">
        <v>999</v>
      </c>
      <c r="AH372" s="27">
        <f t="shared" si="181"/>
        <v>51</v>
      </c>
      <c r="AI372" s="27" t="s">
        <v>987</v>
      </c>
      <c r="AJ372" s="27">
        <f t="shared" si="182"/>
        <v>11</v>
      </c>
      <c r="AK372" s="40">
        <v>4</v>
      </c>
      <c r="AL372" s="40">
        <v>5</v>
      </c>
      <c r="AM372" s="40">
        <v>2</v>
      </c>
      <c r="AN372" s="27">
        <f t="shared" si="183"/>
        <v>14</v>
      </c>
      <c r="AO372" s="40">
        <v>3</v>
      </c>
      <c r="AP372" s="40">
        <v>4</v>
      </c>
      <c r="AQ372" s="40">
        <v>4</v>
      </c>
      <c r="AR372" s="40">
        <v>2</v>
      </c>
      <c r="AS372" s="40">
        <v>1</v>
      </c>
      <c r="AT372" s="27">
        <f t="shared" si="184"/>
        <v>26</v>
      </c>
      <c r="AU372" s="40">
        <v>2</v>
      </c>
      <c r="AV372" s="40">
        <v>5</v>
      </c>
      <c r="AW372" s="40">
        <v>5</v>
      </c>
      <c r="AX372" s="40">
        <v>5</v>
      </c>
      <c r="AY372" s="40">
        <v>4</v>
      </c>
      <c r="AZ372" s="40">
        <v>5</v>
      </c>
      <c r="BA372" s="27">
        <f t="shared" si="177"/>
        <v>14</v>
      </c>
      <c r="BB372" s="27">
        <f t="shared" si="178"/>
        <v>9</v>
      </c>
      <c r="BC372" s="27">
        <f t="shared" si="179"/>
        <v>5</v>
      </c>
      <c r="BD372" s="44">
        <v>1</v>
      </c>
      <c r="BE372" s="40">
        <v>1</v>
      </c>
      <c r="BF372" s="40">
        <v>2</v>
      </c>
      <c r="BG372" s="40">
        <v>0</v>
      </c>
      <c r="BH372" s="40">
        <v>1</v>
      </c>
      <c r="BI372" s="40">
        <v>1</v>
      </c>
      <c r="BJ372" s="40">
        <v>1</v>
      </c>
      <c r="BK372" s="40">
        <v>1</v>
      </c>
      <c r="BL372" s="40">
        <v>1</v>
      </c>
      <c r="BM372" s="40">
        <v>1</v>
      </c>
      <c r="BN372" s="40">
        <v>2</v>
      </c>
      <c r="BO372" s="40">
        <v>1</v>
      </c>
      <c r="BP372" s="40">
        <v>1</v>
      </c>
      <c r="BQ372" s="40">
        <v>0</v>
      </c>
      <c r="BR372" s="27">
        <f t="shared" si="180"/>
        <v>23</v>
      </c>
      <c r="BS372" s="40">
        <v>4</v>
      </c>
      <c r="BT372" s="40">
        <v>3</v>
      </c>
      <c r="BU372" s="40">
        <v>4</v>
      </c>
      <c r="BV372" s="40">
        <v>4</v>
      </c>
      <c r="BW372" s="40">
        <v>4</v>
      </c>
      <c r="BX372" s="40">
        <v>4</v>
      </c>
      <c r="BY372" s="27">
        <v>2</v>
      </c>
      <c r="BZ372" s="27">
        <v>1</v>
      </c>
      <c r="CA372" s="27">
        <v>1</v>
      </c>
      <c r="CB372" s="40">
        <v>0</v>
      </c>
      <c r="CC372" s="40">
        <v>1</v>
      </c>
      <c r="CD372" s="40">
        <v>1</v>
      </c>
      <c r="CE372" s="40">
        <v>0</v>
      </c>
      <c r="CF372" s="40">
        <v>0</v>
      </c>
      <c r="CG372" s="40">
        <v>0</v>
      </c>
    </row>
    <row r="373" spans="1:85" x14ac:dyDescent="0.2">
      <c r="A373" s="7">
        <v>11774153413</v>
      </c>
      <c r="B373" s="7">
        <v>2</v>
      </c>
      <c r="C373" s="7">
        <v>2</v>
      </c>
      <c r="D373" s="7">
        <v>1</v>
      </c>
      <c r="E373" s="23">
        <v>2</v>
      </c>
      <c r="F373" s="11" t="s">
        <v>88</v>
      </c>
      <c r="G373" s="7">
        <v>1</v>
      </c>
      <c r="H373" s="7">
        <v>1</v>
      </c>
      <c r="I373" s="7">
        <v>1</v>
      </c>
      <c r="J373" s="27">
        <v>8</v>
      </c>
      <c r="K373" s="8">
        <v>44021.362893518519</v>
      </c>
      <c r="L373" s="7">
        <v>1</v>
      </c>
      <c r="M373" s="7" t="s">
        <v>574</v>
      </c>
      <c r="N373" s="7">
        <v>6</v>
      </c>
      <c r="O373" s="7">
        <v>5</v>
      </c>
      <c r="P373" s="7">
        <v>2</v>
      </c>
      <c r="Q373" s="27">
        <f t="shared" si="163"/>
        <v>5.5714285714285712</v>
      </c>
      <c r="R373" s="27">
        <f t="shared" si="164"/>
        <v>5.333333333333333</v>
      </c>
      <c r="S373" s="27">
        <v>6</v>
      </c>
      <c r="T373" s="27">
        <v>6</v>
      </c>
      <c r="U373" s="27">
        <v>4</v>
      </c>
      <c r="V373" s="27">
        <f t="shared" si="165"/>
        <v>5.5</v>
      </c>
      <c r="W373" s="27">
        <v>7</v>
      </c>
      <c r="X373" s="27">
        <v>4</v>
      </c>
      <c r="Y373" s="27">
        <f t="shared" si="166"/>
        <v>6</v>
      </c>
      <c r="Z373" s="27">
        <v>6</v>
      </c>
      <c r="AA373" s="27">
        <v>6</v>
      </c>
      <c r="AB373" s="7">
        <v>999</v>
      </c>
      <c r="AC373" s="7">
        <v>999</v>
      </c>
      <c r="AD373" s="56">
        <v>999</v>
      </c>
      <c r="AE373" s="56">
        <v>999</v>
      </c>
      <c r="AF373" s="56">
        <v>999</v>
      </c>
      <c r="AG373" s="7">
        <v>999</v>
      </c>
      <c r="AH373" s="27">
        <f t="shared" si="181"/>
        <v>61</v>
      </c>
      <c r="AI373" s="27" t="s">
        <v>989</v>
      </c>
      <c r="AJ373" s="27">
        <f t="shared" si="182"/>
        <v>13</v>
      </c>
      <c r="AK373" s="40">
        <v>5</v>
      </c>
      <c r="AL373" s="40">
        <v>5</v>
      </c>
      <c r="AM373" s="40">
        <v>3</v>
      </c>
      <c r="AN373" s="27">
        <f t="shared" si="183"/>
        <v>20</v>
      </c>
      <c r="AO373" s="40">
        <v>4</v>
      </c>
      <c r="AP373" s="40">
        <v>5</v>
      </c>
      <c r="AQ373" s="40">
        <v>4</v>
      </c>
      <c r="AR373" s="40">
        <v>3</v>
      </c>
      <c r="AS373" s="40">
        <v>4</v>
      </c>
      <c r="AT373" s="27">
        <f t="shared" si="184"/>
        <v>28</v>
      </c>
      <c r="AU373" s="40">
        <v>4</v>
      </c>
      <c r="AV373" s="40">
        <v>5</v>
      </c>
      <c r="AW373" s="40">
        <v>5</v>
      </c>
      <c r="AX373" s="40">
        <v>4</v>
      </c>
      <c r="AY373" s="40">
        <v>5</v>
      </c>
      <c r="AZ373" s="40">
        <v>5</v>
      </c>
      <c r="BA373" s="27">
        <f t="shared" si="177"/>
        <v>5</v>
      </c>
      <c r="BB373" s="27">
        <f t="shared" si="178"/>
        <v>3</v>
      </c>
      <c r="BC373" s="27">
        <f t="shared" si="179"/>
        <v>2</v>
      </c>
      <c r="BD373" s="44">
        <v>1</v>
      </c>
      <c r="BE373" s="40">
        <v>0</v>
      </c>
      <c r="BF373" s="40">
        <v>0</v>
      </c>
      <c r="BG373" s="40">
        <v>0</v>
      </c>
      <c r="BH373" s="40">
        <v>0</v>
      </c>
      <c r="BI373" s="40">
        <v>0</v>
      </c>
      <c r="BJ373" s="40">
        <v>0</v>
      </c>
      <c r="BK373" s="40">
        <v>2</v>
      </c>
      <c r="BL373" s="40">
        <v>0</v>
      </c>
      <c r="BM373" s="40">
        <v>0</v>
      </c>
      <c r="BN373" s="40">
        <v>2</v>
      </c>
      <c r="BO373" s="40">
        <v>0</v>
      </c>
      <c r="BP373" s="40">
        <v>0</v>
      </c>
      <c r="BQ373" s="40">
        <v>0</v>
      </c>
      <c r="BR373" s="27">
        <f t="shared" si="180"/>
        <v>27</v>
      </c>
      <c r="BS373" s="40">
        <v>5</v>
      </c>
      <c r="BT373" s="40">
        <v>4</v>
      </c>
      <c r="BU373" s="40">
        <v>5</v>
      </c>
      <c r="BV373" s="40">
        <v>4</v>
      </c>
      <c r="BW373" s="40">
        <v>5</v>
      </c>
      <c r="BX373" s="40">
        <v>4</v>
      </c>
      <c r="BY373" s="27">
        <v>1</v>
      </c>
      <c r="BZ373" s="27">
        <v>1</v>
      </c>
      <c r="CA373" s="27">
        <v>0</v>
      </c>
      <c r="CB373" s="40">
        <v>0</v>
      </c>
      <c r="CC373" s="40">
        <v>1</v>
      </c>
      <c r="CD373" s="40">
        <v>0</v>
      </c>
      <c r="CE373" s="40">
        <v>0</v>
      </c>
      <c r="CF373" s="40">
        <v>0</v>
      </c>
      <c r="CG373" s="40">
        <v>0</v>
      </c>
    </row>
    <row r="374" spans="1:85" x14ac:dyDescent="0.2">
      <c r="A374" s="7">
        <v>11773899445</v>
      </c>
      <c r="B374" s="7">
        <v>1</v>
      </c>
      <c r="C374" s="7">
        <v>3</v>
      </c>
      <c r="D374" s="7">
        <v>1</v>
      </c>
      <c r="E374" s="23">
        <v>2</v>
      </c>
      <c r="F374" s="11" t="s">
        <v>89</v>
      </c>
      <c r="G374" s="7">
        <v>2</v>
      </c>
      <c r="H374" s="7">
        <v>4</v>
      </c>
      <c r="I374" s="7">
        <v>2</v>
      </c>
      <c r="J374" s="27">
        <v>7</v>
      </c>
      <c r="K374" s="8">
        <v>44021.24962962963</v>
      </c>
      <c r="L374" s="7">
        <v>2</v>
      </c>
      <c r="M374" s="7">
        <v>999</v>
      </c>
      <c r="N374" s="7">
        <v>4</v>
      </c>
      <c r="O374" s="7">
        <v>4</v>
      </c>
      <c r="P374" s="7">
        <v>2</v>
      </c>
      <c r="Q374" s="27">
        <f t="shared" si="163"/>
        <v>4.7142857142857144</v>
      </c>
      <c r="R374" s="27">
        <f t="shared" si="164"/>
        <v>3.3333333333333335</v>
      </c>
      <c r="S374" s="27">
        <v>2</v>
      </c>
      <c r="T374" s="27">
        <v>5</v>
      </c>
      <c r="U374" s="27">
        <v>3</v>
      </c>
      <c r="V374" s="27">
        <f t="shared" si="165"/>
        <v>5.5</v>
      </c>
      <c r="W374" s="27">
        <v>7</v>
      </c>
      <c r="X374" s="27">
        <v>4</v>
      </c>
      <c r="Y374" s="27">
        <f t="shared" si="166"/>
        <v>6</v>
      </c>
      <c r="Z374" s="27">
        <v>6</v>
      </c>
      <c r="AA374" s="27">
        <v>6</v>
      </c>
      <c r="AB374" s="7">
        <v>999</v>
      </c>
      <c r="AC374" s="7">
        <v>999</v>
      </c>
      <c r="AD374" s="56">
        <v>999</v>
      </c>
      <c r="AE374" s="56">
        <v>999</v>
      </c>
      <c r="AF374" s="56">
        <v>999</v>
      </c>
      <c r="AG374" s="7">
        <v>999</v>
      </c>
      <c r="AH374" s="27">
        <f t="shared" si="181"/>
        <v>52</v>
      </c>
      <c r="AI374" s="27" t="s">
        <v>987</v>
      </c>
      <c r="AJ374" s="27">
        <f t="shared" si="182"/>
        <v>10</v>
      </c>
      <c r="AK374" s="40">
        <v>3</v>
      </c>
      <c r="AL374" s="40">
        <v>3</v>
      </c>
      <c r="AM374" s="40">
        <v>4</v>
      </c>
      <c r="AN374" s="27">
        <f t="shared" si="183"/>
        <v>18</v>
      </c>
      <c r="AO374" s="40">
        <v>4</v>
      </c>
      <c r="AP374" s="40">
        <v>4</v>
      </c>
      <c r="AQ374" s="40">
        <v>4</v>
      </c>
      <c r="AR374" s="40">
        <v>4</v>
      </c>
      <c r="AS374" s="40">
        <v>2</v>
      </c>
      <c r="AT374" s="27">
        <f t="shared" si="184"/>
        <v>24</v>
      </c>
      <c r="AU374" s="40">
        <v>4</v>
      </c>
      <c r="AV374" s="40">
        <v>4</v>
      </c>
      <c r="AW374" s="40">
        <v>4</v>
      </c>
      <c r="AX374" s="40">
        <v>4</v>
      </c>
      <c r="AY374" s="40">
        <v>4</v>
      </c>
      <c r="AZ374" s="40">
        <v>4</v>
      </c>
      <c r="BA374" s="27">
        <f t="shared" si="177"/>
        <v>8</v>
      </c>
      <c r="BB374" s="27">
        <f t="shared" si="178"/>
        <v>8</v>
      </c>
      <c r="BC374" s="27">
        <f t="shared" si="179"/>
        <v>0</v>
      </c>
      <c r="BD374" s="44">
        <v>1</v>
      </c>
      <c r="BE374" s="40">
        <v>0</v>
      </c>
      <c r="BF374" s="40">
        <v>2</v>
      </c>
      <c r="BG374" s="40">
        <v>0</v>
      </c>
      <c r="BH374" s="40">
        <v>2</v>
      </c>
      <c r="BI374" s="40">
        <v>0</v>
      </c>
      <c r="BJ374" s="40">
        <v>0</v>
      </c>
      <c r="BK374" s="40">
        <v>0</v>
      </c>
      <c r="BL374" s="40">
        <v>1</v>
      </c>
      <c r="BM374" s="40">
        <v>0</v>
      </c>
      <c r="BN374" s="40">
        <v>1</v>
      </c>
      <c r="BO374" s="40">
        <v>0</v>
      </c>
      <c r="BP374" s="40">
        <v>1</v>
      </c>
      <c r="BQ374" s="40">
        <v>0</v>
      </c>
      <c r="BR374" s="27">
        <f t="shared" si="180"/>
        <v>24</v>
      </c>
      <c r="BS374" s="40">
        <v>4</v>
      </c>
      <c r="BT374" s="40">
        <v>4</v>
      </c>
      <c r="BU374" s="40">
        <v>4</v>
      </c>
      <c r="BV374" s="40">
        <v>4</v>
      </c>
      <c r="BW374" s="40">
        <v>4</v>
      </c>
      <c r="BX374" s="40">
        <v>4</v>
      </c>
      <c r="BY374" s="27">
        <v>2</v>
      </c>
      <c r="BZ374" s="27">
        <v>1</v>
      </c>
      <c r="CA374" s="27">
        <v>1</v>
      </c>
      <c r="CB374" s="40">
        <v>0</v>
      </c>
      <c r="CC374" s="40">
        <v>1</v>
      </c>
      <c r="CD374" s="40">
        <v>0</v>
      </c>
      <c r="CE374" s="40">
        <v>0</v>
      </c>
      <c r="CF374" s="40">
        <v>1</v>
      </c>
      <c r="CG374" s="40">
        <v>0</v>
      </c>
    </row>
    <row r="375" spans="1:85" x14ac:dyDescent="0.2">
      <c r="A375" s="7">
        <v>11772941021</v>
      </c>
      <c r="B375" s="7">
        <v>2</v>
      </c>
      <c r="C375" s="7">
        <v>2</v>
      </c>
      <c r="D375" s="7">
        <v>1</v>
      </c>
      <c r="E375" s="23">
        <v>2</v>
      </c>
      <c r="F375" s="11" t="s">
        <v>91</v>
      </c>
      <c r="G375" s="7">
        <v>1</v>
      </c>
      <c r="H375" s="7">
        <v>1</v>
      </c>
      <c r="I375" s="7">
        <v>1</v>
      </c>
      <c r="J375" s="27">
        <v>6.5</v>
      </c>
      <c r="K375" s="8">
        <v>44020.950277777774</v>
      </c>
      <c r="L375" s="7">
        <v>2</v>
      </c>
      <c r="M375" s="7">
        <v>999</v>
      </c>
      <c r="N375" s="7">
        <v>6</v>
      </c>
      <c r="O375" s="7">
        <v>5</v>
      </c>
      <c r="P375" s="7">
        <v>2</v>
      </c>
      <c r="Q375" s="27">
        <f t="shared" si="163"/>
        <v>3.8571428571428572</v>
      </c>
      <c r="R375" s="27">
        <f t="shared" si="164"/>
        <v>3</v>
      </c>
      <c r="S375" s="27">
        <v>3</v>
      </c>
      <c r="T375" s="27">
        <v>5</v>
      </c>
      <c r="U375" s="27">
        <v>1</v>
      </c>
      <c r="V375" s="27">
        <f t="shared" si="165"/>
        <v>4.5</v>
      </c>
      <c r="W375" s="27">
        <v>6</v>
      </c>
      <c r="X375" s="27">
        <v>3</v>
      </c>
      <c r="Y375" s="27">
        <f t="shared" si="166"/>
        <v>4.5</v>
      </c>
      <c r="Z375" s="27">
        <v>6</v>
      </c>
      <c r="AA375" s="27">
        <v>3</v>
      </c>
      <c r="AB375" s="7">
        <v>999</v>
      </c>
      <c r="AC375" s="7">
        <v>999</v>
      </c>
      <c r="AD375" s="56">
        <v>999</v>
      </c>
      <c r="AE375" s="56">
        <v>999</v>
      </c>
      <c r="AF375" s="56">
        <v>999</v>
      </c>
      <c r="AG375" s="7">
        <v>999</v>
      </c>
      <c r="AH375" s="27">
        <f t="shared" si="181"/>
        <v>24</v>
      </c>
      <c r="AI375" s="27" t="s">
        <v>990</v>
      </c>
      <c r="AJ375" s="27">
        <f t="shared" si="182"/>
        <v>7</v>
      </c>
      <c r="AK375" s="40">
        <v>3</v>
      </c>
      <c r="AL375" s="40">
        <v>3</v>
      </c>
      <c r="AM375" s="40">
        <v>1</v>
      </c>
      <c r="AN375" s="27">
        <f t="shared" si="183"/>
        <v>6</v>
      </c>
      <c r="AO375" s="40">
        <v>1</v>
      </c>
      <c r="AP375" s="40">
        <v>2</v>
      </c>
      <c r="AQ375" s="40">
        <v>1</v>
      </c>
      <c r="AR375" s="40">
        <v>1</v>
      </c>
      <c r="AS375" s="40">
        <v>1</v>
      </c>
      <c r="AT375" s="27">
        <f t="shared" si="184"/>
        <v>11</v>
      </c>
      <c r="AU375" s="40">
        <v>1</v>
      </c>
      <c r="AV375" s="40">
        <v>1</v>
      </c>
      <c r="AW375" s="40">
        <v>4</v>
      </c>
      <c r="AX375" s="40">
        <v>3</v>
      </c>
      <c r="AY375" s="40">
        <v>1</v>
      </c>
      <c r="AZ375" s="40">
        <v>1</v>
      </c>
      <c r="BA375" s="27">
        <f t="shared" si="177"/>
        <v>20</v>
      </c>
      <c r="BB375" s="27">
        <f t="shared" si="178"/>
        <v>12</v>
      </c>
      <c r="BC375" s="27">
        <f t="shared" si="179"/>
        <v>8</v>
      </c>
      <c r="BD375" s="44">
        <v>2</v>
      </c>
      <c r="BE375" s="40">
        <v>1</v>
      </c>
      <c r="BF375" s="40">
        <v>1</v>
      </c>
      <c r="BG375" s="40">
        <v>1</v>
      </c>
      <c r="BH375" s="40">
        <v>2</v>
      </c>
      <c r="BI375" s="40">
        <v>1</v>
      </c>
      <c r="BJ375" s="40">
        <v>2</v>
      </c>
      <c r="BK375" s="40">
        <v>1</v>
      </c>
      <c r="BL375" s="40">
        <v>1</v>
      </c>
      <c r="BM375" s="40">
        <v>2</v>
      </c>
      <c r="BN375" s="40">
        <v>2</v>
      </c>
      <c r="BO375" s="40">
        <v>1</v>
      </c>
      <c r="BP375" s="40">
        <v>2</v>
      </c>
      <c r="BQ375" s="40">
        <v>1</v>
      </c>
      <c r="BR375" s="27">
        <f t="shared" si="180"/>
        <v>15</v>
      </c>
      <c r="BS375" s="40">
        <v>3</v>
      </c>
      <c r="BT375" s="40">
        <v>2</v>
      </c>
      <c r="BU375" s="40">
        <v>3</v>
      </c>
      <c r="BV375" s="40">
        <v>2</v>
      </c>
      <c r="BW375" s="40">
        <v>2</v>
      </c>
      <c r="BX375" s="40">
        <v>3</v>
      </c>
      <c r="BY375" s="27">
        <v>4</v>
      </c>
      <c r="BZ375" s="27">
        <v>2</v>
      </c>
      <c r="CA375" s="27">
        <v>2</v>
      </c>
      <c r="CB375" s="40">
        <v>0</v>
      </c>
      <c r="CC375" s="40">
        <v>1</v>
      </c>
      <c r="CD375" s="40">
        <v>1</v>
      </c>
      <c r="CE375" s="40">
        <v>1</v>
      </c>
      <c r="CF375" s="40">
        <v>1</v>
      </c>
      <c r="CG375" s="40">
        <v>0</v>
      </c>
    </row>
    <row r="376" spans="1:85" x14ac:dyDescent="0.2">
      <c r="A376" s="7">
        <v>11772928461</v>
      </c>
      <c r="B376" s="7">
        <v>1</v>
      </c>
      <c r="C376" s="7">
        <v>3</v>
      </c>
      <c r="D376" s="7">
        <v>1</v>
      </c>
      <c r="E376" s="23">
        <v>2</v>
      </c>
      <c r="F376" s="11" t="s">
        <v>92</v>
      </c>
      <c r="G376" s="7">
        <v>2</v>
      </c>
      <c r="H376" s="7">
        <v>1</v>
      </c>
      <c r="I376" s="7">
        <v>2</v>
      </c>
      <c r="J376" s="27">
        <v>5.5</v>
      </c>
      <c r="K376" s="8">
        <v>44020.947870370372</v>
      </c>
      <c r="L376" s="7">
        <v>2</v>
      </c>
      <c r="M376" s="7">
        <v>999</v>
      </c>
      <c r="N376" s="7">
        <v>3</v>
      </c>
      <c r="O376" s="7">
        <v>1</v>
      </c>
      <c r="P376" s="7">
        <v>2</v>
      </c>
      <c r="Q376" s="27">
        <f t="shared" si="163"/>
        <v>5</v>
      </c>
      <c r="R376" s="27">
        <f t="shared" si="164"/>
        <v>4.333333333333333</v>
      </c>
      <c r="S376" s="27">
        <v>4</v>
      </c>
      <c r="T376" s="27">
        <v>5</v>
      </c>
      <c r="U376" s="27">
        <v>4</v>
      </c>
      <c r="V376" s="27">
        <f t="shared" si="165"/>
        <v>5.5</v>
      </c>
      <c r="W376" s="27">
        <v>5</v>
      </c>
      <c r="X376" s="27">
        <v>6</v>
      </c>
      <c r="Y376" s="27">
        <f t="shared" si="166"/>
        <v>5.5</v>
      </c>
      <c r="Z376" s="27">
        <v>6</v>
      </c>
      <c r="AA376" s="27">
        <v>5</v>
      </c>
      <c r="AB376" s="7">
        <v>999</v>
      </c>
      <c r="AC376" s="7">
        <v>999</v>
      </c>
      <c r="AD376" s="56">
        <v>999</v>
      </c>
      <c r="AE376" s="56">
        <v>999</v>
      </c>
      <c r="AF376" s="56">
        <v>999</v>
      </c>
      <c r="AG376" s="7">
        <v>999</v>
      </c>
      <c r="AH376" s="27">
        <f t="shared" si="181"/>
        <v>28</v>
      </c>
      <c r="AI376" s="27" t="s">
        <v>987</v>
      </c>
      <c r="AJ376" s="27">
        <f t="shared" si="182"/>
        <v>8</v>
      </c>
      <c r="AK376" s="40">
        <v>3</v>
      </c>
      <c r="AL376" s="40">
        <v>4</v>
      </c>
      <c r="AM376" s="40">
        <v>1</v>
      </c>
      <c r="AN376" s="27">
        <f t="shared" si="183"/>
        <v>10</v>
      </c>
      <c r="AO376" s="40">
        <v>3</v>
      </c>
      <c r="AP376" s="40">
        <v>1</v>
      </c>
      <c r="AQ376" s="40">
        <v>1</v>
      </c>
      <c r="AR376" s="40">
        <v>2</v>
      </c>
      <c r="AS376" s="40">
        <v>3</v>
      </c>
      <c r="AT376" s="27">
        <f t="shared" si="184"/>
        <v>10</v>
      </c>
      <c r="AU376" s="40">
        <v>1</v>
      </c>
      <c r="AV376" s="40">
        <v>2</v>
      </c>
      <c r="AW376" s="40">
        <v>2</v>
      </c>
      <c r="AX376" s="40">
        <v>1</v>
      </c>
      <c r="AY376" s="40">
        <v>3</v>
      </c>
      <c r="AZ376" s="40">
        <v>1</v>
      </c>
      <c r="BA376" s="27">
        <v>999</v>
      </c>
      <c r="BB376" s="27">
        <v>999</v>
      </c>
      <c r="BC376" s="27">
        <v>999</v>
      </c>
      <c r="BD376" s="44">
        <v>999</v>
      </c>
      <c r="BE376" s="40">
        <v>999</v>
      </c>
      <c r="BF376" s="40">
        <v>999</v>
      </c>
      <c r="BG376" s="40">
        <v>999</v>
      </c>
      <c r="BH376" s="40">
        <v>999</v>
      </c>
      <c r="BI376" s="40">
        <v>999</v>
      </c>
      <c r="BJ376" s="40">
        <v>999</v>
      </c>
      <c r="BK376" s="40">
        <v>999</v>
      </c>
      <c r="BL376" s="40">
        <v>999</v>
      </c>
      <c r="BM376" s="40">
        <v>999</v>
      </c>
      <c r="BN376" s="40">
        <v>999</v>
      </c>
      <c r="BO376" s="40">
        <v>999</v>
      </c>
      <c r="BP376" s="40">
        <v>999</v>
      </c>
      <c r="BQ376" s="40">
        <v>999</v>
      </c>
      <c r="BR376" s="27">
        <v>999</v>
      </c>
      <c r="BS376" s="40">
        <v>999</v>
      </c>
      <c r="BT376" s="40">
        <v>999</v>
      </c>
      <c r="BU376" s="40">
        <v>999</v>
      </c>
      <c r="BV376" s="40">
        <v>999</v>
      </c>
      <c r="BW376" s="40">
        <v>999</v>
      </c>
      <c r="BX376" s="40">
        <v>999</v>
      </c>
      <c r="BY376" s="27">
        <v>999</v>
      </c>
      <c r="BZ376" s="27">
        <v>999</v>
      </c>
      <c r="CA376" s="27">
        <v>999</v>
      </c>
      <c r="CB376" s="40">
        <v>999</v>
      </c>
      <c r="CC376" s="40">
        <v>999</v>
      </c>
      <c r="CD376" s="40">
        <v>999</v>
      </c>
      <c r="CE376" s="40">
        <v>999</v>
      </c>
      <c r="CF376" s="40">
        <v>999</v>
      </c>
      <c r="CG376" s="40">
        <v>999</v>
      </c>
    </row>
    <row r="377" spans="1:85" x14ac:dyDescent="0.2">
      <c r="A377" s="7">
        <v>11772847230</v>
      </c>
      <c r="B377" s="7">
        <v>1</v>
      </c>
      <c r="C377" s="7">
        <v>3</v>
      </c>
      <c r="D377" s="7">
        <v>3</v>
      </c>
      <c r="E377" s="23" t="s">
        <v>929</v>
      </c>
      <c r="F377" s="11" t="s">
        <v>96</v>
      </c>
      <c r="G377" s="7">
        <v>2</v>
      </c>
      <c r="H377" s="7">
        <v>2</v>
      </c>
      <c r="I377" s="7">
        <v>2</v>
      </c>
      <c r="J377" s="27">
        <v>7.5</v>
      </c>
      <c r="K377" s="8">
        <v>44020.931342592594</v>
      </c>
      <c r="L377" s="7">
        <v>2</v>
      </c>
      <c r="M377" s="7">
        <v>999</v>
      </c>
      <c r="N377" s="7">
        <v>4</v>
      </c>
      <c r="O377" s="7">
        <v>3</v>
      </c>
      <c r="P377" s="7">
        <v>2</v>
      </c>
      <c r="Q377" s="27">
        <f t="shared" si="163"/>
        <v>4.5714285714285712</v>
      </c>
      <c r="R377" s="27">
        <f t="shared" si="164"/>
        <v>3</v>
      </c>
      <c r="S377" s="27">
        <v>1</v>
      </c>
      <c r="T377" s="27">
        <v>3</v>
      </c>
      <c r="U377" s="27">
        <v>5</v>
      </c>
      <c r="V377" s="27">
        <f t="shared" si="165"/>
        <v>5.5</v>
      </c>
      <c r="W377" s="27">
        <v>5</v>
      </c>
      <c r="X377" s="27">
        <v>6</v>
      </c>
      <c r="Y377" s="27">
        <f t="shared" si="166"/>
        <v>6</v>
      </c>
      <c r="Z377" s="27">
        <v>6</v>
      </c>
      <c r="AA377" s="27">
        <v>6</v>
      </c>
      <c r="AB377" s="7">
        <v>999</v>
      </c>
      <c r="AC377" s="7">
        <v>999</v>
      </c>
      <c r="AD377" s="56">
        <v>999</v>
      </c>
      <c r="AE377" s="56">
        <v>999</v>
      </c>
      <c r="AF377" s="56">
        <v>999</v>
      </c>
      <c r="AG377" s="7">
        <v>999</v>
      </c>
      <c r="AH377" s="27">
        <f t="shared" si="181"/>
        <v>17</v>
      </c>
      <c r="AI377" s="27" t="s">
        <v>987</v>
      </c>
      <c r="AJ377" s="27">
        <f t="shared" si="182"/>
        <v>3</v>
      </c>
      <c r="AK377" s="40">
        <v>2</v>
      </c>
      <c r="AL377" s="40">
        <v>0</v>
      </c>
      <c r="AM377" s="40">
        <v>1</v>
      </c>
      <c r="AN377" s="27">
        <f t="shared" si="183"/>
        <v>6</v>
      </c>
      <c r="AO377" s="40">
        <v>0</v>
      </c>
      <c r="AP377" s="40">
        <v>0</v>
      </c>
      <c r="AQ377" s="40">
        <v>1</v>
      </c>
      <c r="AR377" s="40">
        <v>3</v>
      </c>
      <c r="AS377" s="40">
        <v>2</v>
      </c>
      <c r="AT377" s="27">
        <f t="shared" si="184"/>
        <v>8</v>
      </c>
      <c r="AU377" s="40">
        <v>1</v>
      </c>
      <c r="AV377" s="40">
        <v>2</v>
      </c>
      <c r="AW377" s="40">
        <v>3</v>
      </c>
      <c r="AX377" s="40">
        <v>1</v>
      </c>
      <c r="AY377" s="40">
        <v>0</v>
      </c>
      <c r="AZ377" s="40">
        <v>1</v>
      </c>
      <c r="BA377" s="27">
        <f>SUM(BD377:BQ377)</f>
        <v>32</v>
      </c>
      <c r="BB377" s="27">
        <f>SUM(BD377,BF377,BH377,BJ377,BL377,BN377,BP377)</f>
        <v>17</v>
      </c>
      <c r="BC377" s="27">
        <f>SUM(BE377,BG377,BI377,BK377,BM377,BO377,BQ377)</f>
        <v>15</v>
      </c>
      <c r="BD377" s="44">
        <v>3</v>
      </c>
      <c r="BE377" s="40">
        <v>2</v>
      </c>
      <c r="BF377" s="40">
        <v>3</v>
      </c>
      <c r="BG377" s="40">
        <v>2</v>
      </c>
      <c r="BH377" s="40">
        <v>3</v>
      </c>
      <c r="BI377" s="40">
        <v>2</v>
      </c>
      <c r="BJ377" s="40">
        <v>2</v>
      </c>
      <c r="BK377" s="40">
        <v>2</v>
      </c>
      <c r="BL377" s="40">
        <v>3</v>
      </c>
      <c r="BM377" s="40">
        <v>3</v>
      </c>
      <c r="BN377" s="40">
        <v>1</v>
      </c>
      <c r="BO377" s="40">
        <v>1</v>
      </c>
      <c r="BP377" s="40">
        <v>2</v>
      </c>
      <c r="BQ377" s="40">
        <v>3</v>
      </c>
      <c r="BR377" s="27">
        <f>SUM(BS377:BX377)</f>
        <v>13</v>
      </c>
      <c r="BS377" s="40">
        <v>4</v>
      </c>
      <c r="BT377" s="40">
        <v>2</v>
      </c>
      <c r="BU377" s="40">
        <v>2</v>
      </c>
      <c r="BV377" s="40">
        <v>1</v>
      </c>
      <c r="BW377" s="40">
        <v>2</v>
      </c>
      <c r="BX377" s="40">
        <v>2</v>
      </c>
      <c r="BY377" s="27">
        <v>6</v>
      </c>
      <c r="BZ377" s="27">
        <v>3</v>
      </c>
      <c r="CA377" s="27">
        <v>3</v>
      </c>
      <c r="CB377" s="40">
        <v>1</v>
      </c>
      <c r="CC377" s="40">
        <v>1</v>
      </c>
      <c r="CD377" s="40">
        <v>1</v>
      </c>
      <c r="CE377" s="40">
        <v>1</v>
      </c>
      <c r="CF377" s="40">
        <v>1</v>
      </c>
      <c r="CG377" s="40">
        <v>1</v>
      </c>
    </row>
    <row r="378" spans="1:85" x14ac:dyDescent="0.2">
      <c r="A378" s="7">
        <v>11772826960</v>
      </c>
      <c r="B378" s="7">
        <v>1</v>
      </c>
      <c r="C378" s="7">
        <v>3</v>
      </c>
      <c r="D378" s="7">
        <v>1</v>
      </c>
      <c r="E378" s="23">
        <v>2</v>
      </c>
      <c r="F378" s="11" t="s">
        <v>97</v>
      </c>
      <c r="G378" s="7">
        <v>2</v>
      </c>
      <c r="H378" s="7">
        <v>1</v>
      </c>
      <c r="I378" s="7">
        <v>1</v>
      </c>
      <c r="J378" s="27">
        <v>7</v>
      </c>
      <c r="K378" s="8">
        <v>44020.927824074075</v>
      </c>
      <c r="L378" s="7">
        <v>2</v>
      </c>
      <c r="M378" s="7">
        <v>999</v>
      </c>
      <c r="N378" s="7">
        <v>5</v>
      </c>
      <c r="O378" s="7">
        <v>3</v>
      </c>
      <c r="P378" s="7">
        <v>2</v>
      </c>
      <c r="Q378" s="27">
        <f t="shared" si="163"/>
        <v>5.2857142857142856</v>
      </c>
      <c r="R378" s="27">
        <f t="shared" si="164"/>
        <v>5.666666666666667</v>
      </c>
      <c r="S378" s="27">
        <v>5</v>
      </c>
      <c r="T378" s="27">
        <v>6</v>
      </c>
      <c r="U378" s="27">
        <v>6</v>
      </c>
      <c r="V378" s="27">
        <f t="shared" si="165"/>
        <v>4.5</v>
      </c>
      <c r="W378" s="27">
        <v>5</v>
      </c>
      <c r="X378" s="27">
        <v>4</v>
      </c>
      <c r="Y378" s="27">
        <f t="shared" si="166"/>
        <v>5.5</v>
      </c>
      <c r="Z378" s="27">
        <v>5</v>
      </c>
      <c r="AA378" s="27">
        <v>6</v>
      </c>
      <c r="AB378" s="7">
        <v>999</v>
      </c>
      <c r="AC378" s="7">
        <v>999</v>
      </c>
      <c r="AD378" s="56">
        <v>999</v>
      </c>
      <c r="AE378" s="56">
        <v>999</v>
      </c>
      <c r="AF378" s="56">
        <v>999</v>
      </c>
      <c r="AG378" s="7">
        <v>999</v>
      </c>
      <c r="AH378" s="27">
        <f t="shared" si="181"/>
        <v>27</v>
      </c>
      <c r="AI378" s="27" t="s">
        <v>987</v>
      </c>
      <c r="AJ378" s="27">
        <f t="shared" si="182"/>
        <v>8</v>
      </c>
      <c r="AK378" s="40">
        <v>3</v>
      </c>
      <c r="AL378" s="40">
        <v>3</v>
      </c>
      <c r="AM378" s="40">
        <v>2</v>
      </c>
      <c r="AN378" s="27">
        <f t="shared" si="183"/>
        <v>10</v>
      </c>
      <c r="AO378" s="40">
        <v>3</v>
      </c>
      <c r="AP378" s="40">
        <v>2</v>
      </c>
      <c r="AQ378" s="40">
        <v>2</v>
      </c>
      <c r="AR378" s="40">
        <v>2</v>
      </c>
      <c r="AS378" s="40">
        <v>1</v>
      </c>
      <c r="AT378" s="27">
        <f t="shared" si="184"/>
        <v>9</v>
      </c>
      <c r="AU378" s="40">
        <v>1</v>
      </c>
      <c r="AV378" s="40">
        <v>1</v>
      </c>
      <c r="AW378" s="40">
        <v>2</v>
      </c>
      <c r="AX378" s="40">
        <v>2</v>
      </c>
      <c r="AY378" s="40">
        <v>2</v>
      </c>
      <c r="AZ378" s="40">
        <v>1</v>
      </c>
      <c r="BA378" s="27">
        <v>999</v>
      </c>
      <c r="BB378" s="27">
        <v>999</v>
      </c>
      <c r="BC378" s="27">
        <v>999</v>
      </c>
      <c r="BD378" s="44">
        <v>999</v>
      </c>
      <c r="BE378" s="40">
        <v>999</v>
      </c>
      <c r="BF378" s="40">
        <v>999</v>
      </c>
      <c r="BG378" s="40">
        <v>999</v>
      </c>
      <c r="BH378" s="40">
        <v>999</v>
      </c>
      <c r="BI378" s="40">
        <v>999</v>
      </c>
      <c r="BJ378" s="40">
        <v>999</v>
      </c>
      <c r="BK378" s="40">
        <v>999</v>
      </c>
      <c r="BL378" s="40">
        <v>999</v>
      </c>
      <c r="BM378" s="40">
        <v>999</v>
      </c>
      <c r="BN378" s="40">
        <v>999</v>
      </c>
      <c r="BO378" s="40">
        <v>999</v>
      </c>
      <c r="BP378" s="40">
        <v>999</v>
      </c>
      <c r="BQ378" s="40">
        <v>999</v>
      </c>
      <c r="BR378" s="27">
        <v>999</v>
      </c>
      <c r="BS378" s="40">
        <v>999</v>
      </c>
      <c r="BT378" s="40">
        <v>999</v>
      </c>
      <c r="BU378" s="40">
        <v>999</v>
      </c>
      <c r="BV378" s="40">
        <v>999</v>
      </c>
      <c r="BW378" s="40">
        <v>999</v>
      </c>
      <c r="BX378" s="40">
        <v>999</v>
      </c>
      <c r="BY378" s="27">
        <v>999</v>
      </c>
      <c r="BZ378" s="27">
        <v>999</v>
      </c>
      <c r="CA378" s="27">
        <v>999</v>
      </c>
      <c r="CB378" s="40">
        <v>999</v>
      </c>
      <c r="CC378" s="40">
        <v>999</v>
      </c>
      <c r="CD378" s="40">
        <v>999</v>
      </c>
      <c r="CE378" s="40">
        <v>999</v>
      </c>
      <c r="CF378" s="40">
        <v>999</v>
      </c>
      <c r="CG378" s="40">
        <v>999</v>
      </c>
    </row>
    <row r="379" spans="1:85" x14ac:dyDescent="0.2">
      <c r="A379" s="7">
        <v>11772813692</v>
      </c>
      <c r="B379" s="7">
        <v>1</v>
      </c>
      <c r="C379" s="7">
        <v>3</v>
      </c>
      <c r="D379" s="7">
        <v>1</v>
      </c>
      <c r="E379" s="23">
        <v>2</v>
      </c>
      <c r="F379" s="11" t="s">
        <v>98</v>
      </c>
      <c r="G379" s="7">
        <v>2</v>
      </c>
      <c r="H379" s="7">
        <v>1</v>
      </c>
      <c r="I379" s="7">
        <v>1</v>
      </c>
      <c r="J379" s="27">
        <v>8</v>
      </c>
      <c r="K379" s="8">
        <v>44020.925162037034</v>
      </c>
      <c r="L379" s="7">
        <v>1</v>
      </c>
      <c r="M379" s="7" t="s">
        <v>575</v>
      </c>
      <c r="N379" s="7">
        <v>2</v>
      </c>
      <c r="O379" s="7">
        <v>2</v>
      </c>
      <c r="P379" s="7">
        <v>2</v>
      </c>
      <c r="Q379" s="27">
        <f t="shared" si="163"/>
        <v>5</v>
      </c>
      <c r="R379" s="27">
        <f t="shared" si="164"/>
        <v>4.666666666666667</v>
      </c>
      <c r="S379" s="27">
        <v>5</v>
      </c>
      <c r="T379" s="27">
        <v>5</v>
      </c>
      <c r="U379" s="27">
        <v>4</v>
      </c>
      <c r="V379" s="27">
        <f t="shared" si="165"/>
        <v>4.5</v>
      </c>
      <c r="W379" s="27">
        <v>5</v>
      </c>
      <c r="X379" s="27">
        <v>4</v>
      </c>
      <c r="Y379" s="27">
        <f t="shared" si="166"/>
        <v>6</v>
      </c>
      <c r="Z379" s="27">
        <v>5</v>
      </c>
      <c r="AA379" s="27">
        <v>7</v>
      </c>
      <c r="AB379" s="7">
        <v>999</v>
      </c>
      <c r="AC379" s="7">
        <v>999</v>
      </c>
      <c r="AD379" s="56">
        <v>999</v>
      </c>
      <c r="AE379" s="56">
        <v>999</v>
      </c>
      <c r="AF379" s="56">
        <v>999</v>
      </c>
      <c r="AG379" s="7">
        <v>999</v>
      </c>
      <c r="AH379" s="27">
        <f t="shared" si="181"/>
        <v>58</v>
      </c>
      <c r="AI379" s="27" t="s">
        <v>987</v>
      </c>
      <c r="AJ379" s="27">
        <f t="shared" si="182"/>
        <v>13</v>
      </c>
      <c r="AK379" s="40">
        <v>4</v>
      </c>
      <c r="AL379" s="40">
        <v>5</v>
      </c>
      <c r="AM379" s="40">
        <v>4</v>
      </c>
      <c r="AN379" s="27">
        <f t="shared" si="183"/>
        <v>17</v>
      </c>
      <c r="AO379" s="40">
        <v>5</v>
      </c>
      <c r="AP379" s="40">
        <v>4</v>
      </c>
      <c r="AQ379" s="40">
        <v>3</v>
      </c>
      <c r="AR379" s="40">
        <v>3</v>
      </c>
      <c r="AS379" s="40">
        <v>2</v>
      </c>
      <c r="AT379" s="27">
        <f t="shared" si="184"/>
        <v>28</v>
      </c>
      <c r="AU379" s="40">
        <v>4</v>
      </c>
      <c r="AV379" s="40">
        <v>4</v>
      </c>
      <c r="AW379" s="40">
        <v>5</v>
      </c>
      <c r="AX379" s="40">
        <v>5</v>
      </c>
      <c r="AY379" s="40">
        <v>5</v>
      </c>
      <c r="AZ379" s="40">
        <v>5</v>
      </c>
      <c r="BA379" s="27">
        <f t="shared" ref="BA379:BA390" si="185">SUM(BD379:BQ379)</f>
        <v>11</v>
      </c>
      <c r="BB379" s="27">
        <f t="shared" ref="BB379:BB390" si="186">SUM(BD379,BF379,BH379,BJ379,BL379,BN379,BP379)</f>
        <v>9</v>
      </c>
      <c r="BC379" s="27">
        <f t="shared" ref="BC379:BC390" si="187">SUM(BE379,BG379,BI379,BK379,BM379,BO379,BQ379)</f>
        <v>2</v>
      </c>
      <c r="BD379" s="44">
        <v>1</v>
      </c>
      <c r="BE379" s="40">
        <v>0</v>
      </c>
      <c r="BF379" s="40">
        <v>2</v>
      </c>
      <c r="BG379" s="40">
        <v>0</v>
      </c>
      <c r="BH379" s="40">
        <v>1</v>
      </c>
      <c r="BI379" s="40">
        <v>0</v>
      </c>
      <c r="BJ379" s="40">
        <v>2</v>
      </c>
      <c r="BK379" s="40">
        <v>0</v>
      </c>
      <c r="BL379" s="40">
        <v>0</v>
      </c>
      <c r="BM379" s="40">
        <v>1</v>
      </c>
      <c r="BN379" s="40">
        <v>2</v>
      </c>
      <c r="BO379" s="40">
        <v>0</v>
      </c>
      <c r="BP379" s="40">
        <v>1</v>
      </c>
      <c r="BQ379" s="40">
        <v>1</v>
      </c>
      <c r="BR379" s="27">
        <f t="shared" ref="BR379:BR389" si="188">SUM(BS379:BX379)</f>
        <v>28</v>
      </c>
      <c r="BS379" s="40">
        <v>5</v>
      </c>
      <c r="BT379" s="40">
        <v>5</v>
      </c>
      <c r="BU379" s="40">
        <v>4</v>
      </c>
      <c r="BV379" s="40">
        <v>5</v>
      </c>
      <c r="BW379" s="40">
        <v>4</v>
      </c>
      <c r="BX379" s="40">
        <v>5</v>
      </c>
      <c r="BY379" s="27">
        <v>1</v>
      </c>
      <c r="BZ379" s="27">
        <v>1</v>
      </c>
      <c r="CA379" s="27">
        <v>0</v>
      </c>
      <c r="CB379" s="40">
        <v>0</v>
      </c>
      <c r="CC379" s="40">
        <v>1</v>
      </c>
      <c r="CD379" s="40">
        <v>0</v>
      </c>
      <c r="CE379" s="40">
        <v>0</v>
      </c>
      <c r="CF379" s="40">
        <v>0</v>
      </c>
      <c r="CG379" s="40">
        <v>0</v>
      </c>
    </row>
    <row r="380" spans="1:85" x14ac:dyDescent="0.2">
      <c r="A380" s="7">
        <v>11772810290</v>
      </c>
      <c r="B380" s="7">
        <v>1</v>
      </c>
      <c r="C380" s="7">
        <v>3</v>
      </c>
      <c r="D380" s="7">
        <v>1</v>
      </c>
      <c r="E380" s="23">
        <v>2</v>
      </c>
      <c r="F380" s="11" t="s">
        <v>100</v>
      </c>
      <c r="G380" s="7">
        <v>2</v>
      </c>
      <c r="H380" s="7">
        <v>2</v>
      </c>
      <c r="I380" s="7">
        <v>2</v>
      </c>
      <c r="J380" s="27">
        <v>7.5</v>
      </c>
      <c r="K380" s="8">
        <v>44020.924340277779</v>
      </c>
      <c r="L380" s="7">
        <v>2</v>
      </c>
      <c r="M380" s="7">
        <v>999</v>
      </c>
      <c r="N380" s="7">
        <v>5</v>
      </c>
      <c r="O380" s="7">
        <v>3</v>
      </c>
      <c r="P380" s="7">
        <v>2</v>
      </c>
      <c r="Q380" s="27">
        <f t="shared" si="163"/>
        <v>3.5714285714285716</v>
      </c>
      <c r="R380" s="27">
        <f t="shared" si="164"/>
        <v>2.6666666666666665</v>
      </c>
      <c r="S380" s="27">
        <v>1</v>
      </c>
      <c r="T380" s="27">
        <v>4</v>
      </c>
      <c r="U380" s="27">
        <v>3</v>
      </c>
      <c r="V380" s="27">
        <f t="shared" si="165"/>
        <v>5</v>
      </c>
      <c r="W380" s="27">
        <v>5</v>
      </c>
      <c r="X380" s="27">
        <v>5</v>
      </c>
      <c r="Y380" s="27">
        <f t="shared" si="166"/>
        <v>3.5</v>
      </c>
      <c r="Z380" s="27">
        <v>5</v>
      </c>
      <c r="AA380" s="27">
        <v>2</v>
      </c>
      <c r="AB380" s="7">
        <v>999</v>
      </c>
      <c r="AC380" s="7">
        <v>999</v>
      </c>
      <c r="AD380" s="56">
        <v>999</v>
      </c>
      <c r="AE380" s="56">
        <v>999</v>
      </c>
      <c r="AF380" s="56">
        <v>999</v>
      </c>
      <c r="AG380" s="7">
        <v>999</v>
      </c>
      <c r="AH380" s="27">
        <f t="shared" si="181"/>
        <v>27</v>
      </c>
      <c r="AI380" s="27" t="s">
        <v>987</v>
      </c>
      <c r="AJ380" s="27">
        <f t="shared" si="182"/>
        <v>11</v>
      </c>
      <c r="AK380" s="40">
        <v>4</v>
      </c>
      <c r="AL380" s="40">
        <v>4</v>
      </c>
      <c r="AM380" s="40">
        <v>3</v>
      </c>
      <c r="AN380" s="27">
        <f t="shared" si="183"/>
        <v>6</v>
      </c>
      <c r="AO380" s="40">
        <v>1</v>
      </c>
      <c r="AP380" s="40">
        <v>1</v>
      </c>
      <c r="AQ380" s="40">
        <v>1</v>
      </c>
      <c r="AR380" s="40">
        <v>2</v>
      </c>
      <c r="AS380" s="40">
        <v>1</v>
      </c>
      <c r="AT380" s="27">
        <f t="shared" si="184"/>
        <v>10</v>
      </c>
      <c r="AU380" s="40">
        <v>2</v>
      </c>
      <c r="AV380" s="40">
        <v>1</v>
      </c>
      <c r="AW380" s="40">
        <v>1</v>
      </c>
      <c r="AX380" s="40">
        <v>1</v>
      </c>
      <c r="AY380" s="40">
        <v>3</v>
      </c>
      <c r="AZ380" s="40">
        <v>2</v>
      </c>
      <c r="BA380" s="27">
        <f t="shared" si="185"/>
        <v>13</v>
      </c>
      <c r="BB380" s="27">
        <f t="shared" si="186"/>
        <v>8</v>
      </c>
      <c r="BC380" s="27">
        <f t="shared" si="187"/>
        <v>5</v>
      </c>
      <c r="BD380" s="44">
        <v>1</v>
      </c>
      <c r="BE380" s="40">
        <v>1</v>
      </c>
      <c r="BF380" s="40">
        <v>2</v>
      </c>
      <c r="BG380" s="40">
        <v>0</v>
      </c>
      <c r="BH380" s="40">
        <v>1</v>
      </c>
      <c r="BI380" s="40">
        <v>1</v>
      </c>
      <c r="BJ380" s="40">
        <v>1</v>
      </c>
      <c r="BK380" s="40">
        <v>1</v>
      </c>
      <c r="BL380" s="40">
        <v>1</v>
      </c>
      <c r="BM380" s="40">
        <v>2</v>
      </c>
      <c r="BN380" s="40">
        <v>1</v>
      </c>
      <c r="BO380" s="40">
        <v>0</v>
      </c>
      <c r="BP380" s="40">
        <v>1</v>
      </c>
      <c r="BQ380" s="40">
        <v>0</v>
      </c>
      <c r="BR380" s="27">
        <f t="shared" si="188"/>
        <v>24</v>
      </c>
      <c r="BS380" s="40">
        <v>4</v>
      </c>
      <c r="BT380" s="40">
        <v>4</v>
      </c>
      <c r="BU380" s="40">
        <v>4</v>
      </c>
      <c r="BV380" s="40">
        <v>4</v>
      </c>
      <c r="BW380" s="40">
        <v>4</v>
      </c>
      <c r="BX380" s="40">
        <v>4</v>
      </c>
      <c r="BY380" s="27">
        <v>2</v>
      </c>
      <c r="BZ380" s="27">
        <v>2</v>
      </c>
      <c r="CA380" s="27">
        <v>0</v>
      </c>
      <c r="CB380" s="40">
        <v>0</v>
      </c>
      <c r="CC380" s="40">
        <v>1</v>
      </c>
      <c r="CD380" s="40">
        <v>0</v>
      </c>
      <c r="CE380" s="40">
        <v>1</v>
      </c>
      <c r="CF380" s="40">
        <v>0</v>
      </c>
      <c r="CG380" s="40">
        <v>0</v>
      </c>
    </row>
    <row r="381" spans="1:85" x14ac:dyDescent="0.2">
      <c r="A381" s="7">
        <v>11772798446</v>
      </c>
      <c r="B381" s="7">
        <v>1</v>
      </c>
      <c r="C381" s="7">
        <v>3</v>
      </c>
      <c r="D381" s="7">
        <v>1</v>
      </c>
      <c r="E381" s="23">
        <v>999</v>
      </c>
      <c r="F381" s="11" t="s">
        <v>101</v>
      </c>
      <c r="G381" s="7">
        <v>2</v>
      </c>
      <c r="H381" s="7">
        <v>4</v>
      </c>
      <c r="I381" s="7">
        <v>2</v>
      </c>
      <c r="J381" s="27">
        <v>7</v>
      </c>
      <c r="K381" s="8">
        <v>44020.921157407407</v>
      </c>
      <c r="L381" s="7">
        <v>2</v>
      </c>
      <c r="M381" s="7">
        <v>999</v>
      </c>
      <c r="N381" s="7">
        <v>4</v>
      </c>
      <c r="O381" s="7">
        <v>3</v>
      </c>
      <c r="P381" s="7">
        <v>2</v>
      </c>
      <c r="Q381" s="27">
        <f t="shared" si="163"/>
        <v>2.4285714285714284</v>
      </c>
      <c r="R381" s="27">
        <f t="shared" si="164"/>
        <v>1.3333333333333333</v>
      </c>
      <c r="S381" s="27">
        <v>1</v>
      </c>
      <c r="T381" s="27">
        <v>2</v>
      </c>
      <c r="U381" s="27">
        <v>1</v>
      </c>
      <c r="V381" s="27">
        <f t="shared" si="165"/>
        <v>1</v>
      </c>
      <c r="W381" s="27">
        <v>1</v>
      </c>
      <c r="X381" s="27">
        <v>1</v>
      </c>
      <c r="Y381" s="27">
        <f t="shared" si="166"/>
        <v>5.5</v>
      </c>
      <c r="Z381" s="27">
        <v>6</v>
      </c>
      <c r="AA381" s="27">
        <v>5</v>
      </c>
      <c r="AB381" s="7">
        <v>999</v>
      </c>
      <c r="AC381" s="7">
        <v>999</v>
      </c>
      <c r="AD381" s="56">
        <v>999</v>
      </c>
      <c r="AE381" s="56">
        <v>999</v>
      </c>
      <c r="AF381" s="56">
        <v>999</v>
      </c>
      <c r="AG381" s="7">
        <v>999</v>
      </c>
      <c r="AH381" s="27">
        <f t="shared" si="181"/>
        <v>54</v>
      </c>
      <c r="AI381" s="27" t="s">
        <v>987</v>
      </c>
      <c r="AJ381" s="27">
        <f t="shared" si="182"/>
        <v>13</v>
      </c>
      <c r="AK381" s="40">
        <v>4</v>
      </c>
      <c r="AL381" s="40">
        <v>5</v>
      </c>
      <c r="AM381" s="40">
        <v>4</v>
      </c>
      <c r="AN381" s="27">
        <f t="shared" si="183"/>
        <v>15</v>
      </c>
      <c r="AO381" s="40">
        <v>5</v>
      </c>
      <c r="AP381" s="40">
        <v>4</v>
      </c>
      <c r="AQ381" s="40">
        <v>1</v>
      </c>
      <c r="AR381" s="40">
        <v>4</v>
      </c>
      <c r="AS381" s="40">
        <v>1</v>
      </c>
      <c r="AT381" s="27">
        <f t="shared" si="184"/>
        <v>26</v>
      </c>
      <c r="AU381" s="40">
        <v>4</v>
      </c>
      <c r="AV381" s="40">
        <v>4</v>
      </c>
      <c r="AW381" s="40">
        <v>5</v>
      </c>
      <c r="AX381" s="40">
        <v>4</v>
      </c>
      <c r="AY381" s="40">
        <v>4</v>
      </c>
      <c r="AZ381" s="40">
        <v>5</v>
      </c>
      <c r="BA381" s="27">
        <f t="shared" si="185"/>
        <v>6</v>
      </c>
      <c r="BB381" s="27">
        <f t="shared" si="186"/>
        <v>4</v>
      </c>
      <c r="BC381" s="27">
        <f t="shared" si="187"/>
        <v>2</v>
      </c>
      <c r="BD381" s="44">
        <v>1</v>
      </c>
      <c r="BE381" s="40">
        <v>1</v>
      </c>
      <c r="BF381" s="40">
        <v>1</v>
      </c>
      <c r="BG381" s="40">
        <v>0</v>
      </c>
      <c r="BH381" s="40">
        <v>1</v>
      </c>
      <c r="BI381" s="40">
        <v>0</v>
      </c>
      <c r="BJ381" s="40">
        <v>0</v>
      </c>
      <c r="BK381" s="40">
        <v>0</v>
      </c>
      <c r="BL381" s="40">
        <v>0</v>
      </c>
      <c r="BM381" s="40">
        <v>1</v>
      </c>
      <c r="BN381" s="40">
        <v>1</v>
      </c>
      <c r="BO381" s="40">
        <v>0</v>
      </c>
      <c r="BP381" s="40">
        <v>0</v>
      </c>
      <c r="BQ381" s="40">
        <v>0</v>
      </c>
      <c r="BR381" s="27">
        <f t="shared" si="188"/>
        <v>22</v>
      </c>
      <c r="BS381" s="40">
        <v>4</v>
      </c>
      <c r="BT381" s="40">
        <v>4</v>
      </c>
      <c r="BU381" s="40">
        <v>3</v>
      </c>
      <c r="BV381" s="40">
        <v>4</v>
      </c>
      <c r="BW381" s="40">
        <v>3</v>
      </c>
      <c r="BX381" s="40">
        <v>4</v>
      </c>
      <c r="BY381" s="27">
        <v>1</v>
      </c>
      <c r="BZ381" s="27">
        <v>1</v>
      </c>
      <c r="CA381" s="27">
        <v>0</v>
      </c>
      <c r="CB381" s="40">
        <v>0</v>
      </c>
      <c r="CC381" s="40">
        <v>1</v>
      </c>
      <c r="CD381" s="40">
        <v>0</v>
      </c>
      <c r="CE381" s="40">
        <v>0</v>
      </c>
      <c r="CF381" s="40">
        <v>0</v>
      </c>
      <c r="CG381" s="40">
        <v>0</v>
      </c>
    </row>
    <row r="382" spans="1:85" x14ac:dyDescent="0.2">
      <c r="A382" s="7">
        <v>11772110303</v>
      </c>
      <c r="B382" s="7">
        <v>1</v>
      </c>
      <c r="C382" s="7">
        <v>5</v>
      </c>
      <c r="D382" s="7">
        <v>2</v>
      </c>
      <c r="E382" s="23">
        <v>2</v>
      </c>
      <c r="F382" s="11" t="s">
        <v>103</v>
      </c>
      <c r="G382" s="7">
        <v>2</v>
      </c>
      <c r="H382" s="7">
        <v>4</v>
      </c>
      <c r="I382" s="7">
        <v>1</v>
      </c>
      <c r="J382" s="27">
        <v>8</v>
      </c>
      <c r="K382" s="8">
        <v>44020.800532407404</v>
      </c>
      <c r="L382" s="7">
        <v>2</v>
      </c>
      <c r="M382" s="7">
        <v>999</v>
      </c>
      <c r="N382" s="7">
        <v>5</v>
      </c>
      <c r="O382" s="7">
        <v>2</v>
      </c>
      <c r="P382" s="7">
        <v>2</v>
      </c>
      <c r="Q382" s="27">
        <f t="shared" si="163"/>
        <v>2.2857142857142856</v>
      </c>
      <c r="R382" s="27">
        <f t="shared" si="164"/>
        <v>1.6666666666666667</v>
      </c>
      <c r="S382" s="27">
        <v>1</v>
      </c>
      <c r="T382" s="27">
        <v>2</v>
      </c>
      <c r="U382" s="27">
        <v>2</v>
      </c>
      <c r="V382" s="27">
        <f t="shared" si="165"/>
        <v>3</v>
      </c>
      <c r="W382" s="27">
        <v>1</v>
      </c>
      <c r="X382" s="27">
        <v>5</v>
      </c>
      <c r="Y382" s="27">
        <f t="shared" si="166"/>
        <v>2.5</v>
      </c>
      <c r="Z382" s="27">
        <v>4</v>
      </c>
      <c r="AA382" s="27">
        <v>1</v>
      </c>
      <c r="AB382" s="7">
        <v>999</v>
      </c>
      <c r="AC382" s="7">
        <v>999</v>
      </c>
      <c r="AD382" s="56">
        <v>999</v>
      </c>
      <c r="AE382" s="56">
        <v>999</v>
      </c>
      <c r="AF382" s="56">
        <v>999</v>
      </c>
      <c r="AG382" s="7">
        <v>999</v>
      </c>
      <c r="AH382" s="27">
        <f t="shared" si="181"/>
        <v>56</v>
      </c>
      <c r="AI382" s="27" t="s">
        <v>987</v>
      </c>
      <c r="AJ382" s="27">
        <f t="shared" si="182"/>
        <v>12</v>
      </c>
      <c r="AK382" s="40">
        <v>4</v>
      </c>
      <c r="AL382" s="40">
        <v>4</v>
      </c>
      <c r="AM382" s="40">
        <v>4</v>
      </c>
      <c r="AN382" s="27">
        <f t="shared" si="183"/>
        <v>19</v>
      </c>
      <c r="AO382" s="40">
        <v>4</v>
      </c>
      <c r="AP382" s="40">
        <v>4</v>
      </c>
      <c r="AQ382" s="40">
        <v>3</v>
      </c>
      <c r="AR382" s="40">
        <v>4</v>
      </c>
      <c r="AS382" s="40">
        <v>4</v>
      </c>
      <c r="AT382" s="27">
        <f t="shared" si="184"/>
        <v>25</v>
      </c>
      <c r="AU382" s="40">
        <v>3</v>
      </c>
      <c r="AV382" s="40">
        <v>4</v>
      </c>
      <c r="AW382" s="40">
        <v>4</v>
      </c>
      <c r="AX382" s="40">
        <v>4</v>
      </c>
      <c r="AY382" s="40">
        <v>5</v>
      </c>
      <c r="AZ382" s="40">
        <v>5</v>
      </c>
      <c r="BA382" s="27">
        <f t="shared" si="185"/>
        <v>10</v>
      </c>
      <c r="BB382" s="27">
        <f t="shared" si="186"/>
        <v>9</v>
      </c>
      <c r="BC382" s="27">
        <f t="shared" si="187"/>
        <v>1</v>
      </c>
      <c r="BD382" s="44">
        <v>1</v>
      </c>
      <c r="BE382" s="40">
        <v>0</v>
      </c>
      <c r="BF382" s="40">
        <v>2</v>
      </c>
      <c r="BG382" s="40">
        <v>0</v>
      </c>
      <c r="BH382" s="40">
        <v>3</v>
      </c>
      <c r="BI382" s="40">
        <v>0</v>
      </c>
      <c r="BJ382" s="40">
        <v>0</v>
      </c>
      <c r="BK382" s="40">
        <v>1</v>
      </c>
      <c r="BL382" s="40">
        <v>0</v>
      </c>
      <c r="BM382" s="40">
        <v>0</v>
      </c>
      <c r="BN382" s="40">
        <v>3</v>
      </c>
      <c r="BO382" s="40">
        <v>0</v>
      </c>
      <c r="BP382" s="40">
        <v>0</v>
      </c>
      <c r="BQ382" s="40">
        <v>0</v>
      </c>
      <c r="BR382" s="27">
        <f t="shared" si="188"/>
        <v>22</v>
      </c>
      <c r="BS382" s="40">
        <v>3</v>
      </c>
      <c r="BT382" s="40">
        <v>3</v>
      </c>
      <c r="BU382" s="40">
        <v>4</v>
      </c>
      <c r="BV382" s="40">
        <v>4</v>
      </c>
      <c r="BW382" s="40">
        <v>4</v>
      </c>
      <c r="BX382" s="40">
        <v>4</v>
      </c>
      <c r="BY382" s="27">
        <v>2</v>
      </c>
      <c r="BZ382" s="27">
        <v>1</v>
      </c>
      <c r="CA382" s="27">
        <v>1</v>
      </c>
      <c r="CB382" s="40">
        <v>0</v>
      </c>
      <c r="CC382" s="40">
        <v>1</v>
      </c>
      <c r="CD382" s="40">
        <v>1</v>
      </c>
      <c r="CE382" s="40">
        <v>0</v>
      </c>
      <c r="CF382" s="40">
        <v>0</v>
      </c>
      <c r="CG382" s="40">
        <v>0</v>
      </c>
    </row>
    <row r="383" spans="1:85" x14ac:dyDescent="0.2">
      <c r="A383" s="7">
        <v>11771361346</v>
      </c>
      <c r="B383" s="7">
        <v>2</v>
      </c>
      <c r="C383" s="7">
        <v>2</v>
      </c>
      <c r="D383" s="7">
        <v>1</v>
      </c>
      <c r="E383" s="23">
        <v>2</v>
      </c>
      <c r="F383" s="11" t="s">
        <v>62</v>
      </c>
      <c r="G383" s="7">
        <v>1</v>
      </c>
      <c r="H383" s="7">
        <v>1</v>
      </c>
      <c r="I383" s="7">
        <v>2</v>
      </c>
      <c r="J383" s="27">
        <v>8</v>
      </c>
      <c r="K383" s="8">
        <v>44020.662835648145</v>
      </c>
      <c r="L383" s="7">
        <v>2</v>
      </c>
      <c r="M383" s="7">
        <v>999</v>
      </c>
      <c r="N383" s="7">
        <v>5</v>
      </c>
      <c r="O383" s="7">
        <v>3</v>
      </c>
      <c r="P383" s="7">
        <v>2</v>
      </c>
      <c r="Q383" s="27">
        <f t="shared" si="163"/>
        <v>4.7142857142857144</v>
      </c>
      <c r="R383" s="27">
        <f t="shared" si="164"/>
        <v>4.333333333333333</v>
      </c>
      <c r="S383" s="27">
        <v>5</v>
      </c>
      <c r="T383" s="27">
        <v>5</v>
      </c>
      <c r="U383" s="27">
        <v>3</v>
      </c>
      <c r="V383" s="27">
        <f t="shared" si="165"/>
        <v>5.5</v>
      </c>
      <c r="W383" s="27">
        <v>6</v>
      </c>
      <c r="X383" s="27">
        <v>5</v>
      </c>
      <c r="Y383" s="27">
        <f t="shared" si="166"/>
        <v>4.5</v>
      </c>
      <c r="Z383" s="27">
        <v>5</v>
      </c>
      <c r="AA383" s="27">
        <v>4</v>
      </c>
      <c r="AB383" s="7">
        <v>999</v>
      </c>
      <c r="AC383" s="7">
        <v>999</v>
      </c>
      <c r="AD383" s="56">
        <v>999</v>
      </c>
      <c r="AE383" s="56">
        <v>999</v>
      </c>
      <c r="AF383" s="56">
        <v>999</v>
      </c>
      <c r="AG383" s="7">
        <v>999</v>
      </c>
      <c r="AH383" s="27">
        <f t="shared" si="181"/>
        <v>32</v>
      </c>
      <c r="AI383" s="27" t="s">
        <v>987</v>
      </c>
      <c r="AJ383" s="27">
        <f t="shared" si="182"/>
        <v>8</v>
      </c>
      <c r="AK383" s="40">
        <v>2</v>
      </c>
      <c r="AL383" s="40">
        <v>3</v>
      </c>
      <c r="AM383" s="40">
        <v>3</v>
      </c>
      <c r="AN383" s="27">
        <f t="shared" si="183"/>
        <v>12</v>
      </c>
      <c r="AO383" s="40">
        <v>2</v>
      </c>
      <c r="AP383" s="40">
        <v>3</v>
      </c>
      <c r="AQ383" s="40">
        <v>2</v>
      </c>
      <c r="AR383" s="40">
        <v>3</v>
      </c>
      <c r="AS383" s="40">
        <v>2</v>
      </c>
      <c r="AT383" s="27">
        <f t="shared" si="184"/>
        <v>12</v>
      </c>
      <c r="AU383" s="40">
        <v>2</v>
      </c>
      <c r="AV383" s="40">
        <v>3</v>
      </c>
      <c r="AW383" s="40">
        <v>4</v>
      </c>
      <c r="AX383" s="40">
        <v>1</v>
      </c>
      <c r="AY383" s="40">
        <v>1</v>
      </c>
      <c r="AZ383" s="40">
        <v>1</v>
      </c>
      <c r="BA383" s="27">
        <f t="shared" si="185"/>
        <v>11</v>
      </c>
      <c r="BB383" s="27">
        <f t="shared" si="186"/>
        <v>6</v>
      </c>
      <c r="BC383" s="27">
        <f t="shared" si="187"/>
        <v>5</v>
      </c>
      <c r="BD383" s="44">
        <v>1</v>
      </c>
      <c r="BE383" s="40">
        <v>0</v>
      </c>
      <c r="BF383" s="40">
        <v>1</v>
      </c>
      <c r="BG383" s="40">
        <v>0</v>
      </c>
      <c r="BH383" s="40">
        <v>0</v>
      </c>
      <c r="BI383" s="40">
        <v>1</v>
      </c>
      <c r="BJ383" s="40">
        <v>1</v>
      </c>
      <c r="BK383" s="40">
        <v>1</v>
      </c>
      <c r="BL383" s="40">
        <v>0</v>
      </c>
      <c r="BM383" s="40">
        <v>3</v>
      </c>
      <c r="BN383" s="40">
        <v>2</v>
      </c>
      <c r="BO383" s="40">
        <v>0</v>
      </c>
      <c r="BP383" s="40">
        <v>1</v>
      </c>
      <c r="BQ383" s="40">
        <v>0</v>
      </c>
      <c r="BR383" s="27">
        <f t="shared" si="188"/>
        <v>13</v>
      </c>
      <c r="BS383" s="40">
        <v>3</v>
      </c>
      <c r="BT383" s="40">
        <v>2</v>
      </c>
      <c r="BU383" s="40">
        <v>2</v>
      </c>
      <c r="BV383" s="40">
        <v>2</v>
      </c>
      <c r="BW383" s="40">
        <v>2</v>
      </c>
      <c r="BX383" s="40">
        <v>2</v>
      </c>
      <c r="BY383" s="27">
        <v>2</v>
      </c>
      <c r="BZ383" s="27">
        <v>1</v>
      </c>
      <c r="CA383" s="27">
        <v>1</v>
      </c>
      <c r="CB383" s="40">
        <v>0</v>
      </c>
      <c r="CC383" s="40">
        <v>1</v>
      </c>
      <c r="CD383" s="40">
        <v>1</v>
      </c>
      <c r="CE383" s="40">
        <v>0</v>
      </c>
      <c r="CF383" s="40">
        <v>0</v>
      </c>
      <c r="CG383" s="40">
        <v>0</v>
      </c>
    </row>
    <row r="384" spans="1:85" x14ac:dyDescent="0.2">
      <c r="A384" s="7">
        <v>11770531603</v>
      </c>
      <c r="B384" s="7">
        <v>2</v>
      </c>
      <c r="C384" s="7">
        <v>4</v>
      </c>
      <c r="D384" s="7">
        <v>2</v>
      </c>
      <c r="E384" s="23">
        <v>2</v>
      </c>
      <c r="F384" s="11" t="s">
        <v>111</v>
      </c>
      <c r="G384" s="7">
        <v>4</v>
      </c>
      <c r="H384" s="7">
        <v>1</v>
      </c>
      <c r="I384" s="7">
        <v>1</v>
      </c>
      <c r="J384" s="27">
        <v>7</v>
      </c>
      <c r="K384" s="8">
        <v>44020.490243055552</v>
      </c>
      <c r="L384" s="7">
        <v>2</v>
      </c>
      <c r="M384" s="7">
        <v>999</v>
      </c>
      <c r="N384" s="7">
        <v>6</v>
      </c>
      <c r="O384" s="7">
        <v>2</v>
      </c>
      <c r="P384" s="7">
        <v>2</v>
      </c>
      <c r="Q384" s="27">
        <f t="shared" si="163"/>
        <v>2</v>
      </c>
      <c r="R384" s="27">
        <f t="shared" si="164"/>
        <v>2.3333333333333335</v>
      </c>
      <c r="S384" s="27">
        <v>1</v>
      </c>
      <c r="T384" s="27">
        <v>4</v>
      </c>
      <c r="U384" s="27">
        <v>2</v>
      </c>
      <c r="V384" s="27">
        <f t="shared" si="165"/>
        <v>2.5</v>
      </c>
      <c r="W384" s="27">
        <v>3</v>
      </c>
      <c r="X384" s="27">
        <v>2</v>
      </c>
      <c r="Y384" s="27">
        <f t="shared" si="166"/>
        <v>1</v>
      </c>
      <c r="Z384" s="27">
        <v>1</v>
      </c>
      <c r="AA384" s="27">
        <v>1</v>
      </c>
      <c r="AB384" s="7">
        <v>999</v>
      </c>
      <c r="AC384" s="7">
        <v>999</v>
      </c>
      <c r="AD384" s="56">
        <v>999</v>
      </c>
      <c r="AE384" s="56">
        <v>999</v>
      </c>
      <c r="AF384" s="56">
        <v>999</v>
      </c>
      <c r="AG384" s="7">
        <v>999</v>
      </c>
      <c r="AH384" s="27">
        <f t="shared" si="181"/>
        <v>65</v>
      </c>
      <c r="AI384" s="27" t="s">
        <v>989</v>
      </c>
      <c r="AJ384" s="27">
        <f t="shared" si="182"/>
        <v>14</v>
      </c>
      <c r="AK384" s="40">
        <v>5</v>
      </c>
      <c r="AL384" s="40">
        <v>5</v>
      </c>
      <c r="AM384" s="40">
        <v>4</v>
      </c>
      <c r="AN384" s="27">
        <f t="shared" si="183"/>
        <v>22</v>
      </c>
      <c r="AO384" s="40">
        <v>5</v>
      </c>
      <c r="AP384" s="40">
        <v>4</v>
      </c>
      <c r="AQ384" s="40">
        <v>4</v>
      </c>
      <c r="AR384" s="40">
        <v>4</v>
      </c>
      <c r="AS384" s="40">
        <v>5</v>
      </c>
      <c r="AT384" s="27">
        <f t="shared" si="184"/>
        <v>29</v>
      </c>
      <c r="AU384" s="40">
        <v>5</v>
      </c>
      <c r="AV384" s="40">
        <v>4</v>
      </c>
      <c r="AW384" s="40">
        <v>5</v>
      </c>
      <c r="AX384" s="40">
        <v>5</v>
      </c>
      <c r="AY384" s="40">
        <v>5</v>
      </c>
      <c r="AZ384" s="40">
        <v>5</v>
      </c>
      <c r="BA384" s="27">
        <f t="shared" si="185"/>
        <v>6</v>
      </c>
      <c r="BB384" s="27">
        <f t="shared" si="186"/>
        <v>3</v>
      </c>
      <c r="BC384" s="27">
        <f t="shared" si="187"/>
        <v>3</v>
      </c>
      <c r="BD384" s="44">
        <v>1</v>
      </c>
      <c r="BE384" s="40">
        <v>0</v>
      </c>
      <c r="BF384" s="40">
        <v>1</v>
      </c>
      <c r="BG384" s="40">
        <v>0</v>
      </c>
      <c r="BH384" s="40">
        <v>0</v>
      </c>
      <c r="BI384" s="40">
        <v>0</v>
      </c>
      <c r="BJ384" s="40">
        <v>0</v>
      </c>
      <c r="BK384" s="40">
        <v>1</v>
      </c>
      <c r="BL384" s="40">
        <v>0</v>
      </c>
      <c r="BM384" s="40">
        <v>1</v>
      </c>
      <c r="BN384" s="40">
        <v>1</v>
      </c>
      <c r="BO384" s="40">
        <v>1</v>
      </c>
      <c r="BP384" s="40">
        <v>0</v>
      </c>
      <c r="BQ384" s="40">
        <v>0</v>
      </c>
      <c r="BR384" s="27">
        <f t="shared" si="188"/>
        <v>24</v>
      </c>
      <c r="BS384" s="40">
        <v>5</v>
      </c>
      <c r="BT384" s="40">
        <v>3</v>
      </c>
      <c r="BU384" s="40">
        <v>4</v>
      </c>
      <c r="BV384" s="40">
        <v>4</v>
      </c>
      <c r="BW384" s="40">
        <v>4</v>
      </c>
      <c r="BX384" s="40">
        <v>4</v>
      </c>
      <c r="BY384" s="27">
        <v>1</v>
      </c>
      <c r="BZ384" s="27">
        <v>1</v>
      </c>
      <c r="CA384" s="27">
        <v>0</v>
      </c>
      <c r="CB384" s="40">
        <v>0</v>
      </c>
      <c r="CC384" s="40">
        <v>1</v>
      </c>
      <c r="CD384" s="40">
        <v>0</v>
      </c>
      <c r="CE384" s="40">
        <v>0</v>
      </c>
      <c r="CF384" s="40">
        <v>0</v>
      </c>
      <c r="CG384" s="40">
        <v>0</v>
      </c>
    </row>
    <row r="385" spans="1:85" x14ac:dyDescent="0.2">
      <c r="A385" s="7">
        <v>11770283198</v>
      </c>
      <c r="B385" s="7">
        <v>2</v>
      </c>
      <c r="C385" s="7">
        <v>3</v>
      </c>
      <c r="D385" s="7">
        <v>2</v>
      </c>
      <c r="E385" s="23">
        <v>2</v>
      </c>
      <c r="F385" s="11" t="s">
        <v>114</v>
      </c>
      <c r="G385" s="7">
        <v>1</v>
      </c>
      <c r="H385" s="7">
        <v>1</v>
      </c>
      <c r="I385" s="7">
        <v>2</v>
      </c>
      <c r="J385" s="27">
        <v>8</v>
      </c>
      <c r="K385" s="8">
        <v>44020.427546296298</v>
      </c>
      <c r="L385" s="7">
        <v>2</v>
      </c>
      <c r="M385" s="7">
        <v>999</v>
      </c>
      <c r="N385" s="7">
        <v>7</v>
      </c>
      <c r="O385" s="7">
        <v>7</v>
      </c>
      <c r="P385" s="7">
        <v>2</v>
      </c>
      <c r="Q385" s="27">
        <f t="shared" si="163"/>
        <v>4.7142857142857144</v>
      </c>
      <c r="R385" s="27">
        <f t="shared" si="164"/>
        <v>5</v>
      </c>
      <c r="S385" s="27">
        <v>5</v>
      </c>
      <c r="T385" s="27">
        <v>6</v>
      </c>
      <c r="U385" s="27">
        <v>4</v>
      </c>
      <c r="V385" s="27">
        <f t="shared" si="165"/>
        <v>5</v>
      </c>
      <c r="W385" s="27">
        <v>6</v>
      </c>
      <c r="X385" s="27">
        <v>4</v>
      </c>
      <c r="Y385" s="27">
        <f t="shared" si="166"/>
        <v>4</v>
      </c>
      <c r="Z385" s="27">
        <v>5</v>
      </c>
      <c r="AA385" s="27">
        <v>3</v>
      </c>
      <c r="AB385" s="7">
        <v>999</v>
      </c>
      <c r="AC385" s="7">
        <v>999</v>
      </c>
      <c r="AD385" s="56">
        <v>999</v>
      </c>
      <c r="AE385" s="56">
        <v>999</v>
      </c>
      <c r="AF385" s="56">
        <v>999</v>
      </c>
      <c r="AG385" s="7">
        <v>999</v>
      </c>
      <c r="AH385" s="27">
        <f t="shared" si="181"/>
        <v>41</v>
      </c>
      <c r="AI385" s="27" t="s">
        <v>987</v>
      </c>
      <c r="AJ385" s="27">
        <f t="shared" si="182"/>
        <v>12</v>
      </c>
      <c r="AK385" s="40">
        <v>4</v>
      </c>
      <c r="AL385" s="40">
        <v>4</v>
      </c>
      <c r="AM385" s="40">
        <v>4</v>
      </c>
      <c r="AN385" s="27">
        <f t="shared" si="183"/>
        <v>12</v>
      </c>
      <c r="AO385" s="40">
        <v>3</v>
      </c>
      <c r="AP385" s="40">
        <v>3</v>
      </c>
      <c r="AQ385" s="40">
        <v>0</v>
      </c>
      <c r="AR385" s="40">
        <v>3</v>
      </c>
      <c r="AS385" s="40">
        <v>3</v>
      </c>
      <c r="AT385" s="27">
        <f t="shared" si="184"/>
        <v>17</v>
      </c>
      <c r="AU385" s="40">
        <v>1</v>
      </c>
      <c r="AV385" s="40">
        <v>4</v>
      </c>
      <c r="AW385" s="40">
        <v>3</v>
      </c>
      <c r="AX385" s="40">
        <v>3</v>
      </c>
      <c r="AY385" s="40">
        <v>3</v>
      </c>
      <c r="AZ385" s="40">
        <v>3</v>
      </c>
      <c r="BA385" s="27">
        <f t="shared" si="185"/>
        <v>10</v>
      </c>
      <c r="BB385" s="27">
        <f t="shared" si="186"/>
        <v>9</v>
      </c>
      <c r="BC385" s="27">
        <f t="shared" si="187"/>
        <v>1</v>
      </c>
      <c r="BD385" s="44">
        <v>1</v>
      </c>
      <c r="BE385" s="40">
        <v>0</v>
      </c>
      <c r="BF385" s="40">
        <v>1</v>
      </c>
      <c r="BG385" s="40">
        <v>0</v>
      </c>
      <c r="BH385" s="40">
        <v>1</v>
      </c>
      <c r="BI385" s="40">
        <v>0</v>
      </c>
      <c r="BJ385" s="40">
        <v>2</v>
      </c>
      <c r="BK385" s="40">
        <v>0</v>
      </c>
      <c r="BL385" s="40">
        <v>1</v>
      </c>
      <c r="BM385" s="40">
        <v>0</v>
      </c>
      <c r="BN385" s="40">
        <v>2</v>
      </c>
      <c r="BO385" s="40">
        <v>0</v>
      </c>
      <c r="BP385" s="40">
        <v>1</v>
      </c>
      <c r="BQ385" s="40">
        <v>1</v>
      </c>
      <c r="BR385" s="27">
        <f t="shared" si="188"/>
        <v>27</v>
      </c>
      <c r="BS385" s="40">
        <v>5</v>
      </c>
      <c r="BT385" s="40">
        <v>4</v>
      </c>
      <c r="BU385" s="40">
        <v>4</v>
      </c>
      <c r="BV385" s="40">
        <v>5</v>
      </c>
      <c r="BW385" s="40">
        <v>4</v>
      </c>
      <c r="BX385" s="40">
        <v>5</v>
      </c>
      <c r="BY385" s="27">
        <v>2</v>
      </c>
      <c r="BZ385" s="27">
        <v>1</v>
      </c>
      <c r="CA385" s="27">
        <v>1</v>
      </c>
      <c r="CB385" s="40">
        <v>0</v>
      </c>
      <c r="CC385" s="40">
        <v>1</v>
      </c>
      <c r="CD385" s="40">
        <v>1</v>
      </c>
      <c r="CE385" s="40">
        <v>0</v>
      </c>
      <c r="CF385" s="40">
        <v>0</v>
      </c>
      <c r="CG385" s="40">
        <v>0</v>
      </c>
    </row>
    <row r="386" spans="1:85" x14ac:dyDescent="0.2">
      <c r="A386" s="7">
        <v>11769712608</v>
      </c>
      <c r="B386" s="7">
        <v>2</v>
      </c>
      <c r="C386" s="7">
        <v>5</v>
      </c>
      <c r="D386" s="7">
        <v>2</v>
      </c>
      <c r="E386" s="23">
        <v>2</v>
      </c>
      <c r="F386" s="11" t="s">
        <v>117</v>
      </c>
      <c r="G386" s="7">
        <v>2</v>
      </c>
      <c r="H386" s="7">
        <v>1</v>
      </c>
      <c r="I386" s="7">
        <v>2</v>
      </c>
      <c r="J386" s="27">
        <v>6</v>
      </c>
      <c r="K386" s="8">
        <v>44020.211469907408</v>
      </c>
      <c r="L386" s="7">
        <v>2</v>
      </c>
      <c r="M386" s="7">
        <v>999</v>
      </c>
      <c r="N386" s="7">
        <v>6</v>
      </c>
      <c r="O386" s="7">
        <v>5</v>
      </c>
      <c r="P386" s="7">
        <v>2</v>
      </c>
      <c r="Q386" s="27">
        <f t="shared" ref="Q386:Q449" si="189">AVERAGE(S386,T386,U386,W386,X386,Z386,AA386)</f>
        <v>3.2857142857142856</v>
      </c>
      <c r="R386" s="27">
        <f t="shared" ref="R386:R449" si="190">AVERAGE(S386:U386)</f>
        <v>4</v>
      </c>
      <c r="S386" s="27">
        <v>2</v>
      </c>
      <c r="T386" s="27">
        <v>6</v>
      </c>
      <c r="U386" s="27">
        <v>4</v>
      </c>
      <c r="V386" s="27">
        <f t="shared" ref="V386:V449" si="191">AVERAGE(W386:X386)</f>
        <v>2.5</v>
      </c>
      <c r="W386" s="27">
        <v>2</v>
      </c>
      <c r="X386" s="27">
        <v>3</v>
      </c>
      <c r="Y386" s="27">
        <f t="shared" ref="Y386:Y449" si="192">AVERAGE(Z386:AA386)</f>
        <v>3</v>
      </c>
      <c r="Z386" s="27">
        <v>5</v>
      </c>
      <c r="AA386" s="27">
        <v>1</v>
      </c>
      <c r="AB386" s="7">
        <v>999</v>
      </c>
      <c r="AC386" s="7">
        <v>999</v>
      </c>
      <c r="AD386" s="56">
        <v>999</v>
      </c>
      <c r="AE386" s="56">
        <v>999</v>
      </c>
      <c r="AF386" s="56">
        <v>999</v>
      </c>
      <c r="AG386" s="7">
        <v>999</v>
      </c>
      <c r="AH386" s="27">
        <f t="shared" si="181"/>
        <v>21</v>
      </c>
      <c r="AI386" s="27" t="s">
        <v>990</v>
      </c>
      <c r="AJ386" s="27">
        <f t="shared" si="182"/>
        <v>8</v>
      </c>
      <c r="AK386" s="40">
        <v>3</v>
      </c>
      <c r="AL386" s="40">
        <v>3</v>
      </c>
      <c r="AM386" s="40">
        <v>2</v>
      </c>
      <c r="AN386" s="27">
        <f t="shared" si="183"/>
        <v>8</v>
      </c>
      <c r="AO386" s="40">
        <v>1</v>
      </c>
      <c r="AP386" s="40">
        <v>1</v>
      </c>
      <c r="AQ386" s="40">
        <v>0</v>
      </c>
      <c r="AR386" s="40">
        <v>4</v>
      </c>
      <c r="AS386" s="40">
        <v>2</v>
      </c>
      <c r="AT386" s="27">
        <f t="shared" si="184"/>
        <v>5</v>
      </c>
      <c r="AU386" s="40">
        <v>1</v>
      </c>
      <c r="AV386" s="40">
        <v>1</v>
      </c>
      <c r="AW386" s="40">
        <v>1</v>
      </c>
      <c r="AX386" s="40">
        <v>0</v>
      </c>
      <c r="AY386" s="40">
        <v>1</v>
      </c>
      <c r="AZ386" s="40">
        <v>1</v>
      </c>
      <c r="BA386" s="27">
        <f t="shared" si="185"/>
        <v>19</v>
      </c>
      <c r="BB386" s="27">
        <f t="shared" si="186"/>
        <v>7</v>
      </c>
      <c r="BC386" s="27">
        <f t="shared" si="187"/>
        <v>12</v>
      </c>
      <c r="BD386" s="44">
        <v>2</v>
      </c>
      <c r="BE386" s="40">
        <v>1</v>
      </c>
      <c r="BF386" s="40">
        <v>1</v>
      </c>
      <c r="BG386" s="40">
        <v>2</v>
      </c>
      <c r="BH386" s="40">
        <v>2</v>
      </c>
      <c r="BI386" s="40">
        <v>2</v>
      </c>
      <c r="BJ386" s="40">
        <v>1</v>
      </c>
      <c r="BK386" s="40">
        <v>3</v>
      </c>
      <c r="BL386" s="40">
        <v>0</v>
      </c>
      <c r="BM386" s="40">
        <v>2</v>
      </c>
      <c r="BN386" s="40">
        <v>1</v>
      </c>
      <c r="BO386" s="40">
        <v>1</v>
      </c>
      <c r="BP386" s="40">
        <v>0</v>
      </c>
      <c r="BQ386" s="40">
        <v>1</v>
      </c>
      <c r="BR386" s="27">
        <f t="shared" si="188"/>
        <v>24</v>
      </c>
      <c r="BS386" s="40">
        <v>4</v>
      </c>
      <c r="BT386" s="40">
        <v>4</v>
      </c>
      <c r="BU386" s="40">
        <v>4</v>
      </c>
      <c r="BV386" s="40">
        <v>4</v>
      </c>
      <c r="BW386" s="40">
        <v>4</v>
      </c>
      <c r="BX386" s="40">
        <v>4</v>
      </c>
      <c r="BY386" s="27">
        <v>6</v>
      </c>
      <c r="BZ386" s="27">
        <v>3</v>
      </c>
      <c r="CA386" s="27">
        <v>3</v>
      </c>
      <c r="CB386" s="40">
        <v>1</v>
      </c>
      <c r="CC386" s="40">
        <v>1</v>
      </c>
      <c r="CD386" s="40">
        <v>1</v>
      </c>
      <c r="CE386" s="40">
        <v>1</v>
      </c>
      <c r="CF386" s="40">
        <v>1</v>
      </c>
      <c r="CG386" s="40">
        <v>1</v>
      </c>
    </row>
    <row r="387" spans="1:85" x14ac:dyDescent="0.2">
      <c r="A387" s="7">
        <v>11768812245</v>
      </c>
      <c r="B387" s="7">
        <v>2</v>
      </c>
      <c r="C387" s="7">
        <v>5</v>
      </c>
      <c r="D387" s="7">
        <v>2</v>
      </c>
      <c r="E387" s="23">
        <v>2</v>
      </c>
      <c r="F387" s="11" t="s">
        <v>118</v>
      </c>
      <c r="G387" s="7">
        <v>4</v>
      </c>
      <c r="H387" s="7">
        <v>3</v>
      </c>
      <c r="I387" s="7">
        <v>2</v>
      </c>
      <c r="J387" s="27">
        <v>6</v>
      </c>
      <c r="K387" s="8">
        <v>44019.966446759259</v>
      </c>
      <c r="L387" s="7">
        <v>2</v>
      </c>
      <c r="M387" s="7">
        <v>999</v>
      </c>
      <c r="N387" s="7">
        <v>6</v>
      </c>
      <c r="O387" s="7">
        <v>2</v>
      </c>
      <c r="P387" s="7">
        <v>2</v>
      </c>
      <c r="Q387" s="27">
        <f t="shared" si="189"/>
        <v>5.1428571428571432</v>
      </c>
      <c r="R387" s="27">
        <f t="shared" si="190"/>
        <v>5</v>
      </c>
      <c r="S387" s="27">
        <v>5</v>
      </c>
      <c r="T387" s="27">
        <v>5</v>
      </c>
      <c r="U387" s="27">
        <v>5</v>
      </c>
      <c r="V387" s="27">
        <f t="shared" si="191"/>
        <v>5</v>
      </c>
      <c r="W387" s="27">
        <v>6</v>
      </c>
      <c r="X387" s="27">
        <v>4</v>
      </c>
      <c r="Y387" s="27">
        <f t="shared" si="192"/>
        <v>5.5</v>
      </c>
      <c r="Z387" s="27">
        <v>5</v>
      </c>
      <c r="AA387" s="27">
        <v>6</v>
      </c>
      <c r="AB387" s="7">
        <v>999</v>
      </c>
      <c r="AC387" s="7">
        <v>999</v>
      </c>
      <c r="AD387" s="56">
        <v>999</v>
      </c>
      <c r="AE387" s="56">
        <v>999</v>
      </c>
      <c r="AF387" s="56">
        <v>999</v>
      </c>
      <c r="AG387" s="7">
        <v>999</v>
      </c>
      <c r="AH387" s="27">
        <f t="shared" si="181"/>
        <v>34</v>
      </c>
      <c r="AI387" s="27" t="s">
        <v>987</v>
      </c>
      <c r="AJ387" s="27">
        <f t="shared" si="182"/>
        <v>7</v>
      </c>
      <c r="AK387" s="40">
        <v>3</v>
      </c>
      <c r="AL387" s="40">
        <v>2</v>
      </c>
      <c r="AM387" s="40">
        <v>2</v>
      </c>
      <c r="AN387" s="27">
        <f t="shared" si="183"/>
        <v>11</v>
      </c>
      <c r="AO387" s="40">
        <v>2</v>
      </c>
      <c r="AP387" s="40">
        <v>1</v>
      </c>
      <c r="AQ387" s="40">
        <v>1</v>
      </c>
      <c r="AR387" s="40">
        <v>4</v>
      </c>
      <c r="AS387" s="40">
        <v>3</v>
      </c>
      <c r="AT387" s="27">
        <f t="shared" si="184"/>
        <v>16</v>
      </c>
      <c r="AU387" s="40">
        <v>2</v>
      </c>
      <c r="AV387" s="40">
        <v>2</v>
      </c>
      <c r="AW387" s="40">
        <v>4</v>
      </c>
      <c r="AX387" s="40">
        <v>3</v>
      </c>
      <c r="AY387" s="40">
        <v>3</v>
      </c>
      <c r="AZ387" s="40">
        <v>2</v>
      </c>
      <c r="BA387" s="27">
        <f t="shared" si="185"/>
        <v>21</v>
      </c>
      <c r="BB387" s="27">
        <f t="shared" si="186"/>
        <v>12</v>
      </c>
      <c r="BC387" s="27">
        <f t="shared" si="187"/>
        <v>9</v>
      </c>
      <c r="BD387" s="44">
        <v>2</v>
      </c>
      <c r="BE387" s="40">
        <v>1</v>
      </c>
      <c r="BF387" s="40">
        <v>2</v>
      </c>
      <c r="BG387" s="40">
        <v>1</v>
      </c>
      <c r="BH387" s="40">
        <v>2</v>
      </c>
      <c r="BI387" s="40">
        <v>1</v>
      </c>
      <c r="BJ387" s="40">
        <v>1</v>
      </c>
      <c r="BK387" s="40">
        <v>2</v>
      </c>
      <c r="BL387" s="40">
        <v>2</v>
      </c>
      <c r="BM387" s="40">
        <v>1</v>
      </c>
      <c r="BN387" s="40">
        <v>1</v>
      </c>
      <c r="BO387" s="40">
        <v>2</v>
      </c>
      <c r="BP387" s="40">
        <v>2</v>
      </c>
      <c r="BQ387" s="40">
        <v>1</v>
      </c>
      <c r="BR387" s="27">
        <f t="shared" si="188"/>
        <v>19</v>
      </c>
      <c r="BS387" s="40">
        <v>4</v>
      </c>
      <c r="BT387" s="40">
        <v>2</v>
      </c>
      <c r="BU387" s="40">
        <v>3</v>
      </c>
      <c r="BV387" s="40">
        <v>4</v>
      </c>
      <c r="BW387" s="40">
        <v>2</v>
      </c>
      <c r="BX387" s="40">
        <v>4</v>
      </c>
      <c r="BY387" s="27">
        <v>4</v>
      </c>
      <c r="BZ387" s="27">
        <v>3</v>
      </c>
      <c r="CA387" s="27">
        <v>1</v>
      </c>
      <c r="CB387" s="40">
        <v>1</v>
      </c>
      <c r="CC387" s="40">
        <v>1</v>
      </c>
      <c r="CD387" s="40">
        <v>0</v>
      </c>
      <c r="CE387" s="40">
        <v>1</v>
      </c>
      <c r="CF387" s="40">
        <v>1</v>
      </c>
      <c r="CG387" s="40">
        <v>0</v>
      </c>
    </row>
    <row r="388" spans="1:85" x14ac:dyDescent="0.2">
      <c r="A388" s="7">
        <v>11768060305</v>
      </c>
      <c r="B388" s="7">
        <v>2</v>
      </c>
      <c r="C388" s="7">
        <v>3</v>
      </c>
      <c r="D388" s="7">
        <v>2</v>
      </c>
      <c r="E388" s="23">
        <v>999</v>
      </c>
      <c r="F388" s="11" t="s">
        <v>92</v>
      </c>
      <c r="G388" s="7">
        <v>2</v>
      </c>
      <c r="H388" s="7">
        <v>1</v>
      </c>
      <c r="I388" s="7">
        <v>1</v>
      </c>
      <c r="J388" s="27">
        <v>6.5</v>
      </c>
      <c r="K388" s="8">
        <v>44019.852986111109</v>
      </c>
      <c r="L388" s="7">
        <v>2</v>
      </c>
      <c r="M388" s="7">
        <v>999</v>
      </c>
      <c r="N388" s="7">
        <v>4</v>
      </c>
      <c r="O388" s="7">
        <v>3</v>
      </c>
      <c r="P388" s="7">
        <v>2</v>
      </c>
      <c r="Q388" s="27">
        <f t="shared" si="189"/>
        <v>4.5714285714285712</v>
      </c>
      <c r="R388" s="27">
        <f t="shared" si="190"/>
        <v>5</v>
      </c>
      <c r="S388" s="27">
        <v>5</v>
      </c>
      <c r="T388" s="27">
        <v>5</v>
      </c>
      <c r="U388" s="27">
        <v>5</v>
      </c>
      <c r="V388" s="27">
        <f t="shared" si="191"/>
        <v>4</v>
      </c>
      <c r="W388" s="27">
        <v>5</v>
      </c>
      <c r="X388" s="27">
        <v>3</v>
      </c>
      <c r="Y388" s="27">
        <f t="shared" si="192"/>
        <v>4.5</v>
      </c>
      <c r="Z388" s="27">
        <v>5</v>
      </c>
      <c r="AA388" s="27">
        <v>4</v>
      </c>
      <c r="AB388" s="7">
        <v>999</v>
      </c>
      <c r="AC388" s="7">
        <v>999</v>
      </c>
      <c r="AD388" s="56">
        <v>999</v>
      </c>
      <c r="AE388" s="56">
        <v>999</v>
      </c>
      <c r="AF388" s="56">
        <v>999</v>
      </c>
      <c r="AG388" s="7">
        <v>999</v>
      </c>
      <c r="AH388" s="27">
        <f t="shared" si="181"/>
        <v>67</v>
      </c>
      <c r="AI388" s="27" t="s">
        <v>989</v>
      </c>
      <c r="AJ388" s="27">
        <f t="shared" si="182"/>
        <v>15</v>
      </c>
      <c r="AK388" s="40">
        <v>5</v>
      </c>
      <c r="AL388" s="40">
        <v>5</v>
      </c>
      <c r="AM388" s="40">
        <v>5</v>
      </c>
      <c r="AN388" s="27">
        <f t="shared" si="183"/>
        <v>22</v>
      </c>
      <c r="AO388" s="40">
        <v>4</v>
      </c>
      <c r="AP388" s="40">
        <v>4</v>
      </c>
      <c r="AQ388" s="40">
        <v>5</v>
      </c>
      <c r="AR388" s="40">
        <v>5</v>
      </c>
      <c r="AS388" s="40">
        <v>4</v>
      </c>
      <c r="AT388" s="27">
        <f t="shared" si="184"/>
        <v>30</v>
      </c>
      <c r="AU388" s="40">
        <v>5</v>
      </c>
      <c r="AV388" s="40">
        <v>5</v>
      </c>
      <c r="AW388" s="40">
        <v>5</v>
      </c>
      <c r="AX388" s="40">
        <v>5</v>
      </c>
      <c r="AY388" s="40">
        <v>5</v>
      </c>
      <c r="AZ388" s="40">
        <v>5</v>
      </c>
      <c r="BA388" s="27">
        <f t="shared" si="185"/>
        <v>6</v>
      </c>
      <c r="BB388" s="27">
        <f t="shared" si="186"/>
        <v>3</v>
      </c>
      <c r="BC388" s="27">
        <f t="shared" si="187"/>
        <v>3</v>
      </c>
      <c r="BD388" s="44">
        <v>1</v>
      </c>
      <c r="BE388" s="40">
        <v>0</v>
      </c>
      <c r="BF388" s="40">
        <v>0</v>
      </c>
      <c r="BG388" s="40">
        <v>0</v>
      </c>
      <c r="BH388" s="40">
        <v>0</v>
      </c>
      <c r="BI388" s="40">
        <v>0</v>
      </c>
      <c r="BJ388" s="40">
        <v>0</v>
      </c>
      <c r="BK388" s="40">
        <v>1</v>
      </c>
      <c r="BL388" s="40">
        <v>0</v>
      </c>
      <c r="BM388" s="40">
        <v>2</v>
      </c>
      <c r="BN388" s="40">
        <v>2</v>
      </c>
      <c r="BO388" s="40">
        <v>0</v>
      </c>
      <c r="BP388" s="40">
        <v>0</v>
      </c>
      <c r="BQ388" s="40">
        <v>0</v>
      </c>
      <c r="BR388" s="27">
        <f t="shared" si="188"/>
        <v>30</v>
      </c>
      <c r="BS388" s="40">
        <v>5</v>
      </c>
      <c r="BT388" s="40">
        <v>5</v>
      </c>
      <c r="BU388" s="40">
        <v>5</v>
      </c>
      <c r="BV388" s="40">
        <v>5</v>
      </c>
      <c r="BW388" s="40">
        <v>5</v>
      </c>
      <c r="BX388" s="40">
        <v>5</v>
      </c>
      <c r="BY388" s="27">
        <v>1</v>
      </c>
      <c r="BZ388" s="27">
        <v>1</v>
      </c>
      <c r="CA388" s="27">
        <v>0</v>
      </c>
      <c r="CB388" s="40">
        <v>0</v>
      </c>
      <c r="CC388" s="40">
        <v>1</v>
      </c>
      <c r="CD388" s="40">
        <v>0</v>
      </c>
      <c r="CE388" s="40">
        <v>0</v>
      </c>
      <c r="CF388" s="40">
        <v>0</v>
      </c>
      <c r="CG388" s="40">
        <v>0</v>
      </c>
    </row>
    <row r="389" spans="1:85" x14ac:dyDescent="0.2">
      <c r="A389" s="7">
        <v>11767678534</v>
      </c>
      <c r="B389" s="7">
        <v>1</v>
      </c>
      <c r="C389" s="7">
        <v>2</v>
      </c>
      <c r="D389" s="7">
        <v>1</v>
      </c>
      <c r="E389" s="23">
        <v>999</v>
      </c>
      <c r="F389" s="11" t="s">
        <v>123</v>
      </c>
      <c r="G389" s="7">
        <v>2</v>
      </c>
      <c r="H389" s="7">
        <v>1</v>
      </c>
      <c r="I389" s="7">
        <v>2</v>
      </c>
      <c r="J389" s="27">
        <v>8.5</v>
      </c>
      <c r="K389" s="8">
        <v>44019.814293981479</v>
      </c>
      <c r="L389" s="7">
        <v>2</v>
      </c>
      <c r="M389" s="7">
        <v>999</v>
      </c>
      <c r="N389" s="7">
        <v>5</v>
      </c>
      <c r="O389" s="7">
        <v>2</v>
      </c>
      <c r="P389" s="7">
        <v>2</v>
      </c>
      <c r="Q389" s="27">
        <f t="shared" si="189"/>
        <v>3.8571428571428572</v>
      </c>
      <c r="R389" s="27">
        <f t="shared" si="190"/>
        <v>4</v>
      </c>
      <c r="S389" s="27">
        <v>4</v>
      </c>
      <c r="T389" s="27">
        <v>4</v>
      </c>
      <c r="U389" s="27">
        <v>4</v>
      </c>
      <c r="V389" s="27">
        <f t="shared" si="191"/>
        <v>3</v>
      </c>
      <c r="W389" s="27">
        <v>3</v>
      </c>
      <c r="X389" s="27">
        <v>3</v>
      </c>
      <c r="Y389" s="27">
        <f t="shared" si="192"/>
        <v>4.5</v>
      </c>
      <c r="Z389" s="27">
        <v>5</v>
      </c>
      <c r="AA389" s="27">
        <v>4</v>
      </c>
      <c r="AB389" s="7">
        <v>999</v>
      </c>
      <c r="AC389" s="7">
        <v>999</v>
      </c>
      <c r="AD389" s="56">
        <v>999</v>
      </c>
      <c r="AE389" s="56">
        <v>999</v>
      </c>
      <c r="AF389" s="56">
        <v>999</v>
      </c>
      <c r="AG389" s="7">
        <v>999</v>
      </c>
      <c r="AH389" s="27">
        <f t="shared" si="181"/>
        <v>29</v>
      </c>
      <c r="AI389" s="27" t="s">
        <v>987</v>
      </c>
      <c r="AJ389" s="27">
        <f t="shared" si="182"/>
        <v>9</v>
      </c>
      <c r="AK389" s="40">
        <v>3</v>
      </c>
      <c r="AL389" s="40">
        <v>3</v>
      </c>
      <c r="AM389" s="40">
        <v>3</v>
      </c>
      <c r="AN389" s="27">
        <f t="shared" si="183"/>
        <v>9</v>
      </c>
      <c r="AO389" s="40">
        <v>1</v>
      </c>
      <c r="AP389" s="40">
        <v>5</v>
      </c>
      <c r="AQ389" s="40">
        <v>2</v>
      </c>
      <c r="AR389" s="40">
        <v>1</v>
      </c>
      <c r="AS389" s="40">
        <v>0</v>
      </c>
      <c r="AT389" s="27">
        <f t="shared" si="184"/>
        <v>11</v>
      </c>
      <c r="AU389" s="40">
        <v>1</v>
      </c>
      <c r="AV389" s="40">
        <v>3</v>
      </c>
      <c r="AW389" s="40">
        <v>3</v>
      </c>
      <c r="AX389" s="40">
        <v>2</v>
      </c>
      <c r="AY389" s="40">
        <v>2</v>
      </c>
      <c r="AZ389" s="40">
        <v>0</v>
      </c>
      <c r="BA389" s="27">
        <f t="shared" si="185"/>
        <v>14</v>
      </c>
      <c r="BB389" s="27">
        <f t="shared" si="186"/>
        <v>9</v>
      </c>
      <c r="BC389" s="27">
        <f t="shared" si="187"/>
        <v>5</v>
      </c>
      <c r="BD389" s="44">
        <v>1</v>
      </c>
      <c r="BE389" s="40">
        <v>1</v>
      </c>
      <c r="BF389" s="40">
        <v>2</v>
      </c>
      <c r="BG389" s="40">
        <v>0</v>
      </c>
      <c r="BH389" s="40">
        <v>1</v>
      </c>
      <c r="BI389" s="40">
        <v>1</v>
      </c>
      <c r="BJ389" s="40">
        <v>1</v>
      </c>
      <c r="BK389" s="40">
        <v>1</v>
      </c>
      <c r="BL389" s="40">
        <v>1</v>
      </c>
      <c r="BM389" s="40">
        <v>1</v>
      </c>
      <c r="BN389" s="40">
        <v>2</v>
      </c>
      <c r="BO389" s="40">
        <v>1</v>
      </c>
      <c r="BP389" s="40">
        <v>1</v>
      </c>
      <c r="BQ389" s="40">
        <v>0</v>
      </c>
      <c r="BR389" s="27">
        <f t="shared" si="188"/>
        <v>23</v>
      </c>
      <c r="BS389" s="40">
        <v>4</v>
      </c>
      <c r="BT389" s="40">
        <v>3</v>
      </c>
      <c r="BU389" s="40">
        <v>4</v>
      </c>
      <c r="BV389" s="40">
        <v>4</v>
      </c>
      <c r="BW389" s="40">
        <v>4</v>
      </c>
      <c r="BX389" s="40">
        <v>4</v>
      </c>
      <c r="BY389" s="27">
        <v>1</v>
      </c>
      <c r="BZ389" s="27">
        <v>1</v>
      </c>
      <c r="CA389" s="27">
        <v>0</v>
      </c>
      <c r="CB389" s="40">
        <v>0</v>
      </c>
      <c r="CC389" s="40">
        <v>1</v>
      </c>
      <c r="CD389" s="40">
        <v>0</v>
      </c>
      <c r="CE389" s="40">
        <v>0</v>
      </c>
      <c r="CF389" s="40">
        <v>0</v>
      </c>
      <c r="CG389" s="40">
        <v>0</v>
      </c>
    </row>
    <row r="390" spans="1:85" x14ac:dyDescent="0.2">
      <c r="A390" s="7">
        <v>11767373150</v>
      </c>
      <c r="B390" s="7">
        <v>2</v>
      </c>
      <c r="C390" s="7">
        <v>3</v>
      </c>
      <c r="D390" s="7">
        <v>1</v>
      </c>
      <c r="E390" s="23">
        <v>2</v>
      </c>
      <c r="F390" s="11" t="s">
        <v>124</v>
      </c>
      <c r="G390" s="7">
        <v>2</v>
      </c>
      <c r="H390" s="7">
        <v>1</v>
      </c>
      <c r="I390" s="7">
        <v>2</v>
      </c>
      <c r="J390" s="27">
        <v>7.5</v>
      </c>
      <c r="K390" s="8">
        <v>44019.786608796298</v>
      </c>
      <c r="L390" s="7">
        <v>2</v>
      </c>
      <c r="M390" s="7">
        <v>999</v>
      </c>
      <c r="N390" s="7">
        <v>6</v>
      </c>
      <c r="O390" s="7">
        <v>3</v>
      </c>
      <c r="P390" s="7">
        <v>2</v>
      </c>
      <c r="Q390" s="27">
        <f t="shared" si="189"/>
        <v>3.8571428571428572</v>
      </c>
      <c r="R390" s="27">
        <f t="shared" si="190"/>
        <v>4</v>
      </c>
      <c r="S390" s="27">
        <v>5</v>
      </c>
      <c r="T390" s="27">
        <v>4</v>
      </c>
      <c r="U390" s="27">
        <v>3</v>
      </c>
      <c r="V390" s="27">
        <f t="shared" si="191"/>
        <v>2.5</v>
      </c>
      <c r="W390" s="27">
        <v>3</v>
      </c>
      <c r="X390" s="27">
        <v>2</v>
      </c>
      <c r="Y390" s="27">
        <f t="shared" si="192"/>
        <v>5</v>
      </c>
      <c r="Z390" s="27">
        <v>5</v>
      </c>
      <c r="AA390" s="27">
        <v>5</v>
      </c>
      <c r="AB390" s="7">
        <v>999</v>
      </c>
      <c r="AC390" s="7">
        <v>999</v>
      </c>
      <c r="AD390" s="56">
        <v>999</v>
      </c>
      <c r="AE390" s="56">
        <v>999</v>
      </c>
      <c r="AF390" s="56">
        <v>999</v>
      </c>
      <c r="AG390" s="7">
        <v>999</v>
      </c>
      <c r="AH390" s="27">
        <f t="shared" si="181"/>
        <v>58</v>
      </c>
      <c r="AI390" s="27" t="s">
        <v>987</v>
      </c>
      <c r="AJ390" s="27">
        <f t="shared" si="182"/>
        <v>12</v>
      </c>
      <c r="AK390" s="40">
        <v>4</v>
      </c>
      <c r="AL390" s="40">
        <v>4</v>
      </c>
      <c r="AM390" s="40">
        <v>4</v>
      </c>
      <c r="AN390" s="27">
        <f t="shared" si="183"/>
        <v>21</v>
      </c>
      <c r="AO390" s="40">
        <v>4</v>
      </c>
      <c r="AP390" s="40">
        <v>5</v>
      </c>
      <c r="AQ390" s="40">
        <v>4</v>
      </c>
      <c r="AR390" s="40">
        <v>4</v>
      </c>
      <c r="AS390" s="40">
        <v>4</v>
      </c>
      <c r="AT390" s="27">
        <f t="shared" si="184"/>
        <v>25</v>
      </c>
      <c r="AU390" s="40">
        <v>4</v>
      </c>
      <c r="AV390" s="40">
        <v>4</v>
      </c>
      <c r="AW390" s="40">
        <v>5</v>
      </c>
      <c r="AX390" s="40">
        <v>4</v>
      </c>
      <c r="AY390" s="40">
        <v>4</v>
      </c>
      <c r="AZ390" s="40">
        <v>4</v>
      </c>
      <c r="BA390" s="27">
        <f t="shared" si="185"/>
        <v>8</v>
      </c>
      <c r="BB390" s="27">
        <f t="shared" si="186"/>
        <v>7</v>
      </c>
      <c r="BC390" s="27">
        <f t="shared" si="187"/>
        <v>1</v>
      </c>
      <c r="BD390" s="44">
        <v>1</v>
      </c>
      <c r="BE390" s="40">
        <v>0</v>
      </c>
      <c r="BF390" s="40">
        <v>1</v>
      </c>
      <c r="BG390" s="40">
        <v>0</v>
      </c>
      <c r="BH390" s="40">
        <v>0</v>
      </c>
      <c r="BI390" s="40">
        <v>0</v>
      </c>
      <c r="BJ390" s="40">
        <v>1</v>
      </c>
      <c r="BK390" s="40">
        <v>0</v>
      </c>
      <c r="BL390" s="40">
        <v>1</v>
      </c>
      <c r="BM390" s="40">
        <v>1</v>
      </c>
      <c r="BN390" s="40">
        <v>2</v>
      </c>
      <c r="BO390" s="40">
        <v>0</v>
      </c>
      <c r="BP390" s="40">
        <v>1</v>
      </c>
      <c r="BQ390" s="40">
        <v>0</v>
      </c>
      <c r="BR390" s="27">
        <v>999</v>
      </c>
      <c r="BS390" s="40">
        <v>999</v>
      </c>
      <c r="BT390" s="40">
        <v>999</v>
      </c>
      <c r="BU390" s="40">
        <v>999</v>
      </c>
      <c r="BV390" s="40">
        <v>999</v>
      </c>
      <c r="BW390" s="40">
        <v>999</v>
      </c>
      <c r="BX390" s="40">
        <v>999</v>
      </c>
      <c r="BY390" s="27">
        <v>999</v>
      </c>
      <c r="BZ390" s="27">
        <v>999</v>
      </c>
      <c r="CA390" s="27">
        <v>999</v>
      </c>
      <c r="CB390" s="40">
        <v>999</v>
      </c>
      <c r="CC390" s="40">
        <v>999</v>
      </c>
      <c r="CD390" s="40">
        <v>999</v>
      </c>
      <c r="CE390" s="40">
        <v>999</v>
      </c>
      <c r="CF390" s="40">
        <v>999</v>
      </c>
      <c r="CG390" s="40">
        <v>999</v>
      </c>
    </row>
    <row r="391" spans="1:85" x14ac:dyDescent="0.2">
      <c r="A391" s="7">
        <v>11766896040</v>
      </c>
      <c r="B391" s="7">
        <v>2</v>
      </c>
      <c r="C391" s="7">
        <v>1</v>
      </c>
      <c r="D391" s="7">
        <v>2</v>
      </c>
      <c r="E391" s="23">
        <v>2</v>
      </c>
      <c r="F391" s="11" t="s">
        <v>62</v>
      </c>
      <c r="G391" s="7">
        <v>1</v>
      </c>
      <c r="H391" s="7">
        <v>1</v>
      </c>
      <c r="I391" s="7">
        <v>2</v>
      </c>
      <c r="J391" s="27">
        <v>8</v>
      </c>
      <c r="K391" s="8">
        <v>44019.74386574074</v>
      </c>
      <c r="L391" s="7">
        <v>2</v>
      </c>
      <c r="M391" s="7">
        <v>999</v>
      </c>
      <c r="N391" s="7">
        <v>6</v>
      </c>
      <c r="O391" s="7">
        <v>3</v>
      </c>
      <c r="P391" s="7">
        <v>2</v>
      </c>
      <c r="Q391" s="27">
        <f t="shared" si="189"/>
        <v>5.2857142857142856</v>
      </c>
      <c r="R391" s="27">
        <f t="shared" si="190"/>
        <v>5.333333333333333</v>
      </c>
      <c r="S391" s="27">
        <v>5</v>
      </c>
      <c r="T391" s="27">
        <v>5</v>
      </c>
      <c r="U391" s="27">
        <v>6</v>
      </c>
      <c r="V391" s="27">
        <f t="shared" si="191"/>
        <v>4.5</v>
      </c>
      <c r="W391" s="27">
        <v>5</v>
      </c>
      <c r="X391" s="27">
        <v>4</v>
      </c>
      <c r="Y391" s="27">
        <f t="shared" si="192"/>
        <v>6</v>
      </c>
      <c r="Z391" s="27">
        <v>7</v>
      </c>
      <c r="AA391" s="27">
        <v>5</v>
      </c>
      <c r="AB391" s="7">
        <v>999</v>
      </c>
      <c r="AC391" s="7">
        <v>999</v>
      </c>
      <c r="AD391" s="56">
        <v>999</v>
      </c>
      <c r="AE391" s="56">
        <v>999</v>
      </c>
      <c r="AF391" s="56">
        <v>999</v>
      </c>
      <c r="AG391" s="7">
        <v>999</v>
      </c>
      <c r="AH391" s="27">
        <v>999</v>
      </c>
      <c r="AI391" s="27" t="s">
        <v>988</v>
      </c>
      <c r="AJ391" s="27">
        <v>999</v>
      </c>
      <c r="AK391" s="40">
        <v>999</v>
      </c>
      <c r="AL391" s="40">
        <v>999</v>
      </c>
      <c r="AM391" s="40">
        <v>999</v>
      </c>
      <c r="AN391" s="27">
        <v>999</v>
      </c>
      <c r="AO391" s="40">
        <v>999</v>
      </c>
      <c r="AP391" s="40">
        <v>999</v>
      </c>
      <c r="AQ391" s="40">
        <v>999</v>
      </c>
      <c r="AR391" s="40">
        <v>999</v>
      </c>
      <c r="AS391" s="40">
        <v>999</v>
      </c>
      <c r="AT391" s="27">
        <v>999</v>
      </c>
      <c r="AU391" s="40">
        <v>999</v>
      </c>
      <c r="AV391" s="40">
        <v>999</v>
      </c>
      <c r="AW391" s="40">
        <v>999</v>
      </c>
      <c r="AX391" s="40">
        <v>999</v>
      </c>
      <c r="AY391" s="40">
        <v>999</v>
      </c>
      <c r="AZ391" s="40">
        <v>999</v>
      </c>
      <c r="BA391" s="27">
        <v>999</v>
      </c>
      <c r="BB391" s="27">
        <v>999</v>
      </c>
      <c r="BC391" s="27">
        <v>999</v>
      </c>
      <c r="BD391" s="44">
        <v>999</v>
      </c>
      <c r="BE391" s="40">
        <v>999</v>
      </c>
      <c r="BF391" s="40">
        <v>999</v>
      </c>
      <c r="BG391" s="40">
        <v>999</v>
      </c>
      <c r="BH391" s="40">
        <v>999</v>
      </c>
      <c r="BI391" s="40">
        <v>999</v>
      </c>
      <c r="BJ391" s="40">
        <v>999</v>
      </c>
      <c r="BK391" s="40">
        <v>999</v>
      </c>
      <c r="BL391" s="40">
        <v>999</v>
      </c>
      <c r="BM391" s="40">
        <v>999</v>
      </c>
      <c r="BN391" s="40">
        <v>999</v>
      </c>
      <c r="BO391" s="40">
        <v>999</v>
      </c>
      <c r="BP391" s="40">
        <v>999</v>
      </c>
      <c r="BQ391" s="40">
        <v>999</v>
      </c>
      <c r="BR391" s="27">
        <v>999</v>
      </c>
      <c r="BS391" s="40">
        <v>999</v>
      </c>
      <c r="BT391" s="40">
        <v>999</v>
      </c>
      <c r="BU391" s="40">
        <v>999</v>
      </c>
      <c r="BV391" s="40">
        <v>999</v>
      </c>
      <c r="BW391" s="40">
        <v>999</v>
      </c>
      <c r="BX391" s="40">
        <v>999</v>
      </c>
      <c r="BY391" s="27">
        <v>999</v>
      </c>
      <c r="BZ391" s="27">
        <v>999</v>
      </c>
      <c r="CA391" s="27">
        <v>999</v>
      </c>
      <c r="CB391" s="40">
        <v>999</v>
      </c>
      <c r="CC391" s="40">
        <v>999</v>
      </c>
      <c r="CD391" s="40">
        <v>999</v>
      </c>
      <c r="CE391" s="40">
        <v>999</v>
      </c>
      <c r="CF391" s="40">
        <v>999</v>
      </c>
      <c r="CG391" s="40">
        <v>999</v>
      </c>
    </row>
    <row r="392" spans="1:85" x14ac:dyDescent="0.2">
      <c r="A392" s="7">
        <v>11766500600</v>
      </c>
      <c r="B392" s="7">
        <v>2</v>
      </c>
      <c r="C392" s="7">
        <v>1</v>
      </c>
      <c r="D392" s="7">
        <v>2</v>
      </c>
      <c r="E392" s="23">
        <v>2</v>
      </c>
      <c r="F392" s="11" t="s">
        <v>62</v>
      </c>
      <c r="G392" s="7">
        <v>1</v>
      </c>
      <c r="H392" s="7">
        <v>1</v>
      </c>
      <c r="I392" s="7">
        <v>2</v>
      </c>
      <c r="J392" s="27">
        <v>8</v>
      </c>
      <c r="K392" s="8">
        <v>44019.679166666669</v>
      </c>
      <c r="L392" s="7">
        <v>2</v>
      </c>
      <c r="M392" s="7">
        <v>999</v>
      </c>
      <c r="N392" s="7">
        <v>5</v>
      </c>
      <c r="O392" s="7">
        <v>4</v>
      </c>
      <c r="P392" s="7">
        <v>2</v>
      </c>
      <c r="Q392" s="27">
        <f t="shared" si="189"/>
        <v>4.5714285714285712</v>
      </c>
      <c r="R392" s="27">
        <f t="shared" si="190"/>
        <v>5.666666666666667</v>
      </c>
      <c r="S392" s="27">
        <v>6</v>
      </c>
      <c r="T392" s="27">
        <v>5</v>
      </c>
      <c r="U392" s="27">
        <v>6</v>
      </c>
      <c r="V392" s="27">
        <f t="shared" si="191"/>
        <v>2.5</v>
      </c>
      <c r="W392" s="27">
        <v>3</v>
      </c>
      <c r="X392" s="27">
        <v>2</v>
      </c>
      <c r="Y392" s="27">
        <f t="shared" si="192"/>
        <v>5</v>
      </c>
      <c r="Z392" s="27">
        <v>5</v>
      </c>
      <c r="AA392" s="27">
        <v>5</v>
      </c>
      <c r="AB392" s="7">
        <v>999</v>
      </c>
      <c r="AC392" s="7">
        <v>999</v>
      </c>
      <c r="AD392" s="56">
        <v>999</v>
      </c>
      <c r="AE392" s="56">
        <v>999</v>
      </c>
      <c r="AF392" s="56">
        <v>999</v>
      </c>
      <c r="AG392" s="7">
        <v>999</v>
      </c>
      <c r="AH392" s="27">
        <f>SUM(AK392:AM392,AO392:AS392,AU392:AZ392)</f>
        <v>48</v>
      </c>
      <c r="AI392" s="27" t="s">
        <v>987</v>
      </c>
      <c r="AJ392" s="27">
        <f>SUM(AK392:AM392)</f>
        <v>12</v>
      </c>
      <c r="AK392" s="40">
        <v>4</v>
      </c>
      <c r="AL392" s="40">
        <v>4</v>
      </c>
      <c r="AM392" s="40">
        <v>4</v>
      </c>
      <c r="AN392" s="27">
        <f>SUM(AO392:AS392)</f>
        <v>15</v>
      </c>
      <c r="AO392" s="40">
        <v>2</v>
      </c>
      <c r="AP392" s="40">
        <v>4</v>
      </c>
      <c r="AQ392" s="40">
        <v>1</v>
      </c>
      <c r="AR392" s="40">
        <v>4</v>
      </c>
      <c r="AS392" s="40">
        <v>4</v>
      </c>
      <c r="AT392" s="27">
        <f>SUM(AU392:AZ392)</f>
        <v>21</v>
      </c>
      <c r="AU392" s="40">
        <v>4</v>
      </c>
      <c r="AV392" s="40">
        <v>4</v>
      </c>
      <c r="AW392" s="40">
        <v>4</v>
      </c>
      <c r="AX392" s="40">
        <v>1</v>
      </c>
      <c r="AY392" s="40">
        <v>4</v>
      </c>
      <c r="AZ392" s="40">
        <v>4</v>
      </c>
      <c r="BA392" s="27">
        <f>SUM(BD392:BQ392)</f>
        <v>5</v>
      </c>
      <c r="BB392" s="27">
        <f>SUM(BD392,BF392,BH392,BJ392,BL392,BN392,BP392)</f>
        <v>4</v>
      </c>
      <c r="BC392" s="27">
        <f>SUM(BE392,BG392,BI392,BK392,BM392,BO392,BQ392)</f>
        <v>1</v>
      </c>
      <c r="BD392" s="44">
        <v>1</v>
      </c>
      <c r="BE392" s="40">
        <v>0</v>
      </c>
      <c r="BF392" s="40">
        <v>0</v>
      </c>
      <c r="BG392" s="40">
        <v>0</v>
      </c>
      <c r="BH392" s="40">
        <v>1</v>
      </c>
      <c r="BI392" s="40">
        <v>0</v>
      </c>
      <c r="BJ392" s="40">
        <v>1</v>
      </c>
      <c r="BK392" s="40">
        <v>0</v>
      </c>
      <c r="BL392" s="40">
        <v>0</v>
      </c>
      <c r="BM392" s="40">
        <v>1</v>
      </c>
      <c r="BN392" s="40">
        <v>1</v>
      </c>
      <c r="BO392" s="40">
        <v>0</v>
      </c>
      <c r="BP392" s="40">
        <v>0</v>
      </c>
      <c r="BQ392" s="40">
        <v>0</v>
      </c>
      <c r="BR392" s="27">
        <f>SUM(BS392:BX392)</f>
        <v>24</v>
      </c>
      <c r="BS392" s="40">
        <v>4</v>
      </c>
      <c r="BT392" s="40">
        <v>4</v>
      </c>
      <c r="BU392" s="40">
        <v>4</v>
      </c>
      <c r="BV392" s="40">
        <v>4</v>
      </c>
      <c r="BW392" s="40">
        <v>4</v>
      </c>
      <c r="BX392" s="40">
        <v>4</v>
      </c>
      <c r="BY392" s="27">
        <v>1</v>
      </c>
      <c r="BZ392" s="27">
        <v>1</v>
      </c>
      <c r="CA392" s="27">
        <v>0</v>
      </c>
      <c r="CB392" s="40">
        <v>0</v>
      </c>
      <c r="CC392" s="40">
        <v>1</v>
      </c>
      <c r="CD392" s="40">
        <v>0</v>
      </c>
      <c r="CE392" s="40">
        <v>0</v>
      </c>
      <c r="CF392" s="40">
        <v>0</v>
      </c>
      <c r="CG392" s="40">
        <v>0</v>
      </c>
    </row>
    <row r="393" spans="1:85" x14ac:dyDescent="0.2">
      <c r="A393" s="7">
        <v>11765726967</v>
      </c>
      <c r="B393" s="7">
        <v>1</v>
      </c>
      <c r="C393" s="7">
        <v>4</v>
      </c>
      <c r="D393" s="7">
        <v>2</v>
      </c>
      <c r="E393" s="23">
        <v>2</v>
      </c>
      <c r="F393" s="11" t="s">
        <v>76</v>
      </c>
      <c r="G393" s="7">
        <v>1</v>
      </c>
      <c r="H393" s="7">
        <v>1</v>
      </c>
      <c r="I393" s="7">
        <v>2</v>
      </c>
      <c r="J393" s="27">
        <v>7.5</v>
      </c>
      <c r="K393" s="8">
        <v>44019.558159722219</v>
      </c>
      <c r="L393" s="7">
        <v>2</v>
      </c>
      <c r="M393" s="7">
        <v>999</v>
      </c>
      <c r="N393" s="7">
        <v>6</v>
      </c>
      <c r="O393" s="7">
        <v>1</v>
      </c>
      <c r="P393" s="7">
        <v>2</v>
      </c>
      <c r="Q393" s="27">
        <f t="shared" si="189"/>
        <v>1.8571428571428572</v>
      </c>
      <c r="R393" s="27">
        <f t="shared" si="190"/>
        <v>2</v>
      </c>
      <c r="S393" s="27">
        <v>2</v>
      </c>
      <c r="T393" s="27">
        <v>3</v>
      </c>
      <c r="U393" s="27">
        <v>1</v>
      </c>
      <c r="V393" s="27">
        <f t="shared" si="191"/>
        <v>1</v>
      </c>
      <c r="W393" s="27">
        <v>1</v>
      </c>
      <c r="X393" s="27">
        <v>1</v>
      </c>
      <c r="Y393" s="27">
        <f t="shared" si="192"/>
        <v>2.5</v>
      </c>
      <c r="Z393" s="27">
        <v>1</v>
      </c>
      <c r="AA393" s="27">
        <v>4</v>
      </c>
      <c r="AB393" s="7">
        <v>999</v>
      </c>
      <c r="AC393" s="7">
        <v>999</v>
      </c>
      <c r="AD393" s="56">
        <v>999</v>
      </c>
      <c r="AE393" s="56">
        <v>999</v>
      </c>
      <c r="AF393" s="56">
        <v>999</v>
      </c>
      <c r="AG393" s="7">
        <v>999</v>
      </c>
      <c r="AH393" s="27">
        <v>999</v>
      </c>
      <c r="AI393" s="27" t="s">
        <v>988</v>
      </c>
      <c r="AJ393" s="27">
        <v>999</v>
      </c>
      <c r="AK393" s="40">
        <v>999</v>
      </c>
      <c r="AL393" s="40">
        <v>999</v>
      </c>
      <c r="AM393" s="40">
        <v>999</v>
      </c>
      <c r="AN393" s="27">
        <v>999</v>
      </c>
      <c r="AO393" s="40">
        <v>999</v>
      </c>
      <c r="AP393" s="40">
        <v>999</v>
      </c>
      <c r="AQ393" s="40">
        <v>999</v>
      </c>
      <c r="AR393" s="40">
        <v>999</v>
      </c>
      <c r="AS393" s="40">
        <v>999</v>
      </c>
      <c r="AT393" s="27">
        <v>999</v>
      </c>
      <c r="AU393" s="40">
        <v>999</v>
      </c>
      <c r="AV393" s="40">
        <v>999</v>
      </c>
      <c r="AW393" s="40">
        <v>999</v>
      </c>
      <c r="AX393" s="40">
        <v>999</v>
      </c>
      <c r="AY393" s="40">
        <v>999</v>
      </c>
      <c r="AZ393" s="40">
        <v>999</v>
      </c>
      <c r="BA393" s="27">
        <v>999</v>
      </c>
      <c r="BB393" s="27">
        <v>999</v>
      </c>
      <c r="BC393" s="27">
        <v>999</v>
      </c>
      <c r="BD393" s="44">
        <v>999</v>
      </c>
      <c r="BE393" s="40">
        <v>999</v>
      </c>
      <c r="BF393" s="40">
        <v>999</v>
      </c>
      <c r="BG393" s="40">
        <v>999</v>
      </c>
      <c r="BH393" s="40">
        <v>999</v>
      </c>
      <c r="BI393" s="40">
        <v>999</v>
      </c>
      <c r="BJ393" s="40">
        <v>999</v>
      </c>
      <c r="BK393" s="40">
        <v>999</v>
      </c>
      <c r="BL393" s="40">
        <v>999</v>
      </c>
      <c r="BM393" s="40">
        <v>999</v>
      </c>
      <c r="BN393" s="40">
        <v>999</v>
      </c>
      <c r="BO393" s="40">
        <v>999</v>
      </c>
      <c r="BP393" s="40">
        <v>999</v>
      </c>
      <c r="BQ393" s="40">
        <v>999</v>
      </c>
      <c r="BR393" s="27">
        <v>999</v>
      </c>
      <c r="BS393" s="40">
        <v>999</v>
      </c>
      <c r="BT393" s="40">
        <v>999</v>
      </c>
      <c r="BU393" s="40">
        <v>999</v>
      </c>
      <c r="BV393" s="40">
        <v>999</v>
      </c>
      <c r="BW393" s="40">
        <v>999</v>
      </c>
      <c r="BX393" s="40">
        <v>999</v>
      </c>
      <c r="BY393" s="27">
        <v>999</v>
      </c>
      <c r="BZ393" s="27">
        <v>999</v>
      </c>
      <c r="CA393" s="27">
        <v>999</v>
      </c>
      <c r="CB393" s="40">
        <v>999</v>
      </c>
      <c r="CC393" s="40">
        <v>999</v>
      </c>
      <c r="CD393" s="40">
        <v>999</v>
      </c>
      <c r="CE393" s="40">
        <v>999</v>
      </c>
      <c r="CF393" s="40">
        <v>999</v>
      </c>
      <c r="CG393" s="40">
        <v>999</v>
      </c>
    </row>
    <row r="394" spans="1:85" x14ac:dyDescent="0.2">
      <c r="A394" s="7">
        <v>11765410385</v>
      </c>
      <c r="B394" s="7">
        <v>2</v>
      </c>
      <c r="C394" s="7">
        <v>2</v>
      </c>
      <c r="D394" s="7">
        <v>1</v>
      </c>
      <c r="E394" s="23">
        <v>2</v>
      </c>
      <c r="F394" s="11" t="s">
        <v>132</v>
      </c>
      <c r="G394" s="7">
        <v>1</v>
      </c>
      <c r="H394" s="7">
        <v>1</v>
      </c>
      <c r="I394" s="7">
        <v>1</v>
      </c>
      <c r="J394" s="27">
        <v>7</v>
      </c>
      <c r="K394" s="8">
        <v>44019.496493055558</v>
      </c>
      <c r="L394" s="7">
        <v>2</v>
      </c>
      <c r="M394" s="7">
        <v>999</v>
      </c>
      <c r="N394" s="7">
        <v>5</v>
      </c>
      <c r="O394" s="7">
        <v>3</v>
      </c>
      <c r="P394" s="7">
        <v>2</v>
      </c>
      <c r="Q394" s="27">
        <f t="shared" si="189"/>
        <v>5.4285714285714288</v>
      </c>
      <c r="R394" s="27">
        <f t="shared" si="190"/>
        <v>5.666666666666667</v>
      </c>
      <c r="S394" s="27">
        <v>6</v>
      </c>
      <c r="T394" s="27">
        <v>6</v>
      </c>
      <c r="U394" s="27">
        <v>5</v>
      </c>
      <c r="V394" s="27">
        <f t="shared" si="191"/>
        <v>4.5</v>
      </c>
      <c r="W394" s="27">
        <v>5</v>
      </c>
      <c r="X394" s="27">
        <v>4</v>
      </c>
      <c r="Y394" s="27">
        <f t="shared" si="192"/>
        <v>6</v>
      </c>
      <c r="Z394" s="27">
        <v>6</v>
      </c>
      <c r="AA394" s="27">
        <v>6</v>
      </c>
      <c r="AB394" s="7">
        <v>999</v>
      </c>
      <c r="AC394" s="7">
        <v>999</v>
      </c>
      <c r="AD394" s="27">
        <v>999</v>
      </c>
      <c r="AE394" s="27">
        <v>999</v>
      </c>
      <c r="AF394" s="27">
        <v>999</v>
      </c>
      <c r="AG394" s="7">
        <v>999</v>
      </c>
      <c r="AH394" s="27">
        <f t="shared" ref="AH394:AH404" si="193">SUM(AK394:AM394,AO394:AS394,AU394:AZ394)</f>
        <v>31</v>
      </c>
      <c r="AI394" s="27" t="s">
        <v>987</v>
      </c>
      <c r="AJ394" s="27">
        <f t="shared" ref="AJ394:AJ404" si="194">SUM(AK394:AM394)</f>
        <v>11</v>
      </c>
      <c r="AK394" s="40">
        <v>4</v>
      </c>
      <c r="AL394" s="40">
        <v>4</v>
      </c>
      <c r="AM394" s="40">
        <v>3</v>
      </c>
      <c r="AN394" s="27">
        <f t="shared" ref="AN394:AN404" si="195">SUM(AO394:AS394)</f>
        <v>6</v>
      </c>
      <c r="AO394" s="40">
        <v>2</v>
      </c>
      <c r="AP394" s="40">
        <v>3</v>
      </c>
      <c r="AQ394" s="40">
        <v>0</v>
      </c>
      <c r="AR394" s="40">
        <v>1</v>
      </c>
      <c r="AS394" s="40">
        <v>0</v>
      </c>
      <c r="AT394" s="27">
        <f t="shared" ref="AT394:AT404" si="196">SUM(AU394:AZ394)</f>
        <v>14</v>
      </c>
      <c r="AU394" s="40">
        <v>3</v>
      </c>
      <c r="AV394" s="40">
        <v>3</v>
      </c>
      <c r="AW394" s="40">
        <v>2</v>
      </c>
      <c r="AX394" s="40">
        <v>3</v>
      </c>
      <c r="AY394" s="40">
        <v>1</v>
      </c>
      <c r="AZ394" s="40">
        <v>2</v>
      </c>
      <c r="BA394" s="27">
        <f t="shared" ref="BA394:BA401" si="197">SUM(BD394:BQ394)</f>
        <v>5</v>
      </c>
      <c r="BB394" s="27">
        <f t="shared" ref="BB394:BC401" si="198">SUM(BD394,BF394,BH394,BJ394,BL394,BN394,BP394)</f>
        <v>2</v>
      </c>
      <c r="BC394" s="27">
        <f t="shared" si="198"/>
        <v>3</v>
      </c>
      <c r="BD394" s="44">
        <v>0</v>
      </c>
      <c r="BE394" s="40">
        <v>0</v>
      </c>
      <c r="BF394" s="40">
        <v>0</v>
      </c>
      <c r="BG394" s="40">
        <v>0</v>
      </c>
      <c r="BH394" s="40">
        <v>0</v>
      </c>
      <c r="BI394" s="40">
        <v>1</v>
      </c>
      <c r="BJ394" s="40">
        <v>1</v>
      </c>
      <c r="BK394" s="40">
        <v>1</v>
      </c>
      <c r="BL394" s="40">
        <v>0</v>
      </c>
      <c r="BM394" s="40">
        <v>1</v>
      </c>
      <c r="BN394" s="40">
        <v>0</v>
      </c>
      <c r="BO394" s="40">
        <v>0</v>
      </c>
      <c r="BP394" s="40">
        <v>1</v>
      </c>
      <c r="BQ394" s="40">
        <v>0</v>
      </c>
      <c r="BR394" s="27">
        <f>SUM(BS394:BX394)</f>
        <v>19</v>
      </c>
      <c r="BS394" s="40">
        <v>3</v>
      </c>
      <c r="BT394" s="40">
        <v>4</v>
      </c>
      <c r="BU394" s="40">
        <v>4</v>
      </c>
      <c r="BV394" s="40">
        <v>3</v>
      </c>
      <c r="BW394" s="40">
        <v>3</v>
      </c>
      <c r="BX394" s="40">
        <v>2</v>
      </c>
      <c r="BY394" s="27">
        <v>4</v>
      </c>
      <c r="BZ394" s="27">
        <v>2</v>
      </c>
      <c r="CA394" s="27">
        <v>2</v>
      </c>
      <c r="CB394" s="40">
        <v>0</v>
      </c>
      <c r="CC394" s="40">
        <v>1</v>
      </c>
      <c r="CD394" s="40">
        <v>1</v>
      </c>
      <c r="CE394" s="40">
        <v>1</v>
      </c>
      <c r="CF394" s="40">
        <v>0</v>
      </c>
      <c r="CG394" s="40">
        <v>1</v>
      </c>
    </row>
    <row r="395" spans="1:85" x14ac:dyDescent="0.2">
      <c r="A395" s="7">
        <v>11765330544</v>
      </c>
      <c r="B395" s="7">
        <v>1</v>
      </c>
      <c r="C395" s="7">
        <v>7</v>
      </c>
      <c r="D395" s="7">
        <v>2</v>
      </c>
      <c r="E395" s="23">
        <v>999</v>
      </c>
      <c r="F395" s="11" t="s">
        <v>137</v>
      </c>
      <c r="G395" s="7">
        <v>2</v>
      </c>
      <c r="H395" s="7">
        <v>2</v>
      </c>
      <c r="I395" s="7">
        <v>1</v>
      </c>
      <c r="J395" s="27">
        <v>8</v>
      </c>
      <c r="K395" s="8">
        <v>44019.476099537038</v>
      </c>
      <c r="L395" s="7">
        <v>1</v>
      </c>
      <c r="M395" s="7" t="s">
        <v>576</v>
      </c>
      <c r="N395" s="7">
        <v>6</v>
      </c>
      <c r="O395" s="7">
        <v>4</v>
      </c>
      <c r="P395" s="7">
        <v>2</v>
      </c>
      <c r="Q395" s="27">
        <f t="shared" si="189"/>
        <v>1.4285714285714286</v>
      </c>
      <c r="R395" s="27">
        <f t="shared" si="190"/>
        <v>2</v>
      </c>
      <c r="S395" s="27">
        <v>2</v>
      </c>
      <c r="T395" s="27">
        <v>2</v>
      </c>
      <c r="U395" s="27">
        <v>2</v>
      </c>
      <c r="V395" s="27">
        <f t="shared" si="191"/>
        <v>1</v>
      </c>
      <c r="W395" s="27">
        <v>1</v>
      </c>
      <c r="X395" s="27">
        <v>1</v>
      </c>
      <c r="Y395" s="27">
        <f t="shared" si="192"/>
        <v>1</v>
      </c>
      <c r="Z395" s="27">
        <v>1</v>
      </c>
      <c r="AA395" s="27">
        <v>1</v>
      </c>
      <c r="AB395" s="7">
        <v>999</v>
      </c>
      <c r="AC395" s="7">
        <v>999</v>
      </c>
      <c r="AD395" s="27">
        <v>999</v>
      </c>
      <c r="AE395" s="27">
        <v>999</v>
      </c>
      <c r="AF395" s="27">
        <v>999</v>
      </c>
      <c r="AG395" s="7">
        <v>999</v>
      </c>
      <c r="AH395" s="27">
        <f t="shared" si="193"/>
        <v>59</v>
      </c>
      <c r="AI395" s="27" t="s">
        <v>987</v>
      </c>
      <c r="AJ395" s="27">
        <f t="shared" si="194"/>
        <v>14</v>
      </c>
      <c r="AK395" s="40">
        <v>4</v>
      </c>
      <c r="AL395" s="40">
        <v>5</v>
      </c>
      <c r="AM395" s="40">
        <v>5</v>
      </c>
      <c r="AN395" s="27">
        <f t="shared" si="195"/>
        <v>17</v>
      </c>
      <c r="AO395" s="40">
        <v>2</v>
      </c>
      <c r="AP395" s="40">
        <v>3</v>
      </c>
      <c r="AQ395" s="40">
        <v>4</v>
      </c>
      <c r="AR395" s="40">
        <v>4</v>
      </c>
      <c r="AS395" s="40">
        <v>4</v>
      </c>
      <c r="AT395" s="27">
        <f t="shared" si="196"/>
        <v>28</v>
      </c>
      <c r="AU395" s="40">
        <v>4</v>
      </c>
      <c r="AV395" s="40">
        <v>5</v>
      </c>
      <c r="AW395" s="40">
        <v>5</v>
      </c>
      <c r="AX395" s="40">
        <v>4</v>
      </c>
      <c r="AY395" s="40">
        <v>5</v>
      </c>
      <c r="AZ395" s="40">
        <v>5</v>
      </c>
      <c r="BA395" s="27">
        <f t="shared" si="197"/>
        <v>0</v>
      </c>
      <c r="BB395" s="27">
        <f t="shared" si="198"/>
        <v>0</v>
      </c>
      <c r="BC395" s="27">
        <f t="shared" si="198"/>
        <v>0</v>
      </c>
      <c r="BD395" s="44">
        <v>0</v>
      </c>
      <c r="BE395" s="40">
        <v>0</v>
      </c>
      <c r="BF395" s="40">
        <v>0</v>
      </c>
      <c r="BG395" s="40">
        <v>0</v>
      </c>
      <c r="BH395" s="40">
        <v>0</v>
      </c>
      <c r="BI395" s="40">
        <v>0</v>
      </c>
      <c r="BJ395" s="40">
        <v>0</v>
      </c>
      <c r="BK395" s="40">
        <v>0</v>
      </c>
      <c r="BL395" s="40">
        <v>0</v>
      </c>
      <c r="BM395" s="40">
        <v>0</v>
      </c>
      <c r="BN395" s="40">
        <v>0</v>
      </c>
      <c r="BO395" s="40">
        <v>0</v>
      </c>
      <c r="BP395" s="40">
        <v>0</v>
      </c>
      <c r="BQ395" s="40">
        <v>0</v>
      </c>
      <c r="BR395" s="27">
        <f>SUM(BS395:BX395)</f>
        <v>24</v>
      </c>
      <c r="BS395" s="40">
        <v>4</v>
      </c>
      <c r="BT395" s="40">
        <v>4</v>
      </c>
      <c r="BU395" s="40">
        <v>4</v>
      </c>
      <c r="BV395" s="40">
        <v>4</v>
      </c>
      <c r="BW395" s="40">
        <v>4</v>
      </c>
      <c r="BX395" s="40">
        <v>4</v>
      </c>
      <c r="BY395" s="27">
        <v>1</v>
      </c>
      <c r="BZ395" s="27">
        <v>1</v>
      </c>
      <c r="CA395" s="27">
        <v>0</v>
      </c>
      <c r="CB395" s="40">
        <v>0</v>
      </c>
      <c r="CC395" s="40">
        <v>1</v>
      </c>
      <c r="CD395" s="40">
        <v>0</v>
      </c>
      <c r="CE395" s="40">
        <v>0</v>
      </c>
      <c r="CF395" s="40">
        <v>0</v>
      </c>
      <c r="CG395" s="40">
        <v>0</v>
      </c>
    </row>
    <row r="396" spans="1:85" x14ac:dyDescent="0.2">
      <c r="A396" s="7">
        <v>11765303641</v>
      </c>
      <c r="B396" s="7">
        <v>2</v>
      </c>
      <c r="C396" s="7">
        <v>5</v>
      </c>
      <c r="D396" s="7">
        <v>2</v>
      </c>
      <c r="E396" s="23">
        <v>999</v>
      </c>
      <c r="F396" s="11" t="s">
        <v>138</v>
      </c>
      <c r="G396" s="7">
        <v>2</v>
      </c>
      <c r="H396" s="7">
        <v>1</v>
      </c>
      <c r="I396" s="7">
        <v>2</v>
      </c>
      <c r="J396" s="27">
        <v>5</v>
      </c>
      <c r="K396" s="8">
        <v>44019.470706018517</v>
      </c>
      <c r="L396" s="7">
        <v>2</v>
      </c>
      <c r="M396" s="7">
        <v>999</v>
      </c>
      <c r="N396" s="7">
        <v>6</v>
      </c>
      <c r="O396" s="7">
        <v>5</v>
      </c>
      <c r="P396" s="7">
        <v>2</v>
      </c>
      <c r="Q396" s="27">
        <f t="shared" si="189"/>
        <v>4</v>
      </c>
      <c r="R396" s="27">
        <f t="shared" si="190"/>
        <v>3</v>
      </c>
      <c r="S396" s="27">
        <v>1</v>
      </c>
      <c r="T396" s="27">
        <v>6</v>
      </c>
      <c r="U396" s="27">
        <v>2</v>
      </c>
      <c r="V396" s="27">
        <f t="shared" si="191"/>
        <v>5.5</v>
      </c>
      <c r="W396" s="27">
        <v>6</v>
      </c>
      <c r="X396" s="27">
        <v>5</v>
      </c>
      <c r="Y396" s="27">
        <f t="shared" si="192"/>
        <v>4</v>
      </c>
      <c r="Z396" s="27">
        <v>4</v>
      </c>
      <c r="AA396" s="27">
        <v>4</v>
      </c>
      <c r="AB396" s="7">
        <v>999</v>
      </c>
      <c r="AC396" s="7">
        <v>999</v>
      </c>
      <c r="AD396" s="27">
        <v>999</v>
      </c>
      <c r="AE396" s="27">
        <v>999</v>
      </c>
      <c r="AF396" s="27">
        <v>999</v>
      </c>
      <c r="AG396" s="7">
        <v>999</v>
      </c>
      <c r="AH396" s="27">
        <f t="shared" si="193"/>
        <v>49</v>
      </c>
      <c r="AI396" s="27" t="s">
        <v>987</v>
      </c>
      <c r="AJ396" s="27">
        <f t="shared" si="194"/>
        <v>12</v>
      </c>
      <c r="AK396" s="40">
        <v>4</v>
      </c>
      <c r="AL396" s="40">
        <v>4</v>
      </c>
      <c r="AM396" s="40">
        <v>4</v>
      </c>
      <c r="AN396" s="27">
        <f t="shared" si="195"/>
        <v>20</v>
      </c>
      <c r="AO396" s="40">
        <v>4</v>
      </c>
      <c r="AP396" s="40">
        <v>4</v>
      </c>
      <c r="AQ396" s="40">
        <v>4</v>
      </c>
      <c r="AR396" s="40">
        <v>4</v>
      </c>
      <c r="AS396" s="40">
        <v>4</v>
      </c>
      <c r="AT396" s="27">
        <f t="shared" si="196"/>
        <v>17</v>
      </c>
      <c r="AU396" s="40">
        <v>3</v>
      </c>
      <c r="AV396" s="40">
        <v>3</v>
      </c>
      <c r="AW396" s="40">
        <v>3</v>
      </c>
      <c r="AX396" s="40">
        <v>2</v>
      </c>
      <c r="AY396" s="40">
        <v>4</v>
      </c>
      <c r="AZ396" s="40">
        <v>2</v>
      </c>
      <c r="BA396" s="27">
        <f t="shared" si="197"/>
        <v>20</v>
      </c>
      <c r="BB396" s="27">
        <f t="shared" si="198"/>
        <v>12</v>
      </c>
      <c r="BC396" s="27">
        <f t="shared" si="198"/>
        <v>8</v>
      </c>
      <c r="BD396" s="44">
        <v>1</v>
      </c>
      <c r="BE396" s="40">
        <v>2</v>
      </c>
      <c r="BF396" s="40">
        <v>2</v>
      </c>
      <c r="BG396" s="40">
        <v>0</v>
      </c>
      <c r="BH396" s="40">
        <v>3</v>
      </c>
      <c r="BI396" s="40">
        <v>1</v>
      </c>
      <c r="BJ396" s="40">
        <v>1</v>
      </c>
      <c r="BK396" s="40">
        <v>2</v>
      </c>
      <c r="BL396" s="40">
        <v>2</v>
      </c>
      <c r="BM396" s="40">
        <v>0</v>
      </c>
      <c r="BN396" s="40">
        <v>2</v>
      </c>
      <c r="BO396" s="40">
        <v>2</v>
      </c>
      <c r="BP396" s="40">
        <v>1</v>
      </c>
      <c r="BQ396" s="40">
        <v>1</v>
      </c>
      <c r="BR396" s="27">
        <f>SUM(BS396:BX396)</f>
        <v>14</v>
      </c>
      <c r="BS396" s="40">
        <v>3</v>
      </c>
      <c r="BT396" s="40">
        <v>3</v>
      </c>
      <c r="BU396" s="40">
        <v>2</v>
      </c>
      <c r="BV396" s="40">
        <v>2</v>
      </c>
      <c r="BW396" s="40">
        <v>2</v>
      </c>
      <c r="BX396" s="40">
        <v>2</v>
      </c>
      <c r="BY396" s="27">
        <v>5</v>
      </c>
      <c r="BZ396" s="27">
        <v>2</v>
      </c>
      <c r="CA396" s="27">
        <v>3</v>
      </c>
      <c r="CB396" s="40">
        <v>1</v>
      </c>
      <c r="CC396" s="40">
        <v>0</v>
      </c>
      <c r="CD396" s="40">
        <v>1</v>
      </c>
      <c r="CE396" s="40">
        <v>1</v>
      </c>
      <c r="CF396" s="40">
        <v>1</v>
      </c>
      <c r="CG396" s="40">
        <v>1</v>
      </c>
    </row>
    <row r="397" spans="1:85" x14ac:dyDescent="0.2">
      <c r="A397" s="7">
        <v>11765262926</v>
      </c>
      <c r="B397" s="7">
        <v>2</v>
      </c>
      <c r="C397" s="7">
        <v>4</v>
      </c>
      <c r="D397" s="7">
        <v>2</v>
      </c>
      <c r="E397" s="23">
        <v>2</v>
      </c>
      <c r="F397" s="11" t="s">
        <v>142</v>
      </c>
      <c r="G397" s="7">
        <v>2</v>
      </c>
      <c r="H397" s="7">
        <v>1</v>
      </c>
      <c r="I397" s="7">
        <v>1</v>
      </c>
      <c r="J397" s="27">
        <v>7.5</v>
      </c>
      <c r="K397" s="8">
        <v>44019.461354166669</v>
      </c>
      <c r="L397" s="7">
        <v>2</v>
      </c>
      <c r="M397" s="7">
        <v>999</v>
      </c>
      <c r="N397" s="7">
        <v>6</v>
      </c>
      <c r="O397" s="7">
        <v>4</v>
      </c>
      <c r="P397" s="7">
        <v>2</v>
      </c>
      <c r="Q397" s="27">
        <f t="shared" si="189"/>
        <v>5.4285714285714288</v>
      </c>
      <c r="R397" s="27">
        <f t="shared" si="190"/>
        <v>4.666666666666667</v>
      </c>
      <c r="S397" s="27">
        <v>5</v>
      </c>
      <c r="T397" s="27">
        <v>4</v>
      </c>
      <c r="U397" s="27">
        <v>5</v>
      </c>
      <c r="V397" s="27">
        <f t="shared" si="191"/>
        <v>5.5</v>
      </c>
      <c r="W397" s="27">
        <v>5</v>
      </c>
      <c r="X397" s="27">
        <v>6</v>
      </c>
      <c r="Y397" s="27">
        <f t="shared" si="192"/>
        <v>6.5</v>
      </c>
      <c r="Z397" s="27">
        <v>6</v>
      </c>
      <c r="AA397" s="27">
        <v>7</v>
      </c>
      <c r="AB397" s="7">
        <v>999</v>
      </c>
      <c r="AC397" s="7">
        <v>999</v>
      </c>
      <c r="AD397" s="27">
        <v>999</v>
      </c>
      <c r="AE397" s="27">
        <v>999</v>
      </c>
      <c r="AF397" s="27">
        <v>999</v>
      </c>
      <c r="AG397" s="7">
        <v>999</v>
      </c>
      <c r="AH397" s="27">
        <f t="shared" si="193"/>
        <v>30</v>
      </c>
      <c r="AI397" s="27" t="s">
        <v>987</v>
      </c>
      <c r="AJ397" s="27">
        <f t="shared" si="194"/>
        <v>11</v>
      </c>
      <c r="AK397" s="40">
        <v>3</v>
      </c>
      <c r="AL397" s="40">
        <v>4</v>
      </c>
      <c r="AM397" s="40">
        <v>4</v>
      </c>
      <c r="AN397" s="27">
        <f t="shared" si="195"/>
        <v>8</v>
      </c>
      <c r="AO397" s="40">
        <v>2</v>
      </c>
      <c r="AP397" s="40">
        <v>2</v>
      </c>
      <c r="AQ397" s="40">
        <v>0</v>
      </c>
      <c r="AR397" s="40">
        <v>3</v>
      </c>
      <c r="AS397" s="40">
        <v>1</v>
      </c>
      <c r="AT397" s="27">
        <f t="shared" si="196"/>
        <v>11</v>
      </c>
      <c r="AU397" s="40">
        <v>1</v>
      </c>
      <c r="AV397" s="40">
        <v>1</v>
      </c>
      <c r="AW397" s="40">
        <v>4</v>
      </c>
      <c r="AX397" s="40">
        <v>1</v>
      </c>
      <c r="AY397" s="40">
        <v>2</v>
      </c>
      <c r="AZ397" s="40">
        <v>2</v>
      </c>
      <c r="BA397" s="27">
        <f t="shared" si="197"/>
        <v>12</v>
      </c>
      <c r="BB397" s="27">
        <f t="shared" si="198"/>
        <v>4</v>
      </c>
      <c r="BC397" s="27">
        <f t="shared" si="198"/>
        <v>8</v>
      </c>
      <c r="BD397" s="44">
        <v>1</v>
      </c>
      <c r="BE397" s="40">
        <v>0</v>
      </c>
      <c r="BF397" s="40">
        <v>2</v>
      </c>
      <c r="BG397" s="40">
        <v>0</v>
      </c>
      <c r="BH397" s="40">
        <v>1</v>
      </c>
      <c r="BI397" s="40">
        <v>1</v>
      </c>
      <c r="BJ397" s="40">
        <v>0</v>
      </c>
      <c r="BK397" s="40">
        <v>3</v>
      </c>
      <c r="BL397" s="40">
        <v>0</v>
      </c>
      <c r="BM397" s="40">
        <v>2</v>
      </c>
      <c r="BN397" s="40">
        <v>0</v>
      </c>
      <c r="BO397" s="40">
        <v>1</v>
      </c>
      <c r="BP397" s="40">
        <v>0</v>
      </c>
      <c r="BQ397" s="40">
        <v>1</v>
      </c>
      <c r="BR397" s="27">
        <f>SUM(BS397:BX397)</f>
        <v>20</v>
      </c>
      <c r="BS397" s="40">
        <v>4</v>
      </c>
      <c r="BT397" s="40">
        <v>3</v>
      </c>
      <c r="BU397" s="40">
        <v>3</v>
      </c>
      <c r="BV397" s="40">
        <v>2</v>
      </c>
      <c r="BW397" s="40">
        <v>4</v>
      </c>
      <c r="BX397" s="40">
        <v>4</v>
      </c>
      <c r="BY397" s="27">
        <v>1</v>
      </c>
      <c r="BZ397" s="27">
        <v>1</v>
      </c>
      <c r="CA397" s="27">
        <v>0</v>
      </c>
      <c r="CB397" s="40">
        <v>0</v>
      </c>
      <c r="CC397" s="40">
        <v>1</v>
      </c>
      <c r="CD397" s="40">
        <v>0</v>
      </c>
      <c r="CE397" s="40">
        <v>0</v>
      </c>
      <c r="CF397" s="40">
        <v>0</v>
      </c>
      <c r="CG397" s="40">
        <v>0</v>
      </c>
    </row>
    <row r="398" spans="1:85" x14ac:dyDescent="0.2">
      <c r="A398" s="7">
        <v>11765177760</v>
      </c>
      <c r="B398" s="7">
        <v>2</v>
      </c>
      <c r="C398" s="7">
        <v>2</v>
      </c>
      <c r="D398" s="7">
        <v>2</v>
      </c>
      <c r="E398" s="23">
        <v>6</v>
      </c>
      <c r="F398" s="11" t="s">
        <v>144</v>
      </c>
      <c r="G398" s="7">
        <v>2</v>
      </c>
      <c r="H398" s="7">
        <v>5</v>
      </c>
      <c r="I398" s="7">
        <v>2</v>
      </c>
      <c r="J398" s="27">
        <v>8</v>
      </c>
      <c r="K398" s="8">
        <v>44019.442384259259</v>
      </c>
      <c r="L398" s="7">
        <v>2</v>
      </c>
      <c r="M398" s="7">
        <v>999</v>
      </c>
      <c r="N398" s="7">
        <v>5</v>
      </c>
      <c r="O398" s="7">
        <v>5</v>
      </c>
      <c r="P398" s="7">
        <v>2</v>
      </c>
      <c r="Q398" s="27">
        <f t="shared" si="189"/>
        <v>4</v>
      </c>
      <c r="R398" s="27">
        <f t="shared" si="190"/>
        <v>3.3333333333333335</v>
      </c>
      <c r="S398" s="27">
        <v>2</v>
      </c>
      <c r="T398" s="27">
        <v>7</v>
      </c>
      <c r="U398" s="27">
        <v>1</v>
      </c>
      <c r="V398" s="27">
        <f t="shared" si="191"/>
        <v>5</v>
      </c>
      <c r="W398" s="27">
        <v>5</v>
      </c>
      <c r="X398" s="27">
        <v>5</v>
      </c>
      <c r="Y398" s="27">
        <f t="shared" si="192"/>
        <v>4</v>
      </c>
      <c r="Z398" s="27">
        <v>7</v>
      </c>
      <c r="AA398" s="27">
        <v>1</v>
      </c>
      <c r="AB398" s="7">
        <v>999</v>
      </c>
      <c r="AC398" s="7">
        <v>999</v>
      </c>
      <c r="AD398" s="27">
        <v>999</v>
      </c>
      <c r="AE398" s="27">
        <v>999</v>
      </c>
      <c r="AF398" s="27">
        <v>999</v>
      </c>
      <c r="AG398" s="7">
        <v>999</v>
      </c>
      <c r="AH398" s="27">
        <f t="shared" si="193"/>
        <v>25</v>
      </c>
      <c r="AI398" s="27" t="s">
        <v>987</v>
      </c>
      <c r="AJ398" s="27">
        <f t="shared" si="194"/>
        <v>9</v>
      </c>
      <c r="AK398" s="40">
        <v>3</v>
      </c>
      <c r="AL398" s="40">
        <v>3</v>
      </c>
      <c r="AM398" s="40">
        <v>3</v>
      </c>
      <c r="AN398" s="27">
        <f t="shared" si="195"/>
        <v>6</v>
      </c>
      <c r="AO398" s="40">
        <v>1</v>
      </c>
      <c r="AP398" s="40">
        <v>0</v>
      </c>
      <c r="AQ398" s="40">
        <v>1</v>
      </c>
      <c r="AR398" s="40">
        <v>4</v>
      </c>
      <c r="AS398" s="40">
        <v>0</v>
      </c>
      <c r="AT398" s="27">
        <f t="shared" si="196"/>
        <v>10</v>
      </c>
      <c r="AU398" s="40">
        <v>0</v>
      </c>
      <c r="AV398" s="40">
        <v>4</v>
      </c>
      <c r="AW398" s="40">
        <v>4</v>
      </c>
      <c r="AX398" s="40">
        <v>2</v>
      </c>
      <c r="AY398" s="40">
        <v>0</v>
      </c>
      <c r="AZ398" s="40">
        <v>0</v>
      </c>
      <c r="BA398" s="27">
        <f t="shared" si="197"/>
        <v>28</v>
      </c>
      <c r="BB398" s="27">
        <f t="shared" si="198"/>
        <v>18</v>
      </c>
      <c r="BC398" s="27">
        <f t="shared" si="198"/>
        <v>10</v>
      </c>
      <c r="BD398" s="44">
        <v>3</v>
      </c>
      <c r="BE398" s="40">
        <v>0</v>
      </c>
      <c r="BF398" s="40">
        <v>3</v>
      </c>
      <c r="BG398" s="40">
        <v>0</v>
      </c>
      <c r="BH398" s="40">
        <v>3</v>
      </c>
      <c r="BI398" s="40">
        <v>1</v>
      </c>
      <c r="BJ398" s="40">
        <v>2</v>
      </c>
      <c r="BK398" s="40">
        <v>3</v>
      </c>
      <c r="BL398" s="40">
        <v>1</v>
      </c>
      <c r="BM398" s="40">
        <v>3</v>
      </c>
      <c r="BN398" s="40">
        <v>3</v>
      </c>
      <c r="BO398" s="40">
        <v>2</v>
      </c>
      <c r="BP398" s="40">
        <v>3</v>
      </c>
      <c r="BQ398" s="40">
        <v>1</v>
      </c>
      <c r="BR398" s="27">
        <f>SUM(BS398:BX398)</f>
        <v>24</v>
      </c>
      <c r="BS398" s="40">
        <v>5</v>
      </c>
      <c r="BT398" s="40">
        <v>1</v>
      </c>
      <c r="BU398" s="40">
        <v>5</v>
      </c>
      <c r="BV398" s="40">
        <v>4</v>
      </c>
      <c r="BW398" s="40">
        <v>5</v>
      </c>
      <c r="BX398" s="40">
        <v>4</v>
      </c>
      <c r="BY398" s="27">
        <v>4</v>
      </c>
      <c r="BZ398" s="27">
        <v>3</v>
      </c>
      <c r="CA398" s="27">
        <v>1</v>
      </c>
      <c r="CB398" s="40">
        <v>1</v>
      </c>
      <c r="CC398" s="40">
        <v>1</v>
      </c>
      <c r="CD398" s="40">
        <v>1</v>
      </c>
      <c r="CE398" s="40">
        <v>1</v>
      </c>
      <c r="CF398" s="40">
        <v>0</v>
      </c>
      <c r="CG398" s="40">
        <v>0</v>
      </c>
    </row>
    <row r="399" spans="1:85" x14ac:dyDescent="0.2">
      <c r="A399" s="7">
        <v>11764985528</v>
      </c>
      <c r="B399" s="7">
        <v>2</v>
      </c>
      <c r="C399" s="7">
        <v>5</v>
      </c>
      <c r="D399" s="7">
        <v>2</v>
      </c>
      <c r="E399" s="23">
        <v>6</v>
      </c>
      <c r="F399" s="11" t="s">
        <v>145</v>
      </c>
      <c r="G399" s="7">
        <v>2</v>
      </c>
      <c r="H399" s="7">
        <v>1</v>
      </c>
      <c r="I399" s="7">
        <v>1</v>
      </c>
      <c r="J399" s="27">
        <v>6</v>
      </c>
      <c r="K399" s="8">
        <v>44019.395555555559</v>
      </c>
      <c r="L399" s="7">
        <v>1</v>
      </c>
      <c r="M399" s="7" t="s">
        <v>577</v>
      </c>
      <c r="N399" s="7">
        <v>6</v>
      </c>
      <c r="O399" s="7">
        <v>2</v>
      </c>
      <c r="P399" s="7">
        <v>2</v>
      </c>
      <c r="Q399" s="27">
        <f t="shared" si="189"/>
        <v>3.8571428571428572</v>
      </c>
      <c r="R399" s="27">
        <f t="shared" si="190"/>
        <v>3.3333333333333335</v>
      </c>
      <c r="S399" s="27">
        <v>1</v>
      </c>
      <c r="T399" s="27">
        <v>5</v>
      </c>
      <c r="U399" s="27">
        <v>4</v>
      </c>
      <c r="V399" s="27">
        <f t="shared" si="191"/>
        <v>5.5</v>
      </c>
      <c r="W399" s="27">
        <v>6</v>
      </c>
      <c r="X399" s="27">
        <v>5</v>
      </c>
      <c r="Y399" s="27">
        <f t="shared" si="192"/>
        <v>3</v>
      </c>
      <c r="Z399" s="27">
        <v>2</v>
      </c>
      <c r="AA399" s="27">
        <v>4</v>
      </c>
      <c r="AB399" s="7">
        <v>999</v>
      </c>
      <c r="AC399" s="7">
        <v>999</v>
      </c>
      <c r="AD399" s="27">
        <v>999</v>
      </c>
      <c r="AE399" s="27">
        <v>999</v>
      </c>
      <c r="AF399" s="27">
        <v>999</v>
      </c>
      <c r="AG399" s="7">
        <v>999</v>
      </c>
      <c r="AH399" s="27">
        <f t="shared" si="193"/>
        <v>41</v>
      </c>
      <c r="AI399" s="27" t="s">
        <v>987</v>
      </c>
      <c r="AJ399" s="27">
        <f t="shared" si="194"/>
        <v>7</v>
      </c>
      <c r="AK399" s="40">
        <v>2</v>
      </c>
      <c r="AL399" s="40">
        <v>2</v>
      </c>
      <c r="AM399" s="40">
        <v>3</v>
      </c>
      <c r="AN399" s="27">
        <f t="shared" si="195"/>
        <v>16</v>
      </c>
      <c r="AO399" s="40">
        <v>2</v>
      </c>
      <c r="AP399" s="40">
        <v>4</v>
      </c>
      <c r="AQ399" s="40">
        <v>3</v>
      </c>
      <c r="AR399" s="40">
        <v>4</v>
      </c>
      <c r="AS399" s="40">
        <v>3</v>
      </c>
      <c r="AT399" s="27">
        <f t="shared" si="196"/>
        <v>18</v>
      </c>
      <c r="AU399" s="40">
        <v>3</v>
      </c>
      <c r="AV399" s="40">
        <v>4</v>
      </c>
      <c r="AW399" s="40">
        <v>3</v>
      </c>
      <c r="AX399" s="40">
        <v>3</v>
      </c>
      <c r="AY399" s="40">
        <v>2</v>
      </c>
      <c r="AZ399" s="40">
        <v>3</v>
      </c>
      <c r="BA399" s="27">
        <f t="shared" si="197"/>
        <v>19</v>
      </c>
      <c r="BB399" s="27">
        <f t="shared" si="198"/>
        <v>12</v>
      </c>
      <c r="BC399" s="27">
        <f t="shared" si="198"/>
        <v>7</v>
      </c>
      <c r="BD399" s="44">
        <v>2</v>
      </c>
      <c r="BE399" s="40">
        <v>1</v>
      </c>
      <c r="BF399" s="40">
        <v>2</v>
      </c>
      <c r="BG399" s="40">
        <v>1</v>
      </c>
      <c r="BH399" s="40">
        <v>2</v>
      </c>
      <c r="BI399" s="40">
        <v>1</v>
      </c>
      <c r="BJ399" s="40">
        <v>1</v>
      </c>
      <c r="BK399" s="40">
        <v>1</v>
      </c>
      <c r="BL399" s="40">
        <v>2</v>
      </c>
      <c r="BM399" s="40">
        <v>1</v>
      </c>
      <c r="BN399" s="40">
        <v>2</v>
      </c>
      <c r="BO399" s="40">
        <v>0</v>
      </c>
      <c r="BP399" s="40">
        <v>1</v>
      </c>
      <c r="BQ399" s="40">
        <v>2</v>
      </c>
      <c r="BR399" s="27">
        <v>999</v>
      </c>
      <c r="BS399" s="40">
        <v>999</v>
      </c>
      <c r="BT399" s="40">
        <v>999</v>
      </c>
      <c r="BU399" s="40">
        <v>999</v>
      </c>
      <c r="BV399" s="40">
        <v>999</v>
      </c>
      <c r="BW399" s="40">
        <v>999</v>
      </c>
      <c r="BX399" s="40">
        <v>999</v>
      </c>
      <c r="BY399" s="27">
        <v>999</v>
      </c>
      <c r="BZ399" s="27">
        <v>999</v>
      </c>
      <c r="CA399" s="27">
        <v>999</v>
      </c>
      <c r="CB399" s="40">
        <v>999</v>
      </c>
      <c r="CC399" s="40">
        <v>999</v>
      </c>
      <c r="CD399" s="40">
        <v>999</v>
      </c>
      <c r="CE399" s="40">
        <v>999</v>
      </c>
      <c r="CF399" s="40">
        <v>999</v>
      </c>
      <c r="CG399" s="40">
        <v>999</v>
      </c>
    </row>
    <row r="400" spans="1:85" x14ac:dyDescent="0.2">
      <c r="A400" s="7">
        <v>11761930434</v>
      </c>
      <c r="B400" s="7">
        <v>1</v>
      </c>
      <c r="C400" s="7">
        <v>2</v>
      </c>
      <c r="D400" s="7">
        <v>2</v>
      </c>
      <c r="E400" s="23">
        <v>2</v>
      </c>
      <c r="F400" s="11" t="s">
        <v>62</v>
      </c>
      <c r="G400" s="7">
        <v>1</v>
      </c>
      <c r="H400" s="7">
        <v>1</v>
      </c>
      <c r="I400" s="7">
        <v>1</v>
      </c>
      <c r="J400" s="27">
        <v>7</v>
      </c>
      <c r="K400" s="8">
        <v>44018.659305555557</v>
      </c>
      <c r="L400" s="7">
        <v>2</v>
      </c>
      <c r="M400" s="7">
        <v>999</v>
      </c>
      <c r="N400" s="7">
        <v>7</v>
      </c>
      <c r="O400" s="7">
        <v>4</v>
      </c>
      <c r="P400" s="7">
        <v>2</v>
      </c>
      <c r="Q400" s="27">
        <f t="shared" si="189"/>
        <v>5.7142857142857144</v>
      </c>
      <c r="R400" s="27">
        <f t="shared" si="190"/>
        <v>5</v>
      </c>
      <c r="S400" s="27">
        <v>6</v>
      </c>
      <c r="T400" s="27">
        <v>7</v>
      </c>
      <c r="U400" s="27">
        <v>2</v>
      </c>
      <c r="V400" s="27">
        <f t="shared" si="191"/>
        <v>5.5</v>
      </c>
      <c r="W400" s="27">
        <v>6</v>
      </c>
      <c r="X400" s="27">
        <v>5</v>
      </c>
      <c r="Y400" s="27">
        <f t="shared" si="192"/>
        <v>7</v>
      </c>
      <c r="Z400" s="27">
        <v>7</v>
      </c>
      <c r="AA400" s="27">
        <v>7</v>
      </c>
      <c r="AB400" s="7">
        <v>999</v>
      </c>
      <c r="AC400" s="7">
        <v>999</v>
      </c>
      <c r="AD400" s="27">
        <v>999</v>
      </c>
      <c r="AE400" s="27">
        <v>999</v>
      </c>
      <c r="AF400" s="27">
        <v>999</v>
      </c>
      <c r="AG400" s="7">
        <v>999</v>
      </c>
      <c r="AH400" s="27">
        <f t="shared" si="193"/>
        <v>59</v>
      </c>
      <c r="AI400" s="27" t="s">
        <v>987</v>
      </c>
      <c r="AJ400" s="27">
        <f t="shared" si="194"/>
        <v>13</v>
      </c>
      <c r="AK400" s="40">
        <v>4</v>
      </c>
      <c r="AL400" s="40">
        <v>5</v>
      </c>
      <c r="AM400" s="40">
        <v>4</v>
      </c>
      <c r="AN400" s="27">
        <f t="shared" si="195"/>
        <v>22</v>
      </c>
      <c r="AO400" s="40">
        <v>4</v>
      </c>
      <c r="AP400" s="40">
        <v>4</v>
      </c>
      <c r="AQ400" s="40">
        <v>4</v>
      </c>
      <c r="AR400" s="40">
        <v>5</v>
      </c>
      <c r="AS400" s="40">
        <v>5</v>
      </c>
      <c r="AT400" s="27">
        <f t="shared" si="196"/>
        <v>24</v>
      </c>
      <c r="AU400" s="40">
        <v>3</v>
      </c>
      <c r="AV400" s="40">
        <v>4</v>
      </c>
      <c r="AW400" s="40">
        <v>5</v>
      </c>
      <c r="AX400" s="40">
        <v>4</v>
      </c>
      <c r="AY400" s="40">
        <v>5</v>
      </c>
      <c r="AZ400" s="40">
        <v>3</v>
      </c>
      <c r="BA400" s="27">
        <f t="shared" si="197"/>
        <v>17</v>
      </c>
      <c r="BB400" s="27">
        <f t="shared" si="198"/>
        <v>10</v>
      </c>
      <c r="BC400" s="27">
        <f t="shared" si="198"/>
        <v>7</v>
      </c>
      <c r="BD400" s="44">
        <v>2</v>
      </c>
      <c r="BE400" s="40">
        <v>0</v>
      </c>
      <c r="BF400" s="40">
        <v>1</v>
      </c>
      <c r="BG400" s="40">
        <v>0</v>
      </c>
      <c r="BH400" s="40">
        <v>2</v>
      </c>
      <c r="BI400" s="40">
        <v>1</v>
      </c>
      <c r="BJ400" s="40">
        <v>1</v>
      </c>
      <c r="BK400" s="40">
        <v>2</v>
      </c>
      <c r="BL400" s="40">
        <v>1</v>
      </c>
      <c r="BM400" s="40">
        <v>3</v>
      </c>
      <c r="BN400" s="40">
        <v>2</v>
      </c>
      <c r="BO400" s="40">
        <v>1</v>
      </c>
      <c r="BP400" s="40">
        <v>1</v>
      </c>
      <c r="BQ400" s="40">
        <v>0</v>
      </c>
      <c r="BR400" s="27">
        <f>SUM(BS400:BX400)</f>
        <v>21</v>
      </c>
      <c r="BS400" s="40">
        <v>5</v>
      </c>
      <c r="BT400" s="40">
        <v>4</v>
      </c>
      <c r="BU400" s="40">
        <v>4</v>
      </c>
      <c r="BV400" s="40">
        <v>3</v>
      </c>
      <c r="BW400" s="40">
        <v>2</v>
      </c>
      <c r="BX400" s="40">
        <v>3</v>
      </c>
      <c r="BY400" s="27">
        <v>1</v>
      </c>
      <c r="BZ400" s="27">
        <v>1</v>
      </c>
      <c r="CA400" s="27">
        <v>0</v>
      </c>
      <c r="CB400" s="40">
        <v>0</v>
      </c>
      <c r="CC400" s="40">
        <v>1</v>
      </c>
      <c r="CD400" s="40">
        <v>0</v>
      </c>
      <c r="CE400" s="40">
        <v>0</v>
      </c>
      <c r="CF400" s="40">
        <v>0</v>
      </c>
      <c r="CG400" s="40">
        <v>0</v>
      </c>
    </row>
    <row r="401" spans="1:85" x14ac:dyDescent="0.2">
      <c r="A401" s="7">
        <v>11761255886</v>
      </c>
      <c r="B401" s="7">
        <v>2</v>
      </c>
      <c r="C401" s="7">
        <v>5</v>
      </c>
      <c r="D401" s="7">
        <v>2</v>
      </c>
      <c r="E401" s="23">
        <v>2</v>
      </c>
      <c r="F401" s="11" t="s">
        <v>162</v>
      </c>
      <c r="G401" s="7">
        <v>2</v>
      </c>
      <c r="H401" s="7">
        <v>1</v>
      </c>
      <c r="I401" s="7">
        <v>1</v>
      </c>
      <c r="J401" s="27">
        <v>8</v>
      </c>
      <c r="K401" s="8">
        <v>44018.501527777778</v>
      </c>
      <c r="L401" s="7">
        <v>1</v>
      </c>
      <c r="M401" s="7" t="s">
        <v>578</v>
      </c>
      <c r="N401" s="7">
        <v>5</v>
      </c>
      <c r="O401" s="7">
        <v>3</v>
      </c>
      <c r="P401" s="7">
        <v>2</v>
      </c>
      <c r="Q401" s="27">
        <f t="shared" si="189"/>
        <v>2.8571428571428572</v>
      </c>
      <c r="R401" s="27">
        <f t="shared" si="190"/>
        <v>2.3333333333333335</v>
      </c>
      <c r="S401" s="27">
        <v>1</v>
      </c>
      <c r="T401" s="27">
        <v>4</v>
      </c>
      <c r="U401" s="27">
        <v>2</v>
      </c>
      <c r="V401" s="27">
        <f t="shared" si="191"/>
        <v>5.5</v>
      </c>
      <c r="W401" s="27">
        <v>5</v>
      </c>
      <c r="X401" s="27">
        <v>6</v>
      </c>
      <c r="Y401" s="27">
        <f t="shared" si="192"/>
        <v>1</v>
      </c>
      <c r="Z401" s="27">
        <v>1</v>
      </c>
      <c r="AA401" s="27">
        <v>1</v>
      </c>
      <c r="AB401" s="7">
        <v>999</v>
      </c>
      <c r="AC401" s="7">
        <v>999</v>
      </c>
      <c r="AD401" s="27">
        <v>999</v>
      </c>
      <c r="AE401" s="27">
        <v>999</v>
      </c>
      <c r="AF401" s="27">
        <v>999</v>
      </c>
      <c r="AG401" s="7">
        <v>999</v>
      </c>
      <c r="AH401" s="27">
        <f t="shared" si="193"/>
        <v>56</v>
      </c>
      <c r="AI401" s="27" t="s">
        <v>987</v>
      </c>
      <c r="AJ401" s="27">
        <f t="shared" si="194"/>
        <v>13</v>
      </c>
      <c r="AK401" s="40">
        <v>4</v>
      </c>
      <c r="AL401" s="40">
        <v>4</v>
      </c>
      <c r="AM401" s="40">
        <v>5</v>
      </c>
      <c r="AN401" s="27">
        <f t="shared" si="195"/>
        <v>18</v>
      </c>
      <c r="AO401" s="40">
        <v>4</v>
      </c>
      <c r="AP401" s="40">
        <v>4</v>
      </c>
      <c r="AQ401" s="40">
        <v>2</v>
      </c>
      <c r="AR401" s="40">
        <v>5</v>
      </c>
      <c r="AS401" s="40">
        <v>3</v>
      </c>
      <c r="AT401" s="27">
        <f t="shared" si="196"/>
        <v>25</v>
      </c>
      <c r="AU401" s="40">
        <v>4</v>
      </c>
      <c r="AV401" s="40">
        <v>4</v>
      </c>
      <c r="AW401" s="40">
        <v>5</v>
      </c>
      <c r="AX401" s="40">
        <v>2</v>
      </c>
      <c r="AY401" s="40">
        <v>5</v>
      </c>
      <c r="AZ401" s="40">
        <v>5</v>
      </c>
      <c r="BA401" s="27">
        <f t="shared" si="197"/>
        <v>5</v>
      </c>
      <c r="BB401" s="27">
        <f t="shared" si="198"/>
        <v>3</v>
      </c>
      <c r="BC401" s="27">
        <f t="shared" si="198"/>
        <v>2</v>
      </c>
      <c r="BD401" s="44">
        <v>1</v>
      </c>
      <c r="BE401" s="40">
        <v>0</v>
      </c>
      <c r="BF401" s="40">
        <v>1</v>
      </c>
      <c r="BG401" s="40">
        <v>0</v>
      </c>
      <c r="BH401" s="40">
        <v>0</v>
      </c>
      <c r="BI401" s="40">
        <v>0</v>
      </c>
      <c r="BJ401" s="40">
        <v>0</v>
      </c>
      <c r="BK401" s="40">
        <v>1</v>
      </c>
      <c r="BL401" s="40">
        <v>0</v>
      </c>
      <c r="BM401" s="40">
        <v>1</v>
      </c>
      <c r="BN401" s="40">
        <v>1</v>
      </c>
      <c r="BO401" s="40">
        <v>0</v>
      </c>
      <c r="BP401" s="40">
        <v>0</v>
      </c>
      <c r="BQ401" s="40">
        <v>0</v>
      </c>
      <c r="BR401" s="27">
        <f>SUM(BS401:BX401)</f>
        <v>24</v>
      </c>
      <c r="BS401" s="40">
        <v>4</v>
      </c>
      <c r="BT401" s="40">
        <v>4</v>
      </c>
      <c r="BU401" s="40">
        <v>4</v>
      </c>
      <c r="BV401" s="40">
        <v>4</v>
      </c>
      <c r="BW401" s="40">
        <v>4</v>
      </c>
      <c r="BX401" s="40">
        <v>4</v>
      </c>
      <c r="BY401" s="27">
        <v>1</v>
      </c>
      <c r="BZ401" s="27">
        <v>1</v>
      </c>
      <c r="CA401" s="27">
        <v>0</v>
      </c>
      <c r="CB401" s="40">
        <v>0</v>
      </c>
      <c r="CC401" s="40">
        <v>1</v>
      </c>
      <c r="CD401" s="40">
        <v>0</v>
      </c>
      <c r="CE401" s="40">
        <v>0</v>
      </c>
      <c r="CF401" s="40">
        <v>0</v>
      </c>
      <c r="CG401" s="40">
        <v>0</v>
      </c>
    </row>
    <row r="402" spans="1:85" x14ac:dyDescent="0.2">
      <c r="A402" s="7">
        <v>11761167245</v>
      </c>
      <c r="B402" s="7">
        <v>2</v>
      </c>
      <c r="C402" s="7">
        <v>2</v>
      </c>
      <c r="D402" s="7">
        <v>1</v>
      </c>
      <c r="E402" s="23">
        <v>2</v>
      </c>
      <c r="F402" s="11" t="s">
        <v>163</v>
      </c>
      <c r="G402" s="7">
        <v>1</v>
      </c>
      <c r="H402" s="7">
        <v>1</v>
      </c>
      <c r="I402" s="7">
        <v>2</v>
      </c>
      <c r="J402" s="27">
        <v>7.5</v>
      </c>
      <c r="K402" s="8">
        <v>44018.470937500002</v>
      </c>
      <c r="L402" s="7">
        <v>2</v>
      </c>
      <c r="M402" s="7">
        <v>999</v>
      </c>
      <c r="N402" s="7">
        <v>4</v>
      </c>
      <c r="O402" s="7">
        <v>2</v>
      </c>
      <c r="P402" s="7">
        <v>2</v>
      </c>
      <c r="Q402" s="27">
        <f t="shared" si="189"/>
        <v>1.2857142857142858</v>
      </c>
      <c r="R402" s="27">
        <f t="shared" si="190"/>
        <v>1.6666666666666667</v>
      </c>
      <c r="S402" s="27">
        <v>2</v>
      </c>
      <c r="T402" s="27">
        <v>2</v>
      </c>
      <c r="U402" s="27">
        <v>1</v>
      </c>
      <c r="V402" s="27">
        <f t="shared" si="191"/>
        <v>1</v>
      </c>
      <c r="W402" s="27">
        <v>1</v>
      </c>
      <c r="X402" s="27">
        <v>1</v>
      </c>
      <c r="Y402" s="27">
        <f t="shared" si="192"/>
        <v>1</v>
      </c>
      <c r="Z402" s="27">
        <v>1</v>
      </c>
      <c r="AA402" s="27">
        <v>1</v>
      </c>
      <c r="AB402" s="7">
        <v>999</v>
      </c>
      <c r="AC402" s="7">
        <v>999</v>
      </c>
      <c r="AD402" s="27">
        <v>999</v>
      </c>
      <c r="AE402" s="27">
        <v>999</v>
      </c>
      <c r="AF402" s="27">
        <v>999</v>
      </c>
      <c r="AG402" s="7">
        <v>999</v>
      </c>
      <c r="AH402" s="27">
        <f t="shared" si="193"/>
        <v>62</v>
      </c>
      <c r="AI402" s="27" t="s">
        <v>989</v>
      </c>
      <c r="AJ402" s="27">
        <f t="shared" si="194"/>
        <v>13</v>
      </c>
      <c r="AK402" s="40">
        <v>4</v>
      </c>
      <c r="AL402" s="40">
        <v>5</v>
      </c>
      <c r="AM402" s="40">
        <v>4</v>
      </c>
      <c r="AN402" s="27">
        <f t="shared" si="195"/>
        <v>23</v>
      </c>
      <c r="AO402" s="40">
        <v>4</v>
      </c>
      <c r="AP402" s="40">
        <v>5</v>
      </c>
      <c r="AQ402" s="40">
        <v>5</v>
      </c>
      <c r="AR402" s="40">
        <v>5</v>
      </c>
      <c r="AS402" s="40">
        <v>4</v>
      </c>
      <c r="AT402" s="27">
        <f t="shared" si="196"/>
        <v>26</v>
      </c>
      <c r="AU402" s="40">
        <v>5</v>
      </c>
      <c r="AV402" s="40">
        <v>5</v>
      </c>
      <c r="AW402" s="40">
        <v>5</v>
      </c>
      <c r="AX402" s="40">
        <v>4</v>
      </c>
      <c r="AY402" s="40">
        <v>3</v>
      </c>
      <c r="AZ402" s="40">
        <v>4</v>
      </c>
      <c r="BA402" s="27">
        <v>999</v>
      </c>
      <c r="BB402" s="27">
        <v>999</v>
      </c>
      <c r="BC402" s="27">
        <v>999</v>
      </c>
      <c r="BD402" s="44">
        <v>999</v>
      </c>
      <c r="BE402" s="40">
        <v>999</v>
      </c>
      <c r="BF402" s="40">
        <v>999</v>
      </c>
      <c r="BG402" s="40">
        <v>999</v>
      </c>
      <c r="BH402" s="40">
        <v>999</v>
      </c>
      <c r="BI402" s="40">
        <v>999</v>
      </c>
      <c r="BJ402" s="40">
        <v>999</v>
      </c>
      <c r="BK402" s="40">
        <v>999</v>
      </c>
      <c r="BL402" s="40">
        <v>999</v>
      </c>
      <c r="BM402" s="40">
        <v>999</v>
      </c>
      <c r="BN402" s="40">
        <v>999</v>
      </c>
      <c r="BO402" s="40">
        <v>999</v>
      </c>
      <c r="BP402" s="40">
        <v>999</v>
      </c>
      <c r="BQ402" s="40">
        <v>999</v>
      </c>
      <c r="BR402" s="27">
        <v>999</v>
      </c>
      <c r="BS402" s="40">
        <v>999</v>
      </c>
      <c r="BT402" s="40">
        <v>999</v>
      </c>
      <c r="BU402" s="40">
        <v>999</v>
      </c>
      <c r="BV402" s="40">
        <v>999</v>
      </c>
      <c r="BW402" s="40">
        <v>999</v>
      </c>
      <c r="BX402" s="40">
        <v>999</v>
      </c>
      <c r="BY402" s="27">
        <v>999</v>
      </c>
      <c r="BZ402" s="27">
        <v>999</v>
      </c>
      <c r="CA402" s="27">
        <v>999</v>
      </c>
      <c r="CB402" s="40">
        <v>999</v>
      </c>
      <c r="CC402" s="40">
        <v>999</v>
      </c>
      <c r="CD402" s="40">
        <v>999</v>
      </c>
      <c r="CE402" s="40">
        <v>999</v>
      </c>
      <c r="CF402" s="40">
        <v>999</v>
      </c>
      <c r="CG402" s="40">
        <v>999</v>
      </c>
    </row>
    <row r="403" spans="1:85" x14ac:dyDescent="0.2">
      <c r="A403" s="7">
        <v>11760969199</v>
      </c>
      <c r="B403" s="7">
        <v>2</v>
      </c>
      <c r="C403" s="7">
        <v>4</v>
      </c>
      <c r="D403" s="7">
        <v>1</v>
      </c>
      <c r="E403" s="23">
        <v>999</v>
      </c>
      <c r="F403" s="11" t="s">
        <v>170</v>
      </c>
      <c r="G403" s="7">
        <v>2</v>
      </c>
      <c r="H403" s="7">
        <v>1</v>
      </c>
      <c r="I403" s="7">
        <v>1</v>
      </c>
      <c r="J403" s="27">
        <v>7</v>
      </c>
      <c r="K403" s="8">
        <v>44018.396921296298</v>
      </c>
      <c r="L403" s="7">
        <v>2</v>
      </c>
      <c r="M403" s="7">
        <v>999</v>
      </c>
      <c r="N403" s="7">
        <v>3</v>
      </c>
      <c r="O403" s="7">
        <v>4</v>
      </c>
      <c r="P403" s="7">
        <v>2</v>
      </c>
      <c r="Q403" s="27">
        <f t="shared" si="189"/>
        <v>5.2857142857142856</v>
      </c>
      <c r="R403" s="27">
        <f t="shared" si="190"/>
        <v>5</v>
      </c>
      <c r="S403" s="27">
        <v>5</v>
      </c>
      <c r="T403" s="27">
        <v>5</v>
      </c>
      <c r="U403" s="27">
        <v>5</v>
      </c>
      <c r="V403" s="27">
        <f t="shared" si="191"/>
        <v>5.5</v>
      </c>
      <c r="W403" s="27">
        <v>6</v>
      </c>
      <c r="X403" s="27">
        <v>5</v>
      </c>
      <c r="Y403" s="27">
        <f t="shared" si="192"/>
        <v>5.5</v>
      </c>
      <c r="Z403" s="27">
        <v>5</v>
      </c>
      <c r="AA403" s="27">
        <v>6</v>
      </c>
      <c r="AB403" s="7">
        <v>999</v>
      </c>
      <c r="AC403" s="7">
        <v>999</v>
      </c>
      <c r="AD403" s="27">
        <v>999</v>
      </c>
      <c r="AE403" s="27">
        <v>999</v>
      </c>
      <c r="AF403" s="27">
        <v>999</v>
      </c>
      <c r="AG403" s="7">
        <v>999</v>
      </c>
      <c r="AH403" s="27">
        <f t="shared" si="193"/>
        <v>57</v>
      </c>
      <c r="AI403" s="27" t="s">
        <v>987</v>
      </c>
      <c r="AJ403" s="27">
        <f t="shared" si="194"/>
        <v>15</v>
      </c>
      <c r="AK403" s="40">
        <v>5</v>
      </c>
      <c r="AL403" s="40">
        <v>5</v>
      </c>
      <c r="AM403" s="40">
        <v>5</v>
      </c>
      <c r="AN403" s="27">
        <f t="shared" si="195"/>
        <v>18</v>
      </c>
      <c r="AO403" s="40">
        <v>4</v>
      </c>
      <c r="AP403" s="40">
        <v>3</v>
      </c>
      <c r="AQ403" s="40">
        <v>4</v>
      </c>
      <c r="AR403" s="40">
        <v>4</v>
      </c>
      <c r="AS403" s="40">
        <v>3</v>
      </c>
      <c r="AT403" s="27">
        <f t="shared" si="196"/>
        <v>24</v>
      </c>
      <c r="AU403" s="40">
        <v>4</v>
      </c>
      <c r="AV403" s="40">
        <v>4</v>
      </c>
      <c r="AW403" s="40">
        <v>5</v>
      </c>
      <c r="AX403" s="40">
        <v>3</v>
      </c>
      <c r="AY403" s="40">
        <v>4</v>
      </c>
      <c r="AZ403" s="40">
        <v>4</v>
      </c>
      <c r="BA403" s="27">
        <f>SUM(BD403:BQ403)</f>
        <v>12</v>
      </c>
      <c r="BB403" s="27">
        <f>SUM(BD403,BF403,BH403,BJ403,BL403,BN403,BP403)</f>
        <v>6</v>
      </c>
      <c r="BC403" s="27">
        <f>SUM(BE403,BG403,BI403,BK403,BM403,BO403,BQ403)</f>
        <v>6</v>
      </c>
      <c r="BD403" s="44">
        <v>1</v>
      </c>
      <c r="BE403" s="40">
        <v>1</v>
      </c>
      <c r="BF403" s="40">
        <v>1</v>
      </c>
      <c r="BG403" s="40">
        <v>1</v>
      </c>
      <c r="BH403" s="40">
        <v>0</v>
      </c>
      <c r="BI403" s="40">
        <v>0</v>
      </c>
      <c r="BJ403" s="40">
        <v>1</v>
      </c>
      <c r="BK403" s="40">
        <v>1</v>
      </c>
      <c r="BL403" s="40">
        <v>1</v>
      </c>
      <c r="BM403" s="40">
        <v>2</v>
      </c>
      <c r="BN403" s="40">
        <v>1</v>
      </c>
      <c r="BO403" s="40">
        <v>1</v>
      </c>
      <c r="BP403" s="40">
        <v>1</v>
      </c>
      <c r="BQ403" s="40">
        <v>0</v>
      </c>
      <c r="BR403" s="27">
        <f>SUM(BS403:BX403)</f>
        <v>23</v>
      </c>
      <c r="BS403" s="40">
        <v>4</v>
      </c>
      <c r="BT403" s="40">
        <v>4</v>
      </c>
      <c r="BU403" s="40">
        <v>3</v>
      </c>
      <c r="BV403" s="40">
        <v>4</v>
      </c>
      <c r="BW403" s="40">
        <v>4</v>
      </c>
      <c r="BX403" s="40">
        <v>4</v>
      </c>
      <c r="BY403" s="27">
        <v>2</v>
      </c>
      <c r="BZ403" s="27">
        <v>1</v>
      </c>
      <c r="CA403" s="27">
        <v>1</v>
      </c>
      <c r="CB403" s="40">
        <v>0</v>
      </c>
      <c r="CC403" s="40">
        <v>1</v>
      </c>
      <c r="CD403" s="40">
        <v>1</v>
      </c>
      <c r="CE403" s="40">
        <v>0</v>
      </c>
      <c r="CF403" s="40">
        <v>0</v>
      </c>
      <c r="CG403" s="40">
        <v>0</v>
      </c>
    </row>
    <row r="404" spans="1:85" x14ac:dyDescent="0.2">
      <c r="A404" s="7">
        <v>11760960062</v>
      </c>
      <c r="B404" s="7">
        <v>2</v>
      </c>
      <c r="C404" s="7">
        <v>3</v>
      </c>
      <c r="D404" s="7">
        <v>2</v>
      </c>
      <c r="E404" s="23">
        <v>2</v>
      </c>
      <c r="F404" s="11" t="s">
        <v>171</v>
      </c>
      <c r="G404" s="7">
        <v>1</v>
      </c>
      <c r="H404" s="7">
        <v>2</v>
      </c>
      <c r="I404" s="7">
        <v>1</v>
      </c>
      <c r="J404" s="27">
        <v>7.5</v>
      </c>
      <c r="K404" s="8">
        <v>44018.393657407411</v>
      </c>
      <c r="L404" s="7">
        <v>2</v>
      </c>
      <c r="M404" s="7">
        <v>999</v>
      </c>
      <c r="N404" s="7">
        <v>5</v>
      </c>
      <c r="O404" s="7">
        <v>1</v>
      </c>
      <c r="P404" s="7">
        <v>2</v>
      </c>
      <c r="Q404" s="27">
        <f t="shared" si="189"/>
        <v>4.7142857142857144</v>
      </c>
      <c r="R404" s="27">
        <f t="shared" si="190"/>
        <v>4.666666666666667</v>
      </c>
      <c r="S404" s="27">
        <v>5</v>
      </c>
      <c r="T404" s="27">
        <v>5</v>
      </c>
      <c r="U404" s="27">
        <v>4</v>
      </c>
      <c r="V404" s="27">
        <f t="shared" si="191"/>
        <v>4.5</v>
      </c>
      <c r="W404" s="27">
        <v>5</v>
      </c>
      <c r="X404" s="27">
        <v>4</v>
      </c>
      <c r="Y404" s="27">
        <f t="shared" si="192"/>
        <v>5</v>
      </c>
      <c r="Z404" s="27">
        <v>5</v>
      </c>
      <c r="AA404" s="27">
        <v>5</v>
      </c>
      <c r="AB404" s="7">
        <v>999</v>
      </c>
      <c r="AC404" s="7">
        <v>999</v>
      </c>
      <c r="AD404" s="27">
        <v>999</v>
      </c>
      <c r="AE404" s="27">
        <v>999</v>
      </c>
      <c r="AF404" s="27">
        <v>999</v>
      </c>
      <c r="AG404" s="7">
        <v>999</v>
      </c>
      <c r="AH404" s="27">
        <f t="shared" si="193"/>
        <v>19</v>
      </c>
      <c r="AI404" s="27" t="s">
        <v>987</v>
      </c>
      <c r="AJ404" s="27">
        <f t="shared" si="194"/>
        <v>2</v>
      </c>
      <c r="AK404" s="40">
        <v>1</v>
      </c>
      <c r="AL404" s="40">
        <v>1</v>
      </c>
      <c r="AM404" s="40">
        <v>0</v>
      </c>
      <c r="AN404" s="27">
        <f t="shared" si="195"/>
        <v>4</v>
      </c>
      <c r="AO404" s="40">
        <v>1</v>
      </c>
      <c r="AP404" s="40">
        <v>1</v>
      </c>
      <c r="AQ404" s="40">
        <v>0</v>
      </c>
      <c r="AR404" s="40">
        <v>2</v>
      </c>
      <c r="AS404" s="40">
        <v>0</v>
      </c>
      <c r="AT404" s="27">
        <f t="shared" si="196"/>
        <v>13</v>
      </c>
      <c r="AU404" s="40">
        <v>1</v>
      </c>
      <c r="AV404" s="40">
        <v>4</v>
      </c>
      <c r="AW404" s="40">
        <v>2</v>
      </c>
      <c r="AX404" s="40">
        <v>4</v>
      </c>
      <c r="AY404" s="40">
        <v>2</v>
      </c>
      <c r="AZ404" s="40">
        <v>0</v>
      </c>
      <c r="BA404" s="27">
        <f>SUM(BD404:BQ404)</f>
        <v>20</v>
      </c>
      <c r="BB404" s="27">
        <f>SUM(BD404,BF404,BH404,BJ404,BL404,BN404,BP404)</f>
        <v>8</v>
      </c>
      <c r="BC404" s="27">
        <f>SUM(BE404,BG404,BI404,BK404,BM404,BO404,BQ404)</f>
        <v>12</v>
      </c>
      <c r="BD404" s="44">
        <v>2</v>
      </c>
      <c r="BE404" s="40">
        <v>1</v>
      </c>
      <c r="BF404" s="40">
        <v>0</v>
      </c>
      <c r="BG404" s="40">
        <v>1</v>
      </c>
      <c r="BH404" s="40">
        <v>2</v>
      </c>
      <c r="BI404" s="40">
        <v>2</v>
      </c>
      <c r="BJ404" s="40">
        <v>3</v>
      </c>
      <c r="BK404" s="40">
        <v>3</v>
      </c>
      <c r="BL404" s="40">
        <v>0</v>
      </c>
      <c r="BM404" s="40">
        <v>2</v>
      </c>
      <c r="BN404" s="40">
        <v>1</v>
      </c>
      <c r="BO404" s="40">
        <v>2</v>
      </c>
      <c r="BP404" s="40">
        <v>0</v>
      </c>
      <c r="BQ404" s="40">
        <v>1</v>
      </c>
      <c r="BR404" s="27">
        <f>SUM(BS404:BX404)</f>
        <v>26</v>
      </c>
      <c r="BS404" s="40">
        <v>5</v>
      </c>
      <c r="BT404" s="40">
        <v>4</v>
      </c>
      <c r="BU404" s="40">
        <v>5</v>
      </c>
      <c r="BV404" s="40">
        <v>4</v>
      </c>
      <c r="BW404" s="40">
        <v>4</v>
      </c>
      <c r="BX404" s="40">
        <v>4</v>
      </c>
      <c r="BY404" s="27">
        <v>6</v>
      </c>
      <c r="BZ404" s="27">
        <v>3</v>
      </c>
      <c r="CA404" s="27">
        <v>3</v>
      </c>
      <c r="CB404" s="40">
        <v>1</v>
      </c>
      <c r="CC404" s="40">
        <v>1</v>
      </c>
      <c r="CD404" s="40">
        <v>1</v>
      </c>
      <c r="CE404" s="40">
        <v>1</v>
      </c>
      <c r="CF404" s="40">
        <v>1</v>
      </c>
      <c r="CG404" s="40">
        <v>1</v>
      </c>
    </row>
    <row r="405" spans="1:85" x14ac:dyDescent="0.2">
      <c r="A405" s="7">
        <v>11760958510</v>
      </c>
      <c r="B405" s="7">
        <v>2</v>
      </c>
      <c r="C405" s="7">
        <v>4</v>
      </c>
      <c r="D405" s="7">
        <v>1</v>
      </c>
      <c r="E405" s="23">
        <v>2</v>
      </c>
      <c r="F405" s="11" t="s">
        <v>157</v>
      </c>
      <c r="G405" s="7">
        <v>2</v>
      </c>
      <c r="H405" s="7">
        <v>1</v>
      </c>
      <c r="I405" s="7">
        <v>2</v>
      </c>
      <c r="J405" s="27">
        <v>7.5</v>
      </c>
      <c r="K405" s="8">
        <v>44018.393518518518</v>
      </c>
      <c r="L405" s="7">
        <v>2</v>
      </c>
      <c r="M405" s="7">
        <v>999</v>
      </c>
      <c r="N405" s="7">
        <v>6</v>
      </c>
      <c r="O405" s="7">
        <v>4</v>
      </c>
      <c r="P405" s="7">
        <v>2</v>
      </c>
      <c r="Q405" s="27">
        <f t="shared" si="189"/>
        <v>5.2857142857142856</v>
      </c>
      <c r="R405" s="27">
        <f t="shared" si="190"/>
        <v>5.333333333333333</v>
      </c>
      <c r="S405" s="27">
        <v>5</v>
      </c>
      <c r="T405" s="27">
        <v>6</v>
      </c>
      <c r="U405" s="27">
        <v>5</v>
      </c>
      <c r="V405" s="27">
        <f t="shared" si="191"/>
        <v>4.5</v>
      </c>
      <c r="W405" s="27">
        <v>5</v>
      </c>
      <c r="X405" s="27">
        <v>4</v>
      </c>
      <c r="Y405" s="27">
        <f t="shared" si="192"/>
        <v>6</v>
      </c>
      <c r="Z405" s="27">
        <v>6</v>
      </c>
      <c r="AA405" s="27">
        <v>6</v>
      </c>
      <c r="AB405" s="7">
        <v>999</v>
      </c>
      <c r="AC405" s="7">
        <v>999</v>
      </c>
      <c r="AD405" s="27">
        <v>999</v>
      </c>
      <c r="AE405" s="27">
        <v>999</v>
      </c>
      <c r="AF405" s="27">
        <v>999</v>
      </c>
      <c r="AG405" s="7">
        <v>999</v>
      </c>
      <c r="AH405" s="27">
        <v>999</v>
      </c>
      <c r="AI405" s="27" t="s">
        <v>988</v>
      </c>
      <c r="AJ405" s="27">
        <v>999</v>
      </c>
      <c r="AK405" s="40">
        <v>999</v>
      </c>
      <c r="AL405" s="40">
        <v>999</v>
      </c>
      <c r="AM405" s="40">
        <v>999</v>
      </c>
      <c r="AN405" s="27">
        <v>999</v>
      </c>
      <c r="AO405" s="40">
        <v>999</v>
      </c>
      <c r="AP405" s="40">
        <v>999</v>
      </c>
      <c r="AQ405" s="40">
        <v>999</v>
      </c>
      <c r="AR405" s="40">
        <v>999</v>
      </c>
      <c r="AS405" s="40">
        <v>999</v>
      </c>
      <c r="AT405" s="27">
        <v>999</v>
      </c>
      <c r="AU405" s="40">
        <v>999</v>
      </c>
      <c r="AV405" s="40">
        <v>999</v>
      </c>
      <c r="AW405" s="40">
        <v>999</v>
      </c>
      <c r="AX405" s="40">
        <v>999</v>
      </c>
      <c r="AY405" s="40">
        <v>999</v>
      </c>
      <c r="AZ405" s="40">
        <v>999</v>
      </c>
      <c r="BA405" s="27">
        <v>999</v>
      </c>
      <c r="BB405" s="27">
        <v>999</v>
      </c>
      <c r="BC405" s="27">
        <v>999</v>
      </c>
      <c r="BD405" s="44">
        <v>999</v>
      </c>
      <c r="BE405" s="40">
        <v>999</v>
      </c>
      <c r="BF405" s="40">
        <v>999</v>
      </c>
      <c r="BG405" s="40">
        <v>999</v>
      </c>
      <c r="BH405" s="40">
        <v>999</v>
      </c>
      <c r="BI405" s="40">
        <v>999</v>
      </c>
      <c r="BJ405" s="40">
        <v>999</v>
      </c>
      <c r="BK405" s="40">
        <v>999</v>
      </c>
      <c r="BL405" s="40">
        <v>999</v>
      </c>
      <c r="BM405" s="40">
        <v>999</v>
      </c>
      <c r="BN405" s="40">
        <v>999</v>
      </c>
      <c r="BO405" s="40">
        <v>999</v>
      </c>
      <c r="BP405" s="40">
        <v>999</v>
      </c>
      <c r="BQ405" s="40">
        <v>999</v>
      </c>
      <c r="BR405" s="27">
        <v>999</v>
      </c>
      <c r="BS405" s="40">
        <v>999</v>
      </c>
      <c r="BT405" s="40">
        <v>999</v>
      </c>
      <c r="BU405" s="40">
        <v>999</v>
      </c>
      <c r="BV405" s="40">
        <v>999</v>
      </c>
      <c r="BW405" s="40">
        <v>999</v>
      </c>
      <c r="BX405" s="40">
        <v>999</v>
      </c>
      <c r="BY405" s="27">
        <v>999</v>
      </c>
      <c r="BZ405" s="27">
        <v>999</v>
      </c>
      <c r="CA405" s="27">
        <v>999</v>
      </c>
      <c r="CB405" s="40">
        <v>999</v>
      </c>
      <c r="CC405" s="40">
        <v>999</v>
      </c>
      <c r="CD405" s="40">
        <v>999</v>
      </c>
      <c r="CE405" s="40">
        <v>999</v>
      </c>
      <c r="CF405" s="40">
        <v>999</v>
      </c>
      <c r="CG405" s="40">
        <v>999</v>
      </c>
    </row>
    <row r="406" spans="1:85" x14ac:dyDescent="0.2">
      <c r="A406" s="7">
        <v>11758895792</v>
      </c>
      <c r="B406" s="7">
        <v>2</v>
      </c>
      <c r="C406" s="7">
        <v>6</v>
      </c>
      <c r="D406" s="7">
        <v>1</v>
      </c>
      <c r="E406" s="23">
        <v>2</v>
      </c>
      <c r="F406" s="11" t="s">
        <v>176</v>
      </c>
      <c r="G406" s="7">
        <v>2</v>
      </c>
      <c r="H406" s="7">
        <v>2</v>
      </c>
      <c r="I406" s="7">
        <v>1</v>
      </c>
      <c r="J406" s="27">
        <v>7</v>
      </c>
      <c r="K406" s="8">
        <v>44016.9221875</v>
      </c>
      <c r="L406" s="7">
        <v>1</v>
      </c>
      <c r="M406" s="7" t="s">
        <v>580</v>
      </c>
      <c r="N406" s="7">
        <v>6</v>
      </c>
      <c r="O406" s="7">
        <v>2</v>
      </c>
      <c r="P406" s="7">
        <v>2</v>
      </c>
      <c r="Q406" s="27">
        <f t="shared" si="189"/>
        <v>1.1428571428571428</v>
      </c>
      <c r="R406" s="27">
        <f t="shared" si="190"/>
        <v>1.3333333333333333</v>
      </c>
      <c r="S406" s="27">
        <v>2</v>
      </c>
      <c r="T406" s="27">
        <v>1</v>
      </c>
      <c r="U406" s="27">
        <v>1</v>
      </c>
      <c r="V406" s="27">
        <f t="shared" si="191"/>
        <v>1</v>
      </c>
      <c r="W406" s="27">
        <v>1</v>
      </c>
      <c r="X406" s="27">
        <v>1</v>
      </c>
      <c r="Y406" s="27">
        <f t="shared" si="192"/>
        <v>1</v>
      </c>
      <c r="Z406" s="27">
        <v>1</v>
      </c>
      <c r="AA406" s="27">
        <v>1</v>
      </c>
      <c r="AB406" s="7">
        <v>999</v>
      </c>
      <c r="AC406" s="7">
        <v>999</v>
      </c>
      <c r="AD406" s="27">
        <v>999</v>
      </c>
      <c r="AE406" s="27">
        <v>999</v>
      </c>
      <c r="AF406" s="27">
        <v>999</v>
      </c>
      <c r="AG406" s="7">
        <v>999</v>
      </c>
      <c r="AH406" s="27">
        <f>SUM(AK406:AM406,AO406:AS406,AU406:AZ406)</f>
        <v>61</v>
      </c>
      <c r="AI406" s="27" t="s">
        <v>989</v>
      </c>
      <c r="AJ406" s="27">
        <f>SUM(AK406:AM406)</f>
        <v>14</v>
      </c>
      <c r="AK406" s="40">
        <v>4</v>
      </c>
      <c r="AL406" s="40">
        <v>5</v>
      </c>
      <c r="AM406" s="40">
        <v>5</v>
      </c>
      <c r="AN406" s="27">
        <f>SUM(AO406:AS406)</f>
        <v>20</v>
      </c>
      <c r="AO406" s="40">
        <v>4</v>
      </c>
      <c r="AP406" s="40">
        <v>5</v>
      </c>
      <c r="AQ406" s="40">
        <v>4</v>
      </c>
      <c r="AR406" s="40">
        <v>5</v>
      </c>
      <c r="AS406" s="40">
        <v>2</v>
      </c>
      <c r="AT406" s="27">
        <f>SUM(AU406:AZ406)</f>
        <v>27</v>
      </c>
      <c r="AU406" s="40">
        <v>4</v>
      </c>
      <c r="AV406" s="40">
        <v>5</v>
      </c>
      <c r="AW406" s="40">
        <v>5</v>
      </c>
      <c r="AX406" s="40">
        <v>5</v>
      </c>
      <c r="AY406" s="40">
        <v>3</v>
      </c>
      <c r="AZ406" s="40">
        <v>5</v>
      </c>
      <c r="BA406" s="27">
        <f>SUM(BD406:BQ406)</f>
        <v>18</v>
      </c>
      <c r="BB406" s="27">
        <f t="shared" ref="BB406:BC408" si="199">SUM(BD406,BF406,BH406,BJ406,BL406,BN406,BP406)</f>
        <v>13</v>
      </c>
      <c r="BC406" s="27">
        <f t="shared" si="199"/>
        <v>5</v>
      </c>
      <c r="BD406" s="44">
        <v>1</v>
      </c>
      <c r="BE406" s="40">
        <v>1</v>
      </c>
      <c r="BF406" s="40">
        <v>2</v>
      </c>
      <c r="BG406" s="40">
        <v>1</v>
      </c>
      <c r="BH406" s="40">
        <v>2</v>
      </c>
      <c r="BI406" s="40">
        <v>0</v>
      </c>
      <c r="BJ406" s="40">
        <v>2</v>
      </c>
      <c r="BK406" s="40">
        <v>0</v>
      </c>
      <c r="BL406" s="40">
        <v>2</v>
      </c>
      <c r="BM406" s="40">
        <v>2</v>
      </c>
      <c r="BN406" s="40">
        <v>2</v>
      </c>
      <c r="BO406" s="40">
        <v>1</v>
      </c>
      <c r="BP406" s="40">
        <v>2</v>
      </c>
      <c r="BQ406" s="40">
        <v>0</v>
      </c>
      <c r="BR406" s="27">
        <f>SUM(BS406:BX406)</f>
        <v>15</v>
      </c>
      <c r="BS406" s="40">
        <v>3</v>
      </c>
      <c r="BT406" s="40">
        <v>3</v>
      </c>
      <c r="BU406" s="40">
        <v>3</v>
      </c>
      <c r="BV406" s="40">
        <v>2</v>
      </c>
      <c r="BW406" s="40">
        <v>2</v>
      </c>
      <c r="BX406" s="40">
        <v>2</v>
      </c>
      <c r="BY406" s="27">
        <v>5</v>
      </c>
      <c r="BZ406" s="27">
        <v>3</v>
      </c>
      <c r="CA406" s="27">
        <v>2</v>
      </c>
      <c r="CB406" s="40">
        <v>1</v>
      </c>
      <c r="CC406" s="40">
        <v>1</v>
      </c>
      <c r="CD406" s="40">
        <v>1</v>
      </c>
      <c r="CE406" s="40">
        <v>1</v>
      </c>
      <c r="CF406" s="40">
        <v>0</v>
      </c>
      <c r="CG406" s="40">
        <v>1</v>
      </c>
    </row>
    <row r="407" spans="1:85" x14ac:dyDescent="0.2">
      <c r="A407" s="7">
        <v>11756105154</v>
      </c>
      <c r="B407" s="7">
        <v>2</v>
      </c>
      <c r="C407" s="7">
        <v>3</v>
      </c>
      <c r="D407" s="7">
        <v>1</v>
      </c>
      <c r="E407" s="23">
        <v>2</v>
      </c>
      <c r="F407" s="11" t="s">
        <v>124</v>
      </c>
      <c r="G407" s="7">
        <v>2</v>
      </c>
      <c r="H407" s="7">
        <v>1</v>
      </c>
      <c r="I407" s="7">
        <v>2</v>
      </c>
      <c r="J407" s="27">
        <v>8</v>
      </c>
      <c r="K407" s="8">
        <v>44015.294652777775</v>
      </c>
      <c r="L407" s="7">
        <v>2</v>
      </c>
      <c r="M407" s="7">
        <v>999</v>
      </c>
      <c r="N407" s="7">
        <v>5</v>
      </c>
      <c r="O407" s="7">
        <v>5</v>
      </c>
      <c r="P407" s="7">
        <v>2</v>
      </c>
      <c r="Q407" s="27">
        <f t="shared" si="189"/>
        <v>3</v>
      </c>
      <c r="R407" s="27">
        <f t="shared" si="190"/>
        <v>3.3333333333333335</v>
      </c>
      <c r="S407" s="27">
        <v>3</v>
      </c>
      <c r="T407" s="27">
        <v>5</v>
      </c>
      <c r="U407" s="27">
        <v>2</v>
      </c>
      <c r="V407" s="27">
        <f t="shared" si="191"/>
        <v>2</v>
      </c>
      <c r="W407" s="27">
        <v>2</v>
      </c>
      <c r="X407" s="27">
        <v>2</v>
      </c>
      <c r="Y407" s="27">
        <f t="shared" si="192"/>
        <v>3.5</v>
      </c>
      <c r="Z407" s="27">
        <v>2</v>
      </c>
      <c r="AA407" s="27">
        <v>5</v>
      </c>
      <c r="AB407" s="7">
        <v>999</v>
      </c>
      <c r="AC407" s="7">
        <v>999</v>
      </c>
      <c r="AD407" s="27">
        <v>999</v>
      </c>
      <c r="AE407" s="27">
        <v>999</v>
      </c>
      <c r="AF407" s="27">
        <v>999</v>
      </c>
      <c r="AG407" s="7">
        <v>999</v>
      </c>
      <c r="AH407" s="27">
        <f>SUM(AK407:AM407,AO407:AS407,AU407:AZ407)</f>
        <v>57</v>
      </c>
      <c r="AI407" s="27" t="s">
        <v>987</v>
      </c>
      <c r="AJ407" s="27">
        <f>SUM(AK407:AM407)</f>
        <v>12</v>
      </c>
      <c r="AK407" s="40">
        <v>4</v>
      </c>
      <c r="AL407" s="40">
        <v>4</v>
      </c>
      <c r="AM407" s="40">
        <v>4</v>
      </c>
      <c r="AN407" s="27">
        <f>SUM(AO407:AS407)</f>
        <v>20</v>
      </c>
      <c r="AO407" s="40">
        <v>4</v>
      </c>
      <c r="AP407" s="40">
        <v>4</v>
      </c>
      <c r="AQ407" s="40">
        <v>4</v>
      </c>
      <c r="AR407" s="40">
        <v>4</v>
      </c>
      <c r="AS407" s="40">
        <v>4</v>
      </c>
      <c r="AT407" s="27">
        <f>SUM(AU407:AZ407)</f>
        <v>25</v>
      </c>
      <c r="AU407" s="40">
        <v>4</v>
      </c>
      <c r="AV407" s="40">
        <v>4</v>
      </c>
      <c r="AW407" s="40">
        <v>5</v>
      </c>
      <c r="AX407" s="40">
        <v>4</v>
      </c>
      <c r="AY407" s="40">
        <v>4</v>
      </c>
      <c r="AZ407" s="40">
        <v>4</v>
      </c>
      <c r="BA407" s="27">
        <f>SUM(BD407:BQ407)</f>
        <v>2</v>
      </c>
      <c r="BB407" s="27">
        <f t="shared" si="199"/>
        <v>2</v>
      </c>
      <c r="BC407" s="27">
        <f t="shared" si="199"/>
        <v>0</v>
      </c>
      <c r="BD407" s="44">
        <v>1</v>
      </c>
      <c r="BE407" s="40">
        <v>0</v>
      </c>
      <c r="BF407" s="40">
        <v>1</v>
      </c>
      <c r="BG407" s="40">
        <v>0</v>
      </c>
      <c r="BH407" s="40">
        <v>0</v>
      </c>
      <c r="BI407" s="40">
        <v>0</v>
      </c>
      <c r="BJ407" s="40">
        <v>0</v>
      </c>
      <c r="BK407" s="40">
        <v>0</v>
      </c>
      <c r="BL407" s="40">
        <v>0</v>
      </c>
      <c r="BM407" s="40">
        <v>0</v>
      </c>
      <c r="BN407" s="40">
        <v>0</v>
      </c>
      <c r="BO407" s="40">
        <v>0</v>
      </c>
      <c r="BP407" s="40">
        <v>0</v>
      </c>
      <c r="BQ407" s="40">
        <v>0</v>
      </c>
      <c r="BR407" s="27">
        <f>SUM(BS407:BX407)</f>
        <v>24</v>
      </c>
      <c r="BS407" s="40">
        <v>4</v>
      </c>
      <c r="BT407" s="40">
        <v>4</v>
      </c>
      <c r="BU407" s="40">
        <v>4</v>
      </c>
      <c r="BV407" s="40">
        <v>4</v>
      </c>
      <c r="BW407" s="40">
        <v>4</v>
      </c>
      <c r="BX407" s="40">
        <v>4</v>
      </c>
      <c r="BY407" s="27">
        <v>0</v>
      </c>
      <c r="BZ407" s="27">
        <v>0</v>
      </c>
      <c r="CA407" s="27">
        <v>0</v>
      </c>
      <c r="CB407" s="40">
        <v>0</v>
      </c>
      <c r="CC407" s="40">
        <v>0</v>
      </c>
      <c r="CD407" s="40">
        <v>0</v>
      </c>
      <c r="CE407" s="40">
        <v>0</v>
      </c>
      <c r="CF407" s="40">
        <v>0</v>
      </c>
      <c r="CG407" s="40">
        <v>0</v>
      </c>
    </row>
    <row r="408" spans="1:85" x14ac:dyDescent="0.2">
      <c r="A408" s="7">
        <v>11754420348</v>
      </c>
      <c r="B408" s="7">
        <v>2</v>
      </c>
      <c r="C408" s="7">
        <v>2</v>
      </c>
      <c r="D408" s="7">
        <v>2</v>
      </c>
      <c r="E408" s="23">
        <v>2</v>
      </c>
      <c r="F408" s="11" t="s">
        <v>133</v>
      </c>
      <c r="G408" s="7">
        <v>1</v>
      </c>
      <c r="H408" s="7">
        <v>1</v>
      </c>
      <c r="I408" s="7">
        <v>2</v>
      </c>
      <c r="J408" s="27">
        <v>6.5</v>
      </c>
      <c r="K408" s="8">
        <v>44014.722511574073</v>
      </c>
      <c r="L408" s="7">
        <v>2</v>
      </c>
      <c r="M408" s="7">
        <v>999</v>
      </c>
      <c r="N408" s="7">
        <v>6</v>
      </c>
      <c r="O408" s="7">
        <v>3</v>
      </c>
      <c r="P408" s="7">
        <v>2</v>
      </c>
      <c r="Q408" s="27">
        <f t="shared" si="189"/>
        <v>4.7142857142857144</v>
      </c>
      <c r="R408" s="27">
        <f t="shared" si="190"/>
        <v>4.333333333333333</v>
      </c>
      <c r="S408" s="27">
        <v>4</v>
      </c>
      <c r="T408" s="27">
        <v>5</v>
      </c>
      <c r="U408" s="27">
        <v>4</v>
      </c>
      <c r="V408" s="27">
        <f t="shared" si="191"/>
        <v>5</v>
      </c>
      <c r="W408" s="27">
        <v>5</v>
      </c>
      <c r="X408" s="27">
        <v>5</v>
      </c>
      <c r="Y408" s="27">
        <f t="shared" si="192"/>
        <v>5</v>
      </c>
      <c r="Z408" s="27">
        <v>3</v>
      </c>
      <c r="AA408" s="27">
        <v>7</v>
      </c>
      <c r="AB408" s="7">
        <v>999</v>
      </c>
      <c r="AC408" s="7">
        <v>999</v>
      </c>
      <c r="AD408" s="27">
        <v>999</v>
      </c>
      <c r="AE408" s="27">
        <v>999</v>
      </c>
      <c r="AF408" s="27">
        <v>999</v>
      </c>
      <c r="AG408" s="7">
        <v>999</v>
      </c>
      <c r="AH408" s="27">
        <f>SUM(AK408:AM408,AO408:AS408,AU408:AZ408)</f>
        <v>15</v>
      </c>
      <c r="AI408" s="27" t="s">
        <v>987</v>
      </c>
      <c r="AJ408" s="27">
        <f>SUM(AK408:AM408)</f>
        <v>3</v>
      </c>
      <c r="AK408" s="40">
        <v>1</v>
      </c>
      <c r="AL408" s="40">
        <v>1</v>
      </c>
      <c r="AM408" s="40">
        <v>1</v>
      </c>
      <c r="AN408" s="27">
        <f>SUM(AO408:AS408)</f>
        <v>5</v>
      </c>
      <c r="AO408" s="40">
        <v>0</v>
      </c>
      <c r="AP408" s="40">
        <v>0</v>
      </c>
      <c r="AQ408" s="40">
        <v>0</v>
      </c>
      <c r="AR408" s="40">
        <v>3</v>
      </c>
      <c r="AS408" s="40">
        <v>2</v>
      </c>
      <c r="AT408" s="27">
        <f>SUM(AU408:AZ408)</f>
        <v>7</v>
      </c>
      <c r="AU408" s="40">
        <v>1</v>
      </c>
      <c r="AV408" s="40">
        <v>1</v>
      </c>
      <c r="AW408" s="40">
        <v>2</v>
      </c>
      <c r="AX408" s="40">
        <v>2</v>
      </c>
      <c r="AY408" s="40">
        <v>1</v>
      </c>
      <c r="AZ408" s="40">
        <v>0</v>
      </c>
      <c r="BA408" s="27">
        <f>SUM(BD408:BQ408)</f>
        <v>26</v>
      </c>
      <c r="BB408" s="27">
        <f t="shared" si="199"/>
        <v>11</v>
      </c>
      <c r="BC408" s="27">
        <f t="shared" si="199"/>
        <v>15</v>
      </c>
      <c r="BD408" s="44">
        <v>2</v>
      </c>
      <c r="BE408" s="40">
        <v>2</v>
      </c>
      <c r="BF408" s="40">
        <v>2</v>
      </c>
      <c r="BG408" s="40">
        <v>3</v>
      </c>
      <c r="BH408" s="40">
        <v>2</v>
      </c>
      <c r="BI408" s="40">
        <v>2</v>
      </c>
      <c r="BJ408" s="40">
        <v>2</v>
      </c>
      <c r="BK408" s="40">
        <v>3</v>
      </c>
      <c r="BL408" s="40">
        <v>1</v>
      </c>
      <c r="BM408" s="40">
        <v>1</v>
      </c>
      <c r="BN408" s="40">
        <v>1</v>
      </c>
      <c r="BO408" s="40">
        <v>3</v>
      </c>
      <c r="BP408" s="40">
        <v>1</v>
      </c>
      <c r="BQ408" s="40">
        <v>1</v>
      </c>
      <c r="BR408" s="27">
        <f>SUM(BS408:BX408)</f>
        <v>10</v>
      </c>
      <c r="BS408" s="40">
        <v>2</v>
      </c>
      <c r="BT408" s="40">
        <v>1</v>
      </c>
      <c r="BU408" s="40">
        <v>2</v>
      </c>
      <c r="BV408" s="40">
        <v>1</v>
      </c>
      <c r="BW408" s="40">
        <v>2</v>
      </c>
      <c r="BX408" s="40">
        <v>2</v>
      </c>
      <c r="BY408" s="27">
        <v>6</v>
      </c>
      <c r="BZ408" s="27">
        <v>3</v>
      </c>
      <c r="CA408" s="27">
        <v>3</v>
      </c>
      <c r="CB408" s="40">
        <v>1</v>
      </c>
      <c r="CC408" s="40">
        <v>1</v>
      </c>
      <c r="CD408" s="40">
        <v>1</v>
      </c>
      <c r="CE408" s="40">
        <v>1</v>
      </c>
      <c r="CF408" s="40">
        <v>1</v>
      </c>
      <c r="CG408" s="40">
        <v>1</v>
      </c>
    </row>
    <row r="409" spans="1:85" x14ac:dyDescent="0.2">
      <c r="A409" s="7">
        <v>11754324616</v>
      </c>
      <c r="B409" s="7">
        <v>2</v>
      </c>
      <c r="C409" s="7">
        <v>5</v>
      </c>
      <c r="D409" s="7">
        <v>1</v>
      </c>
      <c r="E409" s="23">
        <v>2</v>
      </c>
      <c r="F409" s="11" t="s">
        <v>180</v>
      </c>
      <c r="G409" s="7">
        <v>2</v>
      </c>
      <c r="H409" s="7">
        <v>1</v>
      </c>
      <c r="I409" s="7">
        <v>1</v>
      </c>
      <c r="J409" s="27">
        <v>7</v>
      </c>
      <c r="K409" s="8">
        <v>44014.701886574076</v>
      </c>
      <c r="L409" s="7">
        <v>1</v>
      </c>
      <c r="M409" s="7" t="s">
        <v>581</v>
      </c>
      <c r="N409" s="7">
        <v>5</v>
      </c>
      <c r="O409" s="7">
        <v>4</v>
      </c>
      <c r="P409" s="7">
        <v>2</v>
      </c>
      <c r="Q409" s="27">
        <f t="shared" si="189"/>
        <v>1.4285714285714286</v>
      </c>
      <c r="R409" s="27">
        <f t="shared" si="190"/>
        <v>1.3333333333333333</v>
      </c>
      <c r="S409" s="27">
        <v>1</v>
      </c>
      <c r="T409" s="27">
        <v>2</v>
      </c>
      <c r="U409" s="27">
        <v>1</v>
      </c>
      <c r="V409" s="27">
        <f t="shared" si="191"/>
        <v>1</v>
      </c>
      <c r="W409" s="27">
        <v>1</v>
      </c>
      <c r="X409" s="27">
        <v>1</v>
      </c>
      <c r="Y409" s="27">
        <f t="shared" si="192"/>
        <v>2</v>
      </c>
      <c r="Z409" s="27">
        <v>1</v>
      </c>
      <c r="AA409" s="27">
        <v>3</v>
      </c>
      <c r="AB409" s="7">
        <v>999</v>
      </c>
      <c r="AC409" s="7">
        <v>999</v>
      </c>
      <c r="AD409" s="27">
        <v>999</v>
      </c>
      <c r="AE409" s="27">
        <v>999</v>
      </c>
      <c r="AF409" s="27">
        <v>999</v>
      </c>
      <c r="AG409" s="7">
        <v>999</v>
      </c>
      <c r="AH409" s="27">
        <v>999</v>
      </c>
      <c r="AI409" s="27" t="s">
        <v>988</v>
      </c>
      <c r="AJ409" s="27">
        <v>999</v>
      </c>
      <c r="AK409" s="40">
        <v>999</v>
      </c>
      <c r="AL409" s="40">
        <v>999</v>
      </c>
      <c r="AM409" s="40">
        <v>999</v>
      </c>
      <c r="AN409" s="27">
        <v>999</v>
      </c>
      <c r="AO409" s="40">
        <v>999</v>
      </c>
      <c r="AP409" s="40">
        <v>999</v>
      </c>
      <c r="AQ409" s="40">
        <v>999</v>
      </c>
      <c r="AR409" s="40">
        <v>999</v>
      </c>
      <c r="AS409" s="40">
        <v>999</v>
      </c>
      <c r="AT409" s="27">
        <v>999</v>
      </c>
      <c r="AU409" s="40">
        <v>999</v>
      </c>
      <c r="AV409" s="40">
        <v>999</v>
      </c>
      <c r="AW409" s="40">
        <v>999</v>
      </c>
      <c r="AX409" s="40">
        <v>999</v>
      </c>
      <c r="AY409" s="40">
        <v>999</v>
      </c>
      <c r="AZ409" s="40">
        <v>999</v>
      </c>
      <c r="BA409" s="27">
        <v>999</v>
      </c>
      <c r="BB409" s="27">
        <v>999</v>
      </c>
      <c r="BC409" s="27">
        <v>999</v>
      </c>
      <c r="BD409" s="44">
        <v>999</v>
      </c>
      <c r="BE409" s="40">
        <v>999</v>
      </c>
      <c r="BF409" s="40">
        <v>999</v>
      </c>
      <c r="BG409" s="40">
        <v>999</v>
      </c>
      <c r="BH409" s="40">
        <v>999</v>
      </c>
      <c r="BI409" s="40">
        <v>999</v>
      </c>
      <c r="BJ409" s="40">
        <v>999</v>
      </c>
      <c r="BK409" s="40">
        <v>999</v>
      </c>
      <c r="BL409" s="40">
        <v>999</v>
      </c>
      <c r="BM409" s="40">
        <v>999</v>
      </c>
      <c r="BN409" s="40">
        <v>999</v>
      </c>
      <c r="BO409" s="40">
        <v>999</v>
      </c>
      <c r="BP409" s="40">
        <v>999</v>
      </c>
      <c r="BQ409" s="40">
        <v>999</v>
      </c>
      <c r="BR409" s="27">
        <v>999</v>
      </c>
      <c r="BS409" s="40">
        <v>999</v>
      </c>
      <c r="BT409" s="40">
        <v>999</v>
      </c>
      <c r="BU409" s="40">
        <v>999</v>
      </c>
      <c r="BV409" s="40">
        <v>999</v>
      </c>
      <c r="BW409" s="40">
        <v>999</v>
      </c>
      <c r="BX409" s="40">
        <v>999</v>
      </c>
      <c r="BY409" s="27">
        <v>999</v>
      </c>
      <c r="BZ409" s="27">
        <v>999</v>
      </c>
      <c r="CA409" s="27">
        <v>999</v>
      </c>
      <c r="CB409" s="40">
        <v>999</v>
      </c>
      <c r="CC409" s="40">
        <v>999</v>
      </c>
      <c r="CD409" s="40">
        <v>999</v>
      </c>
      <c r="CE409" s="40">
        <v>999</v>
      </c>
      <c r="CF409" s="40">
        <v>999</v>
      </c>
      <c r="CG409" s="40">
        <v>999</v>
      </c>
    </row>
    <row r="410" spans="1:85" x14ac:dyDescent="0.2">
      <c r="A410" s="7">
        <v>11753693108</v>
      </c>
      <c r="B410" s="7">
        <v>2</v>
      </c>
      <c r="C410" s="7">
        <v>2</v>
      </c>
      <c r="D410" s="7">
        <v>1</v>
      </c>
      <c r="E410" s="23" t="s">
        <v>929</v>
      </c>
      <c r="F410" s="11" t="s">
        <v>174</v>
      </c>
      <c r="G410" s="7">
        <v>2</v>
      </c>
      <c r="H410" s="7">
        <v>1</v>
      </c>
      <c r="I410" s="7">
        <v>1</v>
      </c>
      <c r="J410" s="27">
        <v>7</v>
      </c>
      <c r="K410" s="8">
        <v>44014.567361111112</v>
      </c>
      <c r="L410" s="7">
        <v>2</v>
      </c>
      <c r="M410" s="7">
        <v>999</v>
      </c>
      <c r="N410" s="7">
        <v>7</v>
      </c>
      <c r="O410" s="7">
        <v>2</v>
      </c>
      <c r="P410" s="7">
        <v>2</v>
      </c>
      <c r="Q410" s="27">
        <f t="shared" si="189"/>
        <v>4.5714285714285712</v>
      </c>
      <c r="R410" s="27">
        <f t="shared" si="190"/>
        <v>4.666666666666667</v>
      </c>
      <c r="S410" s="27">
        <v>4</v>
      </c>
      <c r="T410" s="27">
        <v>6</v>
      </c>
      <c r="U410" s="27">
        <v>4</v>
      </c>
      <c r="V410" s="27">
        <f t="shared" si="191"/>
        <v>4</v>
      </c>
      <c r="W410" s="27">
        <v>5</v>
      </c>
      <c r="X410" s="27">
        <v>3</v>
      </c>
      <c r="Y410" s="27">
        <f t="shared" si="192"/>
        <v>5</v>
      </c>
      <c r="Z410" s="27">
        <v>5</v>
      </c>
      <c r="AA410" s="27">
        <v>5</v>
      </c>
      <c r="AB410" s="7">
        <v>999</v>
      </c>
      <c r="AC410" s="7">
        <v>999</v>
      </c>
      <c r="AD410" s="27">
        <v>999</v>
      </c>
      <c r="AE410" s="27">
        <v>999</v>
      </c>
      <c r="AF410" s="27">
        <v>999</v>
      </c>
      <c r="AG410" s="7">
        <v>999</v>
      </c>
      <c r="AH410" s="27">
        <f>SUM(AK410:AM410,AO410:AS410,AU410:AZ410)</f>
        <v>22</v>
      </c>
      <c r="AI410" s="27" t="s">
        <v>987</v>
      </c>
      <c r="AJ410" s="27">
        <f>SUM(AK410:AM410)</f>
        <v>6</v>
      </c>
      <c r="AK410" s="40">
        <v>2</v>
      </c>
      <c r="AL410" s="40">
        <v>2</v>
      </c>
      <c r="AM410" s="40">
        <v>2</v>
      </c>
      <c r="AN410" s="27">
        <f>SUM(AO410:AS410)</f>
        <v>7</v>
      </c>
      <c r="AO410" s="40">
        <v>2</v>
      </c>
      <c r="AP410" s="40">
        <v>2</v>
      </c>
      <c r="AQ410" s="40">
        <v>1</v>
      </c>
      <c r="AR410" s="40">
        <v>2</v>
      </c>
      <c r="AS410" s="40">
        <v>0</v>
      </c>
      <c r="AT410" s="27">
        <f>SUM(AU410:AZ410)</f>
        <v>9</v>
      </c>
      <c r="AU410" s="40">
        <v>0</v>
      </c>
      <c r="AV410" s="40">
        <v>2</v>
      </c>
      <c r="AW410" s="40">
        <v>3</v>
      </c>
      <c r="AX410" s="40">
        <v>2</v>
      </c>
      <c r="AY410" s="40">
        <v>0</v>
      </c>
      <c r="AZ410" s="40">
        <v>2</v>
      </c>
      <c r="BA410" s="27">
        <v>999</v>
      </c>
      <c r="BB410" s="27">
        <v>999</v>
      </c>
      <c r="BC410" s="27">
        <v>999</v>
      </c>
      <c r="BD410" s="44">
        <v>999</v>
      </c>
      <c r="BE410" s="40">
        <v>999</v>
      </c>
      <c r="BF410" s="40">
        <v>999</v>
      </c>
      <c r="BG410" s="40">
        <v>999</v>
      </c>
      <c r="BH410" s="40">
        <v>999</v>
      </c>
      <c r="BI410" s="40">
        <v>999</v>
      </c>
      <c r="BJ410" s="40">
        <v>999</v>
      </c>
      <c r="BK410" s="40">
        <v>999</v>
      </c>
      <c r="BL410" s="40">
        <v>999</v>
      </c>
      <c r="BM410" s="40">
        <v>999</v>
      </c>
      <c r="BN410" s="40">
        <v>999</v>
      </c>
      <c r="BO410" s="40">
        <v>999</v>
      </c>
      <c r="BP410" s="40">
        <v>999</v>
      </c>
      <c r="BQ410" s="40">
        <v>999</v>
      </c>
      <c r="BR410" s="27">
        <v>999</v>
      </c>
      <c r="BS410" s="40">
        <v>999</v>
      </c>
      <c r="BT410" s="40">
        <v>999</v>
      </c>
      <c r="BU410" s="40">
        <v>999</v>
      </c>
      <c r="BV410" s="40">
        <v>999</v>
      </c>
      <c r="BW410" s="40">
        <v>999</v>
      </c>
      <c r="BX410" s="40">
        <v>999</v>
      </c>
      <c r="BY410" s="27">
        <v>999</v>
      </c>
      <c r="BZ410" s="27">
        <v>999</v>
      </c>
      <c r="CA410" s="27">
        <v>999</v>
      </c>
      <c r="CB410" s="40">
        <v>999</v>
      </c>
      <c r="CC410" s="40">
        <v>999</v>
      </c>
      <c r="CD410" s="40">
        <v>999</v>
      </c>
      <c r="CE410" s="40">
        <v>999</v>
      </c>
      <c r="CF410" s="40">
        <v>999</v>
      </c>
      <c r="CG410" s="40">
        <v>999</v>
      </c>
    </row>
    <row r="411" spans="1:85" x14ac:dyDescent="0.2">
      <c r="A411" s="7">
        <v>11753641474</v>
      </c>
      <c r="B411" s="7">
        <v>2</v>
      </c>
      <c r="C411" s="7">
        <v>3</v>
      </c>
      <c r="D411" s="7">
        <v>1</v>
      </c>
      <c r="E411" s="23">
        <v>8</v>
      </c>
      <c r="F411" s="11" t="s">
        <v>75</v>
      </c>
      <c r="G411" s="7">
        <v>1</v>
      </c>
      <c r="H411" s="7">
        <v>1</v>
      </c>
      <c r="I411" s="7">
        <v>2</v>
      </c>
      <c r="J411" s="27">
        <v>10.5</v>
      </c>
      <c r="K411" s="8">
        <v>44014.554710648146</v>
      </c>
      <c r="L411" s="7">
        <v>2</v>
      </c>
      <c r="M411" s="7">
        <v>999</v>
      </c>
      <c r="N411" s="7">
        <v>5</v>
      </c>
      <c r="O411" s="7">
        <v>3</v>
      </c>
      <c r="P411" s="7">
        <v>2</v>
      </c>
      <c r="Q411" s="27">
        <f t="shared" si="189"/>
        <v>3.7142857142857144</v>
      </c>
      <c r="R411" s="27">
        <f t="shared" si="190"/>
        <v>3.3333333333333335</v>
      </c>
      <c r="S411" s="27">
        <v>1</v>
      </c>
      <c r="T411" s="27">
        <v>5</v>
      </c>
      <c r="U411" s="27">
        <v>4</v>
      </c>
      <c r="V411" s="27">
        <f t="shared" si="191"/>
        <v>2</v>
      </c>
      <c r="W411" s="27">
        <v>1</v>
      </c>
      <c r="X411" s="27">
        <v>3</v>
      </c>
      <c r="Y411" s="27">
        <f t="shared" si="192"/>
        <v>6</v>
      </c>
      <c r="Z411" s="27">
        <v>7</v>
      </c>
      <c r="AA411" s="27">
        <v>5</v>
      </c>
      <c r="AB411" s="7">
        <v>999</v>
      </c>
      <c r="AC411" s="7">
        <v>999</v>
      </c>
      <c r="AD411" s="27">
        <v>999</v>
      </c>
      <c r="AE411" s="27">
        <v>999</v>
      </c>
      <c r="AF411" s="27">
        <v>999</v>
      </c>
      <c r="AG411" s="7">
        <v>999</v>
      </c>
      <c r="AH411" s="27">
        <f>SUM(AK411:AM411,AO411:AS411,AU411:AZ411)</f>
        <v>16</v>
      </c>
      <c r="AI411" s="27" t="s">
        <v>987</v>
      </c>
      <c r="AJ411" s="27">
        <f>SUM(AK411:AM411)</f>
        <v>4</v>
      </c>
      <c r="AK411" s="40">
        <v>1</v>
      </c>
      <c r="AL411" s="40">
        <v>2</v>
      </c>
      <c r="AM411" s="40">
        <v>1</v>
      </c>
      <c r="AN411" s="27">
        <f>SUM(AO411:AS411)</f>
        <v>1</v>
      </c>
      <c r="AO411" s="40">
        <v>0</v>
      </c>
      <c r="AP411" s="40">
        <v>1</v>
      </c>
      <c r="AQ411" s="40">
        <v>0</v>
      </c>
      <c r="AR411" s="40">
        <v>0</v>
      </c>
      <c r="AS411" s="40">
        <v>0</v>
      </c>
      <c r="AT411" s="27">
        <f>SUM(AU411:AZ411)</f>
        <v>11</v>
      </c>
      <c r="AU411" s="40">
        <v>1</v>
      </c>
      <c r="AV411" s="40">
        <v>0</v>
      </c>
      <c r="AW411" s="40">
        <v>4</v>
      </c>
      <c r="AX411" s="40">
        <v>2</v>
      </c>
      <c r="AY411" s="40">
        <v>4</v>
      </c>
      <c r="AZ411" s="40">
        <v>0</v>
      </c>
      <c r="BA411" s="27">
        <f>SUM(BD411:BQ411)</f>
        <v>27</v>
      </c>
      <c r="BB411" s="27">
        <f t="shared" ref="BB411:BC414" si="200">SUM(BD411,BF411,BH411,BJ411,BL411,BN411,BP411)</f>
        <v>16</v>
      </c>
      <c r="BC411" s="27">
        <f t="shared" si="200"/>
        <v>11</v>
      </c>
      <c r="BD411" s="44">
        <v>2</v>
      </c>
      <c r="BE411" s="40">
        <v>1</v>
      </c>
      <c r="BF411" s="40">
        <v>3</v>
      </c>
      <c r="BG411" s="40">
        <v>1</v>
      </c>
      <c r="BH411" s="40">
        <v>3</v>
      </c>
      <c r="BI411" s="40">
        <v>2</v>
      </c>
      <c r="BJ411" s="40">
        <v>2</v>
      </c>
      <c r="BK411" s="40">
        <v>2</v>
      </c>
      <c r="BL411" s="40">
        <v>2</v>
      </c>
      <c r="BM411" s="40">
        <v>3</v>
      </c>
      <c r="BN411" s="40">
        <v>2</v>
      </c>
      <c r="BO411" s="40">
        <v>1</v>
      </c>
      <c r="BP411" s="40">
        <v>2</v>
      </c>
      <c r="BQ411" s="40">
        <v>1</v>
      </c>
      <c r="BR411" s="27">
        <f>SUM(BS411:BX411)</f>
        <v>7</v>
      </c>
      <c r="BS411" s="40">
        <v>1</v>
      </c>
      <c r="BT411" s="40">
        <v>2</v>
      </c>
      <c r="BU411" s="40">
        <v>1</v>
      </c>
      <c r="BV411" s="40">
        <v>1</v>
      </c>
      <c r="BW411" s="40">
        <v>1</v>
      </c>
      <c r="BX411" s="40">
        <v>1</v>
      </c>
      <c r="BY411" s="27">
        <v>4</v>
      </c>
      <c r="BZ411" s="27">
        <v>2</v>
      </c>
      <c r="CA411" s="27">
        <v>2</v>
      </c>
      <c r="CB411" s="40">
        <v>1</v>
      </c>
      <c r="CC411" s="40">
        <v>0</v>
      </c>
      <c r="CD411" s="40">
        <v>1</v>
      </c>
      <c r="CE411" s="40">
        <v>1</v>
      </c>
      <c r="CF411" s="40">
        <v>0</v>
      </c>
      <c r="CG411" s="40">
        <v>1</v>
      </c>
    </row>
    <row r="412" spans="1:85" x14ac:dyDescent="0.2">
      <c r="A412" s="7">
        <v>11753622127</v>
      </c>
      <c r="B412" s="7">
        <v>2</v>
      </c>
      <c r="C412" s="7">
        <v>3</v>
      </c>
      <c r="D412" s="7">
        <v>1</v>
      </c>
      <c r="E412" s="23">
        <v>2</v>
      </c>
      <c r="F412" s="11" t="s">
        <v>181</v>
      </c>
      <c r="G412" s="7">
        <v>2</v>
      </c>
      <c r="H412" s="7">
        <v>3</v>
      </c>
      <c r="I412" s="7">
        <v>1</v>
      </c>
      <c r="J412" s="27">
        <v>7</v>
      </c>
      <c r="K412" s="8">
        <v>44014.550520833334</v>
      </c>
      <c r="L412" s="7">
        <v>1</v>
      </c>
      <c r="M412" s="7" t="s">
        <v>580</v>
      </c>
      <c r="N412" s="7">
        <v>7</v>
      </c>
      <c r="O412" s="7">
        <v>6</v>
      </c>
      <c r="P412" s="7">
        <v>2</v>
      </c>
      <c r="Q412" s="27">
        <f t="shared" si="189"/>
        <v>5.4285714285714288</v>
      </c>
      <c r="R412" s="27">
        <f t="shared" si="190"/>
        <v>5.666666666666667</v>
      </c>
      <c r="S412" s="27">
        <v>5</v>
      </c>
      <c r="T412" s="27">
        <v>7</v>
      </c>
      <c r="U412" s="27">
        <v>5</v>
      </c>
      <c r="V412" s="27">
        <f t="shared" si="191"/>
        <v>5.5</v>
      </c>
      <c r="W412" s="27">
        <v>6</v>
      </c>
      <c r="X412" s="27">
        <v>5</v>
      </c>
      <c r="Y412" s="27">
        <f t="shared" si="192"/>
        <v>5</v>
      </c>
      <c r="Z412" s="27">
        <v>5</v>
      </c>
      <c r="AA412" s="27">
        <v>5</v>
      </c>
      <c r="AB412" s="7">
        <v>999</v>
      </c>
      <c r="AC412" s="7">
        <v>999</v>
      </c>
      <c r="AD412" s="27">
        <v>999</v>
      </c>
      <c r="AE412" s="27">
        <v>999</v>
      </c>
      <c r="AF412" s="27">
        <v>999</v>
      </c>
      <c r="AG412" s="7">
        <v>999</v>
      </c>
      <c r="AH412" s="27">
        <f>SUM(AK412:AM412,AO412:AS412,AU412:AZ412)</f>
        <v>56</v>
      </c>
      <c r="AI412" s="27" t="s">
        <v>987</v>
      </c>
      <c r="AJ412" s="27">
        <f>SUM(AK412:AM412)</f>
        <v>15</v>
      </c>
      <c r="AK412" s="40">
        <v>5</v>
      </c>
      <c r="AL412" s="40">
        <v>5</v>
      </c>
      <c r="AM412" s="40">
        <v>5</v>
      </c>
      <c r="AN412" s="27">
        <f>SUM(AO412:AS412)</f>
        <v>17</v>
      </c>
      <c r="AO412" s="40">
        <v>2</v>
      </c>
      <c r="AP412" s="40">
        <v>5</v>
      </c>
      <c r="AQ412" s="40">
        <v>4</v>
      </c>
      <c r="AR412" s="40">
        <v>4</v>
      </c>
      <c r="AS412" s="40">
        <v>2</v>
      </c>
      <c r="AT412" s="27">
        <f>SUM(AU412:AZ412)</f>
        <v>24</v>
      </c>
      <c r="AU412" s="40">
        <v>4</v>
      </c>
      <c r="AV412" s="40">
        <v>4</v>
      </c>
      <c r="AW412" s="40">
        <v>4</v>
      </c>
      <c r="AX412" s="40">
        <v>4</v>
      </c>
      <c r="AY412" s="40">
        <v>4</v>
      </c>
      <c r="AZ412" s="40">
        <v>4</v>
      </c>
      <c r="BA412" s="27">
        <f>SUM(BD412:BQ412)</f>
        <v>11</v>
      </c>
      <c r="BB412" s="27">
        <f t="shared" si="200"/>
        <v>8</v>
      </c>
      <c r="BC412" s="27">
        <f t="shared" si="200"/>
        <v>3</v>
      </c>
      <c r="BD412" s="44">
        <v>1</v>
      </c>
      <c r="BE412" s="40">
        <v>1</v>
      </c>
      <c r="BF412" s="40">
        <v>2</v>
      </c>
      <c r="BG412" s="40">
        <v>0</v>
      </c>
      <c r="BH412" s="40">
        <v>1</v>
      </c>
      <c r="BI412" s="40">
        <v>0</v>
      </c>
      <c r="BJ412" s="40">
        <v>1</v>
      </c>
      <c r="BK412" s="40">
        <v>1</v>
      </c>
      <c r="BL412" s="40">
        <v>2</v>
      </c>
      <c r="BM412" s="40">
        <v>0</v>
      </c>
      <c r="BN412" s="40">
        <v>0</v>
      </c>
      <c r="BO412" s="40">
        <v>0</v>
      </c>
      <c r="BP412" s="40">
        <v>1</v>
      </c>
      <c r="BQ412" s="40">
        <v>1</v>
      </c>
      <c r="BR412" s="27">
        <f>SUM(BS412:BX412)</f>
        <v>22</v>
      </c>
      <c r="BS412" s="40">
        <v>4</v>
      </c>
      <c r="BT412" s="40">
        <v>4</v>
      </c>
      <c r="BU412" s="40">
        <v>2</v>
      </c>
      <c r="BV412" s="40">
        <v>4</v>
      </c>
      <c r="BW412" s="40">
        <v>4</v>
      </c>
      <c r="BX412" s="40">
        <v>4</v>
      </c>
      <c r="BY412" s="27">
        <v>3</v>
      </c>
      <c r="BZ412" s="27">
        <v>1</v>
      </c>
      <c r="CA412" s="27">
        <v>2</v>
      </c>
      <c r="CB412" s="40">
        <v>0</v>
      </c>
      <c r="CC412" s="40">
        <v>1</v>
      </c>
      <c r="CD412" s="40">
        <v>1</v>
      </c>
      <c r="CE412" s="40">
        <v>0</v>
      </c>
      <c r="CF412" s="40">
        <v>0</v>
      </c>
      <c r="CG412" s="40">
        <v>1</v>
      </c>
    </row>
    <row r="413" spans="1:85" x14ac:dyDescent="0.2">
      <c r="A413" s="7">
        <v>11753189139</v>
      </c>
      <c r="B413" s="7">
        <v>2</v>
      </c>
      <c r="C413" s="7">
        <v>5</v>
      </c>
      <c r="D413" s="7">
        <v>2</v>
      </c>
      <c r="E413" s="23">
        <v>2</v>
      </c>
      <c r="F413" s="11" t="s">
        <v>182</v>
      </c>
      <c r="G413" s="7">
        <v>2</v>
      </c>
      <c r="H413" s="7">
        <v>2</v>
      </c>
      <c r="I413" s="7">
        <v>1</v>
      </c>
      <c r="J413" s="27">
        <v>7.5</v>
      </c>
      <c r="K413" s="8">
        <v>44014.431168981479</v>
      </c>
      <c r="L413" s="7">
        <v>2</v>
      </c>
      <c r="M413" s="7">
        <v>999</v>
      </c>
      <c r="N413" s="7">
        <v>5</v>
      </c>
      <c r="O413" s="7">
        <v>3</v>
      </c>
      <c r="P413" s="7">
        <v>2</v>
      </c>
      <c r="Q413" s="27">
        <f t="shared" si="189"/>
        <v>2</v>
      </c>
      <c r="R413" s="27">
        <f t="shared" si="190"/>
        <v>2</v>
      </c>
      <c r="S413" s="27">
        <v>2</v>
      </c>
      <c r="T413" s="27">
        <v>2</v>
      </c>
      <c r="U413" s="27">
        <v>2</v>
      </c>
      <c r="V413" s="27">
        <f t="shared" si="191"/>
        <v>2</v>
      </c>
      <c r="W413" s="27">
        <v>2</v>
      </c>
      <c r="X413" s="27">
        <v>2</v>
      </c>
      <c r="Y413" s="27">
        <f t="shared" si="192"/>
        <v>2</v>
      </c>
      <c r="Z413" s="27">
        <v>2</v>
      </c>
      <c r="AA413" s="27">
        <v>2</v>
      </c>
      <c r="AB413" s="7">
        <v>999</v>
      </c>
      <c r="AC413" s="7">
        <v>999</v>
      </c>
      <c r="AD413" s="27">
        <v>999</v>
      </c>
      <c r="AE413" s="27">
        <v>999</v>
      </c>
      <c r="AF413" s="27">
        <v>999</v>
      </c>
      <c r="AG413" s="7">
        <v>999</v>
      </c>
      <c r="AH413" s="27">
        <f>SUM(AK413:AM413,AO413:AS413,AU413:AZ413)</f>
        <v>44</v>
      </c>
      <c r="AI413" s="27" t="s">
        <v>987</v>
      </c>
      <c r="AJ413" s="27">
        <f>SUM(AK413:AM413)</f>
        <v>12</v>
      </c>
      <c r="AK413" s="40">
        <v>4</v>
      </c>
      <c r="AL413" s="40">
        <v>4</v>
      </c>
      <c r="AM413" s="40">
        <v>4</v>
      </c>
      <c r="AN413" s="27">
        <f>SUM(AO413:AS413)</f>
        <v>12</v>
      </c>
      <c r="AO413" s="40">
        <v>4</v>
      </c>
      <c r="AP413" s="40">
        <v>4</v>
      </c>
      <c r="AQ413" s="40">
        <v>1</v>
      </c>
      <c r="AR413" s="40">
        <v>2</v>
      </c>
      <c r="AS413" s="40">
        <v>1</v>
      </c>
      <c r="AT413" s="27">
        <f>SUM(AU413:AZ413)</f>
        <v>20</v>
      </c>
      <c r="AU413" s="40">
        <v>4</v>
      </c>
      <c r="AV413" s="40">
        <v>4</v>
      </c>
      <c r="AW413" s="40">
        <v>4</v>
      </c>
      <c r="AX413" s="40">
        <v>3</v>
      </c>
      <c r="AY413" s="40">
        <v>3</v>
      </c>
      <c r="AZ413" s="40">
        <v>2</v>
      </c>
      <c r="BA413" s="27">
        <f>SUM(BD413:BQ413)</f>
        <v>5</v>
      </c>
      <c r="BB413" s="27">
        <f t="shared" si="200"/>
        <v>4</v>
      </c>
      <c r="BC413" s="27">
        <f t="shared" si="200"/>
        <v>1</v>
      </c>
      <c r="BD413" s="44">
        <v>1</v>
      </c>
      <c r="BE413" s="40">
        <v>0</v>
      </c>
      <c r="BF413" s="40">
        <v>1</v>
      </c>
      <c r="BG413" s="40">
        <v>0</v>
      </c>
      <c r="BH413" s="40">
        <v>0</v>
      </c>
      <c r="BI413" s="40">
        <v>0</v>
      </c>
      <c r="BJ413" s="40">
        <v>0</v>
      </c>
      <c r="BK413" s="40">
        <v>1</v>
      </c>
      <c r="BL413" s="40">
        <v>0</v>
      </c>
      <c r="BM413" s="40">
        <v>0</v>
      </c>
      <c r="BN413" s="40">
        <v>1</v>
      </c>
      <c r="BO413" s="40">
        <v>0</v>
      </c>
      <c r="BP413" s="40">
        <v>1</v>
      </c>
      <c r="BQ413" s="40">
        <v>0</v>
      </c>
      <c r="BR413" s="27">
        <f>SUM(BS413:BX413)</f>
        <v>17</v>
      </c>
      <c r="BS413" s="40">
        <v>4</v>
      </c>
      <c r="BT413" s="40">
        <v>2</v>
      </c>
      <c r="BU413" s="40">
        <v>2</v>
      </c>
      <c r="BV413" s="40">
        <v>4</v>
      </c>
      <c r="BW413" s="40">
        <v>2</v>
      </c>
      <c r="BX413" s="40">
        <v>3</v>
      </c>
      <c r="BY413" s="27">
        <v>1</v>
      </c>
      <c r="BZ413" s="27">
        <v>1</v>
      </c>
      <c r="CA413" s="27">
        <v>0</v>
      </c>
      <c r="CB413" s="40">
        <v>0</v>
      </c>
      <c r="CC413" s="40">
        <v>1</v>
      </c>
      <c r="CD413" s="40">
        <v>0</v>
      </c>
      <c r="CE413" s="40">
        <v>0</v>
      </c>
      <c r="CF413" s="40">
        <v>0</v>
      </c>
      <c r="CG413" s="40">
        <v>0</v>
      </c>
    </row>
    <row r="414" spans="1:85" x14ac:dyDescent="0.2">
      <c r="A414" s="7">
        <v>11753119753</v>
      </c>
      <c r="B414" s="7">
        <v>1</v>
      </c>
      <c r="C414" s="7">
        <v>5</v>
      </c>
      <c r="D414" s="7">
        <v>2</v>
      </c>
      <c r="E414" s="23">
        <v>2</v>
      </c>
      <c r="F414" s="11" t="s">
        <v>75</v>
      </c>
      <c r="G414" s="7">
        <v>2</v>
      </c>
      <c r="H414" s="7">
        <v>1</v>
      </c>
      <c r="I414" s="7">
        <v>2</v>
      </c>
      <c r="J414" s="27">
        <v>7.5</v>
      </c>
      <c r="K414" s="8">
        <v>44014.408842592595</v>
      </c>
      <c r="L414" s="7">
        <v>2</v>
      </c>
      <c r="M414" s="7">
        <v>999</v>
      </c>
      <c r="N414" s="7">
        <v>5</v>
      </c>
      <c r="O414" s="7">
        <v>4</v>
      </c>
      <c r="P414" s="7">
        <v>2</v>
      </c>
      <c r="Q414" s="27">
        <f t="shared" si="189"/>
        <v>3.8571428571428572</v>
      </c>
      <c r="R414" s="27">
        <f t="shared" si="190"/>
        <v>2.6666666666666665</v>
      </c>
      <c r="S414" s="27">
        <v>1</v>
      </c>
      <c r="T414" s="27">
        <v>6</v>
      </c>
      <c r="U414" s="27">
        <v>1</v>
      </c>
      <c r="V414" s="27">
        <f t="shared" si="191"/>
        <v>6</v>
      </c>
      <c r="W414" s="27">
        <v>6</v>
      </c>
      <c r="X414" s="27">
        <v>6</v>
      </c>
      <c r="Y414" s="27">
        <f t="shared" si="192"/>
        <v>3.5</v>
      </c>
      <c r="Z414" s="27">
        <v>1</v>
      </c>
      <c r="AA414" s="27">
        <v>6</v>
      </c>
      <c r="AB414" s="7">
        <v>999</v>
      </c>
      <c r="AC414" s="7">
        <v>999</v>
      </c>
      <c r="AD414" s="27">
        <v>999</v>
      </c>
      <c r="AE414" s="27">
        <v>999</v>
      </c>
      <c r="AF414" s="27">
        <v>999</v>
      </c>
      <c r="AG414" s="7">
        <v>999</v>
      </c>
      <c r="AH414" s="27">
        <f>SUM(AK414:AM414,AO414:AS414,AU414:AZ414)</f>
        <v>36</v>
      </c>
      <c r="AI414" s="27" t="s">
        <v>987</v>
      </c>
      <c r="AJ414" s="27">
        <f>SUM(AK414:AM414)</f>
        <v>8</v>
      </c>
      <c r="AK414" s="40">
        <v>2</v>
      </c>
      <c r="AL414" s="40">
        <v>3</v>
      </c>
      <c r="AM414" s="40">
        <v>3</v>
      </c>
      <c r="AN414" s="27">
        <f>SUM(AO414:AS414)</f>
        <v>9</v>
      </c>
      <c r="AO414" s="40">
        <v>1</v>
      </c>
      <c r="AP414" s="40">
        <v>2</v>
      </c>
      <c r="AQ414" s="40">
        <v>2</v>
      </c>
      <c r="AR414" s="40">
        <v>3</v>
      </c>
      <c r="AS414" s="40">
        <v>1</v>
      </c>
      <c r="AT414" s="27">
        <f>SUM(AU414:AZ414)</f>
        <v>19</v>
      </c>
      <c r="AU414" s="40">
        <v>4</v>
      </c>
      <c r="AV414" s="40">
        <v>2</v>
      </c>
      <c r="AW414" s="40">
        <v>5</v>
      </c>
      <c r="AX414" s="40">
        <v>3</v>
      </c>
      <c r="AY414" s="40">
        <v>4</v>
      </c>
      <c r="AZ414" s="40">
        <v>1</v>
      </c>
      <c r="BA414" s="27">
        <f>SUM(BD414:BQ414)</f>
        <v>21</v>
      </c>
      <c r="BB414" s="27">
        <f t="shared" si="200"/>
        <v>10</v>
      </c>
      <c r="BC414" s="27">
        <f t="shared" si="200"/>
        <v>11</v>
      </c>
      <c r="BD414" s="44">
        <v>2</v>
      </c>
      <c r="BE414" s="40">
        <v>1</v>
      </c>
      <c r="BF414" s="40">
        <v>1</v>
      </c>
      <c r="BG414" s="40">
        <v>2</v>
      </c>
      <c r="BH414" s="40">
        <v>1</v>
      </c>
      <c r="BI414" s="40">
        <v>2</v>
      </c>
      <c r="BJ414" s="40">
        <v>2</v>
      </c>
      <c r="BK414" s="40">
        <v>2</v>
      </c>
      <c r="BL414" s="40">
        <v>1</v>
      </c>
      <c r="BM414" s="40">
        <v>2</v>
      </c>
      <c r="BN414" s="40">
        <v>2</v>
      </c>
      <c r="BO414" s="40">
        <v>1</v>
      </c>
      <c r="BP414" s="40">
        <v>1</v>
      </c>
      <c r="BQ414" s="40">
        <v>1</v>
      </c>
      <c r="BR414" s="27">
        <f>SUM(BS414:BX414)</f>
        <v>19</v>
      </c>
      <c r="BS414" s="40">
        <v>3</v>
      </c>
      <c r="BT414" s="40">
        <v>2</v>
      </c>
      <c r="BU414" s="40">
        <v>3</v>
      </c>
      <c r="BV414" s="40">
        <v>4</v>
      </c>
      <c r="BW414" s="40">
        <v>4</v>
      </c>
      <c r="BX414" s="40">
        <v>3</v>
      </c>
      <c r="BY414" s="27">
        <v>5</v>
      </c>
      <c r="BZ414" s="27">
        <v>3</v>
      </c>
      <c r="CA414" s="27">
        <v>2</v>
      </c>
      <c r="CB414" s="40">
        <v>1</v>
      </c>
      <c r="CC414" s="40">
        <v>1</v>
      </c>
      <c r="CD414" s="40">
        <v>1</v>
      </c>
      <c r="CE414" s="40">
        <v>1</v>
      </c>
      <c r="CF414" s="40">
        <v>0</v>
      </c>
      <c r="CG414" s="40">
        <v>1</v>
      </c>
    </row>
    <row r="415" spans="1:85" x14ac:dyDescent="0.2">
      <c r="A415" s="7">
        <v>11753092254</v>
      </c>
      <c r="B415" s="7">
        <v>1</v>
      </c>
      <c r="C415" s="7">
        <v>4</v>
      </c>
      <c r="D415" s="7">
        <v>2</v>
      </c>
      <c r="E415" s="23">
        <v>2</v>
      </c>
      <c r="F415" s="11" t="s">
        <v>170</v>
      </c>
      <c r="G415" s="7">
        <v>2</v>
      </c>
      <c r="H415" s="7">
        <v>1</v>
      </c>
      <c r="I415" s="7">
        <v>2</v>
      </c>
      <c r="J415" s="27">
        <v>5</v>
      </c>
      <c r="K415" s="8">
        <v>44014.399317129632</v>
      </c>
      <c r="L415" s="7">
        <v>2</v>
      </c>
      <c r="M415" s="7">
        <v>999</v>
      </c>
      <c r="N415" s="7">
        <v>7</v>
      </c>
      <c r="O415" s="7">
        <v>7</v>
      </c>
      <c r="P415" s="7">
        <v>2</v>
      </c>
      <c r="Q415" s="27">
        <f t="shared" si="189"/>
        <v>4.2857142857142856</v>
      </c>
      <c r="R415" s="27">
        <f t="shared" si="190"/>
        <v>4</v>
      </c>
      <c r="S415" s="27">
        <v>4</v>
      </c>
      <c r="T415" s="27">
        <v>4</v>
      </c>
      <c r="U415" s="27">
        <v>4</v>
      </c>
      <c r="V415" s="27">
        <f t="shared" si="191"/>
        <v>4.5</v>
      </c>
      <c r="W415" s="27">
        <v>5</v>
      </c>
      <c r="X415" s="27">
        <v>4</v>
      </c>
      <c r="Y415" s="27">
        <f t="shared" si="192"/>
        <v>4.5</v>
      </c>
      <c r="Z415" s="27">
        <v>5</v>
      </c>
      <c r="AA415" s="27">
        <v>4</v>
      </c>
      <c r="AB415" s="7">
        <v>999</v>
      </c>
      <c r="AC415" s="7">
        <v>999</v>
      </c>
      <c r="AD415" s="27">
        <v>999</v>
      </c>
      <c r="AE415" s="27">
        <v>999</v>
      </c>
      <c r="AF415" s="27">
        <v>999</v>
      </c>
      <c r="AG415" s="7">
        <v>999</v>
      </c>
      <c r="AH415" s="27">
        <v>999</v>
      </c>
      <c r="AI415" s="27" t="s">
        <v>988</v>
      </c>
      <c r="AJ415" s="27">
        <v>999</v>
      </c>
      <c r="AK415" s="40">
        <v>999</v>
      </c>
      <c r="AL415" s="40">
        <v>999</v>
      </c>
      <c r="AM415" s="40">
        <v>999</v>
      </c>
      <c r="AN415" s="27">
        <v>999</v>
      </c>
      <c r="AO415" s="40">
        <v>999</v>
      </c>
      <c r="AP415" s="40">
        <v>999</v>
      </c>
      <c r="AQ415" s="40">
        <v>999</v>
      </c>
      <c r="AR415" s="40">
        <v>999</v>
      </c>
      <c r="AS415" s="40">
        <v>999</v>
      </c>
      <c r="AT415" s="27">
        <v>999</v>
      </c>
      <c r="AU415" s="40">
        <v>999</v>
      </c>
      <c r="AV415" s="40">
        <v>999</v>
      </c>
      <c r="AW415" s="40">
        <v>999</v>
      </c>
      <c r="AX415" s="40">
        <v>999</v>
      </c>
      <c r="AY415" s="40">
        <v>999</v>
      </c>
      <c r="AZ415" s="40">
        <v>999</v>
      </c>
      <c r="BA415" s="27">
        <v>999</v>
      </c>
      <c r="BB415" s="27">
        <v>999</v>
      </c>
      <c r="BC415" s="27">
        <v>999</v>
      </c>
      <c r="BD415" s="44">
        <v>999</v>
      </c>
      <c r="BE415" s="40">
        <v>999</v>
      </c>
      <c r="BF415" s="40">
        <v>999</v>
      </c>
      <c r="BG415" s="40">
        <v>999</v>
      </c>
      <c r="BH415" s="40">
        <v>999</v>
      </c>
      <c r="BI415" s="40">
        <v>999</v>
      </c>
      <c r="BJ415" s="40">
        <v>999</v>
      </c>
      <c r="BK415" s="40">
        <v>999</v>
      </c>
      <c r="BL415" s="40">
        <v>999</v>
      </c>
      <c r="BM415" s="40">
        <v>999</v>
      </c>
      <c r="BN415" s="40">
        <v>999</v>
      </c>
      <c r="BO415" s="40">
        <v>999</v>
      </c>
      <c r="BP415" s="40">
        <v>999</v>
      </c>
      <c r="BQ415" s="40">
        <v>999</v>
      </c>
      <c r="BR415" s="27">
        <v>999</v>
      </c>
      <c r="BS415" s="40">
        <v>999</v>
      </c>
      <c r="BT415" s="40">
        <v>999</v>
      </c>
      <c r="BU415" s="40">
        <v>999</v>
      </c>
      <c r="BV415" s="40">
        <v>999</v>
      </c>
      <c r="BW415" s="40">
        <v>999</v>
      </c>
      <c r="BX415" s="40">
        <v>999</v>
      </c>
      <c r="BY415" s="27">
        <v>999</v>
      </c>
      <c r="BZ415" s="27">
        <v>999</v>
      </c>
      <c r="CA415" s="27">
        <v>999</v>
      </c>
      <c r="CB415" s="40">
        <v>999</v>
      </c>
      <c r="CC415" s="40">
        <v>999</v>
      </c>
      <c r="CD415" s="40">
        <v>999</v>
      </c>
      <c r="CE415" s="40">
        <v>999</v>
      </c>
      <c r="CF415" s="40">
        <v>999</v>
      </c>
      <c r="CG415" s="40">
        <v>999</v>
      </c>
    </row>
    <row r="416" spans="1:85" x14ac:dyDescent="0.2">
      <c r="A416" s="7">
        <v>11753090123</v>
      </c>
      <c r="B416" s="7">
        <v>2</v>
      </c>
      <c r="C416" s="7">
        <v>6</v>
      </c>
      <c r="D416" s="7">
        <v>1</v>
      </c>
      <c r="E416" s="23">
        <v>2</v>
      </c>
      <c r="F416" s="11" t="s">
        <v>183</v>
      </c>
      <c r="G416" s="7">
        <v>2</v>
      </c>
      <c r="H416" s="7">
        <v>1</v>
      </c>
      <c r="I416" s="7">
        <v>1</v>
      </c>
      <c r="J416" s="27">
        <v>7</v>
      </c>
      <c r="K416" s="8">
        <v>44014.398472222223</v>
      </c>
      <c r="L416" s="7">
        <v>1</v>
      </c>
      <c r="M416" s="7" t="s">
        <v>583</v>
      </c>
      <c r="N416" s="7">
        <v>5</v>
      </c>
      <c r="O416" s="7">
        <v>3</v>
      </c>
      <c r="P416" s="7">
        <v>2</v>
      </c>
      <c r="Q416" s="27">
        <f t="shared" si="189"/>
        <v>2.7142857142857144</v>
      </c>
      <c r="R416" s="27">
        <f t="shared" si="190"/>
        <v>4</v>
      </c>
      <c r="S416" s="27">
        <v>4</v>
      </c>
      <c r="T416" s="27">
        <v>4</v>
      </c>
      <c r="U416" s="27">
        <v>4</v>
      </c>
      <c r="V416" s="27">
        <f t="shared" si="191"/>
        <v>1</v>
      </c>
      <c r="W416" s="27">
        <v>1</v>
      </c>
      <c r="X416" s="27">
        <v>1</v>
      </c>
      <c r="Y416" s="27">
        <f t="shared" si="192"/>
        <v>2.5</v>
      </c>
      <c r="Z416" s="27">
        <v>1</v>
      </c>
      <c r="AA416" s="27">
        <v>4</v>
      </c>
      <c r="AB416" s="7">
        <v>999</v>
      </c>
      <c r="AC416" s="7">
        <v>999</v>
      </c>
      <c r="AD416" s="27">
        <v>999</v>
      </c>
      <c r="AE416" s="27">
        <v>999</v>
      </c>
      <c r="AF416" s="27">
        <v>999</v>
      </c>
      <c r="AG416" s="7">
        <v>999</v>
      </c>
      <c r="AH416" s="27">
        <f>SUM(AK416:AM416,AO416:AS416,AU416:AZ416)</f>
        <v>56</v>
      </c>
      <c r="AI416" s="27" t="s">
        <v>987</v>
      </c>
      <c r="AJ416" s="27">
        <f>SUM(AK416:AM416)</f>
        <v>11</v>
      </c>
      <c r="AK416" s="40">
        <v>3</v>
      </c>
      <c r="AL416" s="40">
        <v>4</v>
      </c>
      <c r="AM416" s="40">
        <v>4</v>
      </c>
      <c r="AN416" s="27">
        <f>SUM(AO416:AS416)</f>
        <v>20</v>
      </c>
      <c r="AO416" s="40">
        <v>4</v>
      </c>
      <c r="AP416" s="40">
        <v>5</v>
      </c>
      <c r="AQ416" s="40">
        <v>3</v>
      </c>
      <c r="AR416" s="40">
        <v>5</v>
      </c>
      <c r="AS416" s="40">
        <v>3</v>
      </c>
      <c r="AT416" s="27">
        <f>SUM(AU416:AZ416)</f>
        <v>25</v>
      </c>
      <c r="AU416" s="40">
        <v>4</v>
      </c>
      <c r="AV416" s="40">
        <v>4</v>
      </c>
      <c r="AW416" s="40">
        <v>5</v>
      </c>
      <c r="AX416" s="40">
        <v>4</v>
      </c>
      <c r="AY416" s="40">
        <v>5</v>
      </c>
      <c r="AZ416" s="40">
        <v>3</v>
      </c>
      <c r="BA416" s="27">
        <f>SUM(BD416:BQ416)</f>
        <v>14</v>
      </c>
      <c r="BB416" s="27">
        <f>SUM(BD416,BF416,BH416,BJ416,BL416,BN416,BP416)</f>
        <v>6</v>
      </c>
      <c r="BC416" s="27">
        <f>SUM(BE416,BG416,BI416,BK416,BM416,BO416,BQ416)</f>
        <v>8</v>
      </c>
      <c r="BD416" s="44">
        <v>1</v>
      </c>
      <c r="BE416" s="40">
        <v>2</v>
      </c>
      <c r="BF416" s="40">
        <v>1</v>
      </c>
      <c r="BG416" s="40">
        <v>0</v>
      </c>
      <c r="BH416" s="40">
        <v>0</v>
      </c>
      <c r="BI416" s="40">
        <v>1</v>
      </c>
      <c r="BJ416" s="40">
        <v>2</v>
      </c>
      <c r="BK416" s="40">
        <v>2</v>
      </c>
      <c r="BL416" s="40">
        <v>1</v>
      </c>
      <c r="BM416" s="40">
        <v>1</v>
      </c>
      <c r="BN416" s="40">
        <v>1</v>
      </c>
      <c r="BO416" s="40">
        <v>1</v>
      </c>
      <c r="BP416" s="40">
        <v>0</v>
      </c>
      <c r="BQ416" s="40">
        <v>1</v>
      </c>
      <c r="BR416" s="27">
        <f>SUM(BS416:BX416)</f>
        <v>13</v>
      </c>
      <c r="BS416" s="40">
        <v>2</v>
      </c>
      <c r="BT416" s="40">
        <v>2</v>
      </c>
      <c r="BU416" s="40">
        <v>2</v>
      </c>
      <c r="BV416" s="40">
        <v>2</v>
      </c>
      <c r="BW416" s="40">
        <v>2</v>
      </c>
      <c r="BX416" s="40">
        <v>3</v>
      </c>
      <c r="BY416" s="27">
        <v>1</v>
      </c>
      <c r="BZ416" s="27">
        <v>1</v>
      </c>
      <c r="CA416" s="27">
        <v>0</v>
      </c>
      <c r="CB416" s="40">
        <v>0</v>
      </c>
      <c r="CC416" s="40">
        <v>1</v>
      </c>
      <c r="CD416" s="40">
        <v>0</v>
      </c>
      <c r="CE416" s="40">
        <v>0</v>
      </c>
      <c r="CF416" s="40">
        <v>0</v>
      </c>
      <c r="CG416" s="40">
        <v>0</v>
      </c>
    </row>
    <row r="417" spans="1:85" x14ac:dyDescent="0.2">
      <c r="A417" s="7">
        <v>11753047523</v>
      </c>
      <c r="B417" s="7">
        <v>1</v>
      </c>
      <c r="C417" s="7">
        <v>3</v>
      </c>
      <c r="D417" s="7">
        <v>1</v>
      </c>
      <c r="E417" s="23">
        <v>2</v>
      </c>
      <c r="F417" s="11" t="s">
        <v>184</v>
      </c>
      <c r="G417" s="7">
        <v>2</v>
      </c>
      <c r="H417" s="7">
        <v>5</v>
      </c>
      <c r="I417" s="7">
        <v>1</v>
      </c>
      <c r="J417" s="27">
        <v>6</v>
      </c>
      <c r="K417" s="8">
        <v>44014.384062500001</v>
      </c>
      <c r="L417" s="7">
        <v>2</v>
      </c>
      <c r="M417" s="7">
        <v>999</v>
      </c>
      <c r="N417" s="7">
        <v>5</v>
      </c>
      <c r="O417" s="7">
        <v>3</v>
      </c>
      <c r="P417" s="7">
        <v>2</v>
      </c>
      <c r="Q417" s="27">
        <f t="shared" si="189"/>
        <v>3.7142857142857144</v>
      </c>
      <c r="R417" s="27">
        <f t="shared" si="190"/>
        <v>5.333333333333333</v>
      </c>
      <c r="S417" s="27">
        <v>6</v>
      </c>
      <c r="T417" s="27">
        <v>6</v>
      </c>
      <c r="U417" s="27">
        <v>4</v>
      </c>
      <c r="V417" s="27">
        <f t="shared" si="191"/>
        <v>2</v>
      </c>
      <c r="W417" s="27">
        <v>2</v>
      </c>
      <c r="X417" s="27">
        <v>2</v>
      </c>
      <c r="Y417" s="27">
        <f t="shared" si="192"/>
        <v>3</v>
      </c>
      <c r="Z417" s="27">
        <v>3</v>
      </c>
      <c r="AA417" s="27">
        <v>3</v>
      </c>
      <c r="AB417" s="7">
        <v>999</v>
      </c>
      <c r="AC417" s="7">
        <v>999</v>
      </c>
      <c r="AD417" s="27">
        <v>999</v>
      </c>
      <c r="AE417" s="27">
        <v>999</v>
      </c>
      <c r="AF417" s="27">
        <v>999</v>
      </c>
      <c r="AG417" s="7">
        <v>999</v>
      </c>
      <c r="AH417" s="27">
        <v>999</v>
      </c>
      <c r="AI417" s="27" t="s">
        <v>988</v>
      </c>
      <c r="AJ417" s="27">
        <v>999</v>
      </c>
      <c r="AK417" s="40">
        <v>999</v>
      </c>
      <c r="AL417" s="40">
        <v>999</v>
      </c>
      <c r="AM417" s="40">
        <v>999</v>
      </c>
      <c r="AN417" s="27">
        <v>999</v>
      </c>
      <c r="AO417" s="40">
        <v>999</v>
      </c>
      <c r="AP417" s="40">
        <v>999</v>
      </c>
      <c r="AQ417" s="40">
        <v>999</v>
      </c>
      <c r="AR417" s="40">
        <v>999</v>
      </c>
      <c r="AS417" s="40">
        <v>999</v>
      </c>
      <c r="AT417" s="27">
        <v>999</v>
      </c>
      <c r="AU417" s="40">
        <v>999</v>
      </c>
      <c r="AV417" s="40">
        <v>999</v>
      </c>
      <c r="AW417" s="40">
        <v>999</v>
      </c>
      <c r="AX417" s="40">
        <v>999</v>
      </c>
      <c r="AY417" s="40">
        <v>999</v>
      </c>
      <c r="AZ417" s="40">
        <v>999</v>
      </c>
      <c r="BA417" s="27">
        <v>999</v>
      </c>
      <c r="BB417" s="27">
        <v>999</v>
      </c>
      <c r="BC417" s="27">
        <v>999</v>
      </c>
      <c r="BD417" s="44">
        <v>999</v>
      </c>
      <c r="BE417" s="40">
        <v>999</v>
      </c>
      <c r="BF417" s="40">
        <v>999</v>
      </c>
      <c r="BG417" s="40">
        <v>999</v>
      </c>
      <c r="BH417" s="40">
        <v>999</v>
      </c>
      <c r="BI417" s="40">
        <v>999</v>
      </c>
      <c r="BJ417" s="40">
        <v>999</v>
      </c>
      <c r="BK417" s="40">
        <v>999</v>
      </c>
      <c r="BL417" s="40">
        <v>999</v>
      </c>
      <c r="BM417" s="40">
        <v>999</v>
      </c>
      <c r="BN417" s="40">
        <v>999</v>
      </c>
      <c r="BO417" s="40">
        <v>999</v>
      </c>
      <c r="BP417" s="40">
        <v>999</v>
      </c>
      <c r="BQ417" s="40">
        <v>999</v>
      </c>
      <c r="BR417" s="27">
        <v>999</v>
      </c>
      <c r="BS417" s="40">
        <v>999</v>
      </c>
      <c r="BT417" s="40">
        <v>999</v>
      </c>
      <c r="BU417" s="40">
        <v>999</v>
      </c>
      <c r="BV417" s="40">
        <v>999</v>
      </c>
      <c r="BW417" s="40">
        <v>999</v>
      </c>
      <c r="BX417" s="40">
        <v>999</v>
      </c>
      <c r="BY417" s="27">
        <v>999</v>
      </c>
      <c r="BZ417" s="27">
        <v>999</v>
      </c>
      <c r="CA417" s="27">
        <v>999</v>
      </c>
      <c r="CB417" s="40">
        <v>999</v>
      </c>
      <c r="CC417" s="40">
        <v>999</v>
      </c>
      <c r="CD417" s="40">
        <v>999</v>
      </c>
      <c r="CE417" s="40">
        <v>999</v>
      </c>
      <c r="CF417" s="40">
        <v>999</v>
      </c>
      <c r="CG417" s="40">
        <v>999</v>
      </c>
    </row>
    <row r="418" spans="1:85" x14ac:dyDescent="0.2">
      <c r="A418" s="7">
        <v>11751972893</v>
      </c>
      <c r="B418" s="7">
        <v>2</v>
      </c>
      <c r="C418" s="7">
        <v>1</v>
      </c>
      <c r="D418" s="7">
        <v>2</v>
      </c>
      <c r="E418" s="23">
        <v>2</v>
      </c>
      <c r="F418" s="11" t="s">
        <v>186</v>
      </c>
      <c r="G418" s="7">
        <v>1</v>
      </c>
      <c r="H418" s="7">
        <v>1</v>
      </c>
      <c r="I418" s="7">
        <v>1</v>
      </c>
      <c r="J418" s="27">
        <v>8.5</v>
      </c>
      <c r="K418" s="8">
        <v>44013.970370370371</v>
      </c>
      <c r="L418" s="7">
        <v>1</v>
      </c>
      <c r="M418" s="7">
        <v>10</v>
      </c>
      <c r="N418" s="7">
        <v>4</v>
      </c>
      <c r="O418" s="7">
        <v>6</v>
      </c>
      <c r="P418" s="7">
        <v>2</v>
      </c>
      <c r="Q418" s="27">
        <f t="shared" si="189"/>
        <v>5.5714285714285712</v>
      </c>
      <c r="R418" s="27">
        <f t="shared" si="190"/>
        <v>5.666666666666667</v>
      </c>
      <c r="S418" s="27">
        <v>6</v>
      </c>
      <c r="T418" s="27">
        <v>5</v>
      </c>
      <c r="U418" s="27">
        <v>6</v>
      </c>
      <c r="V418" s="27">
        <f t="shared" si="191"/>
        <v>5.5</v>
      </c>
      <c r="W418" s="27">
        <v>6</v>
      </c>
      <c r="X418" s="27">
        <v>5</v>
      </c>
      <c r="Y418" s="27">
        <f t="shared" si="192"/>
        <v>5.5</v>
      </c>
      <c r="Z418" s="27">
        <v>6</v>
      </c>
      <c r="AA418" s="27">
        <v>5</v>
      </c>
      <c r="AB418" s="7">
        <v>999</v>
      </c>
      <c r="AC418" s="7">
        <v>999</v>
      </c>
      <c r="AD418" s="27">
        <v>999</v>
      </c>
      <c r="AE418" s="27">
        <v>999</v>
      </c>
      <c r="AF418" s="27">
        <v>999</v>
      </c>
      <c r="AG418" s="7">
        <v>999</v>
      </c>
      <c r="AH418" s="27">
        <f>SUM(AK418:AM418,AO418:AS418,AU418:AZ418)</f>
        <v>58</v>
      </c>
      <c r="AI418" s="27" t="s">
        <v>987</v>
      </c>
      <c r="AJ418" s="27">
        <f>SUM(AK418:AM418)</f>
        <v>12</v>
      </c>
      <c r="AK418" s="40">
        <v>4</v>
      </c>
      <c r="AL418" s="40">
        <v>5</v>
      </c>
      <c r="AM418" s="40">
        <v>3</v>
      </c>
      <c r="AN418" s="27">
        <f>SUM(AO418:AS418)</f>
        <v>20</v>
      </c>
      <c r="AO418" s="40">
        <v>3</v>
      </c>
      <c r="AP418" s="40">
        <v>4</v>
      </c>
      <c r="AQ418" s="40">
        <v>4</v>
      </c>
      <c r="AR418" s="40">
        <v>5</v>
      </c>
      <c r="AS418" s="40">
        <v>4</v>
      </c>
      <c r="AT418" s="27">
        <f>SUM(AU418:AZ418)</f>
        <v>26</v>
      </c>
      <c r="AU418" s="40">
        <v>4</v>
      </c>
      <c r="AV418" s="40">
        <v>4</v>
      </c>
      <c r="AW418" s="40">
        <v>5</v>
      </c>
      <c r="AX418" s="40">
        <v>4</v>
      </c>
      <c r="AY418" s="40">
        <v>5</v>
      </c>
      <c r="AZ418" s="40">
        <v>4</v>
      </c>
      <c r="BA418" s="27">
        <f>SUM(BD418:BQ418)</f>
        <v>2</v>
      </c>
      <c r="BB418" s="27">
        <f>SUM(BD418,BF418,BH418,BJ418,BL418,BN418,BP418)</f>
        <v>2</v>
      </c>
      <c r="BC418" s="27">
        <f>SUM(BE418,BG418,BI418,BK418,BM418,BO418,BQ418)</f>
        <v>0</v>
      </c>
      <c r="BD418" s="44">
        <v>0</v>
      </c>
      <c r="BE418" s="40">
        <v>0</v>
      </c>
      <c r="BF418" s="40">
        <v>0</v>
      </c>
      <c r="BG418" s="40">
        <v>0</v>
      </c>
      <c r="BH418" s="40">
        <v>0</v>
      </c>
      <c r="BI418" s="40">
        <v>0</v>
      </c>
      <c r="BJ418" s="40">
        <v>0</v>
      </c>
      <c r="BK418" s="40">
        <v>0</v>
      </c>
      <c r="BL418" s="40">
        <v>1</v>
      </c>
      <c r="BM418" s="40">
        <v>0</v>
      </c>
      <c r="BN418" s="40">
        <v>1</v>
      </c>
      <c r="BO418" s="40">
        <v>0</v>
      </c>
      <c r="BP418" s="40">
        <v>0</v>
      </c>
      <c r="BQ418" s="40">
        <v>0</v>
      </c>
      <c r="BR418" s="27">
        <f>SUM(BS418:BX418)</f>
        <v>29</v>
      </c>
      <c r="BS418" s="40">
        <v>5</v>
      </c>
      <c r="BT418" s="40">
        <v>5</v>
      </c>
      <c r="BU418" s="40">
        <v>4</v>
      </c>
      <c r="BV418" s="40">
        <v>5</v>
      </c>
      <c r="BW418" s="40">
        <v>5</v>
      </c>
      <c r="BX418" s="40">
        <v>5</v>
      </c>
      <c r="BY418" s="27">
        <v>1</v>
      </c>
      <c r="BZ418" s="27">
        <v>1</v>
      </c>
      <c r="CA418" s="27">
        <v>0</v>
      </c>
      <c r="CB418" s="40">
        <v>0</v>
      </c>
      <c r="CC418" s="40">
        <v>1</v>
      </c>
      <c r="CD418" s="40">
        <v>0</v>
      </c>
      <c r="CE418" s="40">
        <v>0</v>
      </c>
      <c r="CF418" s="40">
        <v>0</v>
      </c>
      <c r="CG418" s="40">
        <v>0</v>
      </c>
    </row>
    <row r="419" spans="1:85" x14ac:dyDescent="0.2">
      <c r="A419" s="7">
        <v>11751194755</v>
      </c>
      <c r="B419" s="7">
        <v>1</v>
      </c>
      <c r="C419" s="7">
        <v>4</v>
      </c>
      <c r="D419" s="7">
        <v>1</v>
      </c>
      <c r="E419" s="23">
        <v>999</v>
      </c>
      <c r="F419" s="11" t="s">
        <v>92</v>
      </c>
      <c r="G419" s="7">
        <v>2</v>
      </c>
      <c r="H419" s="7">
        <v>1</v>
      </c>
      <c r="I419" s="7">
        <v>2</v>
      </c>
      <c r="J419" s="27">
        <v>8</v>
      </c>
      <c r="K419" s="8">
        <v>44013.785509259258</v>
      </c>
      <c r="L419" s="7">
        <v>2</v>
      </c>
      <c r="M419" s="7">
        <v>999</v>
      </c>
      <c r="N419" s="7">
        <v>5</v>
      </c>
      <c r="O419" s="7">
        <v>3</v>
      </c>
      <c r="P419" s="7">
        <v>2</v>
      </c>
      <c r="Q419" s="27">
        <f t="shared" si="189"/>
        <v>4.1428571428571432</v>
      </c>
      <c r="R419" s="27">
        <f t="shared" si="190"/>
        <v>3.3333333333333335</v>
      </c>
      <c r="S419" s="27">
        <v>3</v>
      </c>
      <c r="T419" s="27">
        <v>3</v>
      </c>
      <c r="U419" s="27">
        <v>4</v>
      </c>
      <c r="V419" s="27">
        <f t="shared" si="191"/>
        <v>4</v>
      </c>
      <c r="W419" s="27">
        <v>4</v>
      </c>
      <c r="X419" s="27">
        <v>4</v>
      </c>
      <c r="Y419" s="27">
        <f t="shared" si="192"/>
        <v>5.5</v>
      </c>
      <c r="Z419" s="27">
        <v>5</v>
      </c>
      <c r="AA419" s="27">
        <v>6</v>
      </c>
      <c r="AB419" s="7">
        <v>999</v>
      </c>
      <c r="AC419" s="7">
        <v>999</v>
      </c>
      <c r="AD419" s="27">
        <v>999</v>
      </c>
      <c r="AE419" s="27">
        <v>999</v>
      </c>
      <c r="AF419" s="27">
        <v>999</v>
      </c>
      <c r="AG419" s="7">
        <v>999</v>
      </c>
      <c r="AH419" s="27">
        <v>999</v>
      </c>
      <c r="AI419" s="27" t="s">
        <v>988</v>
      </c>
      <c r="AJ419" s="27">
        <v>999</v>
      </c>
      <c r="AK419" s="40">
        <v>999</v>
      </c>
      <c r="AL419" s="40">
        <v>999</v>
      </c>
      <c r="AM419" s="40">
        <v>999</v>
      </c>
      <c r="AN419" s="27">
        <v>999</v>
      </c>
      <c r="AO419" s="40">
        <v>999</v>
      </c>
      <c r="AP419" s="40">
        <v>999</v>
      </c>
      <c r="AQ419" s="40">
        <v>999</v>
      </c>
      <c r="AR419" s="40">
        <v>999</v>
      </c>
      <c r="AS419" s="40">
        <v>999</v>
      </c>
      <c r="AT419" s="27">
        <v>999</v>
      </c>
      <c r="AU419" s="40">
        <v>999</v>
      </c>
      <c r="AV419" s="40">
        <v>999</v>
      </c>
      <c r="AW419" s="40">
        <v>999</v>
      </c>
      <c r="AX419" s="40">
        <v>999</v>
      </c>
      <c r="AY419" s="40">
        <v>999</v>
      </c>
      <c r="AZ419" s="40">
        <v>999</v>
      </c>
      <c r="BA419" s="27">
        <v>999</v>
      </c>
      <c r="BB419" s="27">
        <v>999</v>
      </c>
      <c r="BC419" s="27">
        <v>999</v>
      </c>
      <c r="BD419" s="44">
        <v>999</v>
      </c>
      <c r="BE419" s="40">
        <v>999</v>
      </c>
      <c r="BF419" s="40">
        <v>999</v>
      </c>
      <c r="BG419" s="40">
        <v>999</v>
      </c>
      <c r="BH419" s="40">
        <v>999</v>
      </c>
      <c r="BI419" s="40">
        <v>999</v>
      </c>
      <c r="BJ419" s="40">
        <v>999</v>
      </c>
      <c r="BK419" s="40">
        <v>999</v>
      </c>
      <c r="BL419" s="40">
        <v>999</v>
      </c>
      <c r="BM419" s="40">
        <v>999</v>
      </c>
      <c r="BN419" s="40">
        <v>999</v>
      </c>
      <c r="BO419" s="40">
        <v>999</v>
      </c>
      <c r="BP419" s="40">
        <v>999</v>
      </c>
      <c r="BQ419" s="40">
        <v>999</v>
      </c>
      <c r="BR419" s="27">
        <v>999</v>
      </c>
      <c r="BS419" s="40">
        <v>999</v>
      </c>
      <c r="BT419" s="40">
        <v>999</v>
      </c>
      <c r="BU419" s="40">
        <v>999</v>
      </c>
      <c r="BV419" s="40">
        <v>999</v>
      </c>
      <c r="BW419" s="40">
        <v>999</v>
      </c>
      <c r="BX419" s="40">
        <v>999</v>
      </c>
      <c r="BY419" s="27">
        <v>999</v>
      </c>
      <c r="BZ419" s="27">
        <v>999</v>
      </c>
      <c r="CA419" s="27">
        <v>999</v>
      </c>
      <c r="CB419" s="40">
        <v>999</v>
      </c>
      <c r="CC419" s="40">
        <v>999</v>
      </c>
      <c r="CD419" s="40">
        <v>999</v>
      </c>
      <c r="CE419" s="40">
        <v>999</v>
      </c>
      <c r="CF419" s="40">
        <v>999</v>
      </c>
      <c r="CG419" s="40">
        <v>999</v>
      </c>
    </row>
    <row r="420" spans="1:85" x14ac:dyDescent="0.2">
      <c r="A420" s="7">
        <v>11751119560</v>
      </c>
      <c r="B420" s="7">
        <v>1</v>
      </c>
      <c r="C420" s="7">
        <v>3</v>
      </c>
      <c r="D420" s="7">
        <v>1</v>
      </c>
      <c r="E420" s="23">
        <v>2</v>
      </c>
      <c r="F420" s="11" t="s">
        <v>188</v>
      </c>
      <c r="G420" s="7">
        <v>2</v>
      </c>
      <c r="H420" s="7">
        <v>1</v>
      </c>
      <c r="I420" s="7">
        <v>2</v>
      </c>
      <c r="J420" s="27">
        <v>7.5</v>
      </c>
      <c r="K420" s="8">
        <v>44013.768553240741</v>
      </c>
      <c r="L420" s="7">
        <v>2</v>
      </c>
      <c r="M420" s="7">
        <v>999</v>
      </c>
      <c r="N420" s="7">
        <v>5</v>
      </c>
      <c r="O420" s="7">
        <v>2</v>
      </c>
      <c r="P420" s="7">
        <v>2</v>
      </c>
      <c r="Q420" s="27">
        <f t="shared" si="189"/>
        <v>5.5714285714285712</v>
      </c>
      <c r="R420" s="27">
        <f t="shared" si="190"/>
        <v>6</v>
      </c>
      <c r="S420" s="27">
        <v>6</v>
      </c>
      <c r="T420" s="27">
        <v>7</v>
      </c>
      <c r="U420" s="27">
        <v>5</v>
      </c>
      <c r="V420" s="27">
        <f t="shared" si="191"/>
        <v>6</v>
      </c>
      <c r="W420" s="27">
        <v>6</v>
      </c>
      <c r="X420" s="27">
        <v>6</v>
      </c>
      <c r="Y420" s="27">
        <f t="shared" si="192"/>
        <v>4.5</v>
      </c>
      <c r="Z420" s="27">
        <v>5</v>
      </c>
      <c r="AA420" s="27">
        <v>4</v>
      </c>
      <c r="AB420" s="7">
        <v>999</v>
      </c>
      <c r="AC420" s="7">
        <v>999</v>
      </c>
      <c r="AD420" s="27">
        <v>999</v>
      </c>
      <c r="AE420" s="27">
        <v>999</v>
      </c>
      <c r="AF420" s="27">
        <v>999</v>
      </c>
      <c r="AG420" s="7">
        <v>999</v>
      </c>
      <c r="AH420" s="27">
        <f t="shared" ref="AH420:AH430" si="201">SUM(AK420:AM420,AO420:AS420,AU420:AZ420)</f>
        <v>44</v>
      </c>
      <c r="AI420" s="27" t="s">
        <v>987</v>
      </c>
      <c r="AJ420" s="27">
        <f t="shared" ref="AJ420:AJ430" si="202">SUM(AK420:AM420)</f>
        <v>12</v>
      </c>
      <c r="AK420" s="40">
        <v>4</v>
      </c>
      <c r="AL420" s="40">
        <v>4</v>
      </c>
      <c r="AM420" s="40">
        <v>4</v>
      </c>
      <c r="AN420" s="27">
        <f t="shared" ref="AN420:AN430" si="203">SUM(AO420:AS420)</f>
        <v>11</v>
      </c>
      <c r="AO420" s="40">
        <v>4</v>
      </c>
      <c r="AP420" s="40">
        <v>3</v>
      </c>
      <c r="AQ420" s="40">
        <v>0</v>
      </c>
      <c r="AR420" s="40">
        <v>3</v>
      </c>
      <c r="AS420" s="40">
        <v>1</v>
      </c>
      <c r="AT420" s="27">
        <f t="shared" ref="AT420:AT430" si="204">SUM(AU420:AZ420)</f>
        <v>21</v>
      </c>
      <c r="AU420" s="40">
        <v>3</v>
      </c>
      <c r="AV420" s="40">
        <v>5</v>
      </c>
      <c r="AW420" s="40">
        <v>5</v>
      </c>
      <c r="AX420" s="40">
        <v>1</v>
      </c>
      <c r="AY420" s="40">
        <v>4</v>
      </c>
      <c r="AZ420" s="40">
        <v>3</v>
      </c>
      <c r="BA420" s="27">
        <f t="shared" ref="BA420:BA430" si="205">SUM(BD420:BQ420)</f>
        <v>9</v>
      </c>
      <c r="BB420" s="27">
        <f t="shared" ref="BB420:BB430" si="206">SUM(BD420,BF420,BH420,BJ420,BL420,BN420,BP420)</f>
        <v>5</v>
      </c>
      <c r="BC420" s="27">
        <f t="shared" ref="BC420:BC430" si="207">SUM(BE420,BG420,BI420,BK420,BM420,BO420,BQ420)</f>
        <v>4</v>
      </c>
      <c r="BD420" s="44">
        <v>2</v>
      </c>
      <c r="BE420" s="40">
        <v>0</v>
      </c>
      <c r="BF420" s="40">
        <v>0</v>
      </c>
      <c r="BG420" s="40">
        <v>1</v>
      </c>
      <c r="BH420" s="40">
        <v>1</v>
      </c>
      <c r="BI420" s="40">
        <v>1</v>
      </c>
      <c r="BJ420" s="40">
        <v>1</v>
      </c>
      <c r="BK420" s="40">
        <v>1</v>
      </c>
      <c r="BL420" s="40">
        <v>0</v>
      </c>
      <c r="BM420" s="40">
        <v>1</v>
      </c>
      <c r="BN420" s="40">
        <v>1</v>
      </c>
      <c r="BO420" s="40">
        <v>0</v>
      </c>
      <c r="BP420" s="40">
        <v>0</v>
      </c>
      <c r="BQ420" s="40">
        <v>0</v>
      </c>
      <c r="BR420" s="27">
        <f t="shared" ref="BR420:BR430" si="208">SUM(BS420:BX420)</f>
        <v>27</v>
      </c>
      <c r="BS420" s="40">
        <v>5</v>
      </c>
      <c r="BT420" s="40">
        <v>5</v>
      </c>
      <c r="BU420" s="40">
        <v>5</v>
      </c>
      <c r="BV420" s="40">
        <v>4</v>
      </c>
      <c r="BW420" s="40">
        <v>4</v>
      </c>
      <c r="BX420" s="40">
        <v>4</v>
      </c>
      <c r="BY420" s="27">
        <v>2</v>
      </c>
      <c r="BZ420" s="27">
        <v>2</v>
      </c>
      <c r="CA420" s="27">
        <v>0</v>
      </c>
      <c r="CB420" s="40">
        <v>1</v>
      </c>
      <c r="CC420" s="40">
        <v>1</v>
      </c>
      <c r="CD420" s="40">
        <v>0</v>
      </c>
      <c r="CE420" s="40">
        <v>0</v>
      </c>
      <c r="CF420" s="40">
        <v>0</v>
      </c>
      <c r="CG420" s="40">
        <v>0</v>
      </c>
    </row>
    <row r="421" spans="1:85" x14ac:dyDescent="0.2">
      <c r="A421" s="7">
        <v>11751039465</v>
      </c>
      <c r="B421" s="7">
        <v>1</v>
      </c>
      <c r="C421" s="7">
        <v>2</v>
      </c>
      <c r="D421" s="7">
        <v>1</v>
      </c>
      <c r="E421" s="23">
        <v>8</v>
      </c>
      <c r="F421" s="11" t="s">
        <v>190</v>
      </c>
      <c r="G421" s="7">
        <v>1</v>
      </c>
      <c r="H421" s="7">
        <v>1</v>
      </c>
      <c r="I421" s="7">
        <v>2</v>
      </c>
      <c r="J421" s="27">
        <v>9</v>
      </c>
      <c r="K421" s="8">
        <v>44013.742893518516</v>
      </c>
      <c r="L421" s="7">
        <v>1</v>
      </c>
      <c r="M421" s="7" t="s">
        <v>567</v>
      </c>
      <c r="N421" s="7">
        <v>7</v>
      </c>
      <c r="O421" s="7">
        <v>6</v>
      </c>
      <c r="P421" s="7">
        <v>2</v>
      </c>
      <c r="Q421" s="27">
        <f t="shared" si="189"/>
        <v>2.8571428571428572</v>
      </c>
      <c r="R421" s="27">
        <f t="shared" si="190"/>
        <v>3.6666666666666665</v>
      </c>
      <c r="S421" s="27">
        <v>4</v>
      </c>
      <c r="T421" s="27">
        <v>5</v>
      </c>
      <c r="U421" s="27">
        <v>2</v>
      </c>
      <c r="V421" s="27">
        <f t="shared" si="191"/>
        <v>2.5</v>
      </c>
      <c r="W421" s="27">
        <v>3</v>
      </c>
      <c r="X421" s="27">
        <v>2</v>
      </c>
      <c r="Y421" s="27">
        <f t="shared" si="192"/>
        <v>2</v>
      </c>
      <c r="Z421" s="27">
        <v>2</v>
      </c>
      <c r="AA421" s="27">
        <v>2</v>
      </c>
      <c r="AB421" s="7">
        <v>999</v>
      </c>
      <c r="AC421" s="7">
        <v>999</v>
      </c>
      <c r="AD421" s="27">
        <v>999</v>
      </c>
      <c r="AE421" s="27">
        <v>999</v>
      </c>
      <c r="AF421" s="27">
        <v>999</v>
      </c>
      <c r="AG421" s="7">
        <v>999</v>
      </c>
      <c r="AH421" s="27">
        <f t="shared" si="201"/>
        <v>14</v>
      </c>
      <c r="AI421" s="27" t="s">
        <v>990</v>
      </c>
      <c r="AJ421" s="27">
        <f t="shared" si="202"/>
        <v>3</v>
      </c>
      <c r="AK421" s="40">
        <v>1</v>
      </c>
      <c r="AL421" s="40">
        <v>1</v>
      </c>
      <c r="AM421" s="40">
        <v>1</v>
      </c>
      <c r="AN421" s="27">
        <f t="shared" si="203"/>
        <v>5</v>
      </c>
      <c r="AO421" s="40">
        <v>1</v>
      </c>
      <c r="AP421" s="40">
        <v>1</v>
      </c>
      <c r="AQ421" s="40">
        <v>1</v>
      </c>
      <c r="AR421" s="40">
        <v>1</v>
      </c>
      <c r="AS421" s="40">
        <v>1</v>
      </c>
      <c r="AT421" s="27">
        <f t="shared" si="204"/>
        <v>6</v>
      </c>
      <c r="AU421" s="40">
        <v>1</v>
      </c>
      <c r="AV421" s="40">
        <v>1</v>
      </c>
      <c r="AW421" s="40">
        <v>1</v>
      </c>
      <c r="AX421" s="40">
        <v>1</v>
      </c>
      <c r="AY421" s="40">
        <v>1</v>
      </c>
      <c r="AZ421" s="40">
        <v>1</v>
      </c>
      <c r="BA421" s="27">
        <f t="shared" si="205"/>
        <v>17</v>
      </c>
      <c r="BB421" s="27">
        <f t="shared" si="206"/>
        <v>7</v>
      </c>
      <c r="BC421" s="27">
        <f t="shared" si="207"/>
        <v>10</v>
      </c>
      <c r="BD421" s="44">
        <v>1</v>
      </c>
      <c r="BE421" s="40">
        <v>1</v>
      </c>
      <c r="BF421" s="40">
        <v>1</v>
      </c>
      <c r="BG421" s="40">
        <v>2</v>
      </c>
      <c r="BH421" s="40">
        <v>1</v>
      </c>
      <c r="BI421" s="40">
        <v>2</v>
      </c>
      <c r="BJ421" s="40">
        <v>2</v>
      </c>
      <c r="BK421" s="40">
        <v>1</v>
      </c>
      <c r="BL421" s="40">
        <v>1</v>
      </c>
      <c r="BM421" s="40">
        <v>1</v>
      </c>
      <c r="BN421" s="40">
        <v>1</v>
      </c>
      <c r="BO421" s="40">
        <v>1</v>
      </c>
      <c r="BP421" s="40">
        <v>0</v>
      </c>
      <c r="BQ421" s="40">
        <v>2</v>
      </c>
      <c r="BR421" s="27">
        <f t="shared" si="208"/>
        <v>18</v>
      </c>
      <c r="BS421" s="40">
        <v>3</v>
      </c>
      <c r="BT421" s="40">
        <v>3</v>
      </c>
      <c r="BU421" s="40">
        <v>3</v>
      </c>
      <c r="BV421" s="40">
        <v>3</v>
      </c>
      <c r="BW421" s="40">
        <v>3</v>
      </c>
      <c r="BX421" s="40">
        <v>3</v>
      </c>
      <c r="BY421" s="27">
        <v>6</v>
      </c>
      <c r="BZ421" s="27">
        <v>3</v>
      </c>
      <c r="CA421" s="27">
        <v>3</v>
      </c>
      <c r="CB421" s="40">
        <v>1</v>
      </c>
      <c r="CC421" s="40">
        <v>1</v>
      </c>
      <c r="CD421" s="40">
        <v>1</v>
      </c>
      <c r="CE421" s="40">
        <v>1</v>
      </c>
      <c r="CF421" s="40">
        <v>1</v>
      </c>
      <c r="CG421" s="40">
        <v>1</v>
      </c>
    </row>
    <row r="422" spans="1:85" x14ac:dyDescent="0.2">
      <c r="A422" s="7">
        <v>11749402156</v>
      </c>
      <c r="B422" s="7">
        <v>2</v>
      </c>
      <c r="C422" s="7">
        <v>6</v>
      </c>
      <c r="D422" s="7">
        <v>1</v>
      </c>
      <c r="E422" s="23">
        <v>999</v>
      </c>
      <c r="F422" s="11" t="s">
        <v>124</v>
      </c>
      <c r="G422" s="7">
        <v>2</v>
      </c>
      <c r="H422" s="7">
        <v>1</v>
      </c>
      <c r="I422" s="7">
        <v>1</v>
      </c>
      <c r="J422" s="27">
        <v>7</v>
      </c>
      <c r="K422" s="8">
        <v>44013.390196759261</v>
      </c>
      <c r="L422" s="7">
        <v>2</v>
      </c>
      <c r="M422" s="7">
        <v>999</v>
      </c>
      <c r="N422" s="7">
        <v>5</v>
      </c>
      <c r="O422" s="7">
        <v>2</v>
      </c>
      <c r="P422" s="7">
        <v>2</v>
      </c>
      <c r="Q422" s="27">
        <f t="shared" si="189"/>
        <v>4.4285714285714288</v>
      </c>
      <c r="R422" s="27">
        <f t="shared" si="190"/>
        <v>4.333333333333333</v>
      </c>
      <c r="S422" s="27">
        <v>5</v>
      </c>
      <c r="T422" s="27">
        <v>6</v>
      </c>
      <c r="U422" s="27">
        <v>2</v>
      </c>
      <c r="V422" s="27">
        <f t="shared" si="191"/>
        <v>3</v>
      </c>
      <c r="W422" s="27">
        <v>4</v>
      </c>
      <c r="X422" s="27">
        <v>2</v>
      </c>
      <c r="Y422" s="27">
        <f t="shared" si="192"/>
        <v>6</v>
      </c>
      <c r="Z422" s="27">
        <v>6</v>
      </c>
      <c r="AA422" s="27">
        <v>6</v>
      </c>
      <c r="AB422" s="7">
        <v>999</v>
      </c>
      <c r="AC422" s="7">
        <v>999</v>
      </c>
      <c r="AD422" s="27">
        <v>999</v>
      </c>
      <c r="AE422" s="27">
        <v>999</v>
      </c>
      <c r="AF422" s="27">
        <v>999</v>
      </c>
      <c r="AG422" s="7">
        <v>999</v>
      </c>
      <c r="AH422" s="27">
        <f t="shared" si="201"/>
        <v>49</v>
      </c>
      <c r="AI422" s="27" t="s">
        <v>987</v>
      </c>
      <c r="AJ422" s="27">
        <f t="shared" si="202"/>
        <v>13</v>
      </c>
      <c r="AK422" s="40">
        <v>4</v>
      </c>
      <c r="AL422" s="40">
        <v>5</v>
      </c>
      <c r="AM422" s="40">
        <v>4</v>
      </c>
      <c r="AN422" s="27">
        <f t="shared" si="203"/>
        <v>14</v>
      </c>
      <c r="AO422" s="40">
        <v>4</v>
      </c>
      <c r="AP422" s="40">
        <v>2</v>
      </c>
      <c r="AQ422" s="40">
        <v>2</v>
      </c>
      <c r="AR422" s="40">
        <v>2</v>
      </c>
      <c r="AS422" s="40">
        <v>4</v>
      </c>
      <c r="AT422" s="27">
        <f t="shared" si="204"/>
        <v>22</v>
      </c>
      <c r="AU422" s="40">
        <v>2</v>
      </c>
      <c r="AV422" s="40">
        <v>5</v>
      </c>
      <c r="AW422" s="40">
        <v>3</v>
      </c>
      <c r="AX422" s="40">
        <v>4</v>
      </c>
      <c r="AY422" s="40">
        <v>4</v>
      </c>
      <c r="AZ422" s="40">
        <v>4</v>
      </c>
      <c r="BA422" s="27">
        <f t="shared" si="205"/>
        <v>9</v>
      </c>
      <c r="BB422" s="27">
        <f t="shared" si="206"/>
        <v>6</v>
      </c>
      <c r="BC422" s="27">
        <f t="shared" si="207"/>
        <v>3</v>
      </c>
      <c r="BD422" s="44">
        <v>1</v>
      </c>
      <c r="BE422" s="40">
        <v>0</v>
      </c>
      <c r="BF422" s="40">
        <v>1</v>
      </c>
      <c r="BG422" s="40">
        <v>0</v>
      </c>
      <c r="BH422" s="40">
        <v>1</v>
      </c>
      <c r="BI422" s="40">
        <v>1</v>
      </c>
      <c r="BJ422" s="40">
        <v>1</v>
      </c>
      <c r="BK422" s="40">
        <v>1</v>
      </c>
      <c r="BL422" s="40">
        <v>1</v>
      </c>
      <c r="BM422" s="40">
        <v>1</v>
      </c>
      <c r="BN422" s="40">
        <v>1</v>
      </c>
      <c r="BO422" s="40">
        <v>0</v>
      </c>
      <c r="BP422" s="40">
        <v>0</v>
      </c>
      <c r="BQ422" s="40">
        <v>0</v>
      </c>
      <c r="BR422" s="27">
        <f t="shared" si="208"/>
        <v>26</v>
      </c>
      <c r="BS422" s="40">
        <v>5</v>
      </c>
      <c r="BT422" s="40">
        <v>5</v>
      </c>
      <c r="BU422" s="40">
        <v>1</v>
      </c>
      <c r="BV422" s="40">
        <v>5</v>
      </c>
      <c r="BW422" s="40">
        <v>5</v>
      </c>
      <c r="BX422" s="40">
        <v>5</v>
      </c>
      <c r="BY422" s="27">
        <v>5</v>
      </c>
      <c r="BZ422" s="27">
        <v>2</v>
      </c>
      <c r="CA422" s="27">
        <v>3</v>
      </c>
      <c r="CB422" s="40">
        <v>0</v>
      </c>
      <c r="CC422" s="40">
        <v>1</v>
      </c>
      <c r="CD422" s="40">
        <v>1</v>
      </c>
      <c r="CE422" s="40">
        <v>1</v>
      </c>
      <c r="CF422" s="40">
        <v>1</v>
      </c>
      <c r="CG422" s="40">
        <v>1</v>
      </c>
    </row>
    <row r="423" spans="1:85" x14ac:dyDescent="0.2">
      <c r="A423" s="7">
        <v>11749186465</v>
      </c>
      <c r="B423" s="7">
        <v>2</v>
      </c>
      <c r="C423" s="7">
        <v>4</v>
      </c>
      <c r="D423" s="7">
        <v>1</v>
      </c>
      <c r="E423" s="23">
        <v>3</v>
      </c>
      <c r="F423" s="11" t="s">
        <v>37</v>
      </c>
      <c r="G423" s="7">
        <v>2</v>
      </c>
      <c r="H423" s="7">
        <v>3</v>
      </c>
      <c r="I423" s="7">
        <v>2</v>
      </c>
      <c r="J423" s="27">
        <v>7</v>
      </c>
      <c r="K423" s="8">
        <v>44013.313437500001</v>
      </c>
      <c r="L423" s="7">
        <v>2</v>
      </c>
      <c r="M423" s="7">
        <v>999</v>
      </c>
      <c r="N423" s="7">
        <v>5</v>
      </c>
      <c r="O423" s="7">
        <v>4</v>
      </c>
      <c r="P423" s="7">
        <v>2</v>
      </c>
      <c r="Q423" s="27">
        <f t="shared" si="189"/>
        <v>4.8571428571428568</v>
      </c>
      <c r="R423" s="27">
        <f t="shared" si="190"/>
        <v>5</v>
      </c>
      <c r="S423" s="27">
        <v>7</v>
      </c>
      <c r="T423" s="27">
        <v>4</v>
      </c>
      <c r="U423" s="27">
        <v>4</v>
      </c>
      <c r="V423" s="27">
        <f t="shared" si="191"/>
        <v>4</v>
      </c>
      <c r="W423" s="27">
        <v>4</v>
      </c>
      <c r="X423" s="27">
        <v>4</v>
      </c>
      <c r="Y423" s="27">
        <f t="shared" si="192"/>
        <v>5.5</v>
      </c>
      <c r="Z423" s="27">
        <v>5</v>
      </c>
      <c r="AA423" s="27">
        <v>6</v>
      </c>
      <c r="AB423" s="7">
        <v>999</v>
      </c>
      <c r="AC423" s="7">
        <v>999</v>
      </c>
      <c r="AD423" s="27">
        <v>999</v>
      </c>
      <c r="AE423" s="27">
        <v>999</v>
      </c>
      <c r="AF423" s="27">
        <v>999</v>
      </c>
      <c r="AG423" s="7">
        <v>999</v>
      </c>
      <c r="AH423" s="27">
        <f t="shared" si="201"/>
        <v>42</v>
      </c>
      <c r="AI423" s="27" t="s">
        <v>987</v>
      </c>
      <c r="AJ423" s="27">
        <f t="shared" si="202"/>
        <v>9</v>
      </c>
      <c r="AK423" s="40">
        <v>3</v>
      </c>
      <c r="AL423" s="40">
        <v>3</v>
      </c>
      <c r="AM423" s="40">
        <v>3</v>
      </c>
      <c r="AN423" s="27">
        <f t="shared" si="203"/>
        <v>14</v>
      </c>
      <c r="AO423" s="40">
        <v>3</v>
      </c>
      <c r="AP423" s="40">
        <v>3</v>
      </c>
      <c r="AQ423" s="40">
        <v>3</v>
      </c>
      <c r="AR423" s="40">
        <v>3</v>
      </c>
      <c r="AS423" s="40">
        <v>2</v>
      </c>
      <c r="AT423" s="27">
        <f t="shared" si="204"/>
        <v>19</v>
      </c>
      <c r="AU423" s="40">
        <v>3</v>
      </c>
      <c r="AV423" s="40">
        <v>3</v>
      </c>
      <c r="AW423" s="40">
        <v>4</v>
      </c>
      <c r="AX423" s="40">
        <v>3</v>
      </c>
      <c r="AY423" s="40">
        <v>3</v>
      </c>
      <c r="AZ423" s="40">
        <v>3</v>
      </c>
      <c r="BA423" s="27">
        <f t="shared" si="205"/>
        <v>14</v>
      </c>
      <c r="BB423" s="27">
        <f t="shared" si="206"/>
        <v>9</v>
      </c>
      <c r="BC423" s="27">
        <f t="shared" si="207"/>
        <v>5</v>
      </c>
      <c r="BD423" s="44">
        <v>2</v>
      </c>
      <c r="BE423" s="40">
        <v>2</v>
      </c>
      <c r="BF423" s="40">
        <v>2</v>
      </c>
      <c r="BG423" s="40">
        <v>0</v>
      </c>
      <c r="BH423" s="40">
        <v>1</v>
      </c>
      <c r="BI423" s="40">
        <v>1</v>
      </c>
      <c r="BJ423" s="40">
        <v>1</v>
      </c>
      <c r="BK423" s="40">
        <v>1</v>
      </c>
      <c r="BL423" s="40">
        <v>1</v>
      </c>
      <c r="BM423" s="40">
        <v>0</v>
      </c>
      <c r="BN423" s="40">
        <v>1</v>
      </c>
      <c r="BO423" s="40">
        <v>0</v>
      </c>
      <c r="BP423" s="40">
        <v>1</v>
      </c>
      <c r="BQ423" s="40">
        <v>1</v>
      </c>
      <c r="BR423" s="27">
        <f t="shared" si="208"/>
        <v>19</v>
      </c>
      <c r="BS423" s="40">
        <v>4</v>
      </c>
      <c r="BT423" s="40">
        <v>3</v>
      </c>
      <c r="BU423" s="40">
        <v>3</v>
      </c>
      <c r="BV423" s="40">
        <v>3</v>
      </c>
      <c r="BW423" s="40">
        <v>3</v>
      </c>
      <c r="BX423" s="40">
        <v>3</v>
      </c>
      <c r="BY423" s="27">
        <v>3</v>
      </c>
      <c r="BZ423" s="27">
        <v>3</v>
      </c>
      <c r="CA423" s="27">
        <v>0</v>
      </c>
      <c r="CB423" s="40">
        <v>1</v>
      </c>
      <c r="CC423" s="40">
        <v>1</v>
      </c>
      <c r="CD423" s="40">
        <v>0</v>
      </c>
      <c r="CE423" s="40">
        <v>1</v>
      </c>
      <c r="CF423" s="40">
        <v>0</v>
      </c>
      <c r="CG423" s="40">
        <v>0</v>
      </c>
    </row>
    <row r="424" spans="1:85" x14ac:dyDescent="0.2">
      <c r="A424" s="7">
        <v>11749155217</v>
      </c>
      <c r="B424" s="7">
        <v>2</v>
      </c>
      <c r="C424" s="7">
        <v>3</v>
      </c>
      <c r="D424" s="7">
        <v>1</v>
      </c>
      <c r="E424" s="23">
        <v>2</v>
      </c>
      <c r="F424" s="11" t="s">
        <v>195</v>
      </c>
      <c r="G424" s="7">
        <v>2</v>
      </c>
      <c r="H424" s="7">
        <v>1</v>
      </c>
      <c r="I424" s="7">
        <v>2</v>
      </c>
      <c r="J424" s="27">
        <v>8</v>
      </c>
      <c r="K424" s="8">
        <v>44013.29996527778</v>
      </c>
      <c r="L424" s="7">
        <v>1</v>
      </c>
      <c r="M424" s="7" t="s">
        <v>584</v>
      </c>
      <c r="N424" s="7">
        <v>6</v>
      </c>
      <c r="O424" s="7">
        <v>4</v>
      </c>
      <c r="P424" s="7">
        <v>2</v>
      </c>
      <c r="Q424" s="27">
        <f t="shared" si="189"/>
        <v>5</v>
      </c>
      <c r="R424" s="27">
        <f t="shared" si="190"/>
        <v>4.666666666666667</v>
      </c>
      <c r="S424" s="27">
        <v>4</v>
      </c>
      <c r="T424" s="27">
        <v>6</v>
      </c>
      <c r="U424" s="27">
        <v>4</v>
      </c>
      <c r="V424" s="27">
        <f t="shared" si="191"/>
        <v>5</v>
      </c>
      <c r="W424" s="27">
        <v>5</v>
      </c>
      <c r="X424" s="27">
        <v>5</v>
      </c>
      <c r="Y424" s="27">
        <f t="shared" si="192"/>
        <v>5.5</v>
      </c>
      <c r="Z424" s="27">
        <v>5</v>
      </c>
      <c r="AA424" s="27">
        <v>6</v>
      </c>
      <c r="AB424" s="7">
        <v>999</v>
      </c>
      <c r="AC424" s="7">
        <v>999</v>
      </c>
      <c r="AD424" s="27">
        <v>999</v>
      </c>
      <c r="AE424" s="27">
        <v>999</v>
      </c>
      <c r="AF424" s="27">
        <v>999</v>
      </c>
      <c r="AG424" s="7">
        <v>999</v>
      </c>
      <c r="AH424" s="27">
        <f t="shared" si="201"/>
        <v>53</v>
      </c>
      <c r="AI424" s="27" t="s">
        <v>987</v>
      </c>
      <c r="AJ424" s="27">
        <f t="shared" si="202"/>
        <v>11</v>
      </c>
      <c r="AK424" s="40">
        <v>3</v>
      </c>
      <c r="AL424" s="40">
        <v>4</v>
      </c>
      <c r="AM424" s="40">
        <v>4</v>
      </c>
      <c r="AN424" s="27">
        <f t="shared" si="203"/>
        <v>21</v>
      </c>
      <c r="AO424" s="40">
        <v>4</v>
      </c>
      <c r="AP424" s="40">
        <v>5</v>
      </c>
      <c r="AQ424" s="40">
        <v>4</v>
      </c>
      <c r="AR424" s="40">
        <v>4</v>
      </c>
      <c r="AS424" s="40">
        <v>4</v>
      </c>
      <c r="AT424" s="27">
        <f t="shared" si="204"/>
        <v>21</v>
      </c>
      <c r="AU424" s="40">
        <v>4</v>
      </c>
      <c r="AV424" s="40">
        <v>3</v>
      </c>
      <c r="AW424" s="40">
        <v>4</v>
      </c>
      <c r="AX424" s="40">
        <v>4</v>
      </c>
      <c r="AY424" s="40">
        <v>3</v>
      </c>
      <c r="AZ424" s="40">
        <v>3</v>
      </c>
      <c r="BA424" s="27">
        <f t="shared" si="205"/>
        <v>9</v>
      </c>
      <c r="BB424" s="27">
        <f t="shared" si="206"/>
        <v>7</v>
      </c>
      <c r="BC424" s="27">
        <f t="shared" si="207"/>
        <v>2</v>
      </c>
      <c r="BD424" s="44">
        <v>1</v>
      </c>
      <c r="BE424" s="40">
        <v>0</v>
      </c>
      <c r="BF424" s="40">
        <v>1</v>
      </c>
      <c r="BG424" s="40">
        <v>0</v>
      </c>
      <c r="BH424" s="40">
        <v>1</v>
      </c>
      <c r="BI424" s="40">
        <v>0</v>
      </c>
      <c r="BJ424" s="40">
        <v>1</v>
      </c>
      <c r="BK424" s="40">
        <v>1</v>
      </c>
      <c r="BL424" s="40">
        <v>1</v>
      </c>
      <c r="BM424" s="40">
        <v>1</v>
      </c>
      <c r="BN424" s="40">
        <v>2</v>
      </c>
      <c r="BO424" s="40">
        <v>0</v>
      </c>
      <c r="BP424" s="40">
        <v>0</v>
      </c>
      <c r="BQ424" s="40">
        <v>0</v>
      </c>
      <c r="BR424" s="27">
        <f t="shared" si="208"/>
        <v>19</v>
      </c>
      <c r="BS424" s="40">
        <v>4</v>
      </c>
      <c r="BT424" s="40">
        <v>2</v>
      </c>
      <c r="BU424" s="40">
        <v>3</v>
      </c>
      <c r="BV424" s="40">
        <v>3</v>
      </c>
      <c r="BW424" s="40">
        <v>3</v>
      </c>
      <c r="BX424" s="40">
        <v>4</v>
      </c>
      <c r="BY424" s="27">
        <v>1</v>
      </c>
      <c r="BZ424" s="27">
        <v>1</v>
      </c>
      <c r="CA424" s="27">
        <v>0</v>
      </c>
      <c r="CB424" s="40">
        <v>0</v>
      </c>
      <c r="CC424" s="40">
        <v>1</v>
      </c>
      <c r="CD424" s="40">
        <v>0</v>
      </c>
      <c r="CE424" s="40">
        <v>0</v>
      </c>
      <c r="CF424" s="40">
        <v>0</v>
      </c>
      <c r="CG424" s="40">
        <v>0</v>
      </c>
    </row>
    <row r="425" spans="1:85" x14ac:dyDescent="0.2">
      <c r="A425" s="7">
        <v>11748306612</v>
      </c>
      <c r="B425" s="7">
        <v>2</v>
      </c>
      <c r="C425" s="7">
        <v>4</v>
      </c>
      <c r="D425" s="7">
        <v>1</v>
      </c>
      <c r="E425" s="23">
        <v>999</v>
      </c>
      <c r="F425" s="11" t="s">
        <v>197</v>
      </c>
      <c r="G425" s="7">
        <v>2</v>
      </c>
      <c r="H425" s="7">
        <v>2</v>
      </c>
      <c r="I425" s="7">
        <v>2</v>
      </c>
      <c r="J425" s="27">
        <v>7.5</v>
      </c>
      <c r="K425" s="8">
        <v>44012.99800925926</v>
      </c>
      <c r="L425" s="7">
        <v>2</v>
      </c>
      <c r="M425" s="7">
        <v>999</v>
      </c>
      <c r="N425" s="7">
        <v>6</v>
      </c>
      <c r="O425" s="7">
        <v>2</v>
      </c>
      <c r="P425" s="7">
        <v>2</v>
      </c>
      <c r="Q425" s="27">
        <f t="shared" si="189"/>
        <v>2.4285714285714284</v>
      </c>
      <c r="R425" s="27">
        <f t="shared" si="190"/>
        <v>1</v>
      </c>
      <c r="S425" s="27">
        <v>1</v>
      </c>
      <c r="T425" s="27">
        <v>1</v>
      </c>
      <c r="U425" s="27">
        <v>1</v>
      </c>
      <c r="V425" s="27">
        <f t="shared" si="191"/>
        <v>3</v>
      </c>
      <c r="W425" s="27">
        <v>4</v>
      </c>
      <c r="X425" s="27">
        <v>2</v>
      </c>
      <c r="Y425" s="27">
        <f t="shared" si="192"/>
        <v>4</v>
      </c>
      <c r="Z425" s="27">
        <v>2</v>
      </c>
      <c r="AA425" s="27">
        <v>6</v>
      </c>
      <c r="AB425" s="7">
        <v>999</v>
      </c>
      <c r="AC425" s="7">
        <v>999</v>
      </c>
      <c r="AD425" s="27">
        <v>999</v>
      </c>
      <c r="AE425" s="27">
        <v>999</v>
      </c>
      <c r="AF425" s="27">
        <v>999</v>
      </c>
      <c r="AG425" s="7">
        <v>999</v>
      </c>
      <c r="AH425" s="27">
        <f t="shared" si="201"/>
        <v>36</v>
      </c>
      <c r="AI425" s="27" t="s">
        <v>987</v>
      </c>
      <c r="AJ425" s="27">
        <f t="shared" si="202"/>
        <v>12</v>
      </c>
      <c r="AK425" s="40">
        <v>3</v>
      </c>
      <c r="AL425" s="40">
        <v>5</v>
      </c>
      <c r="AM425" s="40">
        <v>4</v>
      </c>
      <c r="AN425" s="27">
        <f t="shared" si="203"/>
        <v>8</v>
      </c>
      <c r="AO425" s="40">
        <v>1</v>
      </c>
      <c r="AP425" s="40">
        <v>1</v>
      </c>
      <c r="AQ425" s="40">
        <v>0</v>
      </c>
      <c r="AR425" s="40">
        <v>3</v>
      </c>
      <c r="AS425" s="40">
        <v>3</v>
      </c>
      <c r="AT425" s="27">
        <f t="shared" si="204"/>
        <v>16</v>
      </c>
      <c r="AU425" s="40">
        <v>1</v>
      </c>
      <c r="AV425" s="40">
        <v>5</v>
      </c>
      <c r="AW425" s="40">
        <v>3</v>
      </c>
      <c r="AX425" s="40">
        <v>4</v>
      </c>
      <c r="AY425" s="40">
        <v>1</v>
      </c>
      <c r="AZ425" s="40">
        <v>2</v>
      </c>
      <c r="BA425" s="27">
        <f t="shared" si="205"/>
        <v>12</v>
      </c>
      <c r="BB425" s="27">
        <f t="shared" si="206"/>
        <v>7</v>
      </c>
      <c r="BC425" s="27">
        <f t="shared" si="207"/>
        <v>5</v>
      </c>
      <c r="BD425" s="44">
        <v>1</v>
      </c>
      <c r="BE425" s="40">
        <v>1</v>
      </c>
      <c r="BF425" s="40">
        <v>2</v>
      </c>
      <c r="BG425" s="40">
        <v>0</v>
      </c>
      <c r="BH425" s="40">
        <v>1</v>
      </c>
      <c r="BI425" s="40">
        <v>1</v>
      </c>
      <c r="BJ425" s="40">
        <v>1</v>
      </c>
      <c r="BK425" s="40">
        <v>2</v>
      </c>
      <c r="BL425" s="40">
        <v>0</v>
      </c>
      <c r="BM425" s="40">
        <v>0</v>
      </c>
      <c r="BN425" s="40">
        <v>1</v>
      </c>
      <c r="BO425" s="40">
        <v>1</v>
      </c>
      <c r="BP425" s="40">
        <v>1</v>
      </c>
      <c r="BQ425" s="40">
        <v>0</v>
      </c>
      <c r="BR425" s="27">
        <f t="shared" si="208"/>
        <v>19</v>
      </c>
      <c r="BS425" s="40">
        <v>4</v>
      </c>
      <c r="BT425" s="40">
        <v>3</v>
      </c>
      <c r="BU425" s="40">
        <v>3</v>
      </c>
      <c r="BV425" s="40">
        <v>3</v>
      </c>
      <c r="BW425" s="40">
        <v>3</v>
      </c>
      <c r="BX425" s="40">
        <v>3</v>
      </c>
      <c r="BY425" s="27">
        <v>6</v>
      </c>
      <c r="BZ425" s="27">
        <v>3</v>
      </c>
      <c r="CA425" s="27">
        <v>3</v>
      </c>
      <c r="CB425" s="40">
        <v>1</v>
      </c>
      <c r="CC425" s="40">
        <v>1</v>
      </c>
      <c r="CD425" s="40">
        <v>1</v>
      </c>
      <c r="CE425" s="40">
        <v>1</v>
      </c>
      <c r="CF425" s="40">
        <v>1</v>
      </c>
      <c r="CG425" s="40">
        <v>1</v>
      </c>
    </row>
    <row r="426" spans="1:85" x14ac:dyDescent="0.2">
      <c r="A426" s="7">
        <v>11748243985</v>
      </c>
      <c r="B426" s="7">
        <v>2</v>
      </c>
      <c r="C426" s="7">
        <v>3</v>
      </c>
      <c r="D426" s="7">
        <v>1</v>
      </c>
      <c r="E426" s="23">
        <v>2</v>
      </c>
      <c r="F426" s="11" t="s">
        <v>200</v>
      </c>
      <c r="G426" s="7">
        <v>2</v>
      </c>
      <c r="H426" s="7">
        <v>1</v>
      </c>
      <c r="I426" s="7">
        <v>2</v>
      </c>
      <c r="J426" s="27">
        <v>5</v>
      </c>
      <c r="K426" s="8">
        <v>44012.982453703706</v>
      </c>
      <c r="L426" s="7">
        <v>2</v>
      </c>
      <c r="M426" s="7">
        <v>999</v>
      </c>
      <c r="N426" s="7">
        <v>5</v>
      </c>
      <c r="O426" s="7">
        <v>7</v>
      </c>
      <c r="P426" s="7">
        <v>2</v>
      </c>
      <c r="Q426" s="27">
        <f t="shared" si="189"/>
        <v>4.7142857142857144</v>
      </c>
      <c r="R426" s="27">
        <f t="shared" si="190"/>
        <v>4</v>
      </c>
      <c r="S426" s="27">
        <v>3</v>
      </c>
      <c r="T426" s="27">
        <v>5</v>
      </c>
      <c r="U426" s="27">
        <v>4</v>
      </c>
      <c r="V426" s="27">
        <f t="shared" si="191"/>
        <v>4.5</v>
      </c>
      <c r="W426" s="27">
        <v>5</v>
      </c>
      <c r="X426" s="27">
        <v>4</v>
      </c>
      <c r="Y426" s="27">
        <f t="shared" si="192"/>
        <v>6</v>
      </c>
      <c r="Z426" s="27">
        <v>5</v>
      </c>
      <c r="AA426" s="27">
        <v>7</v>
      </c>
      <c r="AB426" s="7">
        <v>999</v>
      </c>
      <c r="AC426" s="7">
        <v>999</v>
      </c>
      <c r="AD426" s="27">
        <v>999</v>
      </c>
      <c r="AE426" s="27">
        <v>999</v>
      </c>
      <c r="AF426" s="27">
        <v>999</v>
      </c>
      <c r="AG426" s="7">
        <v>999</v>
      </c>
      <c r="AH426" s="27">
        <f t="shared" si="201"/>
        <v>17</v>
      </c>
      <c r="AI426" s="27" t="s">
        <v>987</v>
      </c>
      <c r="AJ426" s="27">
        <f t="shared" si="202"/>
        <v>5</v>
      </c>
      <c r="AK426" s="40">
        <v>2</v>
      </c>
      <c r="AL426" s="40">
        <v>1</v>
      </c>
      <c r="AM426" s="40">
        <v>2</v>
      </c>
      <c r="AN426" s="27">
        <f t="shared" si="203"/>
        <v>2</v>
      </c>
      <c r="AO426" s="40">
        <v>0</v>
      </c>
      <c r="AP426" s="40">
        <v>0</v>
      </c>
      <c r="AQ426" s="40">
        <v>0</v>
      </c>
      <c r="AR426" s="40">
        <v>2</v>
      </c>
      <c r="AS426" s="40">
        <v>0</v>
      </c>
      <c r="AT426" s="27">
        <f t="shared" si="204"/>
        <v>10</v>
      </c>
      <c r="AU426" s="40">
        <v>0</v>
      </c>
      <c r="AV426" s="40">
        <v>4</v>
      </c>
      <c r="AW426" s="40">
        <v>2</v>
      </c>
      <c r="AX426" s="40">
        <v>2</v>
      </c>
      <c r="AY426" s="40">
        <v>2</v>
      </c>
      <c r="AZ426" s="40">
        <v>0</v>
      </c>
      <c r="BA426" s="27">
        <f t="shared" si="205"/>
        <v>35</v>
      </c>
      <c r="BB426" s="27">
        <f t="shared" si="206"/>
        <v>16</v>
      </c>
      <c r="BC426" s="27">
        <f t="shared" si="207"/>
        <v>19</v>
      </c>
      <c r="BD426" s="44">
        <v>3</v>
      </c>
      <c r="BE426" s="40">
        <v>3</v>
      </c>
      <c r="BF426" s="40">
        <v>2</v>
      </c>
      <c r="BG426" s="40">
        <v>2</v>
      </c>
      <c r="BH426" s="40">
        <v>2</v>
      </c>
      <c r="BI426" s="40">
        <v>2</v>
      </c>
      <c r="BJ426" s="40">
        <v>3</v>
      </c>
      <c r="BK426" s="40">
        <v>3</v>
      </c>
      <c r="BL426" s="40">
        <v>2</v>
      </c>
      <c r="BM426" s="40">
        <v>3</v>
      </c>
      <c r="BN426" s="40">
        <v>3</v>
      </c>
      <c r="BO426" s="40">
        <v>3</v>
      </c>
      <c r="BP426" s="40">
        <v>1</v>
      </c>
      <c r="BQ426" s="40">
        <v>3</v>
      </c>
      <c r="BR426" s="27">
        <f t="shared" si="208"/>
        <v>16</v>
      </c>
      <c r="BS426" s="40">
        <v>3</v>
      </c>
      <c r="BT426" s="40">
        <v>2</v>
      </c>
      <c r="BU426" s="40">
        <v>4</v>
      </c>
      <c r="BV426" s="40">
        <v>1</v>
      </c>
      <c r="BW426" s="40">
        <v>4</v>
      </c>
      <c r="BX426" s="40">
        <v>2</v>
      </c>
      <c r="BY426" s="27">
        <v>5</v>
      </c>
      <c r="BZ426" s="27">
        <v>2</v>
      </c>
      <c r="CA426" s="27">
        <v>3</v>
      </c>
      <c r="CB426" s="40">
        <v>1</v>
      </c>
      <c r="CC426" s="40">
        <v>1</v>
      </c>
      <c r="CD426" s="40">
        <v>1</v>
      </c>
      <c r="CE426" s="40">
        <v>0</v>
      </c>
      <c r="CF426" s="40">
        <v>1</v>
      </c>
      <c r="CG426" s="40">
        <v>1</v>
      </c>
    </row>
    <row r="427" spans="1:85" x14ac:dyDescent="0.2">
      <c r="A427" s="7">
        <v>11748099503</v>
      </c>
      <c r="B427" s="7">
        <v>2</v>
      </c>
      <c r="C427" s="7">
        <v>4</v>
      </c>
      <c r="D427" s="7">
        <v>1</v>
      </c>
      <c r="E427" s="23">
        <v>2</v>
      </c>
      <c r="F427" s="11" t="s">
        <v>201</v>
      </c>
      <c r="G427" s="7">
        <v>2</v>
      </c>
      <c r="H427" s="7">
        <v>1</v>
      </c>
      <c r="I427" s="7">
        <v>1</v>
      </c>
      <c r="J427" s="27">
        <v>7</v>
      </c>
      <c r="K427" s="8">
        <v>44012.945983796293</v>
      </c>
      <c r="L427" s="7">
        <v>2</v>
      </c>
      <c r="M427" s="7">
        <v>999</v>
      </c>
      <c r="N427" s="7">
        <v>7</v>
      </c>
      <c r="O427" s="7">
        <v>5</v>
      </c>
      <c r="P427" s="7">
        <v>2</v>
      </c>
      <c r="Q427" s="27">
        <f t="shared" si="189"/>
        <v>5.8571428571428568</v>
      </c>
      <c r="R427" s="27">
        <f t="shared" si="190"/>
        <v>5.333333333333333</v>
      </c>
      <c r="S427" s="27">
        <v>5</v>
      </c>
      <c r="T427" s="27">
        <v>5</v>
      </c>
      <c r="U427" s="27">
        <v>6</v>
      </c>
      <c r="V427" s="27">
        <f t="shared" si="191"/>
        <v>6.5</v>
      </c>
      <c r="W427" s="27">
        <v>6</v>
      </c>
      <c r="X427" s="27">
        <v>7</v>
      </c>
      <c r="Y427" s="27">
        <f t="shared" si="192"/>
        <v>6</v>
      </c>
      <c r="Z427" s="27">
        <v>5</v>
      </c>
      <c r="AA427" s="27">
        <v>7</v>
      </c>
      <c r="AB427" s="7">
        <v>999</v>
      </c>
      <c r="AC427" s="7">
        <v>999</v>
      </c>
      <c r="AD427" s="27">
        <v>999</v>
      </c>
      <c r="AE427" s="27">
        <v>999</v>
      </c>
      <c r="AF427" s="27">
        <v>999</v>
      </c>
      <c r="AG427" s="7">
        <v>999</v>
      </c>
      <c r="AH427" s="27">
        <f t="shared" si="201"/>
        <v>53</v>
      </c>
      <c r="AI427" s="27" t="s">
        <v>989</v>
      </c>
      <c r="AJ427" s="27">
        <f t="shared" si="202"/>
        <v>15</v>
      </c>
      <c r="AK427" s="40">
        <v>5</v>
      </c>
      <c r="AL427" s="40">
        <v>5</v>
      </c>
      <c r="AM427" s="40">
        <v>5</v>
      </c>
      <c r="AN427" s="27">
        <f t="shared" si="203"/>
        <v>12</v>
      </c>
      <c r="AO427" s="40">
        <v>4</v>
      </c>
      <c r="AP427" s="40">
        <v>3</v>
      </c>
      <c r="AQ427" s="40">
        <v>2</v>
      </c>
      <c r="AR427" s="40">
        <v>1</v>
      </c>
      <c r="AS427" s="40">
        <v>2</v>
      </c>
      <c r="AT427" s="27">
        <f t="shared" si="204"/>
        <v>26</v>
      </c>
      <c r="AU427" s="40">
        <v>2</v>
      </c>
      <c r="AV427" s="40">
        <v>5</v>
      </c>
      <c r="AW427" s="40">
        <v>5</v>
      </c>
      <c r="AX427" s="40">
        <v>5</v>
      </c>
      <c r="AY427" s="40">
        <v>4</v>
      </c>
      <c r="AZ427" s="40">
        <v>5</v>
      </c>
      <c r="BA427" s="27">
        <f t="shared" si="205"/>
        <v>9</v>
      </c>
      <c r="BB427" s="27">
        <f t="shared" si="206"/>
        <v>8</v>
      </c>
      <c r="BC427" s="27">
        <f t="shared" si="207"/>
        <v>1</v>
      </c>
      <c r="BD427" s="44">
        <v>1</v>
      </c>
      <c r="BE427" s="40">
        <v>0</v>
      </c>
      <c r="BF427" s="40">
        <v>1</v>
      </c>
      <c r="BG427" s="40">
        <v>0</v>
      </c>
      <c r="BH427" s="40">
        <v>1</v>
      </c>
      <c r="BI427" s="40">
        <v>0</v>
      </c>
      <c r="BJ427" s="40">
        <v>1</v>
      </c>
      <c r="BK427" s="40">
        <v>1</v>
      </c>
      <c r="BL427" s="40">
        <v>1</v>
      </c>
      <c r="BM427" s="40">
        <v>0</v>
      </c>
      <c r="BN427" s="40">
        <v>2</v>
      </c>
      <c r="BO427" s="40">
        <v>0</v>
      </c>
      <c r="BP427" s="40">
        <v>1</v>
      </c>
      <c r="BQ427" s="40">
        <v>0</v>
      </c>
      <c r="BR427" s="27">
        <f t="shared" si="208"/>
        <v>25</v>
      </c>
      <c r="BS427" s="40">
        <v>5</v>
      </c>
      <c r="BT427" s="40">
        <v>4</v>
      </c>
      <c r="BU427" s="40">
        <v>5</v>
      </c>
      <c r="BV427" s="40">
        <v>4</v>
      </c>
      <c r="BW427" s="40">
        <v>4</v>
      </c>
      <c r="BX427" s="40">
        <v>3</v>
      </c>
      <c r="BY427" s="27">
        <v>1</v>
      </c>
      <c r="BZ427" s="27">
        <v>0</v>
      </c>
      <c r="CA427" s="27">
        <v>1</v>
      </c>
      <c r="CB427" s="40">
        <v>0</v>
      </c>
      <c r="CC427" s="40">
        <v>0</v>
      </c>
      <c r="CD427" s="40">
        <v>1</v>
      </c>
      <c r="CE427" s="40">
        <v>0</v>
      </c>
      <c r="CF427" s="40">
        <v>0</v>
      </c>
      <c r="CG427" s="40">
        <v>0</v>
      </c>
    </row>
    <row r="428" spans="1:85" x14ac:dyDescent="0.2">
      <c r="A428" s="7">
        <v>11748009330</v>
      </c>
      <c r="B428" s="7">
        <v>2</v>
      </c>
      <c r="C428" s="7">
        <v>5</v>
      </c>
      <c r="D428" s="7">
        <v>1</v>
      </c>
      <c r="E428" s="23">
        <v>2</v>
      </c>
      <c r="F428" s="11" t="s">
        <v>119</v>
      </c>
      <c r="G428" s="7">
        <v>2</v>
      </c>
      <c r="H428" s="7">
        <v>3</v>
      </c>
      <c r="I428" s="7">
        <v>1</v>
      </c>
      <c r="J428" s="27">
        <v>8</v>
      </c>
      <c r="K428" s="8">
        <v>44012.923310185186</v>
      </c>
      <c r="L428" s="7">
        <v>2</v>
      </c>
      <c r="M428" s="7">
        <v>999</v>
      </c>
      <c r="N428" s="7">
        <v>5</v>
      </c>
      <c r="O428" s="7">
        <v>3</v>
      </c>
      <c r="P428" s="7">
        <v>2</v>
      </c>
      <c r="Q428" s="27">
        <f t="shared" si="189"/>
        <v>5.5714285714285712</v>
      </c>
      <c r="R428" s="27">
        <f t="shared" si="190"/>
        <v>5</v>
      </c>
      <c r="S428" s="27">
        <v>4</v>
      </c>
      <c r="T428" s="27">
        <v>5</v>
      </c>
      <c r="U428" s="27">
        <v>6</v>
      </c>
      <c r="V428" s="27">
        <f t="shared" si="191"/>
        <v>6</v>
      </c>
      <c r="W428" s="27">
        <v>6</v>
      </c>
      <c r="X428" s="27">
        <v>6</v>
      </c>
      <c r="Y428" s="27">
        <f t="shared" si="192"/>
        <v>6</v>
      </c>
      <c r="Z428" s="27">
        <v>5</v>
      </c>
      <c r="AA428" s="27">
        <v>7</v>
      </c>
      <c r="AB428" s="7">
        <v>999</v>
      </c>
      <c r="AC428" s="7">
        <v>999</v>
      </c>
      <c r="AD428" s="27">
        <v>999</v>
      </c>
      <c r="AE428" s="27">
        <v>999</v>
      </c>
      <c r="AF428" s="27">
        <v>999</v>
      </c>
      <c r="AG428" s="7">
        <v>999</v>
      </c>
      <c r="AH428" s="27">
        <f t="shared" si="201"/>
        <v>45</v>
      </c>
      <c r="AI428" s="27" t="s">
        <v>987</v>
      </c>
      <c r="AJ428" s="27">
        <f t="shared" si="202"/>
        <v>12</v>
      </c>
      <c r="AK428" s="40">
        <v>4</v>
      </c>
      <c r="AL428" s="40">
        <v>4</v>
      </c>
      <c r="AM428" s="40">
        <v>4</v>
      </c>
      <c r="AN428" s="27">
        <f t="shared" si="203"/>
        <v>11</v>
      </c>
      <c r="AO428" s="40">
        <v>4</v>
      </c>
      <c r="AP428" s="40">
        <v>4</v>
      </c>
      <c r="AQ428" s="40">
        <v>0</v>
      </c>
      <c r="AR428" s="40">
        <v>2</v>
      </c>
      <c r="AS428" s="40">
        <v>1</v>
      </c>
      <c r="AT428" s="27">
        <f t="shared" si="204"/>
        <v>22</v>
      </c>
      <c r="AU428" s="40">
        <v>2</v>
      </c>
      <c r="AV428" s="40">
        <v>4</v>
      </c>
      <c r="AW428" s="40">
        <v>4</v>
      </c>
      <c r="AX428" s="40">
        <v>4</v>
      </c>
      <c r="AY428" s="40">
        <v>4</v>
      </c>
      <c r="AZ428" s="40">
        <v>4</v>
      </c>
      <c r="BA428" s="27">
        <f t="shared" si="205"/>
        <v>13</v>
      </c>
      <c r="BB428" s="27">
        <f t="shared" si="206"/>
        <v>7</v>
      </c>
      <c r="BC428" s="27">
        <f t="shared" si="207"/>
        <v>6</v>
      </c>
      <c r="BD428" s="44">
        <v>1</v>
      </c>
      <c r="BE428" s="40">
        <v>1</v>
      </c>
      <c r="BF428" s="40">
        <v>1</v>
      </c>
      <c r="BG428" s="40">
        <v>0</v>
      </c>
      <c r="BH428" s="40">
        <v>1</v>
      </c>
      <c r="BI428" s="40">
        <v>0</v>
      </c>
      <c r="BJ428" s="40">
        <v>1</v>
      </c>
      <c r="BK428" s="40">
        <v>1</v>
      </c>
      <c r="BL428" s="40">
        <v>1</v>
      </c>
      <c r="BM428" s="40">
        <v>3</v>
      </c>
      <c r="BN428" s="40">
        <v>1</v>
      </c>
      <c r="BO428" s="40">
        <v>1</v>
      </c>
      <c r="BP428" s="40">
        <v>1</v>
      </c>
      <c r="BQ428" s="40">
        <v>0</v>
      </c>
      <c r="BR428" s="27">
        <f t="shared" si="208"/>
        <v>24</v>
      </c>
      <c r="BS428" s="40">
        <v>4</v>
      </c>
      <c r="BT428" s="40">
        <v>4</v>
      </c>
      <c r="BU428" s="40">
        <v>4</v>
      </c>
      <c r="BV428" s="40">
        <v>4</v>
      </c>
      <c r="BW428" s="40">
        <v>4</v>
      </c>
      <c r="BX428" s="40">
        <v>4</v>
      </c>
      <c r="BY428" s="27">
        <v>1</v>
      </c>
      <c r="BZ428" s="27">
        <v>1</v>
      </c>
      <c r="CA428" s="27">
        <v>0</v>
      </c>
      <c r="CB428" s="40">
        <v>0</v>
      </c>
      <c r="CC428" s="40">
        <v>1</v>
      </c>
      <c r="CD428" s="40">
        <v>0</v>
      </c>
      <c r="CE428" s="40">
        <v>0</v>
      </c>
      <c r="CF428" s="40">
        <v>0</v>
      </c>
      <c r="CG428" s="40">
        <v>0</v>
      </c>
    </row>
    <row r="429" spans="1:85" x14ac:dyDescent="0.2">
      <c r="A429" s="7">
        <v>11747920206</v>
      </c>
      <c r="B429" s="7">
        <v>2</v>
      </c>
      <c r="C429" s="7">
        <v>4</v>
      </c>
      <c r="D429" s="7">
        <v>1</v>
      </c>
      <c r="E429" s="23">
        <v>2</v>
      </c>
      <c r="F429" s="11" t="s">
        <v>204</v>
      </c>
      <c r="G429" s="7">
        <v>2</v>
      </c>
      <c r="H429" s="7">
        <v>1</v>
      </c>
      <c r="I429" s="7">
        <v>1</v>
      </c>
      <c r="J429" s="27">
        <v>7</v>
      </c>
      <c r="K429" s="8">
        <v>44012.904363425929</v>
      </c>
      <c r="L429" s="7">
        <v>2</v>
      </c>
      <c r="M429" s="7">
        <v>999</v>
      </c>
      <c r="N429" s="7">
        <v>4</v>
      </c>
      <c r="O429" s="7">
        <v>2</v>
      </c>
      <c r="P429" s="7">
        <v>2</v>
      </c>
      <c r="Q429" s="27">
        <f t="shared" si="189"/>
        <v>3.2857142857142856</v>
      </c>
      <c r="R429" s="27">
        <f t="shared" si="190"/>
        <v>3</v>
      </c>
      <c r="S429" s="27">
        <v>3</v>
      </c>
      <c r="T429" s="27">
        <v>3</v>
      </c>
      <c r="U429" s="27">
        <v>3</v>
      </c>
      <c r="V429" s="27">
        <f t="shared" si="191"/>
        <v>3</v>
      </c>
      <c r="W429" s="27">
        <v>3</v>
      </c>
      <c r="X429" s="27">
        <v>3</v>
      </c>
      <c r="Y429" s="27">
        <f t="shared" si="192"/>
        <v>4</v>
      </c>
      <c r="Z429" s="27">
        <v>3</v>
      </c>
      <c r="AA429" s="27">
        <v>5</v>
      </c>
      <c r="AB429" s="7">
        <v>999</v>
      </c>
      <c r="AC429" s="7">
        <v>999</v>
      </c>
      <c r="AD429" s="27">
        <v>999</v>
      </c>
      <c r="AE429" s="27">
        <v>999</v>
      </c>
      <c r="AF429" s="27">
        <v>999</v>
      </c>
      <c r="AG429" s="7">
        <v>999</v>
      </c>
      <c r="AH429" s="27">
        <f t="shared" si="201"/>
        <v>51</v>
      </c>
      <c r="AI429" s="27" t="s">
        <v>987</v>
      </c>
      <c r="AJ429" s="27">
        <f t="shared" si="202"/>
        <v>12</v>
      </c>
      <c r="AK429" s="40">
        <v>4</v>
      </c>
      <c r="AL429" s="40">
        <v>4</v>
      </c>
      <c r="AM429" s="40">
        <v>4</v>
      </c>
      <c r="AN429" s="27">
        <f t="shared" si="203"/>
        <v>16</v>
      </c>
      <c r="AO429" s="40">
        <v>3</v>
      </c>
      <c r="AP429" s="40">
        <v>3</v>
      </c>
      <c r="AQ429" s="40">
        <v>3</v>
      </c>
      <c r="AR429" s="40">
        <v>4</v>
      </c>
      <c r="AS429" s="40">
        <v>3</v>
      </c>
      <c r="AT429" s="27">
        <f t="shared" si="204"/>
        <v>23</v>
      </c>
      <c r="AU429" s="40">
        <v>3</v>
      </c>
      <c r="AV429" s="40">
        <v>4</v>
      </c>
      <c r="AW429" s="40">
        <v>4</v>
      </c>
      <c r="AX429" s="40">
        <v>4</v>
      </c>
      <c r="AY429" s="40">
        <v>4</v>
      </c>
      <c r="AZ429" s="40">
        <v>4</v>
      </c>
      <c r="BA429" s="27">
        <f t="shared" si="205"/>
        <v>7</v>
      </c>
      <c r="BB429" s="27">
        <f t="shared" si="206"/>
        <v>3</v>
      </c>
      <c r="BC429" s="27">
        <f t="shared" si="207"/>
        <v>4</v>
      </c>
      <c r="BD429" s="44">
        <v>1</v>
      </c>
      <c r="BE429" s="40">
        <v>1</v>
      </c>
      <c r="BF429" s="40">
        <v>0</v>
      </c>
      <c r="BG429" s="40">
        <v>0</v>
      </c>
      <c r="BH429" s="40">
        <v>0</v>
      </c>
      <c r="BI429" s="40">
        <v>0</v>
      </c>
      <c r="BJ429" s="40">
        <v>1</v>
      </c>
      <c r="BK429" s="40">
        <v>1</v>
      </c>
      <c r="BL429" s="40">
        <v>0</v>
      </c>
      <c r="BM429" s="40">
        <v>0</v>
      </c>
      <c r="BN429" s="40">
        <v>1</v>
      </c>
      <c r="BO429" s="40">
        <v>1</v>
      </c>
      <c r="BP429" s="40">
        <v>0</v>
      </c>
      <c r="BQ429" s="40">
        <v>1</v>
      </c>
      <c r="BR429" s="27">
        <f t="shared" si="208"/>
        <v>24</v>
      </c>
      <c r="BS429" s="40">
        <v>4</v>
      </c>
      <c r="BT429" s="40">
        <v>4</v>
      </c>
      <c r="BU429" s="40">
        <v>4</v>
      </c>
      <c r="BV429" s="40">
        <v>4</v>
      </c>
      <c r="BW429" s="40">
        <v>4</v>
      </c>
      <c r="BX429" s="40">
        <v>4</v>
      </c>
      <c r="BY429" s="27">
        <v>5</v>
      </c>
      <c r="BZ429" s="27">
        <v>2</v>
      </c>
      <c r="CA429" s="27">
        <v>3</v>
      </c>
      <c r="CB429" s="40">
        <v>0</v>
      </c>
      <c r="CC429" s="40">
        <v>1</v>
      </c>
      <c r="CD429" s="40">
        <v>1</v>
      </c>
      <c r="CE429" s="40">
        <v>1</v>
      </c>
      <c r="CF429" s="40">
        <v>1</v>
      </c>
      <c r="CG429" s="40">
        <v>1</v>
      </c>
    </row>
    <row r="430" spans="1:85" x14ac:dyDescent="0.2">
      <c r="A430" s="7">
        <v>11747911061</v>
      </c>
      <c r="B430" s="7">
        <v>2</v>
      </c>
      <c r="C430" s="7">
        <v>6</v>
      </c>
      <c r="D430" s="7">
        <v>1</v>
      </c>
      <c r="E430" s="23">
        <v>4</v>
      </c>
      <c r="F430" s="11" t="s">
        <v>205</v>
      </c>
      <c r="G430" s="7">
        <v>2</v>
      </c>
      <c r="H430" s="7">
        <v>3</v>
      </c>
      <c r="I430" s="7">
        <v>1</v>
      </c>
      <c r="J430" s="27">
        <v>6.5</v>
      </c>
      <c r="K430" s="8">
        <v>44012.902256944442</v>
      </c>
      <c r="L430" s="7">
        <v>2</v>
      </c>
      <c r="M430" s="7">
        <v>999</v>
      </c>
      <c r="N430" s="7">
        <v>5</v>
      </c>
      <c r="O430" s="7">
        <v>5</v>
      </c>
      <c r="P430" s="7">
        <v>2</v>
      </c>
      <c r="Q430" s="27">
        <f t="shared" si="189"/>
        <v>4.2857142857142856</v>
      </c>
      <c r="R430" s="27">
        <f t="shared" si="190"/>
        <v>4.333333333333333</v>
      </c>
      <c r="S430" s="27">
        <v>4</v>
      </c>
      <c r="T430" s="27">
        <v>5</v>
      </c>
      <c r="U430" s="27">
        <v>4</v>
      </c>
      <c r="V430" s="27">
        <f t="shared" si="191"/>
        <v>4.5</v>
      </c>
      <c r="W430" s="27">
        <v>5</v>
      </c>
      <c r="X430" s="27">
        <v>4</v>
      </c>
      <c r="Y430" s="27">
        <f t="shared" si="192"/>
        <v>4</v>
      </c>
      <c r="Z430" s="27">
        <v>4</v>
      </c>
      <c r="AA430" s="27">
        <v>4</v>
      </c>
      <c r="AB430" s="7">
        <v>999</v>
      </c>
      <c r="AC430" s="7">
        <v>999</v>
      </c>
      <c r="AD430" s="27">
        <v>999</v>
      </c>
      <c r="AE430" s="27">
        <v>999</v>
      </c>
      <c r="AF430" s="56">
        <v>999</v>
      </c>
      <c r="AG430" s="7">
        <v>999</v>
      </c>
      <c r="AH430" s="27">
        <f t="shared" si="201"/>
        <v>40</v>
      </c>
      <c r="AI430" s="27" t="s">
        <v>987</v>
      </c>
      <c r="AJ430" s="27">
        <f t="shared" si="202"/>
        <v>12</v>
      </c>
      <c r="AK430" s="40">
        <v>4</v>
      </c>
      <c r="AL430" s="40">
        <v>4</v>
      </c>
      <c r="AM430" s="40">
        <v>4</v>
      </c>
      <c r="AN430" s="27">
        <f t="shared" si="203"/>
        <v>9</v>
      </c>
      <c r="AO430" s="40">
        <v>1</v>
      </c>
      <c r="AP430" s="40">
        <v>3</v>
      </c>
      <c r="AQ430" s="40">
        <v>1</v>
      </c>
      <c r="AR430" s="40">
        <v>4</v>
      </c>
      <c r="AS430" s="40">
        <v>0</v>
      </c>
      <c r="AT430" s="27">
        <f t="shared" si="204"/>
        <v>19</v>
      </c>
      <c r="AU430" s="40">
        <v>4</v>
      </c>
      <c r="AV430" s="40">
        <v>4</v>
      </c>
      <c r="AW430" s="40">
        <v>4</v>
      </c>
      <c r="AX430" s="40">
        <v>3</v>
      </c>
      <c r="AY430" s="40">
        <v>0</v>
      </c>
      <c r="AZ430" s="40">
        <v>4</v>
      </c>
      <c r="BA430" s="27">
        <f t="shared" si="205"/>
        <v>9</v>
      </c>
      <c r="BB430" s="27">
        <f t="shared" si="206"/>
        <v>6</v>
      </c>
      <c r="BC430" s="27">
        <f t="shared" si="207"/>
        <v>3</v>
      </c>
      <c r="BD430" s="44">
        <v>1</v>
      </c>
      <c r="BE430" s="40">
        <v>0</v>
      </c>
      <c r="BF430" s="40">
        <v>1</v>
      </c>
      <c r="BG430" s="40">
        <v>0</v>
      </c>
      <c r="BH430" s="40">
        <v>1</v>
      </c>
      <c r="BI430" s="40">
        <v>0</v>
      </c>
      <c r="BJ430" s="40">
        <v>1</v>
      </c>
      <c r="BK430" s="40">
        <v>1</v>
      </c>
      <c r="BL430" s="40">
        <v>1</v>
      </c>
      <c r="BM430" s="40">
        <v>1</v>
      </c>
      <c r="BN430" s="40">
        <v>0</v>
      </c>
      <c r="BO430" s="40">
        <v>0</v>
      </c>
      <c r="BP430" s="40">
        <v>1</v>
      </c>
      <c r="BQ430" s="40">
        <v>1</v>
      </c>
      <c r="BR430" s="27">
        <f t="shared" si="208"/>
        <v>16</v>
      </c>
      <c r="BS430" s="40">
        <v>3</v>
      </c>
      <c r="BT430" s="40">
        <v>3</v>
      </c>
      <c r="BU430" s="40">
        <v>2</v>
      </c>
      <c r="BV430" s="40">
        <v>2</v>
      </c>
      <c r="BW430" s="40">
        <v>3</v>
      </c>
      <c r="BX430" s="40">
        <v>3</v>
      </c>
      <c r="BY430" s="27">
        <v>3</v>
      </c>
      <c r="BZ430" s="27">
        <v>2</v>
      </c>
      <c r="CA430" s="27">
        <v>1</v>
      </c>
      <c r="CB430" s="40">
        <v>0</v>
      </c>
      <c r="CC430" s="40">
        <v>1</v>
      </c>
      <c r="CD430" s="40">
        <v>1</v>
      </c>
      <c r="CE430" s="40">
        <v>1</v>
      </c>
      <c r="CF430" s="40">
        <v>0</v>
      </c>
      <c r="CG430" s="40">
        <v>0</v>
      </c>
    </row>
    <row r="431" spans="1:85" x14ac:dyDescent="0.2">
      <c r="A431" s="7">
        <v>11747837431</v>
      </c>
      <c r="B431" s="7">
        <v>2</v>
      </c>
      <c r="C431" s="7">
        <v>4</v>
      </c>
      <c r="D431" s="7">
        <v>1</v>
      </c>
      <c r="E431" s="23">
        <v>2</v>
      </c>
      <c r="F431" s="11" t="s">
        <v>206</v>
      </c>
      <c r="G431" s="7">
        <v>2</v>
      </c>
      <c r="H431" s="7">
        <v>1</v>
      </c>
      <c r="I431" s="7">
        <v>1</v>
      </c>
      <c r="J431" s="27">
        <v>7.5</v>
      </c>
      <c r="K431" s="8">
        <v>44012.885983796295</v>
      </c>
      <c r="L431" s="7">
        <v>2</v>
      </c>
      <c r="M431" s="7">
        <v>999</v>
      </c>
      <c r="N431" s="7">
        <v>5</v>
      </c>
      <c r="O431" s="7">
        <v>5</v>
      </c>
      <c r="P431" s="7">
        <v>2</v>
      </c>
      <c r="Q431" s="27">
        <f t="shared" si="189"/>
        <v>5.1428571428571432</v>
      </c>
      <c r="R431" s="27">
        <f t="shared" si="190"/>
        <v>4.666666666666667</v>
      </c>
      <c r="S431" s="27">
        <v>4</v>
      </c>
      <c r="T431" s="27">
        <v>5</v>
      </c>
      <c r="U431" s="27">
        <v>5</v>
      </c>
      <c r="V431" s="27">
        <f t="shared" si="191"/>
        <v>5</v>
      </c>
      <c r="W431" s="27">
        <v>5</v>
      </c>
      <c r="X431" s="27">
        <v>5</v>
      </c>
      <c r="Y431" s="27">
        <f t="shared" si="192"/>
        <v>6</v>
      </c>
      <c r="Z431" s="27">
        <v>6</v>
      </c>
      <c r="AA431" s="27">
        <v>6</v>
      </c>
      <c r="AB431" s="7">
        <v>999</v>
      </c>
      <c r="AC431" s="7">
        <v>999</v>
      </c>
      <c r="AD431" s="27">
        <v>999</v>
      </c>
      <c r="AE431" s="27">
        <v>999</v>
      </c>
      <c r="AF431" s="27">
        <v>999</v>
      </c>
      <c r="AG431" s="7">
        <v>999</v>
      </c>
      <c r="AH431" s="27">
        <v>999</v>
      </c>
      <c r="AI431" s="27" t="s">
        <v>988</v>
      </c>
      <c r="AJ431" s="27">
        <v>999</v>
      </c>
      <c r="AK431" s="40">
        <v>999</v>
      </c>
      <c r="AL431" s="40">
        <v>999</v>
      </c>
      <c r="AM431" s="40">
        <v>999</v>
      </c>
      <c r="AN431" s="27">
        <v>999</v>
      </c>
      <c r="AO431" s="40">
        <v>999</v>
      </c>
      <c r="AP431" s="40">
        <v>999</v>
      </c>
      <c r="AQ431" s="40">
        <v>999</v>
      </c>
      <c r="AR431" s="40">
        <v>999</v>
      </c>
      <c r="AS431" s="40">
        <v>999</v>
      </c>
      <c r="AT431" s="27">
        <v>999</v>
      </c>
      <c r="AU431" s="40">
        <v>999</v>
      </c>
      <c r="AV431" s="40">
        <v>999</v>
      </c>
      <c r="AW431" s="40">
        <v>999</v>
      </c>
      <c r="AX431" s="40">
        <v>999</v>
      </c>
      <c r="AY431" s="40">
        <v>999</v>
      </c>
      <c r="AZ431" s="40">
        <v>999</v>
      </c>
      <c r="BA431" s="27">
        <v>999</v>
      </c>
      <c r="BB431" s="27">
        <v>999</v>
      </c>
      <c r="BC431" s="27">
        <v>999</v>
      </c>
      <c r="BD431" s="44">
        <v>999</v>
      </c>
      <c r="BE431" s="40">
        <v>999</v>
      </c>
      <c r="BF431" s="40">
        <v>999</v>
      </c>
      <c r="BG431" s="40">
        <v>999</v>
      </c>
      <c r="BH431" s="40">
        <v>999</v>
      </c>
      <c r="BI431" s="40">
        <v>999</v>
      </c>
      <c r="BJ431" s="40">
        <v>999</v>
      </c>
      <c r="BK431" s="40">
        <v>999</v>
      </c>
      <c r="BL431" s="40">
        <v>999</v>
      </c>
      <c r="BM431" s="40">
        <v>999</v>
      </c>
      <c r="BN431" s="40">
        <v>999</v>
      </c>
      <c r="BO431" s="40">
        <v>999</v>
      </c>
      <c r="BP431" s="40">
        <v>999</v>
      </c>
      <c r="BQ431" s="40">
        <v>999</v>
      </c>
      <c r="BR431" s="27">
        <v>999</v>
      </c>
      <c r="BS431" s="40">
        <v>999</v>
      </c>
      <c r="BT431" s="40">
        <v>999</v>
      </c>
      <c r="BU431" s="40">
        <v>999</v>
      </c>
      <c r="BV431" s="40">
        <v>999</v>
      </c>
      <c r="BW431" s="40">
        <v>999</v>
      </c>
      <c r="BX431" s="40">
        <v>999</v>
      </c>
      <c r="BY431" s="27">
        <v>999</v>
      </c>
      <c r="BZ431" s="27">
        <v>999</v>
      </c>
      <c r="CA431" s="27">
        <v>999</v>
      </c>
      <c r="CB431" s="40">
        <v>999</v>
      </c>
      <c r="CC431" s="40">
        <v>999</v>
      </c>
      <c r="CD431" s="40">
        <v>999</v>
      </c>
      <c r="CE431" s="40">
        <v>999</v>
      </c>
      <c r="CF431" s="40">
        <v>999</v>
      </c>
      <c r="CG431" s="40">
        <v>999</v>
      </c>
    </row>
    <row r="432" spans="1:85" x14ac:dyDescent="0.2">
      <c r="A432" s="7">
        <v>11747741385</v>
      </c>
      <c r="B432" s="7">
        <v>1</v>
      </c>
      <c r="C432" s="7">
        <v>4</v>
      </c>
      <c r="D432" s="7">
        <v>1</v>
      </c>
      <c r="E432" s="23">
        <v>2</v>
      </c>
      <c r="F432" s="11" t="s">
        <v>209</v>
      </c>
      <c r="G432" s="7">
        <v>2</v>
      </c>
      <c r="H432" s="7">
        <v>1</v>
      </c>
      <c r="I432" s="7">
        <v>2</v>
      </c>
      <c r="J432" s="27">
        <v>7</v>
      </c>
      <c r="K432" s="8">
        <v>44012.866412037038</v>
      </c>
      <c r="L432" s="7">
        <v>2</v>
      </c>
      <c r="M432" s="7">
        <v>999</v>
      </c>
      <c r="N432" s="7">
        <v>5</v>
      </c>
      <c r="O432" s="7">
        <v>6</v>
      </c>
      <c r="P432" s="7">
        <v>2</v>
      </c>
      <c r="Q432" s="27">
        <f t="shared" si="189"/>
        <v>4.8571428571428568</v>
      </c>
      <c r="R432" s="27">
        <f t="shared" si="190"/>
        <v>4.333333333333333</v>
      </c>
      <c r="S432" s="27">
        <v>5</v>
      </c>
      <c r="T432" s="27">
        <v>6</v>
      </c>
      <c r="U432" s="27">
        <v>2</v>
      </c>
      <c r="V432" s="27">
        <f t="shared" si="191"/>
        <v>3.5</v>
      </c>
      <c r="W432" s="27">
        <v>5</v>
      </c>
      <c r="X432" s="27">
        <v>2</v>
      </c>
      <c r="Y432" s="27">
        <f t="shared" si="192"/>
        <v>7</v>
      </c>
      <c r="Z432" s="27">
        <v>7</v>
      </c>
      <c r="AA432" s="27">
        <v>7</v>
      </c>
      <c r="AB432" s="7">
        <v>999</v>
      </c>
      <c r="AC432" s="7">
        <v>999</v>
      </c>
      <c r="AD432" s="27">
        <v>999</v>
      </c>
      <c r="AE432" s="27">
        <v>999</v>
      </c>
      <c r="AF432" s="27">
        <v>999</v>
      </c>
      <c r="AG432" s="7">
        <v>999</v>
      </c>
      <c r="AH432" s="27">
        <f t="shared" ref="AH432:AH443" si="209">SUM(AK432:AM432,AO432:AS432,AU432:AZ432)</f>
        <v>26</v>
      </c>
      <c r="AI432" s="27" t="s">
        <v>987</v>
      </c>
      <c r="AJ432" s="27">
        <f t="shared" ref="AJ432:AJ443" si="210">SUM(AK432:AM432)</f>
        <v>6</v>
      </c>
      <c r="AK432" s="40">
        <v>3</v>
      </c>
      <c r="AL432" s="40">
        <v>2</v>
      </c>
      <c r="AM432" s="40">
        <v>1</v>
      </c>
      <c r="AN432" s="27">
        <f t="shared" ref="AN432:AN443" si="211">SUM(AO432:AS432)</f>
        <v>3</v>
      </c>
      <c r="AO432" s="40">
        <v>1</v>
      </c>
      <c r="AP432" s="40">
        <v>0</v>
      </c>
      <c r="AQ432" s="40">
        <v>0</v>
      </c>
      <c r="AR432" s="40">
        <v>2</v>
      </c>
      <c r="AS432" s="40">
        <v>0</v>
      </c>
      <c r="AT432" s="27">
        <f t="shared" ref="AT432:AT443" si="212">SUM(AU432:AZ432)</f>
        <v>17</v>
      </c>
      <c r="AU432" s="40">
        <v>1</v>
      </c>
      <c r="AV432" s="40">
        <v>3</v>
      </c>
      <c r="AW432" s="40">
        <v>5</v>
      </c>
      <c r="AX432" s="40">
        <v>0</v>
      </c>
      <c r="AY432" s="40">
        <v>5</v>
      </c>
      <c r="AZ432" s="40">
        <v>3</v>
      </c>
      <c r="BA432" s="27">
        <f t="shared" ref="BA432:BA443" si="213">SUM(BD432:BQ432)</f>
        <v>23</v>
      </c>
      <c r="BB432" s="27">
        <f t="shared" ref="BB432:BB443" si="214">SUM(BD432,BF432,BH432,BJ432,BL432,BN432,BP432)</f>
        <v>16</v>
      </c>
      <c r="BC432" s="27">
        <f t="shared" ref="BC432:BC443" si="215">SUM(BE432,BG432,BI432,BK432,BM432,BO432,BQ432)</f>
        <v>7</v>
      </c>
      <c r="BD432" s="44">
        <v>3</v>
      </c>
      <c r="BE432" s="40">
        <v>1</v>
      </c>
      <c r="BF432" s="40">
        <v>2</v>
      </c>
      <c r="BG432" s="40">
        <v>0</v>
      </c>
      <c r="BH432" s="40">
        <v>3</v>
      </c>
      <c r="BI432" s="40">
        <v>1</v>
      </c>
      <c r="BJ432" s="40">
        <v>2</v>
      </c>
      <c r="BK432" s="40">
        <v>2</v>
      </c>
      <c r="BL432" s="40">
        <v>3</v>
      </c>
      <c r="BM432" s="40">
        <v>1</v>
      </c>
      <c r="BN432" s="40">
        <v>2</v>
      </c>
      <c r="BO432" s="40">
        <v>1</v>
      </c>
      <c r="BP432" s="40">
        <v>1</v>
      </c>
      <c r="BQ432" s="40">
        <v>1</v>
      </c>
      <c r="BR432" s="27">
        <f t="shared" ref="BR432:BR443" si="216">SUM(BS432:BX432)</f>
        <v>24</v>
      </c>
      <c r="BS432" s="40">
        <v>4</v>
      </c>
      <c r="BT432" s="40">
        <v>4</v>
      </c>
      <c r="BU432" s="40">
        <v>5</v>
      </c>
      <c r="BV432" s="40">
        <v>4</v>
      </c>
      <c r="BW432" s="40">
        <v>3</v>
      </c>
      <c r="BX432" s="40">
        <v>4</v>
      </c>
      <c r="BY432" s="27">
        <v>6</v>
      </c>
      <c r="BZ432" s="27">
        <v>3</v>
      </c>
      <c r="CA432" s="27">
        <v>3</v>
      </c>
      <c r="CB432" s="40">
        <v>1</v>
      </c>
      <c r="CC432" s="40">
        <v>1</v>
      </c>
      <c r="CD432" s="40">
        <v>1</v>
      </c>
      <c r="CE432" s="40">
        <v>1</v>
      </c>
      <c r="CF432" s="40">
        <v>1</v>
      </c>
      <c r="CG432" s="40">
        <v>1</v>
      </c>
    </row>
    <row r="433" spans="1:85" x14ac:dyDescent="0.2">
      <c r="A433" s="7">
        <v>11747707881</v>
      </c>
      <c r="B433" s="7">
        <v>2</v>
      </c>
      <c r="C433" s="7">
        <v>4</v>
      </c>
      <c r="D433" s="7">
        <v>1</v>
      </c>
      <c r="E433" s="23">
        <v>2</v>
      </c>
      <c r="F433" s="11" t="s">
        <v>210</v>
      </c>
      <c r="G433" s="7">
        <v>2</v>
      </c>
      <c r="H433" s="7">
        <v>1</v>
      </c>
      <c r="I433" s="7">
        <v>2</v>
      </c>
      <c r="J433" s="27">
        <v>7.5</v>
      </c>
      <c r="K433" s="8">
        <v>44012.858819444446</v>
      </c>
      <c r="L433" s="7">
        <v>2</v>
      </c>
      <c r="M433" s="7">
        <v>999</v>
      </c>
      <c r="N433" s="7">
        <v>5</v>
      </c>
      <c r="O433" s="7">
        <v>4</v>
      </c>
      <c r="P433" s="7">
        <v>2</v>
      </c>
      <c r="Q433" s="27">
        <f t="shared" si="189"/>
        <v>4.1428571428571432</v>
      </c>
      <c r="R433" s="27">
        <f t="shared" si="190"/>
        <v>4.666666666666667</v>
      </c>
      <c r="S433" s="27">
        <v>5</v>
      </c>
      <c r="T433" s="27">
        <v>5</v>
      </c>
      <c r="U433" s="27">
        <v>4</v>
      </c>
      <c r="V433" s="27">
        <f t="shared" si="191"/>
        <v>3</v>
      </c>
      <c r="W433" s="27">
        <v>2</v>
      </c>
      <c r="X433" s="27">
        <v>4</v>
      </c>
      <c r="Y433" s="27">
        <f t="shared" si="192"/>
        <v>4.5</v>
      </c>
      <c r="Z433" s="27">
        <v>4</v>
      </c>
      <c r="AA433" s="27">
        <v>5</v>
      </c>
      <c r="AB433" s="7">
        <v>999</v>
      </c>
      <c r="AC433" s="7">
        <v>999</v>
      </c>
      <c r="AD433" s="27">
        <v>999</v>
      </c>
      <c r="AE433" s="27">
        <v>999</v>
      </c>
      <c r="AF433" s="27">
        <v>999</v>
      </c>
      <c r="AG433" s="7">
        <v>999</v>
      </c>
      <c r="AH433" s="27">
        <f t="shared" si="209"/>
        <v>46</v>
      </c>
      <c r="AI433" s="27" t="s">
        <v>987</v>
      </c>
      <c r="AJ433" s="27">
        <f t="shared" si="210"/>
        <v>10</v>
      </c>
      <c r="AK433" s="40">
        <v>3</v>
      </c>
      <c r="AL433" s="40">
        <v>4</v>
      </c>
      <c r="AM433" s="40">
        <v>3</v>
      </c>
      <c r="AN433" s="27">
        <f t="shared" si="211"/>
        <v>13</v>
      </c>
      <c r="AO433" s="40">
        <v>4</v>
      </c>
      <c r="AP433" s="40">
        <v>4</v>
      </c>
      <c r="AQ433" s="40">
        <v>0</v>
      </c>
      <c r="AR433" s="40">
        <v>3</v>
      </c>
      <c r="AS433" s="40">
        <v>2</v>
      </c>
      <c r="AT433" s="27">
        <f t="shared" si="212"/>
        <v>23</v>
      </c>
      <c r="AU433" s="40">
        <v>3</v>
      </c>
      <c r="AV433" s="40">
        <v>4</v>
      </c>
      <c r="AW433" s="40">
        <v>4</v>
      </c>
      <c r="AX433" s="40">
        <v>4</v>
      </c>
      <c r="AY433" s="40">
        <v>4</v>
      </c>
      <c r="AZ433" s="40">
        <v>4</v>
      </c>
      <c r="BA433" s="27">
        <f t="shared" si="213"/>
        <v>22</v>
      </c>
      <c r="BB433" s="27">
        <f t="shared" si="214"/>
        <v>15</v>
      </c>
      <c r="BC433" s="27">
        <f t="shared" si="215"/>
        <v>7</v>
      </c>
      <c r="BD433" s="44">
        <v>3</v>
      </c>
      <c r="BE433" s="40">
        <v>1</v>
      </c>
      <c r="BF433" s="40">
        <v>2</v>
      </c>
      <c r="BG433" s="40">
        <v>1</v>
      </c>
      <c r="BH433" s="40">
        <v>2</v>
      </c>
      <c r="BI433" s="40">
        <v>1</v>
      </c>
      <c r="BJ433" s="40">
        <v>2</v>
      </c>
      <c r="BK433" s="40">
        <v>1</v>
      </c>
      <c r="BL433" s="40">
        <v>2</v>
      </c>
      <c r="BM433" s="40">
        <v>0</v>
      </c>
      <c r="BN433" s="40">
        <v>2</v>
      </c>
      <c r="BO433" s="40">
        <v>2</v>
      </c>
      <c r="BP433" s="40">
        <v>2</v>
      </c>
      <c r="BQ433" s="40">
        <v>1</v>
      </c>
      <c r="BR433" s="27">
        <f t="shared" si="216"/>
        <v>17</v>
      </c>
      <c r="BS433" s="40">
        <v>4</v>
      </c>
      <c r="BT433" s="40">
        <v>3</v>
      </c>
      <c r="BU433" s="40">
        <v>4</v>
      </c>
      <c r="BV433" s="40">
        <v>2</v>
      </c>
      <c r="BW433" s="40">
        <v>2</v>
      </c>
      <c r="BX433" s="40">
        <v>2</v>
      </c>
      <c r="BY433" s="27">
        <v>4</v>
      </c>
      <c r="BZ433" s="27">
        <v>2</v>
      </c>
      <c r="CA433" s="27">
        <v>2</v>
      </c>
      <c r="CB433" s="40">
        <v>1</v>
      </c>
      <c r="CC433" s="40">
        <v>0</v>
      </c>
      <c r="CD433" s="40">
        <v>1</v>
      </c>
      <c r="CE433" s="40">
        <v>1</v>
      </c>
      <c r="CF433" s="40">
        <v>1</v>
      </c>
      <c r="CG433" s="40">
        <v>0</v>
      </c>
    </row>
    <row r="434" spans="1:85" x14ac:dyDescent="0.2">
      <c r="A434" s="7">
        <v>11747628799</v>
      </c>
      <c r="B434" s="7">
        <v>1</v>
      </c>
      <c r="C434" s="7">
        <v>5</v>
      </c>
      <c r="D434" s="7">
        <v>1</v>
      </c>
      <c r="E434" s="23">
        <v>2</v>
      </c>
      <c r="F434" s="11" t="s">
        <v>212</v>
      </c>
      <c r="G434" s="7">
        <v>2</v>
      </c>
      <c r="H434" s="7">
        <v>1</v>
      </c>
      <c r="I434" s="7">
        <v>2</v>
      </c>
      <c r="J434" s="27">
        <v>7</v>
      </c>
      <c r="K434" s="8">
        <v>44012.843807870369</v>
      </c>
      <c r="L434" s="7">
        <v>2</v>
      </c>
      <c r="M434" s="7">
        <v>999</v>
      </c>
      <c r="N434" s="7">
        <v>5</v>
      </c>
      <c r="O434" s="7">
        <v>4</v>
      </c>
      <c r="P434" s="7">
        <v>2</v>
      </c>
      <c r="Q434" s="27">
        <f t="shared" si="189"/>
        <v>4.7142857142857144</v>
      </c>
      <c r="R434" s="27">
        <f t="shared" si="190"/>
        <v>5.666666666666667</v>
      </c>
      <c r="S434" s="27">
        <v>6</v>
      </c>
      <c r="T434" s="27">
        <v>6</v>
      </c>
      <c r="U434" s="27">
        <v>5</v>
      </c>
      <c r="V434" s="27">
        <f t="shared" si="191"/>
        <v>5</v>
      </c>
      <c r="W434" s="27">
        <v>5</v>
      </c>
      <c r="X434" s="27">
        <v>5</v>
      </c>
      <c r="Y434" s="27">
        <f t="shared" si="192"/>
        <v>3</v>
      </c>
      <c r="Z434" s="27">
        <v>3</v>
      </c>
      <c r="AA434" s="27">
        <v>3</v>
      </c>
      <c r="AB434" s="7">
        <v>999</v>
      </c>
      <c r="AC434" s="7">
        <v>999</v>
      </c>
      <c r="AD434" s="27">
        <v>999</v>
      </c>
      <c r="AE434" s="27">
        <v>999</v>
      </c>
      <c r="AF434" s="27">
        <v>999</v>
      </c>
      <c r="AG434" s="7">
        <v>999</v>
      </c>
      <c r="AH434" s="27">
        <f t="shared" si="209"/>
        <v>46</v>
      </c>
      <c r="AI434" s="27" t="s">
        <v>987</v>
      </c>
      <c r="AJ434" s="27">
        <f t="shared" si="210"/>
        <v>12</v>
      </c>
      <c r="AK434" s="40">
        <v>4</v>
      </c>
      <c r="AL434" s="40">
        <v>4</v>
      </c>
      <c r="AM434" s="40">
        <v>4</v>
      </c>
      <c r="AN434" s="27">
        <f t="shared" si="211"/>
        <v>13</v>
      </c>
      <c r="AO434" s="40">
        <v>1</v>
      </c>
      <c r="AP434" s="40">
        <v>4</v>
      </c>
      <c r="AQ434" s="40">
        <v>3</v>
      </c>
      <c r="AR434" s="40">
        <v>3</v>
      </c>
      <c r="AS434" s="40">
        <v>2</v>
      </c>
      <c r="AT434" s="27">
        <f t="shared" si="212"/>
        <v>21</v>
      </c>
      <c r="AU434" s="40">
        <v>5</v>
      </c>
      <c r="AV434" s="40">
        <v>4</v>
      </c>
      <c r="AW434" s="40">
        <v>4</v>
      </c>
      <c r="AX434" s="40">
        <v>3</v>
      </c>
      <c r="AY434" s="40">
        <v>1</v>
      </c>
      <c r="AZ434" s="40">
        <v>4</v>
      </c>
      <c r="BA434" s="27">
        <f t="shared" si="213"/>
        <v>4</v>
      </c>
      <c r="BB434" s="27">
        <f t="shared" si="214"/>
        <v>4</v>
      </c>
      <c r="BC434" s="27">
        <f t="shared" si="215"/>
        <v>0</v>
      </c>
      <c r="BD434" s="44">
        <v>1</v>
      </c>
      <c r="BE434" s="40">
        <v>0</v>
      </c>
      <c r="BF434" s="40">
        <v>0</v>
      </c>
      <c r="BG434" s="40">
        <v>0</v>
      </c>
      <c r="BH434" s="40">
        <v>1</v>
      </c>
      <c r="BI434" s="40">
        <v>0</v>
      </c>
      <c r="BJ434" s="40">
        <v>0</v>
      </c>
      <c r="BK434" s="40">
        <v>0</v>
      </c>
      <c r="BL434" s="40">
        <v>1</v>
      </c>
      <c r="BM434" s="40">
        <v>0</v>
      </c>
      <c r="BN434" s="40">
        <v>1</v>
      </c>
      <c r="BO434" s="40">
        <v>0</v>
      </c>
      <c r="BP434" s="40">
        <v>0</v>
      </c>
      <c r="BQ434" s="40">
        <v>0</v>
      </c>
      <c r="BR434" s="27">
        <f t="shared" si="216"/>
        <v>23</v>
      </c>
      <c r="BS434" s="40">
        <v>4</v>
      </c>
      <c r="BT434" s="40">
        <v>3</v>
      </c>
      <c r="BU434" s="40">
        <v>3</v>
      </c>
      <c r="BV434" s="40">
        <v>4</v>
      </c>
      <c r="BW434" s="40">
        <v>4</v>
      </c>
      <c r="BX434" s="40">
        <v>5</v>
      </c>
      <c r="BY434" s="27">
        <v>0</v>
      </c>
      <c r="BZ434" s="27">
        <v>0</v>
      </c>
      <c r="CA434" s="27">
        <v>0</v>
      </c>
      <c r="CB434" s="40">
        <v>0</v>
      </c>
      <c r="CC434" s="40">
        <v>0</v>
      </c>
      <c r="CD434" s="40">
        <v>0</v>
      </c>
      <c r="CE434" s="40">
        <v>0</v>
      </c>
      <c r="CF434" s="40">
        <v>0</v>
      </c>
      <c r="CG434" s="40">
        <v>0</v>
      </c>
    </row>
    <row r="435" spans="1:85" x14ac:dyDescent="0.2">
      <c r="A435" s="7">
        <v>11747588181</v>
      </c>
      <c r="B435" s="7">
        <v>1</v>
      </c>
      <c r="C435" s="7">
        <v>4</v>
      </c>
      <c r="D435" s="7">
        <v>1</v>
      </c>
      <c r="E435" s="23">
        <v>2</v>
      </c>
      <c r="F435" s="11" t="s">
        <v>215</v>
      </c>
      <c r="G435" s="7">
        <v>2</v>
      </c>
      <c r="H435" s="7">
        <v>1</v>
      </c>
      <c r="I435" s="7">
        <v>1</v>
      </c>
      <c r="J435" s="27">
        <v>6.5</v>
      </c>
      <c r="K435" s="8">
        <v>44012.834652777776</v>
      </c>
      <c r="L435" s="7">
        <v>2</v>
      </c>
      <c r="M435" s="7">
        <v>999</v>
      </c>
      <c r="N435" s="7">
        <v>5</v>
      </c>
      <c r="O435" s="7">
        <v>4</v>
      </c>
      <c r="P435" s="7">
        <v>2</v>
      </c>
      <c r="Q435" s="27">
        <f t="shared" si="189"/>
        <v>6.7142857142857144</v>
      </c>
      <c r="R435" s="27">
        <f t="shared" si="190"/>
        <v>6.333333333333333</v>
      </c>
      <c r="S435" s="27">
        <v>6</v>
      </c>
      <c r="T435" s="27">
        <v>7</v>
      </c>
      <c r="U435" s="27">
        <v>6</v>
      </c>
      <c r="V435" s="27">
        <f t="shared" si="191"/>
        <v>7</v>
      </c>
      <c r="W435" s="27">
        <v>7</v>
      </c>
      <c r="X435" s="27">
        <v>7</v>
      </c>
      <c r="Y435" s="27">
        <f t="shared" si="192"/>
        <v>7</v>
      </c>
      <c r="Z435" s="27">
        <v>7</v>
      </c>
      <c r="AA435" s="27">
        <v>7</v>
      </c>
      <c r="AB435" s="7">
        <v>999</v>
      </c>
      <c r="AC435" s="7">
        <v>999</v>
      </c>
      <c r="AD435" s="27">
        <v>999</v>
      </c>
      <c r="AE435" s="27">
        <v>999</v>
      </c>
      <c r="AF435" s="27">
        <v>999</v>
      </c>
      <c r="AG435" s="7">
        <v>999</v>
      </c>
      <c r="AH435" s="27">
        <f t="shared" si="209"/>
        <v>42</v>
      </c>
      <c r="AI435" s="27" t="s">
        <v>987</v>
      </c>
      <c r="AJ435" s="27">
        <f t="shared" si="210"/>
        <v>12</v>
      </c>
      <c r="AK435" s="40">
        <v>4</v>
      </c>
      <c r="AL435" s="40">
        <v>4</v>
      </c>
      <c r="AM435" s="40">
        <v>4</v>
      </c>
      <c r="AN435" s="27">
        <f t="shared" si="211"/>
        <v>7</v>
      </c>
      <c r="AO435" s="40">
        <v>4</v>
      </c>
      <c r="AP435" s="40">
        <v>0</v>
      </c>
      <c r="AQ435" s="40">
        <v>0</v>
      </c>
      <c r="AR435" s="40">
        <v>2</v>
      </c>
      <c r="AS435" s="40">
        <v>1</v>
      </c>
      <c r="AT435" s="27">
        <f t="shared" si="212"/>
        <v>23</v>
      </c>
      <c r="AU435" s="40">
        <v>5</v>
      </c>
      <c r="AV435" s="40">
        <v>5</v>
      </c>
      <c r="AW435" s="40">
        <v>4</v>
      </c>
      <c r="AX435" s="40">
        <v>2</v>
      </c>
      <c r="AY435" s="40">
        <v>3</v>
      </c>
      <c r="AZ435" s="40">
        <v>4</v>
      </c>
      <c r="BA435" s="27">
        <f t="shared" si="213"/>
        <v>6</v>
      </c>
      <c r="BB435" s="27">
        <f t="shared" si="214"/>
        <v>5</v>
      </c>
      <c r="BC435" s="27">
        <f t="shared" si="215"/>
        <v>1</v>
      </c>
      <c r="BD435" s="44">
        <v>1</v>
      </c>
      <c r="BE435" s="40">
        <v>0</v>
      </c>
      <c r="BF435" s="40">
        <v>0</v>
      </c>
      <c r="BG435" s="40">
        <v>0</v>
      </c>
      <c r="BH435" s="40">
        <v>0</v>
      </c>
      <c r="BI435" s="40">
        <v>0</v>
      </c>
      <c r="BJ435" s="40">
        <v>1</v>
      </c>
      <c r="BK435" s="40">
        <v>1</v>
      </c>
      <c r="BL435" s="40">
        <v>1</v>
      </c>
      <c r="BM435" s="40">
        <v>0</v>
      </c>
      <c r="BN435" s="40">
        <v>2</v>
      </c>
      <c r="BO435" s="40">
        <v>0</v>
      </c>
      <c r="BP435" s="40">
        <v>0</v>
      </c>
      <c r="BQ435" s="40">
        <v>0</v>
      </c>
      <c r="BR435" s="27">
        <f t="shared" si="216"/>
        <v>30</v>
      </c>
      <c r="BS435" s="40">
        <v>5</v>
      </c>
      <c r="BT435" s="40">
        <v>5</v>
      </c>
      <c r="BU435" s="40">
        <v>5</v>
      </c>
      <c r="BV435" s="40">
        <v>5</v>
      </c>
      <c r="BW435" s="40">
        <v>5</v>
      </c>
      <c r="BX435" s="40">
        <v>5</v>
      </c>
      <c r="BY435" s="27">
        <v>0</v>
      </c>
      <c r="BZ435" s="27">
        <v>0</v>
      </c>
      <c r="CA435" s="27">
        <v>0</v>
      </c>
      <c r="CB435" s="40">
        <v>0</v>
      </c>
      <c r="CC435" s="40">
        <v>0</v>
      </c>
      <c r="CD435" s="40">
        <v>0</v>
      </c>
      <c r="CE435" s="40">
        <v>0</v>
      </c>
      <c r="CF435" s="40">
        <v>0</v>
      </c>
      <c r="CG435" s="40">
        <v>0</v>
      </c>
    </row>
    <row r="436" spans="1:85" x14ac:dyDescent="0.2">
      <c r="A436" s="7">
        <v>11747572834</v>
      </c>
      <c r="B436" s="7">
        <v>1</v>
      </c>
      <c r="C436" s="7">
        <v>4</v>
      </c>
      <c r="D436" s="7">
        <v>1</v>
      </c>
      <c r="E436" s="23">
        <v>2</v>
      </c>
      <c r="F436" s="11" t="s">
        <v>217</v>
      </c>
      <c r="G436" s="7">
        <v>2</v>
      </c>
      <c r="H436" s="7">
        <v>3</v>
      </c>
      <c r="I436" s="7">
        <v>2</v>
      </c>
      <c r="J436" s="27">
        <v>7</v>
      </c>
      <c r="K436" s="8">
        <v>44012.832314814812</v>
      </c>
      <c r="L436" s="7">
        <v>2</v>
      </c>
      <c r="M436" s="7">
        <v>999</v>
      </c>
      <c r="N436" s="7">
        <v>6</v>
      </c>
      <c r="O436" s="7">
        <v>4</v>
      </c>
      <c r="P436" s="7">
        <v>2</v>
      </c>
      <c r="Q436" s="27">
        <f t="shared" si="189"/>
        <v>4.2857142857142856</v>
      </c>
      <c r="R436" s="27">
        <f t="shared" si="190"/>
        <v>4.333333333333333</v>
      </c>
      <c r="S436" s="27">
        <v>5</v>
      </c>
      <c r="T436" s="27">
        <v>5</v>
      </c>
      <c r="U436" s="27">
        <v>3</v>
      </c>
      <c r="V436" s="27">
        <f t="shared" si="191"/>
        <v>3</v>
      </c>
      <c r="W436" s="27">
        <v>3</v>
      </c>
      <c r="X436" s="27">
        <v>3</v>
      </c>
      <c r="Y436" s="27">
        <f t="shared" si="192"/>
        <v>5.5</v>
      </c>
      <c r="Z436" s="27">
        <v>5</v>
      </c>
      <c r="AA436" s="27">
        <v>6</v>
      </c>
      <c r="AB436" s="7">
        <v>999</v>
      </c>
      <c r="AC436" s="7">
        <v>999</v>
      </c>
      <c r="AD436" s="27">
        <v>999</v>
      </c>
      <c r="AE436" s="27">
        <v>999</v>
      </c>
      <c r="AF436" s="27">
        <v>999</v>
      </c>
      <c r="AG436" s="7">
        <v>999</v>
      </c>
      <c r="AH436" s="27">
        <f t="shared" si="209"/>
        <v>51</v>
      </c>
      <c r="AI436" s="27" t="s">
        <v>987</v>
      </c>
      <c r="AJ436" s="27">
        <f t="shared" si="210"/>
        <v>14</v>
      </c>
      <c r="AK436" s="40">
        <v>4</v>
      </c>
      <c r="AL436" s="40">
        <v>5</v>
      </c>
      <c r="AM436" s="40">
        <v>5</v>
      </c>
      <c r="AN436" s="27">
        <f t="shared" si="211"/>
        <v>14</v>
      </c>
      <c r="AO436" s="40">
        <v>3</v>
      </c>
      <c r="AP436" s="40">
        <v>4</v>
      </c>
      <c r="AQ436" s="40">
        <v>2</v>
      </c>
      <c r="AR436" s="40">
        <v>3</v>
      </c>
      <c r="AS436" s="40">
        <v>2</v>
      </c>
      <c r="AT436" s="27">
        <f t="shared" si="212"/>
        <v>23</v>
      </c>
      <c r="AU436" s="40">
        <v>4</v>
      </c>
      <c r="AV436" s="40">
        <v>4</v>
      </c>
      <c r="AW436" s="40">
        <v>5</v>
      </c>
      <c r="AX436" s="40">
        <v>3</v>
      </c>
      <c r="AY436" s="40">
        <v>4</v>
      </c>
      <c r="AZ436" s="40">
        <v>3</v>
      </c>
      <c r="BA436" s="27">
        <f t="shared" si="213"/>
        <v>12</v>
      </c>
      <c r="BB436" s="27">
        <f t="shared" si="214"/>
        <v>8</v>
      </c>
      <c r="BC436" s="27">
        <f t="shared" si="215"/>
        <v>4</v>
      </c>
      <c r="BD436" s="44">
        <v>1</v>
      </c>
      <c r="BE436" s="40">
        <v>1</v>
      </c>
      <c r="BF436" s="40">
        <v>1</v>
      </c>
      <c r="BG436" s="40">
        <v>0</v>
      </c>
      <c r="BH436" s="40">
        <v>1</v>
      </c>
      <c r="BI436" s="40">
        <v>0</v>
      </c>
      <c r="BJ436" s="40">
        <v>1</v>
      </c>
      <c r="BK436" s="40">
        <v>1</v>
      </c>
      <c r="BL436" s="40">
        <v>1</v>
      </c>
      <c r="BM436" s="40">
        <v>1</v>
      </c>
      <c r="BN436" s="40">
        <v>2</v>
      </c>
      <c r="BO436" s="40">
        <v>1</v>
      </c>
      <c r="BP436" s="40">
        <v>1</v>
      </c>
      <c r="BQ436" s="40">
        <v>0</v>
      </c>
      <c r="BR436" s="27">
        <f t="shared" si="216"/>
        <v>23</v>
      </c>
      <c r="BS436" s="40">
        <v>4</v>
      </c>
      <c r="BT436" s="40">
        <v>4</v>
      </c>
      <c r="BU436" s="40">
        <v>4</v>
      </c>
      <c r="BV436" s="40">
        <v>3</v>
      </c>
      <c r="BW436" s="40">
        <v>4</v>
      </c>
      <c r="BX436" s="40">
        <v>4</v>
      </c>
      <c r="BY436" s="27">
        <v>1</v>
      </c>
      <c r="BZ436" s="27">
        <v>1</v>
      </c>
      <c r="CA436" s="27">
        <v>0</v>
      </c>
      <c r="CB436" s="40">
        <v>0</v>
      </c>
      <c r="CC436" s="40">
        <v>1</v>
      </c>
      <c r="CD436" s="40">
        <v>0</v>
      </c>
      <c r="CE436" s="40">
        <v>0</v>
      </c>
      <c r="CF436" s="40">
        <v>0</v>
      </c>
      <c r="CG436" s="40">
        <v>0</v>
      </c>
    </row>
    <row r="437" spans="1:85" x14ac:dyDescent="0.2">
      <c r="A437" s="7">
        <v>11747469339</v>
      </c>
      <c r="B437" s="7">
        <v>1</v>
      </c>
      <c r="C437" s="7">
        <v>3</v>
      </c>
      <c r="D437" s="7">
        <v>1</v>
      </c>
      <c r="E437" s="23">
        <v>2</v>
      </c>
      <c r="F437" s="11" t="s">
        <v>218</v>
      </c>
      <c r="G437" s="7">
        <v>2</v>
      </c>
      <c r="H437" s="7">
        <v>1</v>
      </c>
      <c r="I437" s="7">
        <v>1</v>
      </c>
      <c r="J437" s="27">
        <v>8</v>
      </c>
      <c r="K437" s="8">
        <v>44012.814918981479</v>
      </c>
      <c r="L437" s="7">
        <v>2</v>
      </c>
      <c r="M437" s="7">
        <v>999</v>
      </c>
      <c r="N437" s="7">
        <v>5</v>
      </c>
      <c r="O437" s="7">
        <v>1</v>
      </c>
      <c r="P437" s="7">
        <v>2</v>
      </c>
      <c r="Q437" s="27">
        <f t="shared" si="189"/>
        <v>3.7142857142857144</v>
      </c>
      <c r="R437" s="27">
        <f t="shared" si="190"/>
        <v>2.3333333333333335</v>
      </c>
      <c r="S437" s="27">
        <v>4</v>
      </c>
      <c r="T437" s="27">
        <v>1</v>
      </c>
      <c r="U437" s="27">
        <v>2</v>
      </c>
      <c r="V437" s="27">
        <f t="shared" si="191"/>
        <v>3.5</v>
      </c>
      <c r="W437" s="27">
        <v>4</v>
      </c>
      <c r="X437" s="27">
        <v>3</v>
      </c>
      <c r="Y437" s="27">
        <f t="shared" si="192"/>
        <v>6</v>
      </c>
      <c r="Z437" s="27">
        <v>7</v>
      </c>
      <c r="AA437" s="27">
        <v>5</v>
      </c>
      <c r="AB437" s="7">
        <v>999</v>
      </c>
      <c r="AC437" s="7">
        <v>999</v>
      </c>
      <c r="AD437" s="27">
        <v>999</v>
      </c>
      <c r="AE437" s="27">
        <v>999</v>
      </c>
      <c r="AF437" s="27">
        <v>999</v>
      </c>
      <c r="AG437" s="7">
        <v>999</v>
      </c>
      <c r="AH437" s="27">
        <f t="shared" si="209"/>
        <v>37</v>
      </c>
      <c r="AI437" s="27" t="s">
        <v>987</v>
      </c>
      <c r="AJ437" s="27">
        <f t="shared" si="210"/>
        <v>12</v>
      </c>
      <c r="AK437" s="40">
        <v>5</v>
      </c>
      <c r="AL437" s="40">
        <v>5</v>
      </c>
      <c r="AM437" s="40">
        <v>2</v>
      </c>
      <c r="AN437" s="27">
        <f t="shared" si="211"/>
        <v>5</v>
      </c>
      <c r="AO437" s="40">
        <v>0</v>
      </c>
      <c r="AP437" s="40">
        <v>5</v>
      </c>
      <c r="AQ437" s="40">
        <v>0</v>
      </c>
      <c r="AR437" s="40">
        <v>0</v>
      </c>
      <c r="AS437" s="40">
        <v>0</v>
      </c>
      <c r="AT437" s="27">
        <f t="shared" si="212"/>
        <v>20</v>
      </c>
      <c r="AU437" s="40">
        <v>4</v>
      </c>
      <c r="AV437" s="40">
        <v>4</v>
      </c>
      <c r="AW437" s="40">
        <v>5</v>
      </c>
      <c r="AX437" s="40">
        <v>1</v>
      </c>
      <c r="AY437" s="40">
        <v>5</v>
      </c>
      <c r="AZ437" s="40">
        <v>1</v>
      </c>
      <c r="BA437" s="27">
        <f t="shared" si="213"/>
        <v>6</v>
      </c>
      <c r="BB437" s="27">
        <f t="shared" si="214"/>
        <v>6</v>
      </c>
      <c r="BC437" s="27">
        <f t="shared" si="215"/>
        <v>0</v>
      </c>
      <c r="BD437" s="44">
        <v>1</v>
      </c>
      <c r="BE437" s="40">
        <v>0</v>
      </c>
      <c r="BF437" s="40">
        <v>0</v>
      </c>
      <c r="BG437" s="40">
        <v>0</v>
      </c>
      <c r="BH437" s="40">
        <v>1</v>
      </c>
      <c r="BI437" s="40">
        <v>0</v>
      </c>
      <c r="BJ437" s="40">
        <v>2</v>
      </c>
      <c r="BK437" s="40">
        <v>0</v>
      </c>
      <c r="BL437" s="40">
        <v>0</v>
      </c>
      <c r="BM437" s="40">
        <v>0</v>
      </c>
      <c r="BN437" s="40">
        <v>2</v>
      </c>
      <c r="BO437" s="40">
        <v>0</v>
      </c>
      <c r="BP437" s="40">
        <v>0</v>
      </c>
      <c r="BQ437" s="40">
        <v>0</v>
      </c>
      <c r="BR437" s="27">
        <f t="shared" si="216"/>
        <v>22</v>
      </c>
      <c r="BS437" s="40">
        <v>4</v>
      </c>
      <c r="BT437" s="40">
        <v>3</v>
      </c>
      <c r="BU437" s="40">
        <v>4</v>
      </c>
      <c r="BV437" s="40">
        <v>4</v>
      </c>
      <c r="BW437" s="40">
        <v>3</v>
      </c>
      <c r="BX437" s="40">
        <v>4</v>
      </c>
      <c r="BY437" s="27">
        <v>3</v>
      </c>
      <c r="BZ437" s="27">
        <v>3</v>
      </c>
      <c r="CA437" s="27">
        <v>0</v>
      </c>
      <c r="CB437" s="40">
        <v>1</v>
      </c>
      <c r="CC437" s="40">
        <v>1</v>
      </c>
      <c r="CD437" s="40">
        <v>0</v>
      </c>
      <c r="CE437" s="40">
        <v>1</v>
      </c>
      <c r="CF437" s="40">
        <v>0</v>
      </c>
      <c r="CG437" s="40">
        <v>0</v>
      </c>
    </row>
    <row r="438" spans="1:85" x14ac:dyDescent="0.2">
      <c r="A438" s="7">
        <v>11747352834</v>
      </c>
      <c r="B438" s="7">
        <v>1</v>
      </c>
      <c r="C438" s="7">
        <v>4</v>
      </c>
      <c r="D438" s="7">
        <v>1</v>
      </c>
      <c r="E438" s="23">
        <v>2</v>
      </c>
      <c r="F438" s="11" t="s">
        <v>221</v>
      </c>
      <c r="G438" s="7">
        <v>2</v>
      </c>
      <c r="H438" s="7">
        <v>3</v>
      </c>
      <c r="I438" s="7">
        <v>1</v>
      </c>
      <c r="J438" s="27">
        <v>5.5</v>
      </c>
      <c r="K438" s="8">
        <v>44012.793078703704</v>
      </c>
      <c r="L438" s="7">
        <v>2</v>
      </c>
      <c r="M438" s="7">
        <v>999</v>
      </c>
      <c r="N438" s="7">
        <v>5</v>
      </c>
      <c r="O438" s="7">
        <v>3</v>
      </c>
      <c r="P438" s="7">
        <v>2</v>
      </c>
      <c r="Q438" s="27">
        <f t="shared" si="189"/>
        <v>5.7142857142857144</v>
      </c>
      <c r="R438" s="27">
        <f t="shared" si="190"/>
        <v>5.666666666666667</v>
      </c>
      <c r="S438" s="27">
        <v>6</v>
      </c>
      <c r="T438" s="27">
        <v>6</v>
      </c>
      <c r="U438" s="27">
        <v>5</v>
      </c>
      <c r="V438" s="27">
        <f t="shared" si="191"/>
        <v>5.5</v>
      </c>
      <c r="W438" s="27">
        <v>5</v>
      </c>
      <c r="X438" s="27">
        <v>6</v>
      </c>
      <c r="Y438" s="27">
        <f t="shared" si="192"/>
        <v>6</v>
      </c>
      <c r="Z438" s="27">
        <v>6</v>
      </c>
      <c r="AA438" s="27">
        <v>6</v>
      </c>
      <c r="AB438" s="7">
        <v>999</v>
      </c>
      <c r="AC438" s="7">
        <v>999</v>
      </c>
      <c r="AD438" s="27">
        <v>999</v>
      </c>
      <c r="AE438" s="27">
        <v>999</v>
      </c>
      <c r="AF438" s="27">
        <v>999</v>
      </c>
      <c r="AG438" s="7">
        <v>999</v>
      </c>
      <c r="AH438" s="27">
        <f t="shared" si="209"/>
        <v>45</v>
      </c>
      <c r="AI438" s="27" t="s">
        <v>987</v>
      </c>
      <c r="AJ438" s="27">
        <f t="shared" si="210"/>
        <v>15</v>
      </c>
      <c r="AK438" s="40">
        <v>5</v>
      </c>
      <c r="AL438" s="40">
        <v>5</v>
      </c>
      <c r="AM438" s="40">
        <v>5</v>
      </c>
      <c r="AN438" s="27">
        <f t="shared" si="211"/>
        <v>9</v>
      </c>
      <c r="AO438" s="40">
        <v>5</v>
      </c>
      <c r="AP438" s="40">
        <v>4</v>
      </c>
      <c r="AQ438" s="40">
        <v>0</v>
      </c>
      <c r="AR438" s="40">
        <v>0</v>
      </c>
      <c r="AS438" s="40">
        <v>0</v>
      </c>
      <c r="AT438" s="27">
        <f t="shared" si="212"/>
        <v>21</v>
      </c>
      <c r="AU438" s="40">
        <v>3</v>
      </c>
      <c r="AV438" s="40">
        <v>5</v>
      </c>
      <c r="AW438" s="40">
        <v>4</v>
      </c>
      <c r="AX438" s="40">
        <v>4</v>
      </c>
      <c r="AY438" s="40">
        <v>3</v>
      </c>
      <c r="AZ438" s="40">
        <v>2</v>
      </c>
      <c r="BA438" s="27">
        <f t="shared" si="213"/>
        <v>4</v>
      </c>
      <c r="BB438" s="27">
        <f t="shared" si="214"/>
        <v>4</v>
      </c>
      <c r="BC438" s="27">
        <f t="shared" si="215"/>
        <v>0</v>
      </c>
      <c r="BD438" s="44">
        <v>1</v>
      </c>
      <c r="BE438" s="40">
        <v>0</v>
      </c>
      <c r="BF438" s="40">
        <v>0</v>
      </c>
      <c r="BG438" s="40">
        <v>0</v>
      </c>
      <c r="BH438" s="40">
        <v>0</v>
      </c>
      <c r="BI438" s="40">
        <v>0</v>
      </c>
      <c r="BJ438" s="40">
        <v>0</v>
      </c>
      <c r="BK438" s="40">
        <v>0</v>
      </c>
      <c r="BL438" s="40">
        <v>0</v>
      </c>
      <c r="BM438" s="40">
        <v>0</v>
      </c>
      <c r="BN438" s="40">
        <v>3</v>
      </c>
      <c r="BO438" s="40">
        <v>0</v>
      </c>
      <c r="BP438" s="40">
        <v>0</v>
      </c>
      <c r="BQ438" s="40">
        <v>0</v>
      </c>
      <c r="BR438" s="27">
        <f t="shared" si="216"/>
        <v>30</v>
      </c>
      <c r="BS438" s="40">
        <v>5</v>
      </c>
      <c r="BT438" s="40">
        <v>5</v>
      </c>
      <c r="BU438" s="40">
        <v>5</v>
      </c>
      <c r="BV438" s="40">
        <v>5</v>
      </c>
      <c r="BW438" s="40">
        <v>5</v>
      </c>
      <c r="BX438" s="40">
        <v>5</v>
      </c>
      <c r="BY438" s="27">
        <v>0</v>
      </c>
      <c r="BZ438" s="27">
        <v>0</v>
      </c>
      <c r="CA438" s="27">
        <v>0</v>
      </c>
      <c r="CB438" s="40">
        <v>0</v>
      </c>
      <c r="CC438" s="40">
        <v>0</v>
      </c>
      <c r="CD438" s="40">
        <v>0</v>
      </c>
      <c r="CE438" s="40">
        <v>0</v>
      </c>
      <c r="CF438" s="40">
        <v>0</v>
      </c>
      <c r="CG438" s="40">
        <v>0</v>
      </c>
    </row>
    <row r="439" spans="1:85" x14ac:dyDescent="0.2">
      <c r="A439" s="7">
        <v>11747245160</v>
      </c>
      <c r="B439" s="7">
        <v>2</v>
      </c>
      <c r="C439" s="7">
        <v>5</v>
      </c>
      <c r="D439" s="7">
        <v>1</v>
      </c>
      <c r="E439" s="23">
        <v>2</v>
      </c>
      <c r="F439" s="11" t="s">
        <v>222</v>
      </c>
      <c r="G439" s="7">
        <v>2</v>
      </c>
      <c r="H439" s="7">
        <v>1</v>
      </c>
      <c r="I439" s="7">
        <v>1</v>
      </c>
      <c r="J439" s="27">
        <v>7</v>
      </c>
      <c r="K439" s="8">
        <v>44012.773101851853</v>
      </c>
      <c r="L439" s="7">
        <v>2</v>
      </c>
      <c r="M439" s="7">
        <v>999</v>
      </c>
      <c r="N439" s="7">
        <v>5</v>
      </c>
      <c r="O439" s="7">
        <v>4</v>
      </c>
      <c r="P439" s="7">
        <v>2</v>
      </c>
      <c r="Q439" s="27">
        <f t="shared" si="189"/>
        <v>5.1428571428571432</v>
      </c>
      <c r="R439" s="27">
        <f t="shared" si="190"/>
        <v>5.333333333333333</v>
      </c>
      <c r="S439" s="27">
        <v>5</v>
      </c>
      <c r="T439" s="27">
        <v>5</v>
      </c>
      <c r="U439" s="27">
        <v>6</v>
      </c>
      <c r="V439" s="27">
        <f t="shared" si="191"/>
        <v>5</v>
      </c>
      <c r="W439" s="27">
        <v>5</v>
      </c>
      <c r="X439" s="27">
        <v>5</v>
      </c>
      <c r="Y439" s="27">
        <f t="shared" si="192"/>
        <v>5</v>
      </c>
      <c r="Z439" s="27">
        <v>5</v>
      </c>
      <c r="AA439" s="27">
        <v>5</v>
      </c>
      <c r="AB439" s="7">
        <v>999</v>
      </c>
      <c r="AC439" s="7">
        <v>999</v>
      </c>
      <c r="AD439" s="27">
        <v>999</v>
      </c>
      <c r="AE439" s="27">
        <v>999</v>
      </c>
      <c r="AF439" s="27">
        <v>999</v>
      </c>
      <c r="AG439" s="7">
        <v>999</v>
      </c>
      <c r="AH439" s="27">
        <f t="shared" si="209"/>
        <v>35</v>
      </c>
      <c r="AI439" s="27" t="s">
        <v>987</v>
      </c>
      <c r="AJ439" s="27">
        <f t="shared" si="210"/>
        <v>9</v>
      </c>
      <c r="AK439" s="40">
        <v>3</v>
      </c>
      <c r="AL439" s="40">
        <v>3</v>
      </c>
      <c r="AM439" s="40">
        <v>3</v>
      </c>
      <c r="AN439" s="27">
        <f t="shared" si="211"/>
        <v>11</v>
      </c>
      <c r="AO439" s="40">
        <v>3</v>
      </c>
      <c r="AP439" s="40">
        <v>2</v>
      </c>
      <c r="AQ439" s="40">
        <v>2</v>
      </c>
      <c r="AR439" s="40">
        <v>2</v>
      </c>
      <c r="AS439" s="40">
        <v>2</v>
      </c>
      <c r="AT439" s="27">
        <f t="shared" si="212"/>
        <v>15</v>
      </c>
      <c r="AU439" s="40">
        <v>2</v>
      </c>
      <c r="AV439" s="40">
        <v>2</v>
      </c>
      <c r="AW439" s="40">
        <v>3</v>
      </c>
      <c r="AX439" s="40">
        <v>3</v>
      </c>
      <c r="AY439" s="40">
        <v>3</v>
      </c>
      <c r="AZ439" s="40">
        <v>2</v>
      </c>
      <c r="BA439" s="27">
        <f t="shared" si="213"/>
        <v>18</v>
      </c>
      <c r="BB439" s="27">
        <f t="shared" si="214"/>
        <v>11</v>
      </c>
      <c r="BC439" s="27">
        <f t="shared" si="215"/>
        <v>7</v>
      </c>
      <c r="BD439" s="44">
        <v>1</v>
      </c>
      <c r="BE439" s="40">
        <v>1</v>
      </c>
      <c r="BF439" s="40">
        <v>2</v>
      </c>
      <c r="BG439" s="40">
        <v>1</v>
      </c>
      <c r="BH439" s="40">
        <v>2</v>
      </c>
      <c r="BI439" s="40">
        <v>1</v>
      </c>
      <c r="BJ439" s="40">
        <v>1</v>
      </c>
      <c r="BK439" s="40">
        <v>1</v>
      </c>
      <c r="BL439" s="40">
        <v>2</v>
      </c>
      <c r="BM439" s="40">
        <v>1</v>
      </c>
      <c r="BN439" s="40">
        <v>2</v>
      </c>
      <c r="BO439" s="40">
        <v>1</v>
      </c>
      <c r="BP439" s="40">
        <v>1</v>
      </c>
      <c r="BQ439" s="40">
        <v>1</v>
      </c>
      <c r="BR439" s="27">
        <f t="shared" si="216"/>
        <v>21</v>
      </c>
      <c r="BS439" s="40">
        <v>4</v>
      </c>
      <c r="BT439" s="40">
        <v>2</v>
      </c>
      <c r="BU439" s="40">
        <v>4</v>
      </c>
      <c r="BV439" s="40">
        <v>4</v>
      </c>
      <c r="BW439" s="40">
        <v>3</v>
      </c>
      <c r="BX439" s="40">
        <v>4</v>
      </c>
      <c r="BY439" s="27">
        <v>3</v>
      </c>
      <c r="BZ439" s="27">
        <v>2</v>
      </c>
      <c r="CA439" s="27">
        <v>1</v>
      </c>
      <c r="CB439" s="40">
        <v>1</v>
      </c>
      <c r="CC439" s="40">
        <v>1</v>
      </c>
      <c r="CD439" s="40">
        <v>1</v>
      </c>
      <c r="CE439" s="40">
        <v>0</v>
      </c>
      <c r="CF439" s="40">
        <v>0</v>
      </c>
      <c r="CG439" s="40">
        <v>0</v>
      </c>
    </row>
    <row r="440" spans="1:85" x14ac:dyDescent="0.2">
      <c r="A440" s="7">
        <v>11747237814</v>
      </c>
      <c r="B440" s="7">
        <v>2</v>
      </c>
      <c r="C440" s="7">
        <v>4</v>
      </c>
      <c r="D440" s="7">
        <v>1</v>
      </c>
      <c r="E440" s="23">
        <v>999</v>
      </c>
      <c r="F440" s="11" t="s">
        <v>223</v>
      </c>
      <c r="G440" s="7">
        <v>2</v>
      </c>
      <c r="H440" s="7">
        <v>1</v>
      </c>
      <c r="I440" s="7">
        <v>1</v>
      </c>
      <c r="J440" s="27">
        <v>7.5</v>
      </c>
      <c r="K440" s="8">
        <v>44012.771296296298</v>
      </c>
      <c r="L440" s="7">
        <v>2</v>
      </c>
      <c r="M440" s="7">
        <v>999</v>
      </c>
      <c r="N440" s="7">
        <v>5</v>
      </c>
      <c r="O440" s="7">
        <v>2</v>
      </c>
      <c r="P440" s="7">
        <v>2</v>
      </c>
      <c r="Q440" s="27">
        <f t="shared" si="189"/>
        <v>5.8571428571428568</v>
      </c>
      <c r="R440" s="27">
        <f t="shared" si="190"/>
        <v>6</v>
      </c>
      <c r="S440" s="27">
        <v>6</v>
      </c>
      <c r="T440" s="27">
        <v>7</v>
      </c>
      <c r="U440" s="27">
        <v>5</v>
      </c>
      <c r="V440" s="27">
        <f t="shared" si="191"/>
        <v>6</v>
      </c>
      <c r="W440" s="27">
        <v>6</v>
      </c>
      <c r="X440" s="27">
        <v>6</v>
      </c>
      <c r="Y440" s="27">
        <f t="shared" si="192"/>
        <v>5.5</v>
      </c>
      <c r="Z440" s="27">
        <v>5</v>
      </c>
      <c r="AA440" s="27">
        <v>6</v>
      </c>
      <c r="AB440" s="7">
        <v>999</v>
      </c>
      <c r="AC440" s="7">
        <v>999</v>
      </c>
      <c r="AD440" s="27">
        <v>999</v>
      </c>
      <c r="AE440" s="27">
        <v>999</v>
      </c>
      <c r="AF440" s="27">
        <v>999</v>
      </c>
      <c r="AG440" s="7">
        <v>999</v>
      </c>
      <c r="AH440" s="27">
        <f t="shared" si="209"/>
        <v>48</v>
      </c>
      <c r="AI440" s="27" t="s">
        <v>987</v>
      </c>
      <c r="AJ440" s="27">
        <f t="shared" si="210"/>
        <v>10</v>
      </c>
      <c r="AK440" s="40">
        <v>3</v>
      </c>
      <c r="AL440" s="40">
        <v>4</v>
      </c>
      <c r="AM440" s="40">
        <v>3</v>
      </c>
      <c r="AN440" s="27">
        <f t="shared" si="211"/>
        <v>11</v>
      </c>
      <c r="AO440" s="40">
        <v>3</v>
      </c>
      <c r="AP440" s="40">
        <v>5</v>
      </c>
      <c r="AQ440" s="40">
        <v>0</v>
      </c>
      <c r="AR440" s="40">
        <v>1</v>
      </c>
      <c r="AS440" s="40">
        <v>2</v>
      </c>
      <c r="AT440" s="27">
        <f t="shared" si="212"/>
        <v>27</v>
      </c>
      <c r="AU440" s="40">
        <v>3</v>
      </c>
      <c r="AV440" s="40">
        <v>5</v>
      </c>
      <c r="AW440" s="40">
        <v>5</v>
      </c>
      <c r="AX440" s="40">
        <v>5</v>
      </c>
      <c r="AY440" s="40">
        <v>5</v>
      </c>
      <c r="AZ440" s="40">
        <v>4</v>
      </c>
      <c r="BA440" s="27">
        <f t="shared" si="213"/>
        <v>2</v>
      </c>
      <c r="BB440" s="27">
        <f t="shared" si="214"/>
        <v>0</v>
      </c>
      <c r="BC440" s="27">
        <f t="shared" si="215"/>
        <v>2</v>
      </c>
      <c r="BD440" s="44">
        <v>0</v>
      </c>
      <c r="BE440" s="40">
        <v>1</v>
      </c>
      <c r="BF440" s="40">
        <v>0</v>
      </c>
      <c r="BG440" s="40">
        <v>0</v>
      </c>
      <c r="BH440" s="40">
        <v>0</v>
      </c>
      <c r="BI440" s="40">
        <v>0</v>
      </c>
      <c r="BJ440" s="40">
        <v>0</v>
      </c>
      <c r="BK440" s="40">
        <v>0</v>
      </c>
      <c r="BL440" s="40">
        <v>0</v>
      </c>
      <c r="BM440" s="40">
        <v>1</v>
      </c>
      <c r="BN440" s="40">
        <v>0</v>
      </c>
      <c r="BO440" s="40">
        <v>0</v>
      </c>
      <c r="BP440" s="40">
        <v>0</v>
      </c>
      <c r="BQ440" s="40">
        <v>0</v>
      </c>
      <c r="BR440" s="27">
        <f t="shared" si="216"/>
        <v>30</v>
      </c>
      <c r="BS440" s="40">
        <v>5</v>
      </c>
      <c r="BT440" s="40">
        <v>5</v>
      </c>
      <c r="BU440" s="40">
        <v>5</v>
      </c>
      <c r="BV440" s="40">
        <v>5</v>
      </c>
      <c r="BW440" s="40">
        <v>5</v>
      </c>
      <c r="BX440" s="40">
        <v>5</v>
      </c>
      <c r="BY440" s="27">
        <v>0</v>
      </c>
      <c r="BZ440" s="27">
        <v>0</v>
      </c>
      <c r="CA440" s="27">
        <v>0</v>
      </c>
      <c r="CB440" s="40">
        <v>0</v>
      </c>
      <c r="CC440" s="40">
        <v>0</v>
      </c>
      <c r="CD440" s="40">
        <v>0</v>
      </c>
      <c r="CE440" s="40">
        <v>0</v>
      </c>
      <c r="CF440" s="40">
        <v>0</v>
      </c>
      <c r="CG440" s="40">
        <v>0</v>
      </c>
    </row>
    <row r="441" spans="1:85" x14ac:dyDescent="0.2">
      <c r="A441" s="7">
        <v>11747222930</v>
      </c>
      <c r="B441" s="7">
        <v>2</v>
      </c>
      <c r="C441" s="7">
        <v>5</v>
      </c>
      <c r="D441" s="7">
        <v>1</v>
      </c>
      <c r="E441" s="23">
        <v>2</v>
      </c>
      <c r="F441" s="11" t="s">
        <v>224</v>
      </c>
      <c r="G441" s="7">
        <v>2</v>
      </c>
      <c r="H441" s="7">
        <v>5</v>
      </c>
      <c r="I441" s="7">
        <v>1</v>
      </c>
      <c r="J441" s="27">
        <v>7</v>
      </c>
      <c r="K441" s="8">
        <v>44012.768819444442</v>
      </c>
      <c r="L441" s="7">
        <v>2</v>
      </c>
      <c r="M441" s="7">
        <v>999</v>
      </c>
      <c r="N441" s="7">
        <v>7</v>
      </c>
      <c r="O441" s="7">
        <v>1</v>
      </c>
      <c r="P441" s="7">
        <v>2</v>
      </c>
      <c r="Q441" s="27">
        <f t="shared" si="189"/>
        <v>5.1428571428571432</v>
      </c>
      <c r="R441" s="27">
        <f t="shared" si="190"/>
        <v>5</v>
      </c>
      <c r="S441" s="27">
        <v>5</v>
      </c>
      <c r="T441" s="27">
        <v>5</v>
      </c>
      <c r="U441" s="27">
        <v>5</v>
      </c>
      <c r="V441" s="27">
        <f t="shared" si="191"/>
        <v>5</v>
      </c>
      <c r="W441" s="27">
        <v>5</v>
      </c>
      <c r="X441" s="27">
        <v>5</v>
      </c>
      <c r="Y441" s="27">
        <f t="shared" si="192"/>
        <v>5.5</v>
      </c>
      <c r="Z441" s="27">
        <v>5</v>
      </c>
      <c r="AA441" s="27">
        <v>6</v>
      </c>
      <c r="AB441" s="7">
        <v>999</v>
      </c>
      <c r="AC441" s="7">
        <v>999</v>
      </c>
      <c r="AD441" s="27">
        <v>999</v>
      </c>
      <c r="AE441" s="27">
        <v>999</v>
      </c>
      <c r="AF441" s="27">
        <v>999</v>
      </c>
      <c r="AG441" s="7">
        <v>999</v>
      </c>
      <c r="AH441" s="27">
        <f t="shared" si="209"/>
        <v>56</v>
      </c>
      <c r="AI441" s="27" t="s">
        <v>987</v>
      </c>
      <c r="AJ441" s="27">
        <f t="shared" si="210"/>
        <v>12</v>
      </c>
      <c r="AK441" s="40">
        <v>4</v>
      </c>
      <c r="AL441" s="40">
        <v>4</v>
      </c>
      <c r="AM441" s="40">
        <v>4</v>
      </c>
      <c r="AN441" s="27">
        <f t="shared" si="211"/>
        <v>20</v>
      </c>
      <c r="AO441" s="40">
        <v>4</v>
      </c>
      <c r="AP441" s="40">
        <v>4</v>
      </c>
      <c r="AQ441" s="40">
        <v>4</v>
      </c>
      <c r="AR441" s="40">
        <v>4</v>
      </c>
      <c r="AS441" s="40">
        <v>4</v>
      </c>
      <c r="AT441" s="27">
        <f t="shared" si="212"/>
        <v>24</v>
      </c>
      <c r="AU441" s="40">
        <v>4</v>
      </c>
      <c r="AV441" s="40">
        <v>4</v>
      </c>
      <c r="AW441" s="40">
        <v>4</v>
      </c>
      <c r="AX441" s="40">
        <v>4</v>
      </c>
      <c r="AY441" s="40">
        <v>4</v>
      </c>
      <c r="AZ441" s="40">
        <v>4</v>
      </c>
      <c r="BA441" s="27">
        <f t="shared" si="213"/>
        <v>9</v>
      </c>
      <c r="BB441" s="27">
        <f t="shared" si="214"/>
        <v>7</v>
      </c>
      <c r="BC441" s="27">
        <f t="shared" si="215"/>
        <v>2</v>
      </c>
      <c r="BD441" s="44">
        <v>1</v>
      </c>
      <c r="BE441" s="40">
        <v>0</v>
      </c>
      <c r="BF441" s="40">
        <v>1</v>
      </c>
      <c r="BG441" s="40">
        <v>0</v>
      </c>
      <c r="BH441" s="40">
        <v>1</v>
      </c>
      <c r="BI441" s="40">
        <v>0</v>
      </c>
      <c r="BJ441" s="40">
        <v>1</v>
      </c>
      <c r="BK441" s="40">
        <v>1</v>
      </c>
      <c r="BL441" s="40">
        <v>1</v>
      </c>
      <c r="BM441" s="40">
        <v>0</v>
      </c>
      <c r="BN441" s="40">
        <v>1</v>
      </c>
      <c r="BO441" s="40">
        <v>1</v>
      </c>
      <c r="BP441" s="40">
        <v>1</v>
      </c>
      <c r="BQ441" s="40">
        <v>0</v>
      </c>
      <c r="BR441" s="27">
        <f t="shared" si="216"/>
        <v>24</v>
      </c>
      <c r="BS441" s="40">
        <v>4</v>
      </c>
      <c r="BT441" s="40">
        <v>4</v>
      </c>
      <c r="BU441" s="40">
        <v>4</v>
      </c>
      <c r="BV441" s="40">
        <v>4</v>
      </c>
      <c r="BW441" s="40">
        <v>4</v>
      </c>
      <c r="BX441" s="40">
        <v>4</v>
      </c>
      <c r="BY441" s="27">
        <v>2</v>
      </c>
      <c r="BZ441" s="27">
        <v>2</v>
      </c>
      <c r="CA441" s="27">
        <v>0</v>
      </c>
      <c r="CB441" s="40">
        <v>0</v>
      </c>
      <c r="CC441" s="40">
        <v>1</v>
      </c>
      <c r="CD441" s="40">
        <v>0</v>
      </c>
      <c r="CE441" s="40">
        <v>1</v>
      </c>
      <c r="CF441" s="40">
        <v>0</v>
      </c>
      <c r="CG441" s="40">
        <v>0</v>
      </c>
    </row>
    <row r="442" spans="1:85" x14ac:dyDescent="0.2">
      <c r="A442" s="7">
        <v>11747132724</v>
      </c>
      <c r="B442" s="7">
        <v>2</v>
      </c>
      <c r="C442" s="7">
        <v>3</v>
      </c>
      <c r="D442" s="7">
        <v>1</v>
      </c>
      <c r="E442" s="23">
        <v>2</v>
      </c>
      <c r="F442" s="11" t="s">
        <v>227</v>
      </c>
      <c r="G442" s="7">
        <v>2</v>
      </c>
      <c r="H442" s="7">
        <v>1</v>
      </c>
      <c r="I442" s="7">
        <v>1</v>
      </c>
      <c r="J442" s="27">
        <v>8</v>
      </c>
      <c r="K442" s="8">
        <v>44012.752071759256</v>
      </c>
      <c r="L442" s="7">
        <v>2</v>
      </c>
      <c r="M442" s="7">
        <v>999</v>
      </c>
      <c r="N442" s="7">
        <v>5</v>
      </c>
      <c r="O442" s="7">
        <v>3</v>
      </c>
      <c r="P442" s="7">
        <v>2</v>
      </c>
      <c r="Q442" s="27">
        <f t="shared" si="189"/>
        <v>5.5714285714285712</v>
      </c>
      <c r="R442" s="27">
        <f t="shared" si="190"/>
        <v>5.666666666666667</v>
      </c>
      <c r="S442" s="27">
        <v>6</v>
      </c>
      <c r="T442" s="27">
        <v>6</v>
      </c>
      <c r="U442" s="27">
        <v>5</v>
      </c>
      <c r="V442" s="27">
        <f t="shared" si="191"/>
        <v>5.5</v>
      </c>
      <c r="W442" s="27">
        <v>6</v>
      </c>
      <c r="X442" s="27">
        <v>5</v>
      </c>
      <c r="Y442" s="27">
        <f t="shared" si="192"/>
        <v>5.5</v>
      </c>
      <c r="Z442" s="27">
        <v>6</v>
      </c>
      <c r="AA442" s="27">
        <v>5</v>
      </c>
      <c r="AB442" s="7">
        <v>3</v>
      </c>
      <c r="AC442" s="7">
        <v>1</v>
      </c>
      <c r="AD442" s="27">
        <f>SUM(AE442:AF442)</f>
        <v>4</v>
      </c>
      <c r="AE442" s="56">
        <v>4</v>
      </c>
      <c r="AF442" s="56">
        <v>0</v>
      </c>
      <c r="AG442" s="7">
        <v>999</v>
      </c>
      <c r="AH442" s="27">
        <f t="shared" si="209"/>
        <v>40</v>
      </c>
      <c r="AI442" s="27" t="s">
        <v>987</v>
      </c>
      <c r="AJ442" s="27">
        <f t="shared" si="210"/>
        <v>12</v>
      </c>
      <c r="AK442" s="40">
        <v>4</v>
      </c>
      <c r="AL442" s="40">
        <v>4</v>
      </c>
      <c r="AM442" s="40">
        <v>4</v>
      </c>
      <c r="AN442" s="27">
        <f t="shared" si="211"/>
        <v>8</v>
      </c>
      <c r="AO442" s="40">
        <v>1</v>
      </c>
      <c r="AP442" s="40">
        <v>1</v>
      </c>
      <c r="AQ442" s="40">
        <v>1</v>
      </c>
      <c r="AR442" s="40">
        <v>3</v>
      </c>
      <c r="AS442" s="40">
        <v>2</v>
      </c>
      <c r="AT442" s="27">
        <f t="shared" si="212"/>
        <v>20</v>
      </c>
      <c r="AU442" s="40">
        <v>2</v>
      </c>
      <c r="AV442" s="40">
        <v>2</v>
      </c>
      <c r="AW442" s="40">
        <v>4</v>
      </c>
      <c r="AX442" s="40">
        <v>4</v>
      </c>
      <c r="AY442" s="40">
        <v>4</v>
      </c>
      <c r="AZ442" s="40">
        <v>4</v>
      </c>
      <c r="BA442" s="27">
        <f t="shared" si="213"/>
        <v>20</v>
      </c>
      <c r="BB442" s="27">
        <f t="shared" si="214"/>
        <v>14</v>
      </c>
      <c r="BC442" s="27">
        <f t="shared" si="215"/>
        <v>6</v>
      </c>
      <c r="BD442" s="44">
        <v>2</v>
      </c>
      <c r="BE442" s="40">
        <v>1</v>
      </c>
      <c r="BF442" s="40">
        <v>2</v>
      </c>
      <c r="BG442" s="40">
        <v>1</v>
      </c>
      <c r="BH442" s="40">
        <v>2</v>
      </c>
      <c r="BI442" s="40">
        <v>1</v>
      </c>
      <c r="BJ442" s="40">
        <v>2</v>
      </c>
      <c r="BK442" s="40">
        <v>1</v>
      </c>
      <c r="BL442" s="40">
        <v>2</v>
      </c>
      <c r="BM442" s="40">
        <v>1</v>
      </c>
      <c r="BN442" s="40">
        <v>2</v>
      </c>
      <c r="BO442" s="40">
        <v>1</v>
      </c>
      <c r="BP442" s="40">
        <v>2</v>
      </c>
      <c r="BQ442" s="40">
        <v>0</v>
      </c>
      <c r="BR442" s="27">
        <f t="shared" si="216"/>
        <v>14</v>
      </c>
      <c r="BS442" s="40">
        <v>2</v>
      </c>
      <c r="BT442" s="40">
        <v>2</v>
      </c>
      <c r="BU442" s="40">
        <v>2</v>
      </c>
      <c r="BV442" s="40">
        <v>2</v>
      </c>
      <c r="BW442" s="40">
        <v>2</v>
      </c>
      <c r="BX442" s="40">
        <v>4</v>
      </c>
      <c r="BY442" s="27">
        <v>4</v>
      </c>
      <c r="BZ442" s="27">
        <v>2</v>
      </c>
      <c r="CA442" s="27">
        <v>2</v>
      </c>
      <c r="CB442" s="40">
        <v>0</v>
      </c>
      <c r="CC442" s="40">
        <v>1</v>
      </c>
      <c r="CD442" s="40">
        <v>1</v>
      </c>
      <c r="CE442" s="40">
        <v>1</v>
      </c>
      <c r="CF442" s="40">
        <v>0</v>
      </c>
      <c r="CG442" s="40">
        <v>1</v>
      </c>
    </row>
    <row r="443" spans="1:85" x14ac:dyDescent="0.2">
      <c r="A443" s="7">
        <v>11747128954</v>
      </c>
      <c r="B443" s="7">
        <v>2</v>
      </c>
      <c r="C443" s="7">
        <v>4</v>
      </c>
      <c r="D443" s="7">
        <v>1</v>
      </c>
      <c r="E443" s="23">
        <v>2</v>
      </c>
      <c r="F443" s="11" t="s">
        <v>228</v>
      </c>
      <c r="G443" s="7">
        <v>2</v>
      </c>
      <c r="H443" s="7">
        <v>1</v>
      </c>
      <c r="I443" s="7">
        <v>2</v>
      </c>
      <c r="J443" s="27">
        <v>7</v>
      </c>
      <c r="K443" s="8">
        <v>44012.751354166663</v>
      </c>
      <c r="L443" s="7">
        <v>2</v>
      </c>
      <c r="M443" s="7">
        <v>999</v>
      </c>
      <c r="N443" s="7">
        <v>5</v>
      </c>
      <c r="O443" s="7">
        <v>2</v>
      </c>
      <c r="P443" s="7">
        <v>2</v>
      </c>
      <c r="Q443" s="27">
        <f t="shared" si="189"/>
        <v>4.7142857142857144</v>
      </c>
      <c r="R443" s="27">
        <f t="shared" si="190"/>
        <v>4.333333333333333</v>
      </c>
      <c r="S443" s="27">
        <v>5</v>
      </c>
      <c r="T443" s="27">
        <v>5</v>
      </c>
      <c r="U443" s="27">
        <v>3</v>
      </c>
      <c r="V443" s="27">
        <f t="shared" si="191"/>
        <v>5</v>
      </c>
      <c r="W443" s="27">
        <v>5</v>
      </c>
      <c r="X443" s="27">
        <v>5</v>
      </c>
      <c r="Y443" s="27">
        <f t="shared" si="192"/>
        <v>5</v>
      </c>
      <c r="Z443" s="27">
        <v>5</v>
      </c>
      <c r="AA443" s="27">
        <v>5</v>
      </c>
      <c r="AB443" s="7">
        <v>999</v>
      </c>
      <c r="AC443" s="7">
        <v>999</v>
      </c>
      <c r="AD443" s="27">
        <v>999</v>
      </c>
      <c r="AE443" s="27">
        <v>999</v>
      </c>
      <c r="AF443" s="27">
        <v>999</v>
      </c>
      <c r="AG443" s="7">
        <v>999</v>
      </c>
      <c r="AH443" s="27">
        <f t="shared" si="209"/>
        <v>43</v>
      </c>
      <c r="AI443" s="27" t="s">
        <v>987</v>
      </c>
      <c r="AJ443" s="27">
        <f t="shared" si="210"/>
        <v>12</v>
      </c>
      <c r="AK443" s="40">
        <v>4</v>
      </c>
      <c r="AL443" s="40">
        <v>4</v>
      </c>
      <c r="AM443" s="40">
        <v>4</v>
      </c>
      <c r="AN443" s="27">
        <f t="shared" si="211"/>
        <v>11</v>
      </c>
      <c r="AO443" s="40">
        <v>3</v>
      </c>
      <c r="AP443" s="40">
        <v>2</v>
      </c>
      <c r="AQ443" s="40">
        <v>2</v>
      </c>
      <c r="AR443" s="40">
        <v>2</v>
      </c>
      <c r="AS443" s="40">
        <v>2</v>
      </c>
      <c r="AT443" s="27">
        <f t="shared" si="212"/>
        <v>20</v>
      </c>
      <c r="AU443" s="40">
        <v>3</v>
      </c>
      <c r="AV443" s="40">
        <v>4</v>
      </c>
      <c r="AW443" s="40">
        <v>4</v>
      </c>
      <c r="AX443" s="40">
        <v>3</v>
      </c>
      <c r="AY443" s="40">
        <v>3</v>
      </c>
      <c r="AZ443" s="40">
        <v>3</v>
      </c>
      <c r="BA443" s="27">
        <f t="shared" si="213"/>
        <v>12</v>
      </c>
      <c r="BB443" s="27">
        <f t="shared" si="214"/>
        <v>10</v>
      </c>
      <c r="BC443" s="27">
        <f t="shared" si="215"/>
        <v>2</v>
      </c>
      <c r="BD443" s="44">
        <v>1</v>
      </c>
      <c r="BE443" s="40">
        <v>0</v>
      </c>
      <c r="BF443" s="40">
        <v>2</v>
      </c>
      <c r="BG443" s="40">
        <v>0</v>
      </c>
      <c r="BH443" s="40">
        <v>2</v>
      </c>
      <c r="BI443" s="40">
        <v>0</v>
      </c>
      <c r="BJ443" s="40">
        <v>1</v>
      </c>
      <c r="BK443" s="40">
        <v>1</v>
      </c>
      <c r="BL443" s="40">
        <v>1</v>
      </c>
      <c r="BM443" s="40">
        <v>1</v>
      </c>
      <c r="BN443" s="40">
        <v>2</v>
      </c>
      <c r="BO443" s="40">
        <v>0</v>
      </c>
      <c r="BP443" s="40">
        <v>1</v>
      </c>
      <c r="BQ443" s="40">
        <v>0</v>
      </c>
      <c r="BR443" s="27">
        <f t="shared" si="216"/>
        <v>13</v>
      </c>
      <c r="BS443" s="40">
        <v>2</v>
      </c>
      <c r="BT443" s="40">
        <v>3</v>
      </c>
      <c r="BU443" s="40">
        <v>2</v>
      </c>
      <c r="BV443" s="40">
        <v>2</v>
      </c>
      <c r="BW443" s="40">
        <v>2</v>
      </c>
      <c r="BX443" s="40">
        <v>2</v>
      </c>
      <c r="BY443" s="27">
        <v>1</v>
      </c>
      <c r="BZ443" s="27">
        <v>1</v>
      </c>
      <c r="CA443" s="27">
        <v>0</v>
      </c>
      <c r="CB443" s="40">
        <v>0</v>
      </c>
      <c r="CC443" s="40">
        <v>1</v>
      </c>
      <c r="CD443" s="40">
        <v>0</v>
      </c>
      <c r="CE443" s="40">
        <v>0</v>
      </c>
      <c r="CF443" s="40">
        <v>0</v>
      </c>
      <c r="CG443" s="40">
        <v>0</v>
      </c>
    </row>
    <row r="444" spans="1:85" x14ac:dyDescent="0.2">
      <c r="A444" s="7">
        <v>11747125565</v>
      </c>
      <c r="B444" s="7">
        <v>2</v>
      </c>
      <c r="C444" s="7">
        <v>4</v>
      </c>
      <c r="D444" s="7">
        <v>1</v>
      </c>
      <c r="E444" s="23">
        <v>2</v>
      </c>
      <c r="F444" s="11" t="s">
        <v>119</v>
      </c>
      <c r="G444" s="7">
        <v>2</v>
      </c>
      <c r="H444" s="7">
        <v>3</v>
      </c>
      <c r="I444" s="7">
        <v>1</v>
      </c>
      <c r="J444" s="27">
        <v>7.5</v>
      </c>
      <c r="K444" s="8">
        <v>44012.750358796293</v>
      </c>
      <c r="L444" s="7">
        <v>2</v>
      </c>
      <c r="M444" s="7">
        <v>999</v>
      </c>
      <c r="N444" s="7">
        <v>5</v>
      </c>
      <c r="O444" s="7">
        <v>4</v>
      </c>
      <c r="P444" s="7">
        <v>2</v>
      </c>
      <c r="Q444" s="27">
        <f t="shared" si="189"/>
        <v>4.2857142857142856</v>
      </c>
      <c r="R444" s="27">
        <f t="shared" si="190"/>
        <v>4.666666666666667</v>
      </c>
      <c r="S444" s="27">
        <v>5</v>
      </c>
      <c r="T444" s="27">
        <v>5</v>
      </c>
      <c r="U444" s="27">
        <v>4</v>
      </c>
      <c r="V444" s="27">
        <f t="shared" si="191"/>
        <v>4</v>
      </c>
      <c r="W444" s="27">
        <v>4</v>
      </c>
      <c r="X444" s="27">
        <v>4</v>
      </c>
      <c r="Y444" s="27">
        <f t="shared" si="192"/>
        <v>4</v>
      </c>
      <c r="Z444" s="27">
        <v>4</v>
      </c>
      <c r="AA444" s="27">
        <v>4</v>
      </c>
      <c r="AB444" s="7">
        <v>999</v>
      </c>
      <c r="AC444" s="7">
        <v>999</v>
      </c>
      <c r="AD444" s="27">
        <v>999</v>
      </c>
      <c r="AE444" s="27">
        <v>999</v>
      </c>
      <c r="AF444" s="27">
        <v>999</v>
      </c>
      <c r="AG444" s="7">
        <v>999</v>
      </c>
      <c r="AH444" s="27">
        <v>999</v>
      </c>
      <c r="AI444" s="27" t="s">
        <v>988</v>
      </c>
      <c r="AJ444" s="27">
        <v>999</v>
      </c>
      <c r="AK444" s="40">
        <v>999</v>
      </c>
      <c r="AL444" s="40">
        <v>999</v>
      </c>
      <c r="AM444" s="40">
        <v>999</v>
      </c>
      <c r="AN444" s="27">
        <v>999</v>
      </c>
      <c r="AO444" s="40">
        <v>999</v>
      </c>
      <c r="AP444" s="40">
        <v>999</v>
      </c>
      <c r="AQ444" s="40">
        <v>999</v>
      </c>
      <c r="AR444" s="40">
        <v>999</v>
      </c>
      <c r="AS444" s="40">
        <v>999</v>
      </c>
      <c r="AT444" s="27">
        <v>999</v>
      </c>
      <c r="AU444" s="40">
        <v>999</v>
      </c>
      <c r="AV444" s="40">
        <v>999</v>
      </c>
      <c r="AW444" s="40">
        <v>999</v>
      </c>
      <c r="AX444" s="40">
        <v>999</v>
      </c>
      <c r="AY444" s="40">
        <v>999</v>
      </c>
      <c r="AZ444" s="40">
        <v>999</v>
      </c>
      <c r="BA444" s="27">
        <v>999</v>
      </c>
      <c r="BB444" s="27">
        <v>999</v>
      </c>
      <c r="BC444" s="27">
        <v>999</v>
      </c>
      <c r="BD444" s="44">
        <v>999</v>
      </c>
      <c r="BE444" s="40">
        <v>999</v>
      </c>
      <c r="BF444" s="40">
        <v>999</v>
      </c>
      <c r="BG444" s="40">
        <v>999</v>
      </c>
      <c r="BH444" s="40">
        <v>999</v>
      </c>
      <c r="BI444" s="40">
        <v>999</v>
      </c>
      <c r="BJ444" s="40">
        <v>999</v>
      </c>
      <c r="BK444" s="40">
        <v>999</v>
      </c>
      <c r="BL444" s="40">
        <v>999</v>
      </c>
      <c r="BM444" s="40">
        <v>999</v>
      </c>
      <c r="BN444" s="40">
        <v>999</v>
      </c>
      <c r="BO444" s="40">
        <v>999</v>
      </c>
      <c r="BP444" s="40">
        <v>999</v>
      </c>
      <c r="BQ444" s="40">
        <v>999</v>
      </c>
      <c r="BR444" s="27">
        <v>999</v>
      </c>
      <c r="BS444" s="40">
        <v>999</v>
      </c>
      <c r="BT444" s="40">
        <v>999</v>
      </c>
      <c r="BU444" s="40">
        <v>999</v>
      </c>
      <c r="BV444" s="40">
        <v>999</v>
      </c>
      <c r="BW444" s="40">
        <v>999</v>
      </c>
      <c r="BX444" s="40">
        <v>999</v>
      </c>
      <c r="BY444" s="27">
        <v>999</v>
      </c>
      <c r="BZ444" s="27">
        <v>999</v>
      </c>
      <c r="CA444" s="27">
        <v>999</v>
      </c>
      <c r="CB444" s="40">
        <v>999</v>
      </c>
      <c r="CC444" s="40">
        <v>999</v>
      </c>
      <c r="CD444" s="40">
        <v>999</v>
      </c>
      <c r="CE444" s="40">
        <v>999</v>
      </c>
      <c r="CF444" s="40">
        <v>999</v>
      </c>
      <c r="CG444" s="40">
        <v>999</v>
      </c>
    </row>
    <row r="445" spans="1:85" x14ac:dyDescent="0.2">
      <c r="A445" s="7">
        <v>11747099571</v>
      </c>
      <c r="B445" s="7">
        <v>2</v>
      </c>
      <c r="C445" s="7">
        <v>2</v>
      </c>
      <c r="D445" s="7">
        <v>1</v>
      </c>
      <c r="E445" s="23">
        <v>6</v>
      </c>
      <c r="F445" s="11" t="s">
        <v>230</v>
      </c>
      <c r="G445" s="7">
        <v>2</v>
      </c>
      <c r="H445" s="7">
        <v>5</v>
      </c>
      <c r="I445" s="7">
        <v>1</v>
      </c>
      <c r="J445" s="27">
        <v>7.5</v>
      </c>
      <c r="K445" s="8">
        <v>44012.74591435185</v>
      </c>
      <c r="L445" s="7">
        <v>2</v>
      </c>
      <c r="M445" s="7">
        <v>999</v>
      </c>
      <c r="N445" s="7">
        <v>4</v>
      </c>
      <c r="O445" s="7">
        <v>2</v>
      </c>
      <c r="P445" s="7">
        <v>2</v>
      </c>
      <c r="Q445" s="27">
        <f t="shared" si="189"/>
        <v>4</v>
      </c>
      <c r="R445" s="27">
        <f t="shared" si="190"/>
        <v>3</v>
      </c>
      <c r="S445" s="27">
        <v>1</v>
      </c>
      <c r="T445" s="27">
        <v>6</v>
      </c>
      <c r="U445" s="27">
        <v>2</v>
      </c>
      <c r="V445" s="27">
        <f t="shared" si="191"/>
        <v>3.5</v>
      </c>
      <c r="W445" s="27">
        <v>4</v>
      </c>
      <c r="X445" s="27">
        <v>3</v>
      </c>
      <c r="Y445" s="27">
        <f t="shared" si="192"/>
        <v>6</v>
      </c>
      <c r="Z445" s="27">
        <v>5</v>
      </c>
      <c r="AA445" s="27">
        <v>7</v>
      </c>
      <c r="AB445" s="7">
        <v>999</v>
      </c>
      <c r="AC445" s="7">
        <v>999</v>
      </c>
      <c r="AD445" s="27">
        <v>999</v>
      </c>
      <c r="AE445" s="27">
        <v>999</v>
      </c>
      <c r="AF445" s="27">
        <v>999</v>
      </c>
      <c r="AG445" s="7">
        <v>999</v>
      </c>
      <c r="AH445" s="27">
        <f>SUM(AK445:AM445,AO445:AS445,AU445:AZ445)</f>
        <v>52</v>
      </c>
      <c r="AI445" s="27" t="s">
        <v>987</v>
      </c>
      <c r="AJ445" s="27">
        <f>SUM(AK445:AM445)</f>
        <v>12</v>
      </c>
      <c r="AK445" s="40">
        <v>4</v>
      </c>
      <c r="AL445" s="40">
        <v>4</v>
      </c>
      <c r="AM445" s="40">
        <v>4</v>
      </c>
      <c r="AN445" s="27">
        <f>SUM(AO445:AS445)</f>
        <v>14</v>
      </c>
      <c r="AO445" s="40">
        <v>4</v>
      </c>
      <c r="AP445" s="40">
        <v>5</v>
      </c>
      <c r="AQ445" s="40">
        <v>1</v>
      </c>
      <c r="AR445" s="40">
        <v>3</v>
      </c>
      <c r="AS445" s="40">
        <v>1</v>
      </c>
      <c r="AT445" s="27">
        <f>SUM(AU445:AZ445)</f>
        <v>26</v>
      </c>
      <c r="AU445" s="40">
        <v>4</v>
      </c>
      <c r="AV445" s="40">
        <v>4</v>
      </c>
      <c r="AW445" s="40">
        <v>5</v>
      </c>
      <c r="AX445" s="40">
        <v>3</v>
      </c>
      <c r="AY445" s="40">
        <v>5</v>
      </c>
      <c r="AZ445" s="40">
        <v>5</v>
      </c>
      <c r="BA445" s="27">
        <f>SUM(BD445:BQ445)</f>
        <v>16</v>
      </c>
      <c r="BB445" s="27">
        <f t="shared" ref="BB445:BC447" si="217">SUM(BD445,BF445,BH445,BJ445,BL445,BN445,BP445)</f>
        <v>9</v>
      </c>
      <c r="BC445" s="27">
        <f t="shared" si="217"/>
        <v>7</v>
      </c>
      <c r="BD445" s="44">
        <v>1</v>
      </c>
      <c r="BE445" s="40">
        <v>2</v>
      </c>
      <c r="BF445" s="40">
        <v>1</v>
      </c>
      <c r="BG445" s="40">
        <v>1</v>
      </c>
      <c r="BH445" s="40">
        <v>2</v>
      </c>
      <c r="BI445" s="40">
        <v>0</v>
      </c>
      <c r="BJ445" s="40">
        <v>1</v>
      </c>
      <c r="BK445" s="40">
        <v>1</v>
      </c>
      <c r="BL445" s="40">
        <v>1</v>
      </c>
      <c r="BM445" s="40">
        <v>3</v>
      </c>
      <c r="BN445" s="40">
        <v>2</v>
      </c>
      <c r="BO445" s="40">
        <v>0</v>
      </c>
      <c r="BP445" s="40">
        <v>1</v>
      </c>
      <c r="BQ445" s="40">
        <v>0</v>
      </c>
      <c r="BR445" s="27">
        <f>SUM(BS445:BX445)</f>
        <v>16</v>
      </c>
      <c r="BS445" s="40">
        <v>2</v>
      </c>
      <c r="BT445" s="40">
        <v>4</v>
      </c>
      <c r="BU445" s="40">
        <v>2</v>
      </c>
      <c r="BV445" s="40">
        <v>4</v>
      </c>
      <c r="BW445" s="40">
        <v>2</v>
      </c>
      <c r="BX445" s="40">
        <v>2</v>
      </c>
      <c r="BY445" s="27">
        <v>3</v>
      </c>
      <c r="BZ445" s="27">
        <v>2</v>
      </c>
      <c r="CA445" s="27">
        <v>1</v>
      </c>
      <c r="CB445" s="40">
        <v>1</v>
      </c>
      <c r="CC445" s="40">
        <v>1</v>
      </c>
      <c r="CD445" s="40">
        <v>1</v>
      </c>
      <c r="CE445" s="40">
        <v>0</v>
      </c>
      <c r="CF445" s="40">
        <v>0</v>
      </c>
      <c r="CG445" s="40">
        <v>0</v>
      </c>
    </row>
    <row r="446" spans="1:85" x14ac:dyDescent="0.2">
      <c r="A446" s="7">
        <v>11747092089</v>
      </c>
      <c r="B446" s="7">
        <v>2</v>
      </c>
      <c r="C446" s="7">
        <v>1</v>
      </c>
      <c r="D446" s="7">
        <v>1</v>
      </c>
      <c r="E446" s="23">
        <v>999</v>
      </c>
      <c r="F446" s="11" t="s">
        <v>231</v>
      </c>
      <c r="G446" s="7">
        <v>1</v>
      </c>
      <c r="H446" s="7">
        <v>1</v>
      </c>
      <c r="I446" s="7">
        <v>1</v>
      </c>
      <c r="J446" s="27">
        <v>9</v>
      </c>
      <c r="K446" s="8">
        <v>44012.744155092594</v>
      </c>
      <c r="L446" s="7">
        <v>2</v>
      </c>
      <c r="M446" s="7">
        <v>999</v>
      </c>
      <c r="N446" s="7">
        <v>4</v>
      </c>
      <c r="O446" s="7">
        <v>6</v>
      </c>
      <c r="P446" s="7">
        <v>2</v>
      </c>
      <c r="Q446" s="27">
        <f t="shared" si="189"/>
        <v>6</v>
      </c>
      <c r="R446" s="27">
        <f t="shared" si="190"/>
        <v>5.333333333333333</v>
      </c>
      <c r="S446" s="27">
        <v>6</v>
      </c>
      <c r="T446" s="27">
        <v>6</v>
      </c>
      <c r="U446" s="27">
        <v>4</v>
      </c>
      <c r="V446" s="27">
        <f t="shared" si="191"/>
        <v>6</v>
      </c>
      <c r="W446" s="27">
        <v>6</v>
      </c>
      <c r="X446" s="27">
        <v>6</v>
      </c>
      <c r="Y446" s="27">
        <f t="shared" si="192"/>
        <v>7</v>
      </c>
      <c r="Z446" s="27">
        <v>7</v>
      </c>
      <c r="AA446" s="27">
        <v>7</v>
      </c>
      <c r="AB446" s="7">
        <v>999</v>
      </c>
      <c r="AC446" s="7">
        <v>999</v>
      </c>
      <c r="AD446" s="27">
        <v>999</v>
      </c>
      <c r="AE446" s="27">
        <v>999</v>
      </c>
      <c r="AF446" s="27">
        <v>999</v>
      </c>
      <c r="AG446" s="7">
        <v>999</v>
      </c>
      <c r="AH446" s="27">
        <f>SUM(AK446:AM446,AO446:AS446,AU446:AZ446)</f>
        <v>13</v>
      </c>
      <c r="AI446" s="27" t="s">
        <v>990</v>
      </c>
      <c r="AJ446" s="27">
        <f>SUM(AK446:AM446)</f>
        <v>4</v>
      </c>
      <c r="AK446" s="40">
        <v>2</v>
      </c>
      <c r="AL446" s="40">
        <v>1</v>
      </c>
      <c r="AM446" s="40">
        <v>1</v>
      </c>
      <c r="AN446" s="27">
        <f>SUM(AO446:AS446)</f>
        <v>3</v>
      </c>
      <c r="AO446" s="40">
        <v>0</v>
      </c>
      <c r="AP446" s="40">
        <v>0</v>
      </c>
      <c r="AQ446" s="40">
        <v>1</v>
      </c>
      <c r="AR446" s="40">
        <v>2</v>
      </c>
      <c r="AS446" s="40">
        <v>0</v>
      </c>
      <c r="AT446" s="27">
        <f>SUM(AU446:AZ446)</f>
        <v>6</v>
      </c>
      <c r="AU446" s="40">
        <v>0</v>
      </c>
      <c r="AV446" s="40">
        <v>1</v>
      </c>
      <c r="AW446" s="40">
        <v>1</v>
      </c>
      <c r="AX446" s="40">
        <v>1</v>
      </c>
      <c r="AY446" s="40">
        <v>2</v>
      </c>
      <c r="AZ446" s="40">
        <v>1</v>
      </c>
      <c r="BA446" s="27">
        <f>SUM(BD446:BQ446)</f>
        <v>22</v>
      </c>
      <c r="BB446" s="27">
        <f t="shared" si="217"/>
        <v>8</v>
      </c>
      <c r="BC446" s="27">
        <f t="shared" si="217"/>
        <v>14</v>
      </c>
      <c r="BD446" s="44">
        <v>3</v>
      </c>
      <c r="BE446" s="40">
        <v>3</v>
      </c>
      <c r="BF446" s="40">
        <v>1</v>
      </c>
      <c r="BG446" s="40">
        <v>1</v>
      </c>
      <c r="BH446" s="40">
        <v>1</v>
      </c>
      <c r="BI446" s="40">
        <v>2</v>
      </c>
      <c r="BJ446" s="40">
        <v>2</v>
      </c>
      <c r="BK446" s="40">
        <v>1</v>
      </c>
      <c r="BL446" s="40">
        <v>0</v>
      </c>
      <c r="BM446" s="40">
        <v>2</v>
      </c>
      <c r="BN446" s="40">
        <v>0</v>
      </c>
      <c r="BO446" s="40">
        <v>3</v>
      </c>
      <c r="BP446" s="40">
        <v>1</v>
      </c>
      <c r="BQ446" s="40">
        <v>2</v>
      </c>
      <c r="BR446" s="27">
        <f>SUM(BS446:BX446)</f>
        <v>17</v>
      </c>
      <c r="BS446" s="40">
        <v>4</v>
      </c>
      <c r="BT446" s="40">
        <v>3</v>
      </c>
      <c r="BU446" s="40">
        <v>2</v>
      </c>
      <c r="BV446" s="40">
        <v>2</v>
      </c>
      <c r="BW446" s="40">
        <v>3</v>
      </c>
      <c r="BX446" s="40">
        <v>3</v>
      </c>
      <c r="BY446" s="27">
        <v>6</v>
      </c>
      <c r="BZ446" s="27">
        <v>3</v>
      </c>
      <c r="CA446" s="27">
        <v>3</v>
      </c>
      <c r="CB446" s="40">
        <v>1</v>
      </c>
      <c r="CC446" s="40">
        <v>1</v>
      </c>
      <c r="CD446" s="40">
        <v>1</v>
      </c>
      <c r="CE446" s="40">
        <v>1</v>
      </c>
      <c r="CF446" s="40">
        <v>1</v>
      </c>
      <c r="CG446" s="40">
        <v>1</v>
      </c>
    </row>
    <row r="447" spans="1:85" x14ac:dyDescent="0.2">
      <c r="A447" s="7">
        <v>11747057682</v>
      </c>
      <c r="B447" s="7">
        <v>2</v>
      </c>
      <c r="C447" s="7">
        <v>4</v>
      </c>
      <c r="D447" s="7">
        <v>1</v>
      </c>
      <c r="E447" s="23">
        <v>2</v>
      </c>
      <c r="F447" s="11" t="s">
        <v>124</v>
      </c>
      <c r="G447" s="7">
        <v>2</v>
      </c>
      <c r="H447" s="7">
        <v>1</v>
      </c>
      <c r="I447" s="7">
        <v>1</v>
      </c>
      <c r="J447" s="27">
        <v>7.5</v>
      </c>
      <c r="K447" s="8">
        <v>44012.737488425926</v>
      </c>
      <c r="L447" s="7">
        <v>2</v>
      </c>
      <c r="M447" s="7">
        <v>999</v>
      </c>
      <c r="N447" s="7">
        <v>4</v>
      </c>
      <c r="O447" s="7">
        <v>2</v>
      </c>
      <c r="P447" s="7">
        <v>2</v>
      </c>
      <c r="Q447" s="27">
        <f t="shared" si="189"/>
        <v>3.2857142857142856</v>
      </c>
      <c r="R447" s="27">
        <f t="shared" si="190"/>
        <v>4.333333333333333</v>
      </c>
      <c r="S447" s="27">
        <v>4</v>
      </c>
      <c r="T447" s="27">
        <v>5</v>
      </c>
      <c r="U447" s="27">
        <v>4</v>
      </c>
      <c r="V447" s="27">
        <f t="shared" si="191"/>
        <v>3</v>
      </c>
      <c r="W447" s="27">
        <v>3</v>
      </c>
      <c r="X447" s="27">
        <v>3</v>
      </c>
      <c r="Y447" s="27">
        <f t="shared" si="192"/>
        <v>2</v>
      </c>
      <c r="Z447" s="27">
        <v>1</v>
      </c>
      <c r="AA447" s="27">
        <v>3</v>
      </c>
      <c r="AB447" s="7">
        <v>999</v>
      </c>
      <c r="AC447" s="7">
        <v>999</v>
      </c>
      <c r="AD447" s="27">
        <v>999</v>
      </c>
      <c r="AE447" s="27">
        <v>999</v>
      </c>
      <c r="AF447" s="27">
        <v>999</v>
      </c>
      <c r="AG447" s="7">
        <v>999</v>
      </c>
      <c r="AH447" s="27">
        <f>SUM(AK447:AM447,AO447:AS447,AU447:AZ447)</f>
        <v>31</v>
      </c>
      <c r="AI447" s="27" t="s">
        <v>987</v>
      </c>
      <c r="AJ447" s="27">
        <f>SUM(AK447:AM447)</f>
        <v>8</v>
      </c>
      <c r="AK447" s="40">
        <v>3</v>
      </c>
      <c r="AL447" s="40">
        <v>3</v>
      </c>
      <c r="AM447" s="40">
        <v>2</v>
      </c>
      <c r="AN447" s="27">
        <f>SUM(AO447:AS447)</f>
        <v>8</v>
      </c>
      <c r="AO447" s="40">
        <v>1</v>
      </c>
      <c r="AP447" s="40">
        <v>2</v>
      </c>
      <c r="AQ447" s="40">
        <v>1</v>
      </c>
      <c r="AR447" s="40">
        <v>2</v>
      </c>
      <c r="AS447" s="40">
        <v>2</v>
      </c>
      <c r="AT447" s="27">
        <f>SUM(AU447:AZ447)</f>
        <v>15</v>
      </c>
      <c r="AU447" s="40">
        <v>2</v>
      </c>
      <c r="AV447" s="40">
        <v>3</v>
      </c>
      <c r="AW447" s="40">
        <v>3</v>
      </c>
      <c r="AX447" s="40">
        <v>2</v>
      </c>
      <c r="AY447" s="40">
        <v>3</v>
      </c>
      <c r="AZ447" s="40">
        <v>2</v>
      </c>
      <c r="BA447" s="27">
        <f>SUM(BD447:BQ447)</f>
        <v>8</v>
      </c>
      <c r="BB447" s="27">
        <f t="shared" si="217"/>
        <v>4</v>
      </c>
      <c r="BC447" s="27">
        <f t="shared" si="217"/>
        <v>4</v>
      </c>
      <c r="BD447" s="44">
        <v>1</v>
      </c>
      <c r="BE447" s="40">
        <v>1</v>
      </c>
      <c r="BF447" s="40">
        <v>0</v>
      </c>
      <c r="BG447" s="40">
        <v>0</v>
      </c>
      <c r="BH447" s="40">
        <v>1</v>
      </c>
      <c r="BI447" s="40">
        <v>1</v>
      </c>
      <c r="BJ447" s="40">
        <v>1</v>
      </c>
      <c r="BK447" s="40">
        <v>1</v>
      </c>
      <c r="BL447" s="40">
        <v>0</v>
      </c>
      <c r="BM447" s="40">
        <v>1</v>
      </c>
      <c r="BN447" s="40">
        <v>1</v>
      </c>
      <c r="BO447" s="40">
        <v>0</v>
      </c>
      <c r="BP447" s="40">
        <v>0</v>
      </c>
      <c r="BQ447" s="40">
        <v>0</v>
      </c>
      <c r="BR447" s="27">
        <f>SUM(BS447:BX447)</f>
        <v>20</v>
      </c>
      <c r="BS447" s="40">
        <v>4</v>
      </c>
      <c r="BT447" s="40">
        <v>3</v>
      </c>
      <c r="BU447" s="40">
        <v>3</v>
      </c>
      <c r="BV447" s="40">
        <v>4</v>
      </c>
      <c r="BW447" s="40">
        <v>3</v>
      </c>
      <c r="BX447" s="40">
        <v>3</v>
      </c>
      <c r="BY447" s="27">
        <v>4</v>
      </c>
      <c r="BZ447" s="27">
        <v>3</v>
      </c>
      <c r="CA447" s="27">
        <v>1</v>
      </c>
      <c r="CB447" s="40">
        <v>1</v>
      </c>
      <c r="CC447" s="40">
        <v>1</v>
      </c>
      <c r="CD447" s="40">
        <v>0</v>
      </c>
      <c r="CE447" s="40">
        <v>1</v>
      </c>
      <c r="CF447" s="40">
        <v>0</v>
      </c>
      <c r="CG447" s="40">
        <v>1</v>
      </c>
    </row>
    <row r="448" spans="1:85" x14ac:dyDescent="0.2">
      <c r="A448" s="7">
        <v>11747054698</v>
      </c>
      <c r="B448" s="7">
        <v>2</v>
      </c>
      <c r="C448" s="7">
        <v>5</v>
      </c>
      <c r="D448" s="7">
        <v>1</v>
      </c>
      <c r="E448" s="23">
        <v>999</v>
      </c>
      <c r="F448" s="11" t="s">
        <v>234</v>
      </c>
      <c r="G448" s="7">
        <v>1</v>
      </c>
      <c r="H448" s="7">
        <v>1</v>
      </c>
      <c r="I448" s="7">
        <v>1</v>
      </c>
      <c r="J448" s="27">
        <v>7.5</v>
      </c>
      <c r="K448" s="8">
        <v>44012.737071759257</v>
      </c>
      <c r="L448" s="7">
        <v>2</v>
      </c>
      <c r="M448" s="7">
        <v>999</v>
      </c>
      <c r="N448" s="7">
        <v>5</v>
      </c>
      <c r="O448" s="7">
        <v>1</v>
      </c>
      <c r="P448" s="7">
        <v>2</v>
      </c>
      <c r="Q448" s="27">
        <f t="shared" si="189"/>
        <v>3.4285714285714284</v>
      </c>
      <c r="R448" s="27">
        <f t="shared" si="190"/>
        <v>3</v>
      </c>
      <c r="S448" s="27">
        <v>2</v>
      </c>
      <c r="T448" s="27">
        <v>5</v>
      </c>
      <c r="U448" s="27">
        <v>2</v>
      </c>
      <c r="V448" s="27">
        <f t="shared" si="191"/>
        <v>2</v>
      </c>
      <c r="W448" s="27">
        <v>2</v>
      </c>
      <c r="X448" s="27">
        <v>2</v>
      </c>
      <c r="Y448" s="27">
        <f t="shared" si="192"/>
        <v>5.5</v>
      </c>
      <c r="Z448" s="27">
        <v>4</v>
      </c>
      <c r="AA448" s="27">
        <v>7</v>
      </c>
      <c r="AB448" s="7">
        <v>999</v>
      </c>
      <c r="AC448" s="7">
        <v>999</v>
      </c>
      <c r="AD448" s="27">
        <v>999</v>
      </c>
      <c r="AE448" s="27">
        <v>999</v>
      </c>
      <c r="AF448" s="27">
        <v>999</v>
      </c>
      <c r="AG448" s="7">
        <v>999</v>
      </c>
      <c r="AH448" s="27">
        <v>999</v>
      </c>
      <c r="AI448" s="27" t="s">
        <v>988</v>
      </c>
      <c r="AJ448" s="27">
        <v>999</v>
      </c>
      <c r="AK448" s="40">
        <v>999</v>
      </c>
      <c r="AL448" s="40">
        <v>999</v>
      </c>
      <c r="AM448" s="40">
        <v>999</v>
      </c>
      <c r="AN448" s="27">
        <v>999</v>
      </c>
      <c r="AO448" s="40">
        <v>999</v>
      </c>
      <c r="AP448" s="40">
        <v>999</v>
      </c>
      <c r="AQ448" s="40">
        <v>999</v>
      </c>
      <c r="AR448" s="40">
        <v>999</v>
      </c>
      <c r="AS448" s="40">
        <v>999</v>
      </c>
      <c r="AT448" s="27">
        <v>999</v>
      </c>
      <c r="AU448" s="40">
        <v>999</v>
      </c>
      <c r="AV448" s="40">
        <v>999</v>
      </c>
      <c r="AW448" s="40">
        <v>999</v>
      </c>
      <c r="AX448" s="40">
        <v>999</v>
      </c>
      <c r="AY448" s="40">
        <v>999</v>
      </c>
      <c r="AZ448" s="40">
        <v>999</v>
      </c>
      <c r="BA448" s="27">
        <v>999</v>
      </c>
      <c r="BB448" s="27">
        <v>999</v>
      </c>
      <c r="BC448" s="27">
        <v>999</v>
      </c>
      <c r="BD448" s="44">
        <v>999</v>
      </c>
      <c r="BE448" s="40">
        <v>999</v>
      </c>
      <c r="BF448" s="40">
        <v>999</v>
      </c>
      <c r="BG448" s="40">
        <v>999</v>
      </c>
      <c r="BH448" s="40">
        <v>999</v>
      </c>
      <c r="BI448" s="40">
        <v>999</v>
      </c>
      <c r="BJ448" s="40">
        <v>999</v>
      </c>
      <c r="BK448" s="40">
        <v>999</v>
      </c>
      <c r="BL448" s="40">
        <v>999</v>
      </c>
      <c r="BM448" s="40">
        <v>999</v>
      </c>
      <c r="BN448" s="40">
        <v>999</v>
      </c>
      <c r="BO448" s="40">
        <v>999</v>
      </c>
      <c r="BP448" s="40">
        <v>999</v>
      </c>
      <c r="BQ448" s="40">
        <v>999</v>
      </c>
      <c r="BR448" s="27">
        <v>999</v>
      </c>
      <c r="BS448" s="40">
        <v>999</v>
      </c>
      <c r="BT448" s="40">
        <v>999</v>
      </c>
      <c r="BU448" s="40">
        <v>999</v>
      </c>
      <c r="BV448" s="40">
        <v>999</v>
      </c>
      <c r="BW448" s="40">
        <v>999</v>
      </c>
      <c r="BX448" s="40">
        <v>999</v>
      </c>
      <c r="BY448" s="27">
        <v>999</v>
      </c>
      <c r="BZ448" s="27">
        <v>999</v>
      </c>
      <c r="CA448" s="27">
        <v>999</v>
      </c>
      <c r="CB448" s="40">
        <v>999</v>
      </c>
      <c r="CC448" s="40">
        <v>999</v>
      </c>
      <c r="CD448" s="40">
        <v>999</v>
      </c>
      <c r="CE448" s="40">
        <v>999</v>
      </c>
      <c r="CF448" s="40">
        <v>999</v>
      </c>
      <c r="CG448" s="40">
        <v>999</v>
      </c>
    </row>
    <row r="449" spans="1:85" x14ac:dyDescent="0.2">
      <c r="A449" s="7">
        <v>11745492211</v>
      </c>
      <c r="B449" s="7">
        <v>2</v>
      </c>
      <c r="C449" s="7">
        <v>3</v>
      </c>
      <c r="D449" s="7">
        <v>1</v>
      </c>
      <c r="E449" s="23">
        <v>2</v>
      </c>
      <c r="F449" s="11" t="s">
        <v>241</v>
      </c>
      <c r="G449" s="7">
        <v>2</v>
      </c>
      <c r="H449" s="7">
        <v>1</v>
      </c>
      <c r="I449" s="7">
        <v>1</v>
      </c>
      <c r="J449" s="27">
        <v>6.5</v>
      </c>
      <c r="K449" s="8">
        <v>44012.433576388888</v>
      </c>
      <c r="L449" s="7">
        <v>2</v>
      </c>
      <c r="M449" s="7">
        <v>999</v>
      </c>
      <c r="N449" s="7">
        <v>5</v>
      </c>
      <c r="O449" s="7">
        <v>3</v>
      </c>
      <c r="P449" s="7">
        <v>2</v>
      </c>
      <c r="Q449" s="27">
        <f t="shared" si="189"/>
        <v>3.8571428571428572</v>
      </c>
      <c r="R449" s="27">
        <f t="shared" si="190"/>
        <v>4.666666666666667</v>
      </c>
      <c r="S449" s="27">
        <v>5</v>
      </c>
      <c r="T449" s="27">
        <v>4</v>
      </c>
      <c r="U449" s="27">
        <v>5</v>
      </c>
      <c r="V449" s="27">
        <f t="shared" si="191"/>
        <v>2</v>
      </c>
      <c r="W449" s="27">
        <v>2</v>
      </c>
      <c r="X449" s="27">
        <v>2</v>
      </c>
      <c r="Y449" s="27">
        <f t="shared" si="192"/>
        <v>4.5</v>
      </c>
      <c r="Z449" s="27">
        <v>4</v>
      </c>
      <c r="AA449" s="27">
        <v>5</v>
      </c>
      <c r="AB449" s="7">
        <v>999</v>
      </c>
      <c r="AC449" s="7">
        <v>999</v>
      </c>
      <c r="AD449" s="27">
        <v>999</v>
      </c>
      <c r="AE449" s="27">
        <v>999</v>
      </c>
      <c r="AF449" s="27">
        <v>999</v>
      </c>
      <c r="AG449" s="7">
        <v>999</v>
      </c>
      <c r="AH449" s="27">
        <f t="shared" ref="AH449:AH465" si="218">SUM(AK449:AM449,AO449:AS449,AU449:AZ449)</f>
        <v>48</v>
      </c>
      <c r="AI449" s="27" t="s">
        <v>987</v>
      </c>
      <c r="AJ449" s="27">
        <f t="shared" ref="AJ449:AJ465" si="219">SUM(AK449:AM449)</f>
        <v>10</v>
      </c>
      <c r="AK449" s="40">
        <v>3</v>
      </c>
      <c r="AL449" s="40">
        <v>4</v>
      </c>
      <c r="AM449" s="40">
        <v>3</v>
      </c>
      <c r="AN449" s="27">
        <f t="shared" ref="AN449:AN465" si="220">SUM(AO449:AS449)</f>
        <v>15</v>
      </c>
      <c r="AO449" s="40">
        <v>3</v>
      </c>
      <c r="AP449" s="40">
        <v>2</v>
      </c>
      <c r="AQ449" s="40">
        <v>3</v>
      </c>
      <c r="AR449" s="40">
        <v>4</v>
      </c>
      <c r="AS449" s="40">
        <v>3</v>
      </c>
      <c r="AT449" s="27">
        <f t="shared" ref="AT449:AT465" si="221">SUM(AU449:AZ449)</f>
        <v>23</v>
      </c>
      <c r="AU449" s="40">
        <v>3</v>
      </c>
      <c r="AV449" s="40">
        <v>3</v>
      </c>
      <c r="AW449" s="40">
        <v>4</v>
      </c>
      <c r="AX449" s="40">
        <v>5</v>
      </c>
      <c r="AY449" s="40">
        <v>4</v>
      </c>
      <c r="AZ449" s="40">
        <v>4</v>
      </c>
      <c r="BA449" s="27">
        <f t="shared" ref="BA449:BA465" si="222">SUM(BD449:BQ449)</f>
        <v>19</v>
      </c>
      <c r="BB449" s="27">
        <f t="shared" ref="BB449:BB465" si="223">SUM(BD449,BF449,BH449,BJ449,BL449,BN449,BP449)</f>
        <v>11</v>
      </c>
      <c r="BC449" s="27">
        <f t="shared" ref="BC449:BC465" si="224">SUM(BE449,BG449,BI449,BK449,BM449,BO449,BQ449)</f>
        <v>8</v>
      </c>
      <c r="BD449" s="44">
        <v>2</v>
      </c>
      <c r="BE449" s="40">
        <v>1</v>
      </c>
      <c r="BF449" s="40">
        <v>2</v>
      </c>
      <c r="BG449" s="40">
        <v>2</v>
      </c>
      <c r="BH449" s="40">
        <v>2</v>
      </c>
      <c r="BI449" s="40">
        <v>1</v>
      </c>
      <c r="BJ449" s="40">
        <v>2</v>
      </c>
      <c r="BK449" s="40">
        <v>1</v>
      </c>
      <c r="BL449" s="40">
        <v>1</v>
      </c>
      <c r="BM449" s="40">
        <v>1</v>
      </c>
      <c r="BN449" s="40">
        <v>1</v>
      </c>
      <c r="BO449" s="40">
        <v>1</v>
      </c>
      <c r="BP449" s="40">
        <v>1</v>
      </c>
      <c r="BQ449" s="40">
        <v>1</v>
      </c>
      <c r="BR449" s="27">
        <f t="shared" ref="BR449:BR465" si="225">SUM(BS449:BX449)</f>
        <v>14</v>
      </c>
      <c r="BS449" s="40">
        <v>3</v>
      </c>
      <c r="BT449" s="40">
        <v>2</v>
      </c>
      <c r="BU449" s="40">
        <v>2</v>
      </c>
      <c r="BV449" s="40">
        <v>3</v>
      </c>
      <c r="BW449" s="40">
        <v>2</v>
      </c>
      <c r="BX449" s="40">
        <v>2</v>
      </c>
      <c r="BY449" s="27">
        <v>2</v>
      </c>
      <c r="BZ449" s="27">
        <v>2</v>
      </c>
      <c r="CA449" s="27">
        <v>0</v>
      </c>
      <c r="CB449" s="40">
        <v>1</v>
      </c>
      <c r="CC449" s="40">
        <v>1</v>
      </c>
      <c r="CD449" s="40">
        <v>0</v>
      </c>
      <c r="CE449" s="40">
        <v>0</v>
      </c>
      <c r="CF449" s="40">
        <v>0</v>
      </c>
      <c r="CG449" s="40">
        <v>0</v>
      </c>
    </row>
    <row r="450" spans="1:85" x14ac:dyDescent="0.2">
      <c r="A450" s="7">
        <v>11745133336</v>
      </c>
      <c r="B450" s="7">
        <v>2</v>
      </c>
      <c r="C450" s="7">
        <v>3</v>
      </c>
      <c r="D450" s="7">
        <v>1</v>
      </c>
      <c r="E450" s="23">
        <v>8</v>
      </c>
      <c r="F450" s="11" t="s">
        <v>62</v>
      </c>
      <c r="G450" s="7">
        <v>2</v>
      </c>
      <c r="H450" s="7">
        <v>1</v>
      </c>
      <c r="I450" s="7">
        <v>1</v>
      </c>
      <c r="J450" s="27">
        <v>9</v>
      </c>
      <c r="K450" s="8">
        <v>44012.322187500002</v>
      </c>
      <c r="L450" s="7">
        <v>2</v>
      </c>
      <c r="M450" s="7">
        <v>999</v>
      </c>
      <c r="N450" s="7">
        <v>5</v>
      </c>
      <c r="O450" s="7">
        <v>2</v>
      </c>
      <c r="P450" s="7">
        <v>2</v>
      </c>
      <c r="Q450" s="27">
        <f t="shared" ref="Q450:Q513" si="226">AVERAGE(S450,T450,U450,W450,X450,Z450,AA450)</f>
        <v>6</v>
      </c>
      <c r="R450" s="27">
        <f t="shared" ref="R450:R513" si="227">AVERAGE(S450:U450)</f>
        <v>6</v>
      </c>
      <c r="S450" s="27">
        <v>6</v>
      </c>
      <c r="T450" s="27">
        <v>6</v>
      </c>
      <c r="U450" s="27">
        <v>6</v>
      </c>
      <c r="V450" s="27">
        <f t="shared" ref="V450:V513" si="228">AVERAGE(W450:X450)</f>
        <v>6</v>
      </c>
      <c r="W450" s="27">
        <v>7</v>
      </c>
      <c r="X450" s="27">
        <v>5</v>
      </c>
      <c r="Y450" s="27">
        <f t="shared" ref="Y450:Y513" si="229">AVERAGE(Z450:AA450)</f>
        <v>6</v>
      </c>
      <c r="Z450" s="27">
        <v>5</v>
      </c>
      <c r="AA450" s="27">
        <v>7</v>
      </c>
      <c r="AB450" s="7">
        <v>999</v>
      </c>
      <c r="AC450" s="7">
        <v>999</v>
      </c>
      <c r="AD450" s="27">
        <v>999</v>
      </c>
      <c r="AE450" s="27">
        <v>999</v>
      </c>
      <c r="AF450" s="27">
        <v>999</v>
      </c>
      <c r="AG450" s="7">
        <v>999</v>
      </c>
      <c r="AH450" s="27">
        <f t="shared" si="218"/>
        <v>29</v>
      </c>
      <c r="AI450" s="27" t="s">
        <v>987</v>
      </c>
      <c r="AJ450" s="27">
        <f t="shared" si="219"/>
        <v>7</v>
      </c>
      <c r="AK450" s="40">
        <v>2</v>
      </c>
      <c r="AL450" s="40">
        <v>3</v>
      </c>
      <c r="AM450" s="40">
        <v>2</v>
      </c>
      <c r="AN450" s="27">
        <f t="shared" si="220"/>
        <v>3</v>
      </c>
      <c r="AO450" s="40">
        <v>0</v>
      </c>
      <c r="AP450" s="40">
        <v>0</v>
      </c>
      <c r="AQ450" s="40">
        <v>1</v>
      </c>
      <c r="AR450" s="40">
        <v>1</v>
      </c>
      <c r="AS450" s="40">
        <v>1</v>
      </c>
      <c r="AT450" s="27">
        <f t="shared" si="221"/>
        <v>19</v>
      </c>
      <c r="AU450" s="40">
        <v>1</v>
      </c>
      <c r="AV450" s="40">
        <v>3</v>
      </c>
      <c r="AW450" s="40">
        <v>4</v>
      </c>
      <c r="AX450" s="40">
        <v>4</v>
      </c>
      <c r="AY450" s="40">
        <v>4</v>
      </c>
      <c r="AZ450" s="40">
        <v>3</v>
      </c>
      <c r="BA450" s="27">
        <f t="shared" si="222"/>
        <v>15</v>
      </c>
      <c r="BB450" s="27">
        <f t="shared" si="223"/>
        <v>6</v>
      </c>
      <c r="BC450" s="27">
        <f t="shared" si="224"/>
        <v>9</v>
      </c>
      <c r="BD450" s="44">
        <v>3</v>
      </c>
      <c r="BE450" s="40">
        <v>1</v>
      </c>
      <c r="BF450" s="40">
        <v>0</v>
      </c>
      <c r="BG450" s="40">
        <v>1</v>
      </c>
      <c r="BH450" s="40">
        <v>0</v>
      </c>
      <c r="BI450" s="40">
        <v>1</v>
      </c>
      <c r="BJ450" s="40">
        <v>1</v>
      </c>
      <c r="BK450" s="40">
        <v>3</v>
      </c>
      <c r="BL450" s="40">
        <v>0</v>
      </c>
      <c r="BM450" s="40">
        <v>1</v>
      </c>
      <c r="BN450" s="40">
        <v>1</v>
      </c>
      <c r="BO450" s="40">
        <v>2</v>
      </c>
      <c r="BP450" s="40">
        <v>1</v>
      </c>
      <c r="BQ450" s="40">
        <v>0</v>
      </c>
      <c r="BR450" s="27">
        <f t="shared" si="225"/>
        <v>11</v>
      </c>
      <c r="BS450" s="40">
        <v>3</v>
      </c>
      <c r="BT450" s="40">
        <v>2</v>
      </c>
      <c r="BU450" s="40">
        <v>1</v>
      </c>
      <c r="BV450" s="40">
        <v>2</v>
      </c>
      <c r="BW450" s="40">
        <v>1</v>
      </c>
      <c r="BX450" s="40">
        <v>2</v>
      </c>
      <c r="BY450" s="27">
        <v>3</v>
      </c>
      <c r="BZ450" s="27">
        <v>2</v>
      </c>
      <c r="CA450" s="27">
        <v>1</v>
      </c>
      <c r="CB450" s="40">
        <v>1</v>
      </c>
      <c r="CC450" s="40">
        <v>1</v>
      </c>
      <c r="CD450" s="40">
        <v>1</v>
      </c>
      <c r="CE450" s="40">
        <v>0</v>
      </c>
      <c r="CF450" s="40">
        <v>0</v>
      </c>
      <c r="CG450" s="40">
        <v>0</v>
      </c>
    </row>
    <row r="451" spans="1:85" x14ac:dyDescent="0.2">
      <c r="A451" s="7">
        <v>11744408491</v>
      </c>
      <c r="B451" s="7">
        <v>2</v>
      </c>
      <c r="C451" s="7">
        <v>3</v>
      </c>
      <c r="D451" s="7">
        <v>1</v>
      </c>
      <c r="E451" s="23">
        <v>2</v>
      </c>
      <c r="F451" s="11" t="s">
        <v>195</v>
      </c>
      <c r="G451" s="7">
        <v>2</v>
      </c>
      <c r="H451" s="7">
        <v>2</v>
      </c>
      <c r="I451" s="7">
        <v>1</v>
      </c>
      <c r="J451" s="27">
        <v>7.5</v>
      </c>
      <c r="K451" s="8">
        <v>44012.046365740738</v>
      </c>
      <c r="L451" s="7">
        <v>2</v>
      </c>
      <c r="M451" s="7">
        <v>999</v>
      </c>
      <c r="N451" s="7">
        <v>7</v>
      </c>
      <c r="O451" s="7">
        <v>4</v>
      </c>
      <c r="P451" s="7">
        <v>2</v>
      </c>
      <c r="Q451" s="27">
        <f t="shared" si="226"/>
        <v>3.4285714285714284</v>
      </c>
      <c r="R451" s="27">
        <f t="shared" si="227"/>
        <v>3.3333333333333335</v>
      </c>
      <c r="S451" s="27">
        <v>1</v>
      </c>
      <c r="T451" s="27">
        <v>6</v>
      </c>
      <c r="U451" s="27">
        <v>3</v>
      </c>
      <c r="V451" s="27">
        <f t="shared" si="228"/>
        <v>4</v>
      </c>
      <c r="W451" s="27">
        <v>4</v>
      </c>
      <c r="X451" s="27">
        <v>4</v>
      </c>
      <c r="Y451" s="27">
        <f t="shared" si="229"/>
        <v>3</v>
      </c>
      <c r="Z451" s="27">
        <v>1</v>
      </c>
      <c r="AA451" s="27">
        <v>5</v>
      </c>
      <c r="AB451" s="7">
        <v>999</v>
      </c>
      <c r="AC451" s="7">
        <v>999</v>
      </c>
      <c r="AD451" s="27">
        <v>999</v>
      </c>
      <c r="AE451" s="27">
        <v>999</v>
      </c>
      <c r="AF451" s="27">
        <v>999</v>
      </c>
      <c r="AG451" s="7">
        <v>999</v>
      </c>
      <c r="AH451" s="27">
        <f t="shared" si="218"/>
        <v>59</v>
      </c>
      <c r="AI451" s="27" t="s">
        <v>987</v>
      </c>
      <c r="AJ451" s="27">
        <f t="shared" si="219"/>
        <v>12</v>
      </c>
      <c r="AK451" s="40">
        <v>4</v>
      </c>
      <c r="AL451" s="40">
        <v>4</v>
      </c>
      <c r="AM451" s="40">
        <v>4</v>
      </c>
      <c r="AN451" s="27">
        <f t="shared" si="220"/>
        <v>24</v>
      </c>
      <c r="AO451" s="40">
        <v>5</v>
      </c>
      <c r="AP451" s="40">
        <v>5</v>
      </c>
      <c r="AQ451" s="40">
        <v>5</v>
      </c>
      <c r="AR451" s="40">
        <v>4</v>
      </c>
      <c r="AS451" s="40">
        <v>5</v>
      </c>
      <c r="AT451" s="27">
        <f t="shared" si="221"/>
        <v>23</v>
      </c>
      <c r="AU451" s="40">
        <v>4</v>
      </c>
      <c r="AV451" s="40">
        <v>3</v>
      </c>
      <c r="AW451" s="40">
        <v>4</v>
      </c>
      <c r="AX451" s="40">
        <v>4</v>
      </c>
      <c r="AY451" s="40">
        <v>4</v>
      </c>
      <c r="AZ451" s="40">
        <v>4</v>
      </c>
      <c r="BA451" s="27">
        <f t="shared" si="222"/>
        <v>11</v>
      </c>
      <c r="BB451" s="27">
        <f t="shared" si="223"/>
        <v>5</v>
      </c>
      <c r="BC451" s="27">
        <f t="shared" si="224"/>
        <v>6</v>
      </c>
      <c r="BD451" s="44">
        <v>1</v>
      </c>
      <c r="BE451" s="40">
        <v>0</v>
      </c>
      <c r="BF451" s="40">
        <v>1</v>
      </c>
      <c r="BG451" s="40">
        <v>0</v>
      </c>
      <c r="BH451" s="40">
        <v>2</v>
      </c>
      <c r="BI451" s="40">
        <v>0</v>
      </c>
      <c r="BJ451" s="40">
        <v>0</v>
      </c>
      <c r="BK451" s="40">
        <v>3</v>
      </c>
      <c r="BL451" s="40">
        <v>1</v>
      </c>
      <c r="BM451" s="40">
        <v>2</v>
      </c>
      <c r="BN451" s="40">
        <v>0</v>
      </c>
      <c r="BO451" s="40">
        <v>1</v>
      </c>
      <c r="BP451" s="40">
        <v>0</v>
      </c>
      <c r="BQ451" s="40">
        <v>0</v>
      </c>
      <c r="BR451" s="27">
        <f t="shared" si="225"/>
        <v>23</v>
      </c>
      <c r="BS451" s="40">
        <v>5</v>
      </c>
      <c r="BT451" s="40">
        <v>3</v>
      </c>
      <c r="BU451" s="40">
        <v>4</v>
      </c>
      <c r="BV451" s="40">
        <v>3</v>
      </c>
      <c r="BW451" s="40">
        <v>3</v>
      </c>
      <c r="BX451" s="40">
        <v>5</v>
      </c>
      <c r="BY451" s="27">
        <v>1</v>
      </c>
      <c r="BZ451" s="27">
        <v>0</v>
      </c>
      <c r="CA451" s="27">
        <v>1</v>
      </c>
      <c r="CB451" s="40">
        <v>0</v>
      </c>
      <c r="CC451" s="40">
        <v>0</v>
      </c>
      <c r="CD451" s="40">
        <v>1</v>
      </c>
      <c r="CE451" s="40">
        <v>0</v>
      </c>
      <c r="CF451" s="40">
        <v>0</v>
      </c>
      <c r="CG451" s="40">
        <v>0</v>
      </c>
    </row>
    <row r="452" spans="1:85" x14ac:dyDescent="0.2">
      <c r="A452" s="7">
        <v>11744155131</v>
      </c>
      <c r="B452" s="7">
        <v>1</v>
      </c>
      <c r="C452" s="7">
        <v>3</v>
      </c>
      <c r="D452" s="7">
        <v>1</v>
      </c>
      <c r="E452" s="23">
        <v>2</v>
      </c>
      <c r="F452" s="11" t="s">
        <v>119</v>
      </c>
      <c r="G452" s="7">
        <v>2</v>
      </c>
      <c r="H452" s="7">
        <v>1</v>
      </c>
      <c r="I452" s="7">
        <v>2</v>
      </c>
      <c r="J452" s="27">
        <v>8</v>
      </c>
      <c r="K452" s="8">
        <v>44011.985902777778</v>
      </c>
      <c r="L452" s="7">
        <v>2</v>
      </c>
      <c r="M452" s="7">
        <v>999</v>
      </c>
      <c r="N452" s="7">
        <v>5</v>
      </c>
      <c r="O452" s="7">
        <v>5</v>
      </c>
      <c r="P452" s="7">
        <v>2</v>
      </c>
      <c r="Q452" s="27">
        <f t="shared" si="226"/>
        <v>5.1428571428571432</v>
      </c>
      <c r="R452" s="27">
        <f t="shared" si="227"/>
        <v>4.333333333333333</v>
      </c>
      <c r="S452" s="27">
        <v>5</v>
      </c>
      <c r="T452" s="27">
        <v>6</v>
      </c>
      <c r="U452" s="27">
        <v>2</v>
      </c>
      <c r="V452" s="27">
        <f t="shared" si="228"/>
        <v>6</v>
      </c>
      <c r="W452" s="27">
        <v>5</v>
      </c>
      <c r="X452" s="27">
        <v>7</v>
      </c>
      <c r="Y452" s="27">
        <f t="shared" si="229"/>
        <v>5.5</v>
      </c>
      <c r="Z452" s="27">
        <v>6</v>
      </c>
      <c r="AA452" s="27">
        <v>5</v>
      </c>
      <c r="AB452" s="7">
        <v>999</v>
      </c>
      <c r="AC452" s="7">
        <v>999</v>
      </c>
      <c r="AD452" s="27">
        <v>999</v>
      </c>
      <c r="AE452" s="27">
        <v>999</v>
      </c>
      <c r="AF452" s="27">
        <v>999</v>
      </c>
      <c r="AG452" s="7">
        <v>999</v>
      </c>
      <c r="AH452" s="27">
        <f t="shared" si="218"/>
        <v>24</v>
      </c>
      <c r="AI452" s="27" t="s">
        <v>987</v>
      </c>
      <c r="AJ452" s="27">
        <f t="shared" si="219"/>
        <v>9</v>
      </c>
      <c r="AK452" s="40">
        <v>3</v>
      </c>
      <c r="AL452" s="40">
        <v>3</v>
      </c>
      <c r="AM452" s="40">
        <v>3</v>
      </c>
      <c r="AN452" s="27">
        <f t="shared" si="220"/>
        <v>7</v>
      </c>
      <c r="AO452" s="40">
        <v>1</v>
      </c>
      <c r="AP452" s="40">
        <v>3</v>
      </c>
      <c r="AQ452" s="40">
        <v>1</v>
      </c>
      <c r="AR452" s="40">
        <v>2</v>
      </c>
      <c r="AS452" s="40">
        <v>0</v>
      </c>
      <c r="AT452" s="27">
        <f t="shared" si="221"/>
        <v>8</v>
      </c>
      <c r="AU452" s="40">
        <v>1</v>
      </c>
      <c r="AV452" s="40">
        <v>2</v>
      </c>
      <c r="AW452" s="40">
        <v>3</v>
      </c>
      <c r="AX452" s="40">
        <v>1</v>
      </c>
      <c r="AY452" s="40">
        <v>1</v>
      </c>
      <c r="AZ452" s="40">
        <v>0</v>
      </c>
      <c r="BA452" s="27">
        <f t="shared" si="222"/>
        <v>27</v>
      </c>
      <c r="BB452" s="27">
        <f t="shared" si="223"/>
        <v>14</v>
      </c>
      <c r="BC452" s="27">
        <f t="shared" si="224"/>
        <v>13</v>
      </c>
      <c r="BD452" s="44">
        <v>3</v>
      </c>
      <c r="BE452" s="40">
        <v>1</v>
      </c>
      <c r="BF452" s="40">
        <v>1</v>
      </c>
      <c r="BG452" s="40">
        <v>1</v>
      </c>
      <c r="BH452" s="40">
        <v>3</v>
      </c>
      <c r="BI452" s="40">
        <v>2</v>
      </c>
      <c r="BJ452" s="40">
        <v>2</v>
      </c>
      <c r="BK452" s="40">
        <v>3</v>
      </c>
      <c r="BL452" s="40">
        <v>2</v>
      </c>
      <c r="BM452" s="40">
        <v>3</v>
      </c>
      <c r="BN452" s="40">
        <v>1</v>
      </c>
      <c r="BO452" s="40">
        <v>2</v>
      </c>
      <c r="BP452" s="40">
        <v>2</v>
      </c>
      <c r="BQ452" s="40">
        <v>1</v>
      </c>
      <c r="BR452" s="27">
        <f t="shared" si="225"/>
        <v>24</v>
      </c>
      <c r="BS452" s="40">
        <v>4</v>
      </c>
      <c r="BT452" s="40">
        <v>4</v>
      </c>
      <c r="BU452" s="40">
        <v>4</v>
      </c>
      <c r="BV452" s="40">
        <v>4</v>
      </c>
      <c r="BW452" s="40">
        <v>4</v>
      </c>
      <c r="BX452" s="40">
        <v>4</v>
      </c>
      <c r="BY452" s="27">
        <v>6</v>
      </c>
      <c r="BZ452" s="27">
        <v>3</v>
      </c>
      <c r="CA452" s="27">
        <v>3</v>
      </c>
      <c r="CB452" s="40">
        <v>1</v>
      </c>
      <c r="CC452" s="40">
        <v>1</v>
      </c>
      <c r="CD452" s="40">
        <v>1</v>
      </c>
      <c r="CE452" s="40">
        <v>1</v>
      </c>
      <c r="CF452" s="40">
        <v>1</v>
      </c>
      <c r="CG452" s="40">
        <v>1</v>
      </c>
    </row>
    <row r="453" spans="1:85" x14ac:dyDescent="0.2">
      <c r="A453" s="7">
        <v>11744142933</v>
      </c>
      <c r="B453" s="7">
        <v>2</v>
      </c>
      <c r="C453" s="7">
        <v>3</v>
      </c>
      <c r="D453" s="7">
        <v>1</v>
      </c>
      <c r="E453" s="23">
        <v>2</v>
      </c>
      <c r="F453" s="11" t="s">
        <v>246</v>
      </c>
      <c r="G453" s="7">
        <v>2</v>
      </c>
      <c r="H453" s="7">
        <v>2</v>
      </c>
      <c r="I453" s="7">
        <v>1</v>
      </c>
      <c r="J453" s="27">
        <v>7</v>
      </c>
      <c r="K453" s="8">
        <v>44011.984594907408</v>
      </c>
      <c r="L453" s="7">
        <v>2</v>
      </c>
      <c r="M453" s="7">
        <v>999</v>
      </c>
      <c r="N453" s="7">
        <v>5</v>
      </c>
      <c r="O453" s="7">
        <v>5</v>
      </c>
      <c r="P453" s="7">
        <v>2</v>
      </c>
      <c r="Q453" s="27">
        <f t="shared" si="226"/>
        <v>5.1428571428571432</v>
      </c>
      <c r="R453" s="27">
        <f t="shared" si="227"/>
        <v>4.666666666666667</v>
      </c>
      <c r="S453" s="27">
        <v>5</v>
      </c>
      <c r="T453" s="27">
        <v>6</v>
      </c>
      <c r="U453" s="27">
        <v>3</v>
      </c>
      <c r="V453" s="27">
        <f t="shared" si="228"/>
        <v>5</v>
      </c>
      <c r="W453" s="27">
        <v>5</v>
      </c>
      <c r="X453" s="27">
        <v>5</v>
      </c>
      <c r="Y453" s="27">
        <f t="shared" si="229"/>
        <v>6</v>
      </c>
      <c r="Z453" s="27">
        <v>6</v>
      </c>
      <c r="AA453" s="27">
        <v>6</v>
      </c>
      <c r="AB453" s="7">
        <v>999</v>
      </c>
      <c r="AC453" s="7">
        <v>999</v>
      </c>
      <c r="AD453" s="27">
        <v>999</v>
      </c>
      <c r="AE453" s="27">
        <v>999</v>
      </c>
      <c r="AF453" s="27">
        <v>999</v>
      </c>
      <c r="AG453" s="7">
        <v>999</v>
      </c>
      <c r="AH453" s="27">
        <f t="shared" si="218"/>
        <v>40</v>
      </c>
      <c r="AI453" s="27" t="s">
        <v>987</v>
      </c>
      <c r="AJ453" s="27">
        <f t="shared" si="219"/>
        <v>9</v>
      </c>
      <c r="AK453" s="40">
        <v>3</v>
      </c>
      <c r="AL453" s="40">
        <v>4</v>
      </c>
      <c r="AM453" s="40">
        <v>2</v>
      </c>
      <c r="AN453" s="27">
        <f t="shared" si="220"/>
        <v>9</v>
      </c>
      <c r="AO453" s="40">
        <v>3</v>
      </c>
      <c r="AP453" s="40">
        <v>2</v>
      </c>
      <c r="AQ453" s="40">
        <v>1</v>
      </c>
      <c r="AR453" s="40">
        <v>2</v>
      </c>
      <c r="AS453" s="40">
        <v>1</v>
      </c>
      <c r="AT453" s="27">
        <f t="shared" si="221"/>
        <v>22</v>
      </c>
      <c r="AU453" s="40">
        <v>1</v>
      </c>
      <c r="AV453" s="40">
        <v>5</v>
      </c>
      <c r="AW453" s="40">
        <v>5</v>
      </c>
      <c r="AX453" s="40">
        <v>4</v>
      </c>
      <c r="AY453" s="40">
        <v>4</v>
      </c>
      <c r="AZ453" s="40">
        <v>3</v>
      </c>
      <c r="BA453" s="27">
        <f t="shared" si="222"/>
        <v>14</v>
      </c>
      <c r="BB453" s="27">
        <f t="shared" si="223"/>
        <v>8</v>
      </c>
      <c r="BC453" s="27">
        <f t="shared" si="224"/>
        <v>6</v>
      </c>
      <c r="BD453" s="44">
        <v>2</v>
      </c>
      <c r="BE453" s="40">
        <v>1</v>
      </c>
      <c r="BF453" s="40">
        <v>0</v>
      </c>
      <c r="BG453" s="40">
        <v>2</v>
      </c>
      <c r="BH453" s="40">
        <v>2</v>
      </c>
      <c r="BI453" s="40">
        <v>1</v>
      </c>
      <c r="BJ453" s="40">
        <v>1</v>
      </c>
      <c r="BK453" s="40">
        <v>0</v>
      </c>
      <c r="BL453" s="40">
        <v>1</v>
      </c>
      <c r="BM453" s="40">
        <v>0</v>
      </c>
      <c r="BN453" s="40">
        <v>2</v>
      </c>
      <c r="BO453" s="40">
        <v>2</v>
      </c>
      <c r="BP453" s="40">
        <v>0</v>
      </c>
      <c r="BQ453" s="40">
        <v>0</v>
      </c>
      <c r="BR453" s="27">
        <f t="shared" si="225"/>
        <v>17</v>
      </c>
      <c r="BS453" s="40">
        <v>4</v>
      </c>
      <c r="BT453" s="40">
        <v>2</v>
      </c>
      <c r="BU453" s="40">
        <v>3</v>
      </c>
      <c r="BV453" s="40">
        <v>3</v>
      </c>
      <c r="BW453" s="40">
        <v>2</v>
      </c>
      <c r="BX453" s="40">
        <v>3</v>
      </c>
      <c r="BY453" s="27">
        <v>5</v>
      </c>
      <c r="BZ453" s="27">
        <v>3</v>
      </c>
      <c r="CA453" s="27">
        <v>2</v>
      </c>
      <c r="CB453" s="40">
        <v>1</v>
      </c>
      <c r="CC453" s="40">
        <v>1</v>
      </c>
      <c r="CD453" s="40">
        <v>0</v>
      </c>
      <c r="CE453" s="40">
        <v>1</v>
      </c>
      <c r="CF453" s="40">
        <v>1</v>
      </c>
      <c r="CG453" s="40">
        <v>1</v>
      </c>
    </row>
    <row r="454" spans="1:85" x14ac:dyDescent="0.2">
      <c r="A454" s="7">
        <v>11744057687</v>
      </c>
      <c r="B454" s="7">
        <v>2</v>
      </c>
      <c r="C454" s="7">
        <v>4</v>
      </c>
      <c r="D454" s="7">
        <v>2</v>
      </c>
      <c r="E454" s="23">
        <v>2</v>
      </c>
      <c r="F454" s="11" t="s">
        <v>195</v>
      </c>
      <c r="G454" s="7">
        <v>2</v>
      </c>
      <c r="H454" s="7">
        <v>1</v>
      </c>
      <c r="I454" s="7">
        <v>1</v>
      </c>
      <c r="J454" s="27">
        <v>6.5</v>
      </c>
      <c r="K454" s="8">
        <v>44011.965671296297</v>
      </c>
      <c r="L454" s="7">
        <v>2</v>
      </c>
      <c r="M454" s="7">
        <v>999</v>
      </c>
      <c r="N454" s="7">
        <v>6</v>
      </c>
      <c r="O454" s="7">
        <v>4</v>
      </c>
      <c r="P454" s="7">
        <v>2</v>
      </c>
      <c r="Q454" s="27">
        <f t="shared" si="226"/>
        <v>1</v>
      </c>
      <c r="R454" s="27">
        <f t="shared" si="227"/>
        <v>1</v>
      </c>
      <c r="S454" s="27">
        <v>1</v>
      </c>
      <c r="T454" s="27">
        <v>1</v>
      </c>
      <c r="U454" s="27">
        <v>1</v>
      </c>
      <c r="V454" s="27">
        <f t="shared" si="228"/>
        <v>1</v>
      </c>
      <c r="W454" s="27">
        <v>1</v>
      </c>
      <c r="X454" s="27">
        <v>1</v>
      </c>
      <c r="Y454" s="27">
        <f t="shared" si="229"/>
        <v>1</v>
      </c>
      <c r="Z454" s="27">
        <v>1</v>
      </c>
      <c r="AA454" s="27">
        <v>1</v>
      </c>
      <c r="AB454" s="7">
        <v>999</v>
      </c>
      <c r="AC454" s="7">
        <v>999</v>
      </c>
      <c r="AD454" s="27">
        <v>999</v>
      </c>
      <c r="AE454" s="27">
        <v>999</v>
      </c>
      <c r="AF454" s="27">
        <v>999</v>
      </c>
      <c r="AG454" s="7">
        <v>999</v>
      </c>
      <c r="AH454" s="27">
        <f t="shared" si="218"/>
        <v>53</v>
      </c>
      <c r="AI454" s="27" t="s">
        <v>987</v>
      </c>
      <c r="AJ454" s="27">
        <f t="shared" si="219"/>
        <v>13</v>
      </c>
      <c r="AK454" s="40">
        <v>4</v>
      </c>
      <c r="AL454" s="40">
        <v>5</v>
      </c>
      <c r="AM454" s="40">
        <v>4</v>
      </c>
      <c r="AN454" s="27">
        <f t="shared" si="220"/>
        <v>16</v>
      </c>
      <c r="AO454" s="40">
        <v>4</v>
      </c>
      <c r="AP454" s="40">
        <v>3</v>
      </c>
      <c r="AQ454" s="40">
        <v>3</v>
      </c>
      <c r="AR454" s="40">
        <v>3</v>
      </c>
      <c r="AS454" s="40">
        <v>3</v>
      </c>
      <c r="AT454" s="27">
        <f t="shared" si="221"/>
        <v>24</v>
      </c>
      <c r="AU454" s="40">
        <v>4</v>
      </c>
      <c r="AV454" s="40">
        <v>4</v>
      </c>
      <c r="AW454" s="40">
        <v>4</v>
      </c>
      <c r="AX454" s="40">
        <v>4</v>
      </c>
      <c r="AY454" s="40">
        <v>4</v>
      </c>
      <c r="AZ454" s="40">
        <v>4</v>
      </c>
      <c r="BA454" s="27">
        <f t="shared" si="222"/>
        <v>24</v>
      </c>
      <c r="BB454" s="27">
        <f t="shared" si="223"/>
        <v>18</v>
      </c>
      <c r="BC454" s="27">
        <f t="shared" si="224"/>
        <v>6</v>
      </c>
      <c r="BD454" s="44">
        <v>2</v>
      </c>
      <c r="BE454" s="40">
        <v>1</v>
      </c>
      <c r="BF454" s="40">
        <v>3</v>
      </c>
      <c r="BG454" s="40">
        <v>1</v>
      </c>
      <c r="BH454" s="40">
        <v>3</v>
      </c>
      <c r="BI454" s="40">
        <v>0</v>
      </c>
      <c r="BJ454" s="40">
        <v>2</v>
      </c>
      <c r="BK454" s="40">
        <v>1</v>
      </c>
      <c r="BL454" s="40">
        <v>2</v>
      </c>
      <c r="BM454" s="40">
        <v>1</v>
      </c>
      <c r="BN454" s="40">
        <v>3</v>
      </c>
      <c r="BO454" s="40">
        <v>1</v>
      </c>
      <c r="BP454" s="40">
        <v>3</v>
      </c>
      <c r="BQ454" s="40">
        <v>1</v>
      </c>
      <c r="BR454" s="27">
        <f t="shared" si="225"/>
        <v>20</v>
      </c>
      <c r="BS454" s="40">
        <v>4</v>
      </c>
      <c r="BT454" s="40">
        <v>4</v>
      </c>
      <c r="BU454" s="40">
        <v>2</v>
      </c>
      <c r="BV454" s="40">
        <v>4</v>
      </c>
      <c r="BW454" s="40">
        <v>2</v>
      </c>
      <c r="BX454" s="40">
        <v>4</v>
      </c>
      <c r="BY454" s="27">
        <v>3</v>
      </c>
      <c r="BZ454" s="27">
        <v>2</v>
      </c>
      <c r="CA454" s="27">
        <v>1</v>
      </c>
      <c r="CB454" s="40">
        <v>0</v>
      </c>
      <c r="CC454" s="40">
        <v>1</v>
      </c>
      <c r="CD454" s="40">
        <v>1</v>
      </c>
      <c r="CE454" s="40">
        <v>1</v>
      </c>
      <c r="CF454" s="40">
        <v>0</v>
      </c>
      <c r="CG454" s="40">
        <v>0</v>
      </c>
    </row>
    <row r="455" spans="1:85" x14ac:dyDescent="0.2">
      <c r="A455" s="7">
        <v>11744040775</v>
      </c>
      <c r="B455" s="7">
        <v>1</v>
      </c>
      <c r="C455" s="7">
        <v>4</v>
      </c>
      <c r="D455" s="7">
        <v>2</v>
      </c>
      <c r="E455" s="23">
        <v>2</v>
      </c>
      <c r="F455" s="11" t="s">
        <v>247</v>
      </c>
      <c r="G455" s="7">
        <v>2</v>
      </c>
      <c r="H455" s="7">
        <v>1</v>
      </c>
      <c r="I455" s="7">
        <v>2</v>
      </c>
      <c r="J455" s="27">
        <v>7.5</v>
      </c>
      <c r="K455" s="8">
        <v>44011.960798611108</v>
      </c>
      <c r="L455" s="7">
        <v>2</v>
      </c>
      <c r="M455" s="7">
        <v>999</v>
      </c>
      <c r="N455" s="7">
        <v>5</v>
      </c>
      <c r="O455" s="7">
        <v>4</v>
      </c>
      <c r="P455" s="7">
        <v>2</v>
      </c>
      <c r="Q455" s="27">
        <f t="shared" si="226"/>
        <v>5.2857142857142856</v>
      </c>
      <c r="R455" s="27">
        <f t="shared" si="227"/>
        <v>4.666666666666667</v>
      </c>
      <c r="S455" s="27">
        <v>4</v>
      </c>
      <c r="T455" s="27">
        <v>5</v>
      </c>
      <c r="U455" s="27">
        <v>5</v>
      </c>
      <c r="V455" s="27">
        <f t="shared" si="228"/>
        <v>5.5</v>
      </c>
      <c r="W455" s="27">
        <v>5</v>
      </c>
      <c r="X455" s="27">
        <v>6</v>
      </c>
      <c r="Y455" s="27">
        <f t="shared" si="229"/>
        <v>6</v>
      </c>
      <c r="Z455" s="27">
        <v>5</v>
      </c>
      <c r="AA455" s="27">
        <v>7</v>
      </c>
      <c r="AB455" s="7">
        <v>999</v>
      </c>
      <c r="AC455" s="7">
        <v>999</v>
      </c>
      <c r="AD455" s="27">
        <v>999</v>
      </c>
      <c r="AE455" s="27">
        <v>999</v>
      </c>
      <c r="AF455" s="27">
        <v>999</v>
      </c>
      <c r="AG455" s="7">
        <v>999</v>
      </c>
      <c r="AH455" s="27">
        <f t="shared" si="218"/>
        <v>52</v>
      </c>
      <c r="AI455" s="27" t="s">
        <v>987</v>
      </c>
      <c r="AJ455" s="27">
        <f t="shared" si="219"/>
        <v>14</v>
      </c>
      <c r="AK455" s="40">
        <v>5</v>
      </c>
      <c r="AL455" s="40">
        <v>5</v>
      </c>
      <c r="AM455" s="40">
        <v>4</v>
      </c>
      <c r="AN455" s="27">
        <f t="shared" si="220"/>
        <v>16</v>
      </c>
      <c r="AO455" s="40">
        <v>4</v>
      </c>
      <c r="AP455" s="40">
        <v>4</v>
      </c>
      <c r="AQ455" s="40">
        <v>3</v>
      </c>
      <c r="AR455" s="40">
        <v>4</v>
      </c>
      <c r="AS455" s="40">
        <v>1</v>
      </c>
      <c r="AT455" s="27">
        <f t="shared" si="221"/>
        <v>22</v>
      </c>
      <c r="AU455" s="40">
        <v>4</v>
      </c>
      <c r="AV455" s="40">
        <v>4</v>
      </c>
      <c r="AW455" s="40">
        <v>4</v>
      </c>
      <c r="AX455" s="40">
        <v>3</v>
      </c>
      <c r="AY455" s="40">
        <v>3</v>
      </c>
      <c r="AZ455" s="40">
        <v>4</v>
      </c>
      <c r="BA455" s="27">
        <f t="shared" si="222"/>
        <v>7</v>
      </c>
      <c r="BB455" s="27">
        <f t="shared" si="223"/>
        <v>5</v>
      </c>
      <c r="BC455" s="27">
        <f t="shared" si="224"/>
        <v>2</v>
      </c>
      <c r="BD455" s="44">
        <v>1</v>
      </c>
      <c r="BE455" s="40">
        <v>0</v>
      </c>
      <c r="BF455" s="40">
        <v>1</v>
      </c>
      <c r="BG455" s="40">
        <v>0</v>
      </c>
      <c r="BH455" s="40">
        <v>1</v>
      </c>
      <c r="BI455" s="40">
        <v>0</v>
      </c>
      <c r="BJ455" s="40">
        <v>0</v>
      </c>
      <c r="BK455" s="40">
        <v>1</v>
      </c>
      <c r="BL455" s="40">
        <v>1</v>
      </c>
      <c r="BM455" s="40">
        <v>1</v>
      </c>
      <c r="BN455" s="40">
        <v>1</v>
      </c>
      <c r="BO455" s="40">
        <v>0</v>
      </c>
      <c r="BP455" s="40">
        <v>0</v>
      </c>
      <c r="BQ455" s="40">
        <v>0</v>
      </c>
      <c r="BR455" s="27">
        <f t="shared" si="225"/>
        <v>25</v>
      </c>
      <c r="BS455" s="40">
        <v>5</v>
      </c>
      <c r="BT455" s="40">
        <v>4</v>
      </c>
      <c r="BU455" s="40">
        <v>4</v>
      </c>
      <c r="BV455" s="40">
        <v>4</v>
      </c>
      <c r="BW455" s="40">
        <v>4</v>
      </c>
      <c r="BX455" s="40">
        <v>4</v>
      </c>
      <c r="BY455" s="27">
        <v>1</v>
      </c>
      <c r="BZ455" s="27">
        <v>1</v>
      </c>
      <c r="CA455" s="27">
        <v>0</v>
      </c>
      <c r="CB455" s="40">
        <v>0</v>
      </c>
      <c r="CC455" s="40">
        <v>1</v>
      </c>
      <c r="CD455" s="40">
        <v>0</v>
      </c>
      <c r="CE455" s="40">
        <v>0</v>
      </c>
      <c r="CF455" s="40">
        <v>0</v>
      </c>
      <c r="CG455" s="40">
        <v>0</v>
      </c>
    </row>
    <row r="456" spans="1:85" x14ac:dyDescent="0.2">
      <c r="A456" s="7">
        <v>11743928400</v>
      </c>
      <c r="B456" s="7">
        <v>2</v>
      </c>
      <c r="C456" s="7">
        <v>4</v>
      </c>
      <c r="D456" s="7">
        <v>1</v>
      </c>
      <c r="E456" s="23">
        <v>2</v>
      </c>
      <c r="F456" s="11" t="s">
        <v>195</v>
      </c>
      <c r="G456" s="7">
        <v>2</v>
      </c>
      <c r="H456" s="7">
        <v>1</v>
      </c>
      <c r="I456" s="7">
        <v>2</v>
      </c>
      <c r="J456" s="27">
        <v>8</v>
      </c>
      <c r="K456" s="8">
        <v>44011.938067129631</v>
      </c>
      <c r="L456" s="7">
        <v>2</v>
      </c>
      <c r="M456" s="7">
        <v>999</v>
      </c>
      <c r="N456" s="7">
        <v>5</v>
      </c>
      <c r="O456" s="7">
        <v>2</v>
      </c>
      <c r="P456" s="7">
        <v>2</v>
      </c>
      <c r="Q456" s="27">
        <f t="shared" si="226"/>
        <v>1</v>
      </c>
      <c r="R456" s="27">
        <f t="shared" si="227"/>
        <v>1</v>
      </c>
      <c r="S456" s="27">
        <v>1</v>
      </c>
      <c r="T456" s="27">
        <v>1</v>
      </c>
      <c r="U456" s="27">
        <v>1</v>
      </c>
      <c r="V456" s="27">
        <f t="shared" si="228"/>
        <v>1</v>
      </c>
      <c r="W456" s="27">
        <v>1</v>
      </c>
      <c r="X456" s="27">
        <v>1</v>
      </c>
      <c r="Y456" s="27">
        <f t="shared" si="229"/>
        <v>1</v>
      </c>
      <c r="Z456" s="27">
        <v>1</v>
      </c>
      <c r="AA456" s="27">
        <v>1</v>
      </c>
      <c r="AB456" s="7">
        <v>999</v>
      </c>
      <c r="AC456" s="7">
        <v>999</v>
      </c>
      <c r="AD456" s="27">
        <v>999</v>
      </c>
      <c r="AE456" s="27">
        <v>999</v>
      </c>
      <c r="AF456" s="27">
        <v>999</v>
      </c>
      <c r="AG456" s="7">
        <v>999</v>
      </c>
      <c r="AH456" s="27">
        <f t="shared" si="218"/>
        <v>57</v>
      </c>
      <c r="AI456" s="27" t="s">
        <v>987</v>
      </c>
      <c r="AJ456" s="27">
        <f t="shared" si="219"/>
        <v>10</v>
      </c>
      <c r="AK456" s="40">
        <v>2</v>
      </c>
      <c r="AL456" s="40">
        <v>4</v>
      </c>
      <c r="AM456" s="40">
        <v>4</v>
      </c>
      <c r="AN456" s="27">
        <f t="shared" si="220"/>
        <v>18</v>
      </c>
      <c r="AO456" s="40">
        <v>4</v>
      </c>
      <c r="AP456" s="40">
        <v>4</v>
      </c>
      <c r="AQ456" s="40">
        <v>4</v>
      </c>
      <c r="AR456" s="40">
        <v>3</v>
      </c>
      <c r="AS456" s="40">
        <v>3</v>
      </c>
      <c r="AT456" s="27">
        <f t="shared" si="221"/>
        <v>29</v>
      </c>
      <c r="AU456" s="40">
        <v>4</v>
      </c>
      <c r="AV456" s="40">
        <v>5</v>
      </c>
      <c r="AW456" s="40">
        <v>5</v>
      </c>
      <c r="AX456" s="40">
        <v>5</v>
      </c>
      <c r="AY456" s="40">
        <v>5</v>
      </c>
      <c r="AZ456" s="40">
        <v>5</v>
      </c>
      <c r="BA456" s="27">
        <f t="shared" si="222"/>
        <v>8</v>
      </c>
      <c r="BB456" s="27">
        <f t="shared" si="223"/>
        <v>2</v>
      </c>
      <c r="BC456" s="27">
        <f t="shared" si="224"/>
        <v>6</v>
      </c>
      <c r="BD456" s="44">
        <v>1</v>
      </c>
      <c r="BE456" s="40">
        <v>1</v>
      </c>
      <c r="BF456" s="40">
        <v>0</v>
      </c>
      <c r="BG456" s="40">
        <v>1</v>
      </c>
      <c r="BH456" s="40">
        <v>0</v>
      </c>
      <c r="BI456" s="40">
        <v>1</v>
      </c>
      <c r="BJ456" s="40">
        <v>1</v>
      </c>
      <c r="BK456" s="40">
        <v>2</v>
      </c>
      <c r="BL456" s="40">
        <v>0</v>
      </c>
      <c r="BM456" s="40">
        <v>1</v>
      </c>
      <c r="BN456" s="40">
        <v>0</v>
      </c>
      <c r="BO456" s="40">
        <v>0</v>
      </c>
      <c r="BP456" s="40">
        <v>0</v>
      </c>
      <c r="BQ456" s="40">
        <v>0</v>
      </c>
      <c r="BR456" s="27">
        <f t="shared" si="225"/>
        <v>24</v>
      </c>
      <c r="BS456" s="40">
        <v>4</v>
      </c>
      <c r="BT456" s="40">
        <v>4</v>
      </c>
      <c r="BU456" s="40">
        <v>4</v>
      </c>
      <c r="BV456" s="40">
        <v>4</v>
      </c>
      <c r="BW456" s="40">
        <v>4</v>
      </c>
      <c r="BX456" s="40">
        <v>4</v>
      </c>
      <c r="BY456" s="27">
        <v>1</v>
      </c>
      <c r="BZ456" s="27">
        <v>1</v>
      </c>
      <c r="CA456" s="27">
        <v>0</v>
      </c>
      <c r="CB456" s="40">
        <v>0</v>
      </c>
      <c r="CC456" s="40">
        <v>1</v>
      </c>
      <c r="CD456" s="40">
        <v>0</v>
      </c>
      <c r="CE456" s="40">
        <v>0</v>
      </c>
      <c r="CF456" s="40">
        <v>0</v>
      </c>
      <c r="CG456" s="40">
        <v>0</v>
      </c>
    </row>
    <row r="457" spans="1:85" x14ac:dyDescent="0.2">
      <c r="A457" s="7">
        <v>11743897010</v>
      </c>
      <c r="B457" s="7">
        <v>1</v>
      </c>
      <c r="C457" s="7">
        <v>4</v>
      </c>
      <c r="D457" s="7">
        <v>1</v>
      </c>
      <c r="E457" s="23">
        <v>999</v>
      </c>
      <c r="F457" s="11" t="s">
        <v>124</v>
      </c>
      <c r="G457" s="7">
        <v>2</v>
      </c>
      <c r="H457" s="7">
        <v>1</v>
      </c>
      <c r="I457" s="7">
        <v>2</v>
      </c>
      <c r="J457" s="27">
        <v>5</v>
      </c>
      <c r="K457" s="8">
        <v>44011.931539351855</v>
      </c>
      <c r="L457" s="7">
        <v>2</v>
      </c>
      <c r="M457" s="7">
        <v>999</v>
      </c>
      <c r="N457" s="7">
        <v>5</v>
      </c>
      <c r="O457" s="7">
        <v>4</v>
      </c>
      <c r="P457" s="7">
        <v>2</v>
      </c>
      <c r="Q457" s="27">
        <f t="shared" si="226"/>
        <v>4.8571428571428568</v>
      </c>
      <c r="R457" s="27">
        <f t="shared" si="227"/>
        <v>3.3333333333333335</v>
      </c>
      <c r="S457" s="27">
        <v>2</v>
      </c>
      <c r="T457" s="27">
        <v>5</v>
      </c>
      <c r="U457" s="27">
        <v>3</v>
      </c>
      <c r="V457" s="27">
        <f t="shared" si="228"/>
        <v>5</v>
      </c>
      <c r="W457" s="27">
        <v>5</v>
      </c>
      <c r="X457" s="27">
        <v>5</v>
      </c>
      <c r="Y457" s="27">
        <f t="shared" si="229"/>
        <v>7</v>
      </c>
      <c r="Z457" s="27">
        <v>7</v>
      </c>
      <c r="AA457" s="27">
        <v>7</v>
      </c>
      <c r="AB457" s="7">
        <v>999</v>
      </c>
      <c r="AC457" s="7">
        <v>999</v>
      </c>
      <c r="AD457" s="27">
        <v>999</v>
      </c>
      <c r="AE457" s="27">
        <v>999</v>
      </c>
      <c r="AF457" s="27">
        <v>999</v>
      </c>
      <c r="AG457" s="7">
        <v>999</v>
      </c>
      <c r="AH457" s="27">
        <f t="shared" si="218"/>
        <v>18</v>
      </c>
      <c r="AI457" s="27" t="s">
        <v>990</v>
      </c>
      <c r="AJ457" s="27">
        <f t="shared" si="219"/>
        <v>3</v>
      </c>
      <c r="AK457" s="40">
        <v>1</v>
      </c>
      <c r="AL457" s="40">
        <v>1</v>
      </c>
      <c r="AM457" s="40">
        <v>1</v>
      </c>
      <c r="AN457" s="27">
        <f t="shared" si="220"/>
        <v>8</v>
      </c>
      <c r="AO457" s="40">
        <v>3</v>
      </c>
      <c r="AP457" s="40">
        <v>2</v>
      </c>
      <c r="AQ457" s="40">
        <v>1</v>
      </c>
      <c r="AR457" s="40">
        <v>1</v>
      </c>
      <c r="AS457" s="40">
        <v>1</v>
      </c>
      <c r="AT457" s="27">
        <f t="shared" si="221"/>
        <v>7</v>
      </c>
      <c r="AU457" s="40">
        <v>0</v>
      </c>
      <c r="AV457" s="40">
        <v>2</v>
      </c>
      <c r="AW457" s="40">
        <v>2</v>
      </c>
      <c r="AX457" s="40">
        <v>1</v>
      </c>
      <c r="AY457" s="40">
        <v>1</v>
      </c>
      <c r="AZ457" s="40">
        <v>1</v>
      </c>
      <c r="BA457" s="27">
        <f t="shared" si="222"/>
        <v>22</v>
      </c>
      <c r="BB457" s="27">
        <f t="shared" si="223"/>
        <v>13</v>
      </c>
      <c r="BC457" s="27">
        <f t="shared" si="224"/>
        <v>9</v>
      </c>
      <c r="BD457" s="44">
        <v>2</v>
      </c>
      <c r="BE457" s="40">
        <v>1</v>
      </c>
      <c r="BF457" s="40">
        <v>2</v>
      </c>
      <c r="BG457" s="40">
        <v>0</v>
      </c>
      <c r="BH457" s="40">
        <v>2</v>
      </c>
      <c r="BI457" s="40">
        <v>2</v>
      </c>
      <c r="BJ457" s="40">
        <v>2</v>
      </c>
      <c r="BK457" s="40">
        <v>1</v>
      </c>
      <c r="BL457" s="40">
        <v>2</v>
      </c>
      <c r="BM457" s="40">
        <v>2</v>
      </c>
      <c r="BN457" s="40">
        <v>1</v>
      </c>
      <c r="BO457" s="40">
        <v>2</v>
      </c>
      <c r="BP457" s="40">
        <v>2</v>
      </c>
      <c r="BQ457" s="40">
        <v>1</v>
      </c>
      <c r="BR457" s="27">
        <f t="shared" si="225"/>
        <v>13</v>
      </c>
      <c r="BS457" s="40">
        <v>2</v>
      </c>
      <c r="BT457" s="40">
        <v>3</v>
      </c>
      <c r="BU457" s="40">
        <v>2</v>
      </c>
      <c r="BV457" s="40">
        <v>2</v>
      </c>
      <c r="BW457" s="40">
        <v>2</v>
      </c>
      <c r="BX457" s="40">
        <v>2</v>
      </c>
      <c r="BY457" s="27">
        <v>6</v>
      </c>
      <c r="BZ457" s="27">
        <v>3</v>
      </c>
      <c r="CA457" s="27">
        <v>3</v>
      </c>
      <c r="CB457" s="40">
        <v>1</v>
      </c>
      <c r="CC457" s="40">
        <v>1</v>
      </c>
      <c r="CD457" s="40">
        <v>1</v>
      </c>
      <c r="CE457" s="40">
        <v>1</v>
      </c>
      <c r="CF457" s="40">
        <v>1</v>
      </c>
      <c r="CG457" s="40">
        <v>1</v>
      </c>
    </row>
    <row r="458" spans="1:85" x14ac:dyDescent="0.2">
      <c r="A458" s="7">
        <v>11743713891</v>
      </c>
      <c r="B458" s="7">
        <v>1</v>
      </c>
      <c r="C458" s="7">
        <v>4</v>
      </c>
      <c r="D458" s="7">
        <v>1</v>
      </c>
      <c r="E458" s="23">
        <v>2</v>
      </c>
      <c r="F458" s="11" t="s">
        <v>119</v>
      </c>
      <c r="G458" s="7">
        <v>2</v>
      </c>
      <c r="H458" s="7">
        <v>1</v>
      </c>
      <c r="I458" s="7">
        <v>2</v>
      </c>
      <c r="J458" s="27">
        <v>6.5</v>
      </c>
      <c r="K458" s="8">
        <v>44011.897245370368</v>
      </c>
      <c r="L458" s="7">
        <v>2</v>
      </c>
      <c r="M458" s="7">
        <v>999</v>
      </c>
      <c r="N458" s="7">
        <v>5</v>
      </c>
      <c r="O458" s="7">
        <v>4</v>
      </c>
      <c r="P458" s="7">
        <v>2</v>
      </c>
      <c r="Q458" s="27">
        <f t="shared" si="226"/>
        <v>5.1428571428571432</v>
      </c>
      <c r="R458" s="27">
        <f t="shared" si="227"/>
        <v>5</v>
      </c>
      <c r="S458" s="27">
        <v>5</v>
      </c>
      <c r="T458" s="27">
        <v>5</v>
      </c>
      <c r="U458" s="27">
        <v>5</v>
      </c>
      <c r="V458" s="27">
        <f t="shared" si="228"/>
        <v>5.5</v>
      </c>
      <c r="W458" s="27">
        <v>5</v>
      </c>
      <c r="X458" s="27">
        <v>6</v>
      </c>
      <c r="Y458" s="27">
        <f t="shared" si="229"/>
        <v>5</v>
      </c>
      <c r="Z458" s="27">
        <v>3</v>
      </c>
      <c r="AA458" s="27">
        <v>7</v>
      </c>
      <c r="AB458" s="7">
        <v>999</v>
      </c>
      <c r="AC458" s="7">
        <v>999</v>
      </c>
      <c r="AD458" s="27">
        <v>999</v>
      </c>
      <c r="AE458" s="27">
        <v>999</v>
      </c>
      <c r="AF458" s="27">
        <v>999</v>
      </c>
      <c r="AG458" s="7">
        <v>999</v>
      </c>
      <c r="AH458" s="27">
        <f t="shared" si="218"/>
        <v>54</v>
      </c>
      <c r="AI458" s="27" t="s">
        <v>987</v>
      </c>
      <c r="AJ458" s="27">
        <f t="shared" si="219"/>
        <v>12</v>
      </c>
      <c r="AK458" s="40">
        <v>3</v>
      </c>
      <c r="AL458" s="40">
        <v>5</v>
      </c>
      <c r="AM458" s="40">
        <v>4</v>
      </c>
      <c r="AN458" s="27">
        <f t="shared" si="220"/>
        <v>21</v>
      </c>
      <c r="AO458" s="40">
        <v>4</v>
      </c>
      <c r="AP458" s="40">
        <v>4</v>
      </c>
      <c r="AQ458" s="40">
        <v>5</v>
      </c>
      <c r="AR458" s="40">
        <v>5</v>
      </c>
      <c r="AS458" s="40">
        <v>3</v>
      </c>
      <c r="AT458" s="27">
        <f t="shared" si="221"/>
        <v>21</v>
      </c>
      <c r="AU458" s="40">
        <v>5</v>
      </c>
      <c r="AV458" s="40">
        <v>4</v>
      </c>
      <c r="AW458" s="40">
        <v>3</v>
      </c>
      <c r="AX458" s="40">
        <v>3</v>
      </c>
      <c r="AY458" s="40">
        <v>3</v>
      </c>
      <c r="AZ458" s="40">
        <v>3</v>
      </c>
      <c r="BA458" s="27">
        <f t="shared" si="222"/>
        <v>7</v>
      </c>
      <c r="BB458" s="27">
        <f t="shared" si="223"/>
        <v>6</v>
      </c>
      <c r="BC458" s="27">
        <f t="shared" si="224"/>
        <v>1</v>
      </c>
      <c r="BD458" s="44">
        <v>2</v>
      </c>
      <c r="BE458" s="40">
        <v>0</v>
      </c>
      <c r="BF458" s="40">
        <v>0</v>
      </c>
      <c r="BG458" s="40">
        <v>0</v>
      </c>
      <c r="BH458" s="40">
        <v>2</v>
      </c>
      <c r="BI458" s="40">
        <v>0</v>
      </c>
      <c r="BJ458" s="40">
        <v>1</v>
      </c>
      <c r="BK458" s="40">
        <v>0</v>
      </c>
      <c r="BL458" s="40">
        <v>0</v>
      </c>
      <c r="BM458" s="40">
        <v>0</v>
      </c>
      <c r="BN458" s="40">
        <v>1</v>
      </c>
      <c r="BO458" s="40">
        <v>0</v>
      </c>
      <c r="BP458" s="40">
        <v>0</v>
      </c>
      <c r="BQ458" s="40">
        <v>1</v>
      </c>
      <c r="BR458" s="27">
        <f t="shared" si="225"/>
        <v>24</v>
      </c>
      <c r="BS458" s="40">
        <v>4</v>
      </c>
      <c r="BT458" s="40">
        <v>4</v>
      </c>
      <c r="BU458" s="40">
        <v>4</v>
      </c>
      <c r="BV458" s="40">
        <v>4</v>
      </c>
      <c r="BW458" s="40">
        <v>4</v>
      </c>
      <c r="BX458" s="40">
        <v>4</v>
      </c>
      <c r="BY458" s="27">
        <v>3</v>
      </c>
      <c r="BZ458" s="27">
        <v>1</v>
      </c>
      <c r="CA458" s="27">
        <v>2</v>
      </c>
      <c r="CB458" s="40">
        <v>0</v>
      </c>
      <c r="CC458" s="40">
        <v>1</v>
      </c>
      <c r="CD458" s="40">
        <v>0</v>
      </c>
      <c r="CE458" s="40">
        <v>0</v>
      </c>
      <c r="CF458" s="40">
        <v>1</v>
      </c>
      <c r="CG458" s="40">
        <v>1</v>
      </c>
    </row>
    <row r="459" spans="1:85" x14ac:dyDescent="0.2">
      <c r="A459" s="7">
        <v>11743676047</v>
      </c>
      <c r="B459" s="7">
        <v>2</v>
      </c>
      <c r="C459" s="7">
        <v>4</v>
      </c>
      <c r="D459" s="7">
        <v>1</v>
      </c>
      <c r="E459" s="23">
        <v>2</v>
      </c>
      <c r="F459" s="11" t="s">
        <v>103</v>
      </c>
      <c r="G459" s="7">
        <v>2</v>
      </c>
      <c r="H459" s="7">
        <v>1</v>
      </c>
      <c r="I459" s="7">
        <v>2</v>
      </c>
      <c r="J459" s="27">
        <v>6.5</v>
      </c>
      <c r="K459" s="8">
        <v>44011.890243055554</v>
      </c>
      <c r="L459" s="7">
        <v>2</v>
      </c>
      <c r="M459" s="7">
        <v>999</v>
      </c>
      <c r="N459" s="7">
        <v>6</v>
      </c>
      <c r="O459" s="7">
        <v>4</v>
      </c>
      <c r="P459" s="7">
        <v>2</v>
      </c>
      <c r="Q459" s="27">
        <f t="shared" si="226"/>
        <v>3.8571428571428572</v>
      </c>
      <c r="R459" s="27">
        <f t="shared" si="227"/>
        <v>3.6666666666666665</v>
      </c>
      <c r="S459" s="27">
        <v>5</v>
      </c>
      <c r="T459" s="27">
        <v>5</v>
      </c>
      <c r="U459" s="27">
        <v>1</v>
      </c>
      <c r="V459" s="27">
        <f t="shared" si="228"/>
        <v>2.5</v>
      </c>
      <c r="W459" s="27">
        <v>3</v>
      </c>
      <c r="X459" s="27">
        <v>2</v>
      </c>
      <c r="Y459" s="27">
        <f t="shared" si="229"/>
        <v>5.5</v>
      </c>
      <c r="Z459" s="27">
        <v>5</v>
      </c>
      <c r="AA459" s="27">
        <v>6</v>
      </c>
      <c r="AB459" s="7">
        <v>999</v>
      </c>
      <c r="AC459" s="7">
        <v>999</v>
      </c>
      <c r="AD459" s="27">
        <v>999</v>
      </c>
      <c r="AE459" s="27">
        <v>999</v>
      </c>
      <c r="AF459" s="27">
        <v>999</v>
      </c>
      <c r="AG459" s="7">
        <v>999</v>
      </c>
      <c r="AH459" s="27">
        <f t="shared" si="218"/>
        <v>42</v>
      </c>
      <c r="AI459" s="27" t="s">
        <v>987</v>
      </c>
      <c r="AJ459" s="27">
        <f t="shared" si="219"/>
        <v>9</v>
      </c>
      <c r="AK459" s="40">
        <v>3</v>
      </c>
      <c r="AL459" s="40">
        <v>3</v>
      </c>
      <c r="AM459" s="40">
        <v>3</v>
      </c>
      <c r="AN459" s="27">
        <f t="shared" si="220"/>
        <v>9</v>
      </c>
      <c r="AO459" s="40">
        <v>1</v>
      </c>
      <c r="AP459" s="40">
        <v>3</v>
      </c>
      <c r="AQ459" s="40">
        <v>0</v>
      </c>
      <c r="AR459" s="40">
        <v>4</v>
      </c>
      <c r="AS459" s="40">
        <v>1</v>
      </c>
      <c r="AT459" s="27">
        <f t="shared" si="221"/>
        <v>24</v>
      </c>
      <c r="AU459" s="40">
        <v>3</v>
      </c>
      <c r="AV459" s="40">
        <v>5</v>
      </c>
      <c r="AW459" s="40">
        <v>5</v>
      </c>
      <c r="AX459" s="40">
        <v>3</v>
      </c>
      <c r="AY459" s="40">
        <v>5</v>
      </c>
      <c r="AZ459" s="40">
        <v>3</v>
      </c>
      <c r="BA459" s="27">
        <f t="shared" si="222"/>
        <v>9</v>
      </c>
      <c r="BB459" s="27">
        <f t="shared" si="223"/>
        <v>5</v>
      </c>
      <c r="BC459" s="27">
        <f t="shared" si="224"/>
        <v>4</v>
      </c>
      <c r="BD459" s="44">
        <v>1</v>
      </c>
      <c r="BE459" s="40">
        <v>0</v>
      </c>
      <c r="BF459" s="40">
        <v>1</v>
      </c>
      <c r="BG459" s="40">
        <v>0</v>
      </c>
      <c r="BH459" s="40">
        <v>0</v>
      </c>
      <c r="BI459" s="40">
        <v>1</v>
      </c>
      <c r="BJ459" s="40">
        <v>1</v>
      </c>
      <c r="BK459" s="40">
        <v>1</v>
      </c>
      <c r="BL459" s="40">
        <v>0</v>
      </c>
      <c r="BM459" s="40">
        <v>1</v>
      </c>
      <c r="BN459" s="40">
        <v>2</v>
      </c>
      <c r="BO459" s="40">
        <v>0</v>
      </c>
      <c r="BP459" s="40">
        <v>0</v>
      </c>
      <c r="BQ459" s="40">
        <v>1</v>
      </c>
      <c r="BR459" s="27">
        <f t="shared" si="225"/>
        <v>22</v>
      </c>
      <c r="BS459" s="40">
        <v>4</v>
      </c>
      <c r="BT459" s="40">
        <v>3</v>
      </c>
      <c r="BU459" s="40">
        <v>4</v>
      </c>
      <c r="BV459" s="40">
        <v>3</v>
      </c>
      <c r="BW459" s="40">
        <v>4</v>
      </c>
      <c r="BX459" s="40">
        <v>4</v>
      </c>
      <c r="BY459" s="27">
        <v>2</v>
      </c>
      <c r="BZ459" s="27">
        <v>2</v>
      </c>
      <c r="CA459" s="27">
        <v>0</v>
      </c>
      <c r="CB459" s="40">
        <v>1</v>
      </c>
      <c r="CC459" s="40">
        <v>1</v>
      </c>
      <c r="CD459" s="40">
        <v>0</v>
      </c>
      <c r="CE459" s="40">
        <v>0</v>
      </c>
      <c r="CF459" s="40">
        <v>0</v>
      </c>
      <c r="CG459" s="40">
        <v>0</v>
      </c>
    </row>
    <row r="460" spans="1:85" x14ac:dyDescent="0.2">
      <c r="A460" s="7">
        <v>11743587376</v>
      </c>
      <c r="B460" s="7">
        <v>1</v>
      </c>
      <c r="C460" s="7">
        <v>3</v>
      </c>
      <c r="D460" s="7">
        <v>2</v>
      </c>
      <c r="E460" s="23">
        <v>2</v>
      </c>
      <c r="F460" s="11" t="s">
        <v>107</v>
      </c>
      <c r="G460" s="7">
        <v>2</v>
      </c>
      <c r="H460" s="7">
        <v>1</v>
      </c>
      <c r="I460" s="7">
        <v>1</v>
      </c>
      <c r="J460" s="27">
        <v>7</v>
      </c>
      <c r="K460" s="8">
        <v>44011.874201388891</v>
      </c>
      <c r="L460" s="7">
        <v>2</v>
      </c>
      <c r="M460" s="7">
        <v>999</v>
      </c>
      <c r="N460" s="7">
        <v>5</v>
      </c>
      <c r="O460" s="7">
        <v>4</v>
      </c>
      <c r="P460" s="7">
        <v>2</v>
      </c>
      <c r="Q460" s="27">
        <f t="shared" si="226"/>
        <v>4.8571428571428568</v>
      </c>
      <c r="R460" s="27">
        <f t="shared" si="227"/>
        <v>4.333333333333333</v>
      </c>
      <c r="S460" s="27">
        <v>5</v>
      </c>
      <c r="T460" s="27">
        <v>5</v>
      </c>
      <c r="U460" s="27">
        <v>3</v>
      </c>
      <c r="V460" s="27">
        <f t="shared" si="228"/>
        <v>5</v>
      </c>
      <c r="W460" s="27">
        <v>5</v>
      </c>
      <c r="X460" s="27">
        <v>5</v>
      </c>
      <c r="Y460" s="27">
        <f t="shared" si="229"/>
        <v>5.5</v>
      </c>
      <c r="Z460" s="27">
        <v>5</v>
      </c>
      <c r="AA460" s="27">
        <v>6</v>
      </c>
      <c r="AB460" s="7">
        <v>999</v>
      </c>
      <c r="AC460" s="7">
        <v>999</v>
      </c>
      <c r="AD460" s="27">
        <v>999</v>
      </c>
      <c r="AE460" s="27">
        <v>999</v>
      </c>
      <c r="AF460" s="27">
        <v>999</v>
      </c>
      <c r="AG460" s="7">
        <v>999</v>
      </c>
      <c r="AH460" s="27">
        <f t="shared" si="218"/>
        <v>21</v>
      </c>
      <c r="AI460" s="27" t="s">
        <v>987</v>
      </c>
      <c r="AJ460" s="27">
        <f t="shared" si="219"/>
        <v>12</v>
      </c>
      <c r="AK460" s="40">
        <v>4</v>
      </c>
      <c r="AL460" s="40">
        <v>4</v>
      </c>
      <c r="AM460" s="40">
        <v>4</v>
      </c>
      <c r="AN460" s="27">
        <f t="shared" si="220"/>
        <v>3</v>
      </c>
      <c r="AO460" s="40">
        <v>0</v>
      </c>
      <c r="AP460" s="40">
        <v>1</v>
      </c>
      <c r="AQ460" s="40">
        <v>0</v>
      </c>
      <c r="AR460" s="40">
        <v>1</v>
      </c>
      <c r="AS460" s="40">
        <v>1</v>
      </c>
      <c r="AT460" s="27">
        <f t="shared" si="221"/>
        <v>6</v>
      </c>
      <c r="AU460" s="40">
        <v>1</v>
      </c>
      <c r="AV460" s="40">
        <v>1</v>
      </c>
      <c r="AW460" s="40">
        <v>1</v>
      </c>
      <c r="AX460" s="40">
        <v>1</v>
      </c>
      <c r="AY460" s="40">
        <v>1</v>
      </c>
      <c r="AZ460" s="40">
        <v>1</v>
      </c>
      <c r="BA460" s="27">
        <f t="shared" si="222"/>
        <v>10</v>
      </c>
      <c r="BB460" s="27">
        <f t="shared" si="223"/>
        <v>2</v>
      </c>
      <c r="BC460" s="27">
        <f t="shared" si="224"/>
        <v>8</v>
      </c>
      <c r="BD460" s="44">
        <v>1</v>
      </c>
      <c r="BE460" s="40">
        <v>2</v>
      </c>
      <c r="BF460" s="40">
        <v>0</v>
      </c>
      <c r="BG460" s="40">
        <v>1</v>
      </c>
      <c r="BH460" s="40">
        <v>0</v>
      </c>
      <c r="BI460" s="40">
        <v>1</v>
      </c>
      <c r="BJ460" s="40">
        <v>1</v>
      </c>
      <c r="BK460" s="40">
        <v>1</v>
      </c>
      <c r="BL460" s="40">
        <v>0</v>
      </c>
      <c r="BM460" s="40">
        <v>1</v>
      </c>
      <c r="BN460" s="40">
        <v>0</v>
      </c>
      <c r="BO460" s="40">
        <v>1</v>
      </c>
      <c r="BP460" s="40">
        <v>0</v>
      </c>
      <c r="BQ460" s="40">
        <v>1</v>
      </c>
      <c r="BR460" s="27">
        <f t="shared" si="225"/>
        <v>20</v>
      </c>
      <c r="BS460" s="40">
        <v>4</v>
      </c>
      <c r="BT460" s="40">
        <v>3</v>
      </c>
      <c r="BU460" s="40">
        <v>3</v>
      </c>
      <c r="BV460" s="40">
        <v>3</v>
      </c>
      <c r="BW460" s="40">
        <v>4</v>
      </c>
      <c r="BX460" s="40">
        <v>3</v>
      </c>
      <c r="BY460" s="27">
        <v>1</v>
      </c>
      <c r="BZ460" s="27">
        <v>1</v>
      </c>
      <c r="CA460" s="27">
        <v>0</v>
      </c>
      <c r="CB460" s="40">
        <v>0</v>
      </c>
      <c r="CC460" s="40">
        <v>1</v>
      </c>
      <c r="CD460" s="40">
        <v>0</v>
      </c>
      <c r="CE460" s="40">
        <v>0</v>
      </c>
      <c r="CF460" s="40">
        <v>0</v>
      </c>
      <c r="CG460" s="40">
        <v>0</v>
      </c>
    </row>
    <row r="461" spans="1:85" x14ac:dyDescent="0.2">
      <c r="A461" s="7">
        <v>11743321464</v>
      </c>
      <c r="B461" s="7">
        <v>1</v>
      </c>
      <c r="C461" s="7">
        <v>4</v>
      </c>
      <c r="D461" s="7">
        <v>1</v>
      </c>
      <c r="E461" s="23">
        <v>2</v>
      </c>
      <c r="F461" s="11" t="s">
        <v>258</v>
      </c>
      <c r="G461" s="7">
        <v>2</v>
      </c>
      <c r="H461" s="7">
        <v>3</v>
      </c>
      <c r="I461" s="7">
        <v>2</v>
      </c>
      <c r="J461" s="27">
        <v>7</v>
      </c>
      <c r="K461" s="8">
        <v>44011.830995370372</v>
      </c>
      <c r="L461" s="7">
        <v>2</v>
      </c>
      <c r="M461" s="7">
        <v>999</v>
      </c>
      <c r="N461" s="7">
        <v>7</v>
      </c>
      <c r="O461" s="7">
        <v>4</v>
      </c>
      <c r="P461" s="7">
        <v>2</v>
      </c>
      <c r="Q461" s="27">
        <f t="shared" si="226"/>
        <v>4.4285714285714288</v>
      </c>
      <c r="R461" s="27">
        <f t="shared" si="227"/>
        <v>4.333333333333333</v>
      </c>
      <c r="S461" s="27">
        <v>5</v>
      </c>
      <c r="T461" s="27">
        <v>6</v>
      </c>
      <c r="U461" s="27">
        <v>2</v>
      </c>
      <c r="V461" s="27">
        <f t="shared" si="228"/>
        <v>4</v>
      </c>
      <c r="W461" s="27">
        <v>3</v>
      </c>
      <c r="X461" s="27">
        <v>5</v>
      </c>
      <c r="Y461" s="27">
        <f t="shared" si="229"/>
        <v>5</v>
      </c>
      <c r="Z461" s="27">
        <v>5</v>
      </c>
      <c r="AA461" s="27">
        <v>5</v>
      </c>
      <c r="AB461" s="7">
        <v>999</v>
      </c>
      <c r="AC461" s="7">
        <v>999</v>
      </c>
      <c r="AD461" s="27">
        <v>999</v>
      </c>
      <c r="AE461" s="27">
        <v>999</v>
      </c>
      <c r="AF461" s="27">
        <v>999</v>
      </c>
      <c r="AG461" s="7">
        <v>999</v>
      </c>
      <c r="AH461" s="27">
        <f t="shared" si="218"/>
        <v>45</v>
      </c>
      <c r="AI461" s="27" t="s">
        <v>987</v>
      </c>
      <c r="AJ461" s="27">
        <f t="shared" si="219"/>
        <v>12</v>
      </c>
      <c r="AK461" s="40">
        <v>4</v>
      </c>
      <c r="AL461" s="40">
        <v>4</v>
      </c>
      <c r="AM461" s="40">
        <v>4</v>
      </c>
      <c r="AN461" s="27">
        <f t="shared" si="220"/>
        <v>15</v>
      </c>
      <c r="AO461" s="40">
        <v>4</v>
      </c>
      <c r="AP461" s="40">
        <v>4</v>
      </c>
      <c r="AQ461" s="40">
        <v>1</v>
      </c>
      <c r="AR461" s="40">
        <v>3</v>
      </c>
      <c r="AS461" s="40">
        <v>3</v>
      </c>
      <c r="AT461" s="27">
        <f t="shared" si="221"/>
        <v>18</v>
      </c>
      <c r="AU461" s="40">
        <v>2</v>
      </c>
      <c r="AV461" s="40">
        <v>3</v>
      </c>
      <c r="AW461" s="40">
        <v>4</v>
      </c>
      <c r="AX461" s="40">
        <v>3</v>
      </c>
      <c r="AY461" s="40">
        <v>3</v>
      </c>
      <c r="AZ461" s="40">
        <v>3</v>
      </c>
      <c r="BA461" s="27">
        <f t="shared" si="222"/>
        <v>5</v>
      </c>
      <c r="BB461" s="27">
        <f t="shared" si="223"/>
        <v>3</v>
      </c>
      <c r="BC461" s="27">
        <f t="shared" si="224"/>
        <v>2</v>
      </c>
      <c r="BD461" s="44">
        <v>1</v>
      </c>
      <c r="BE461" s="40">
        <v>1</v>
      </c>
      <c r="BF461" s="40">
        <v>0</v>
      </c>
      <c r="BG461" s="40">
        <v>0</v>
      </c>
      <c r="BH461" s="40">
        <v>1</v>
      </c>
      <c r="BI461" s="40">
        <v>0</v>
      </c>
      <c r="BJ461" s="40">
        <v>1</v>
      </c>
      <c r="BK461" s="40">
        <v>1</v>
      </c>
      <c r="BL461" s="40">
        <v>0</v>
      </c>
      <c r="BM461" s="40">
        <v>0</v>
      </c>
      <c r="BN461" s="40">
        <v>0</v>
      </c>
      <c r="BO461" s="40">
        <v>0</v>
      </c>
      <c r="BP461" s="40">
        <v>0</v>
      </c>
      <c r="BQ461" s="40">
        <v>0</v>
      </c>
      <c r="BR461" s="27">
        <f t="shared" si="225"/>
        <v>25</v>
      </c>
      <c r="BS461" s="40">
        <v>4</v>
      </c>
      <c r="BT461" s="40">
        <v>5</v>
      </c>
      <c r="BU461" s="40">
        <v>4</v>
      </c>
      <c r="BV461" s="40">
        <v>4</v>
      </c>
      <c r="BW461" s="40">
        <v>4</v>
      </c>
      <c r="BX461" s="40">
        <v>4</v>
      </c>
      <c r="BY461" s="27">
        <v>1</v>
      </c>
      <c r="BZ461" s="27">
        <v>1</v>
      </c>
      <c r="CA461" s="27">
        <v>0</v>
      </c>
      <c r="CB461" s="40">
        <v>0</v>
      </c>
      <c r="CC461" s="40">
        <v>1</v>
      </c>
      <c r="CD461" s="40">
        <v>0</v>
      </c>
      <c r="CE461" s="40">
        <v>0</v>
      </c>
      <c r="CF461" s="40">
        <v>0</v>
      </c>
      <c r="CG461" s="40">
        <v>0</v>
      </c>
    </row>
    <row r="462" spans="1:85" x14ac:dyDescent="0.2">
      <c r="A462" s="7">
        <v>11743084454</v>
      </c>
      <c r="B462" s="7">
        <v>2</v>
      </c>
      <c r="C462" s="7">
        <v>5</v>
      </c>
      <c r="D462" s="7">
        <v>1</v>
      </c>
      <c r="E462" s="23">
        <v>2</v>
      </c>
      <c r="F462" s="11" t="s">
        <v>262</v>
      </c>
      <c r="G462" s="7">
        <v>4</v>
      </c>
      <c r="H462" s="7">
        <v>1</v>
      </c>
      <c r="I462" s="7">
        <v>1</v>
      </c>
      <c r="J462" s="27">
        <v>8</v>
      </c>
      <c r="K462" s="8">
        <v>44011.793657407405</v>
      </c>
      <c r="L462" s="7">
        <v>2</v>
      </c>
      <c r="M462" s="7">
        <v>999</v>
      </c>
      <c r="N462" s="7">
        <v>4</v>
      </c>
      <c r="O462" s="7">
        <v>4</v>
      </c>
      <c r="P462" s="7">
        <v>2</v>
      </c>
      <c r="Q462" s="27">
        <f t="shared" si="226"/>
        <v>4.1428571428571432</v>
      </c>
      <c r="R462" s="27">
        <f t="shared" si="227"/>
        <v>4.666666666666667</v>
      </c>
      <c r="S462" s="27">
        <v>5</v>
      </c>
      <c r="T462" s="27">
        <v>6</v>
      </c>
      <c r="U462" s="27">
        <v>3</v>
      </c>
      <c r="V462" s="27">
        <f t="shared" si="228"/>
        <v>3.5</v>
      </c>
      <c r="W462" s="27">
        <v>5</v>
      </c>
      <c r="X462" s="27">
        <v>2</v>
      </c>
      <c r="Y462" s="27">
        <f t="shared" si="229"/>
        <v>4</v>
      </c>
      <c r="Z462" s="27">
        <v>3</v>
      </c>
      <c r="AA462" s="27">
        <v>5</v>
      </c>
      <c r="AB462" s="7">
        <v>999</v>
      </c>
      <c r="AC462" s="7">
        <v>999</v>
      </c>
      <c r="AD462" s="27">
        <v>999</v>
      </c>
      <c r="AE462" s="27">
        <v>999</v>
      </c>
      <c r="AF462" s="27">
        <v>999</v>
      </c>
      <c r="AG462" s="7">
        <v>999</v>
      </c>
      <c r="AH462" s="27">
        <f t="shared" si="218"/>
        <v>51</v>
      </c>
      <c r="AI462" s="27" t="s">
        <v>987</v>
      </c>
      <c r="AJ462" s="27">
        <f t="shared" si="219"/>
        <v>11</v>
      </c>
      <c r="AK462" s="40">
        <v>3</v>
      </c>
      <c r="AL462" s="40">
        <v>4</v>
      </c>
      <c r="AM462" s="40">
        <v>4</v>
      </c>
      <c r="AN462" s="27">
        <f t="shared" si="220"/>
        <v>17</v>
      </c>
      <c r="AO462" s="40">
        <v>4</v>
      </c>
      <c r="AP462" s="40">
        <v>4</v>
      </c>
      <c r="AQ462" s="40">
        <v>3</v>
      </c>
      <c r="AR462" s="40">
        <v>3</v>
      </c>
      <c r="AS462" s="40">
        <v>3</v>
      </c>
      <c r="AT462" s="27">
        <f t="shared" si="221"/>
        <v>23</v>
      </c>
      <c r="AU462" s="40">
        <v>4</v>
      </c>
      <c r="AV462" s="40">
        <v>4</v>
      </c>
      <c r="AW462" s="40">
        <v>4</v>
      </c>
      <c r="AX462" s="40">
        <v>3</v>
      </c>
      <c r="AY462" s="40">
        <v>4</v>
      </c>
      <c r="AZ462" s="40">
        <v>4</v>
      </c>
      <c r="BA462" s="27">
        <f t="shared" si="222"/>
        <v>11</v>
      </c>
      <c r="BB462" s="27">
        <f t="shared" si="223"/>
        <v>5</v>
      </c>
      <c r="BC462" s="27">
        <f t="shared" si="224"/>
        <v>6</v>
      </c>
      <c r="BD462" s="44">
        <v>1</v>
      </c>
      <c r="BE462" s="40">
        <v>0</v>
      </c>
      <c r="BF462" s="40">
        <v>1</v>
      </c>
      <c r="BG462" s="40">
        <v>1</v>
      </c>
      <c r="BH462" s="40">
        <v>1</v>
      </c>
      <c r="BI462" s="40">
        <v>1</v>
      </c>
      <c r="BJ462" s="40">
        <v>0</v>
      </c>
      <c r="BK462" s="40">
        <v>1</v>
      </c>
      <c r="BL462" s="40">
        <v>0</v>
      </c>
      <c r="BM462" s="40">
        <v>2</v>
      </c>
      <c r="BN462" s="40">
        <v>2</v>
      </c>
      <c r="BO462" s="40">
        <v>1</v>
      </c>
      <c r="BP462" s="40">
        <v>0</v>
      </c>
      <c r="BQ462" s="40">
        <v>0</v>
      </c>
      <c r="BR462" s="27">
        <f t="shared" si="225"/>
        <v>23</v>
      </c>
      <c r="BS462" s="40">
        <v>4</v>
      </c>
      <c r="BT462" s="40">
        <v>4</v>
      </c>
      <c r="BU462" s="40">
        <v>4</v>
      </c>
      <c r="BV462" s="40">
        <v>4</v>
      </c>
      <c r="BW462" s="40">
        <v>3</v>
      </c>
      <c r="BX462" s="40">
        <v>4</v>
      </c>
      <c r="BY462" s="27">
        <v>1</v>
      </c>
      <c r="BZ462" s="27">
        <v>1</v>
      </c>
      <c r="CA462" s="27">
        <v>0</v>
      </c>
      <c r="CB462" s="40">
        <v>0</v>
      </c>
      <c r="CC462" s="40">
        <v>1</v>
      </c>
      <c r="CD462" s="40">
        <v>0</v>
      </c>
      <c r="CE462" s="40">
        <v>0</v>
      </c>
      <c r="CF462" s="40">
        <v>0</v>
      </c>
      <c r="CG462" s="40">
        <v>0</v>
      </c>
    </row>
    <row r="463" spans="1:85" x14ac:dyDescent="0.2">
      <c r="A463" s="7">
        <v>11743026159</v>
      </c>
      <c r="B463" s="7">
        <v>2</v>
      </c>
      <c r="C463" s="7">
        <v>3</v>
      </c>
      <c r="D463" s="7">
        <v>1</v>
      </c>
      <c r="E463" s="23">
        <v>2</v>
      </c>
      <c r="F463" s="11" t="s">
        <v>92</v>
      </c>
      <c r="G463" s="7">
        <v>2</v>
      </c>
      <c r="H463" s="7">
        <v>1</v>
      </c>
      <c r="I463" s="7">
        <v>2</v>
      </c>
      <c r="J463" s="27">
        <v>7.5</v>
      </c>
      <c r="K463" s="8">
        <v>44011.78534722222</v>
      </c>
      <c r="L463" s="7">
        <v>2</v>
      </c>
      <c r="M463" s="7">
        <v>999</v>
      </c>
      <c r="N463" s="7">
        <v>5</v>
      </c>
      <c r="O463" s="7">
        <v>3</v>
      </c>
      <c r="P463" s="7">
        <v>2</v>
      </c>
      <c r="Q463" s="27">
        <f t="shared" si="226"/>
        <v>5.1428571428571432</v>
      </c>
      <c r="R463" s="27">
        <f t="shared" si="227"/>
        <v>4.666666666666667</v>
      </c>
      <c r="S463" s="27">
        <v>5</v>
      </c>
      <c r="T463" s="27">
        <v>5</v>
      </c>
      <c r="U463" s="27">
        <v>4</v>
      </c>
      <c r="V463" s="27">
        <f t="shared" si="228"/>
        <v>5.5</v>
      </c>
      <c r="W463" s="27">
        <v>6</v>
      </c>
      <c r="X463" s="27">
        <v>5</v>
      </c>
      <c r="Y463" s="27">
        <f t="shared" si="229"/>
        <v>5.5</v>
      </c>
      <c r="Z463" s="27">
        <v>5</v>
      </c>
      <c r="AA463" s="27">
        <v>6</v>
      </c>
      <c r="AB463" s="7">
        <v>999</v>
      </c>
      <c r="AC463" s="7">
        <v>999</v>
      </c>
      <c r="AD463" s="27">
        <v>999</v>
      </c>
      <c r="AE463" s="27">
        <v>999</v>
      </c>
      <c r="AF463" s="27">
        <v>999</v>
      </c>
      <c r="AG463" s="7">
        <v>999</v>
      </c>
      <c r="AH463" s="27">
        <f t="shared" si="218"/>
        <v>37</v>
      </c>
      <c r="AI463" s="27" t="s">
        <v>987</v>
      </c>
      <c r="AJ463" s="27">
        <f t="shared" si="219"/>
        <v>9</v>
      </c>
      <c r="AK463" s="40">
        <v>3</v>
      </c>
      <c r="AL463" s="40">
        <v>3</v>
      </c>
      <c r="AM463" s="40">
        <v>3</v>
      </c>
      <c r="AN463" s="27">
        <f t="shared" si="220"/>
        <v>8</v>
      </c>
      <c r="AO463" s="40">
        <v>3</v>
      </c>
      <c r="AP463" s="40">
        <v>2</v>
      </c>
      <c r="AQ463" s="40">
        <v>1</v>
      </c>
      <c r="AR463" s="40">
        <v>1</v>
      </c>
      <c r="AS463" s="40">
        <v>1</v>
      </c>
      <c r="AT463" s="27">
        <f t="shared" si="221"/>
        <v>20</v>
      </c>
      <c r="AU463" s="40">
        <v>3</v>
      </c>
      <c r="AV463" s="40">
        <v>3</v>
      </c>
      <c r="AW463" s="40">
        <v>4</v>
      </c>
      <c r="AX463" s="40">
        <v>3</v>
      </c>
      <c r="AY463" s="40">
        <v>3</v>
      </c>
      <c r="AZ463" s="40">
        <v>4</v>
      </c>
      <c r="BA463" s="27">
        <f t="shared" si="222"/>
        <v>8</v>
      </c>
      <c r="BB463" s="27">
        <f t="shared" si="223"/>
        <v>6</v>
      </c>
      <c r="BC463" s="27">
        <f t="shared" si="224"/>
        <v>2</v>
      </c>
      <c r="BD463" s="44">
        <v>1</v>
      </c>
      <c r="BE463" s="40">
        <v>0</v>
      </c>
      <c r="BF463" s="40">
        <v>1</v>
      </c>
      <c r="BG463" s="40">
        <v>0</v>
      </c>
      <c r="BH463" s="40">
        <v>1</v>
      </c>
      <c r="BI463" s="40">
        <v>0</v>
      </c>
      <c r="BJ463" s="40">
        <v>1</v>
      </c>
      <c r="BK463" s="40">
        <v>1</v>
      </c>
      <c r="BL463" s="40">
        <v>0</v>
      </c>
      <c r="BM463" s="40">
        <v>0</v>
      </c>
      <c r="BN463" s="40">
        <v>1</v>
      </c>
      <c r="BO463" s="40">
        <v>0</v>
      </c>
      <c r="BP463" s="40">
        <v>1</v>
      </c>
      <c r="BQ463" s="40">
        <v>1</v>
      </c>
      <c r="BR463" s="27">
        <f t="shared" si="225"/>
        <v>23</v>
      </c>
      <c r="BS463" s="40">
        <v>4</v>
      </c>
      <c r="BT463" s="40">
        <v>4</v>
      </c>
      <c r="BU463" s="40">
        <v>4</v>
      </c>
      <c r="BV463" s="40">
        <v>4</v>
      </c>
      <c r="BW463" s="40">
        <v>3</v>
      </c>
      <c r="BX463" s="40">
        <v>4</v>
      </c>
      <c r="BY463" s="27">
        <v>1</v>
      </c>
      <c r="BZ463" s="27">
        <v>1</v>
      </c>
      <c r="CA463" s="27">
        <v>0</v>
      </c>
      <c r="CB463" s="40">
        <v>0</v>
      </c>
      <c r="CC463" s="40">
        <v>1</v>
      </c>
      <c r="CD463" s="40">
        <v>0</v>
      </c>
      <c r="CE463" s="40">
        <v>0</v>
      </c>
      <c r="CF463" s="40">
        <v>0</v>
      </c>
      <c r="CG463" s="40">
        <v>0</v>
      </c>
    </row>
    <row r="464" spans="1:85" x14ac:dyDescent="0.2">
      <c r="A464" s="7">
        <v>11742997403</v>
      </c>
      <c r="B464" s="7">
        <v>2</v>
      </c>
      <c r="C464" s="7">
        <v>7</v>
      </c>
      <c r="D464" s="7">
        <v>1</v>
      </c>
      <c r="E464" s="23">
        <v>2</v>
      </c>
      <c r="F464" s="11" t="s">
        <v>263</v>
      </c>
      <c r="G464" s="7">
        <v>2</v>
      </c>
      <c r="H464" s="7">
        <v>1</v>
      </c>
      <c r="I464" s="7">
        <v>1</v>
      </c>
      <c r="J464" s="27">
        <v>8</v>
      </c>
      <c r="K464" s="8">
        <v>44011.781655092593</v>
      </c>
      <c r="L464" s="7">
        <v>1</v>
      </c>
      <c r="M464" s="7" t="s">
        <v>605</v>
      </c>
      <c r="N464" s="7">
        <v>6</v>
      </c>
      <c r="O464" s="7">
        <v>2</v>
      </c>
      <c r="P464" s="7">
        <v>2</v>
      </c>
      <c r="Q464" s="27">
        <f t="shared" si="226"/>
        <v>3.4285714285714284</v>
      </c>
      <c r="R464" s="27">
        <f t="shared" si="227"/>
        <v>4.666666666666667</v>
      </c>
      <c r="S464" s="27">
        <v>4</v>
      </c>
      <c r="T464" s="27">
        <v>5</v>
      </c>
      <c r="U464" s="27">
        <v>5</v>
      </c>
      <c r="V464" s="27">
        <f t="shared" si="228"/>
        <v>4</v>
      </c>
      <c r="W464" s="27">
        <v>5</v>
      </c>
      <c r="X464" s="27">
        <v>3</v>
      </c>
      <c r="Y464" s="27">
        <f t="shared" si="229"/>
        <v>1</v>
      </c>
      <c r="Z464" s="27">
        <v>1</v>
      </c>
      <c r="AA464" s="27">
        <v>1</v>
      </c>
      <c r="AB464" s="7">
        <v>999</v>
      </c>
      <c r="AC464" s="7">
        <v>999</v>
      </c>
      <c r="AD464" s="27">
        <v>999</v>
      </c>
      <c r="AE464" s="27">
        <v>999</v>
      </c>
      <c r="AF464" s="27">
        <v>999</v>
      </c>
      <c r="AG464" s="7">
        <v>999</v>
      </c>
      <c r="AH464" s="27">
        <f t="shared" si="218"/>
        <v>50</v>
      </c>
      <c r="AI464" s="27" t="s">
        <v>987</v>
      </c>
      <c r="AJ464" s="27">
        <f t="shared" si="219"/>
        <v>12</v>
      </c>
      <c r="AK464" s="40">
        <v>4</v>
      </c>
      <c r="AL464" s="40">
        <v>4</v>
      </c>
      <c r="AM464" s="40">
        <v>4</v>
      </c>
      <c r="AN464" s="27">
        <f t="shared" si="220"/>
        <v>11</v>
      </c>
      <c r="AO464" s="40">
        <v>1</v>
      </c>
      <c r="AP464" s="40">
        <v>4</v>
      </c>
      <c r="AQ464" s="40">
        <v>0</v>
      </c>
      <c r="AR464" s="40">
        <v>3</v>
      </c>
      <c r="AS464" s="40">
        <v>3</v>
      </c>
      <c r="AT464" s="27">
        <f t="shared" si="221"/>
        <v>27</v>
      </c>
      <c r="AU464" s="40">
        <v>3</v>
      </c>
      <c r="AV464" s="40">
        <v>5</v>
      </c>
      <c r="AW464" s="40">
        <v>5</v>
      </c>
      <c r="AX464" s="40">
        <v>5</v>
      </c>
      <c r="AY464" s="40">
        <v>5</v>
      </c>
      <c r="AZ464" s="40">
        <v>4</v>
      </c>
      <c r="BA464" s="27">
        <f t="shared" si="222"/>
        <v>12</v>
      </c>
      <c r="BB464" s="27">
        <f t="shared" si="223"/>
        <v>8</v>
      </c>
      <c r="BC464" s="27">
        <f t="shared" si="224"/>
        <v>4</v>
      </c>
      <c r="BD464" s="44">
        <v>1</v>
      </c>
      <c r="BE464" s="40">
        <v>1</v>
      </c>
      <c r="BF464" s="40">
        <v>1</v>
      </c>
      <c r="BG464" s="40">
        <v>0</v>
      </c>
      <c r="BH464" s="40">
        <v>2</v>
      </c>
      <c r="BI464" s="40">
        <v>0</v>
      </c>
      <c r="BJ464" s="40">
        <v>1</v>
      </c>
      <c r="BK464" s="40">
        <v>2</v>
      </c>
      <c r="BL464" s="40">
        <v>1</v>
      </c>
      <c r="BM464" s="40">
        <v>0</v>
      </c>
      <c r="BN464" s="40">
        <v>1</v>
      </c>
      <c r="BO464" s="40">
        <v>1</v>
      </c>
      <c r="BP464" s="40">
        <v>1</v>
      </c>
      <c r="BQ464" s="40">
        <v>0</v>
      </c>
      <c r="BR464" s="27">
        <f t="shared" si="225"/>
        <v>20</v>
      </c>
      <c r="BS464" s="40">
        <v>4</v>
      </c>
      <c r="BT464" s="40">
        <v>3</v>
      </c>
      <c r="BU464" s="40">
        <v>3</v>
      </c>
      <c r="BV464" s="40">
        <v>3</v>
      </c>
      <c r="BW464" s="40">
        <v>3</v>
      </c>
      <c r="BX464" s="40">
        <v>4</v>
      </c>
      <c r="BY464" s="27">
        <v>2</v>
      </c>
      <c r="BZ464" s="27">
        <v>1</v>
      </c>
      <c r="CA464" s="27">
        <v>1</v>
      </c>
      <c r="CB464" s="40">
        <v>0</v>
      </c>
      <c r="CC464" s="40">
        <v>1</v>
      </c>
      <c r="CD464" s="40">
        <v>1</v>
      </c>
      <c r="CE464" s="40">
        <v>0</v>
      </c>
      <c r="CF464" s="40">
        <v>0</v>
      </c>
      <c r="CG464" s="40">
        <v>0</v>
      </c>
    </row>
    <row r="465" spans="1:85" x14ac:dyDescent="0.2">
      <c r="A465" s="7">
        <v>11742685894</v>
      </c>
      <c r="B465" s="7">
        <v>2</v>
      </c>
      <c r="C465" s="7">
        <v>3</v>
      </c>
      <c r="D465" s="7">
        <v>1</v>
      </c>
      <c r="E465" s="23">
        <v>3</v>
      </c>
      <c r="F465" s="11" t="s">
        <v>37</v>
      </c>
      <c r="G465" s="7">
        <v>2</v>
      </c>
      <c r="H465" s="7">
        <v>1</v>
      </c>
      <c r="I465" s="7">
        <v>2</v>
      </c>
      <c r="J465" s="27">
        <v>6</v>
      </c>
      <c r="K465" s="8">
        <v>44011.738993055558</v>
      </c>
      <c r="L465" s="7">
        <v>2</v>
      </c>
      <c r="M465" s="7">
        <v>999</v>
      </c>
      <c r="N465" s="7">
        <v>4</v>
      </c>
      <c r="O465" s="7">
        <v>3</v>
      </c>
      <c r="P465" s="7">
        <v>2</v>
      </c>
      <c r="Q465" s="27">
        <f t="shared" si="226"/>
        <v>3.5714285714285716</v>
      </c>
      <c r="R465" s="27">
        <f t="shared" si="227"/>
        <v>2.3333333333333335</v>
      </c>
      <c r="S465" s="27">
        <v>1</v>
      </c>
      <c r="T465" s="27">
        <v>5</v>
      </c>
      <c r="U465" s="27">
        <v>1</v>
      </c>
      <c r="V465" s="27">
        <f t="shared" si="228"/>
        <v>3.5</v>
      </c>
      <c r="W465" s="27">
        <v>4</v>
      </c>
      <c r="X465" s="27">
        <v>3</v>
      </c>
      <c r="Y465" s="27">
        <f t="shared" si="229"/>
        <v>5.5</v>
      </c>
      <c r="Z465" s="27">
        <v>6</v>
      </c>
      <c r="AA465" s="27">
        <v>5</v>
      </c>
      <c r="AB465" s="7">
        <v>999</v>
      </c>
      <c r="AC465" s="7">
        <v>999</v>
      </c>
      <c r="AD465" s="27">
        <v>999</v>
      </c>
      <c r="AE465" s="27">
        <v>999</v>
      </c>
      <c r="AF465" s="27">
        <v>999</v>
      </c>
      <c r="AG465" s="7">
        <v>999</v>
      </c>
      <c r="AH465" s="27">
        <f t="shared" si="218"/>
        <v>30</v>
      </c>
      <c r="AI465" s="27" t="s">
        <v>987</v>
      </c>
      <c r="AJ465" s="27">
        <f t="shared" si="219"/>
        <v>10</v>
      </c>
      <c r="AK465" s="40">
        <v>3</v>
      </c>
      <c r="AL465" s="40">
        <v>4</v>
      </c>
      <c r="AM465" s="40">
        <v>3</v>
      </c>
      <c r="AN465" s="27">
        <f t="shared" si="220"/>
        <v>11</v>
      </c>
      <c r="AO465" s="40">
        <v>2</v>
      </c>
      <c r="AP465" s="40">
        <v>2</v>
      </c>
      <c r="AQ465" s="40">
        <v>2</v>
      </c>
      <c r="AR465" s="40">
        <v>4</v>
      </c>
      <c r="AS465" s="40">
        <v>1</v>
      </c>
      <c r="AT465" s="27">
        <f t="shared" si="221"/>
        <v>9</v>
      </c>
      <c r="AU465" s="40">
        <v>0</v>
      </c>
      <c r="AV465" s="40">
        <v>0</v>
      </c>
      <c r="AW465" s="40">
        <v>3</v>
      </c>
      <c r="AX465" s="40">
        <v>2</v>
      </c>
      <c r="AY465" s="40">
        <v>2</v>
      </c>
      <c r="AZ465" s="40">
        <v>2</v>
      </c>
      <c r="BA465" s="27">
        <f t="shared" si="222"/>
        <v>16</v>
      </c>
      <c r="BB465" s="27">
        <f t="shared" si="223"/>
        <v>6</v>
      </c>
      <c r="BC465" s="27">
        <f t="shared" si="224"/>
        <v>10</v>
      </c>
      <c r="BD465" s="44">
        <v>2</v>
      </c>
      <c r="BE465" s="40">
        <v>1</v>
      </c>
      <c r="BF465" s="40">
        <v>0</v>
      </c>
      <c r="BG465" s="40">
        <v>1</v>
      </c>
      <c r="BH465" s="40">
        <v>1</v>
      </c>
      <c r="BI465" s="40">
        <v>1</v>
      </c>
      <c r="BJ465" s="40">
        <v>2</v>
      </c>
      <c r="BK465" s="40">
        <v>2</v>
      </c>
      <c r="BL465" s="40">
        <v>0</v>
      </c>
      <c r="BM465" s="40">
        <v>2</v>
      </c>
      <c r="BN465" s="40">
        <v>1</v>
      </c>
      <c r="BO465" s="40">
        <v>1</v>
      </c>
      <c r="BP465" s="40">
        <v>0</v>
      </c>
      <c r="BQ465" s="40">
        <v>2</v>
      </c>
      <c r="BR465" s="27">
        <f t="shared" si="225"/>
        <v>12</v>
      </c>
      <c r="BS465" s="40">
        <v>2</v>
      </c>
      <c r="BT465" s="40">
        <v>2</v>
      </c>
      <c r="BU465" s="40">
        <v>2</v>
      </c>
      <c r="BV465" s="40">
        <v>2</v>
      </c>
      <c r="BW465" s="40">
        <v>2</v>
      </c>
      <c r="BX465" s="40">
        <v>2</v>
      </c>
      <c r="BY465" s="27">
        <v>2</v>
      </c>
      <c r="BZ465" s="27">
        <v>2</v>
      </c>
      <c r="CA465" s="27">
        <v>0</v>
      </c>
      <c r="CB465" s="40">
        <v>1</v>
      </c>
      <c r="CC465" s="40">
        <v>1</v>
      </c>
      <c r="CD465" s="40">
        <v>0</v>
      </c>
      <c r="CE465" s="40">
        <v>0</v>
      </c>
      <c r="CF465" s="40">
        <v>0</v>
      </c>
      <c r="CG465" s="40">
        <v>0</v>
      </c>
    </row>
    <row r="466" spans="1:85" x14ac:dyDescent="0.2">
      <c r="A466" s="7">
        <v>11742669961</v>
      </c>
      <c r="B466" s="7">
        <v>2</v>
      </c>
      <c r="C466" s="7">
        <v>4</v>
      </c>
      <c r="D466" s="7">
        <v>1</v>
      </c>
      <c r="E466" s="23">
        <v>2</v>
      </c>
      <c r="F466" s="11" t="s">
        <v>271</v>
      </c>
      <c r="G466" s="7">
        <v>2</v>
      </c>
      <c r="H466" s="7">
        <v>1</v>
      </c>
      <c r="I466" s="7">
        <v>1</v>
      </c>
      <c r="J466" s="27">
        <v>7.5</v>
      </c>
      <c r="K466" s="8">
        <v>44011.736817129633</v>
      </c>
      <c r="L466" s="7">
        <v>1</v>
      </c>
      <c r="M466" s="7" t="s">
        <v>604</v>
      </c>
      <c r="N466" s="7">
        <v>5</v>
      </c>
      <c r="O466" s="7">
        <v>4</v>
      </c>
      <c r="P466" s="7">
        <v>2</v>
      </c>
      <c r="Q466" s="27">
        <f t="shared" si="226"/>
        <v>4.1428571428571432</v>
      </c>
      <c r="R466" s="27">
        <f t="shared" si="227"/>
        <v>4</v>
      </c>
      <c r="S466" s="27">
        <v>3</v>
      </c>
      <c r="T466" s="27">
        <v>3</v>
      </c>
      <c r="U466" s="27">
        <v>6</v>
      </c>
      <c r="V466" s="27">
        <f t="shared" si="228"/>
        <v>5</v>
      </c>
      <c r="W466" s="27">
        <v>5</v>
      </c>
      <c r="X466" s="27">
        <v>5</v>
      </c>
      <c r="Y466" s="27">
        <f t="shared" si="229"/>
        <v>3.5</v>
      </c>
      <c r="Z466" s="27">
        <v>4</v>
      </c>
      <c r="AA466" s="27">
        <v>3</v>
      </c>
      <c r="AB466" s="7">
        <v>999</v>
      </c>
      <c r="AC466" s="7">
        <v>999</v>
      </c>
      <c r="AD466" s="27">
        <v>999</v>
      </c>
      <c r="AE466" s="27">
        <v>999</v>
      </c>
      <c r="AF466" s="27">
        <v>999</v>
      </c>
      <c r="AG466" s="7">
        <v>999</v>
      </c>
      <c r="AH466" s="27">
        <v>999</v>
      </c>
      <c r="AI466" s="27" t="s">
        <v>988</v>
      </c>
      <c r="AJ466" s="27">
        <v>999</v>
      </c>
      <c r="AK466" s="40">
        <v>999</v>
      </c>
      <c r="AL466" s="40">
        <v>999</v>
      </c>
      <c r="AM466" s="40">
        <v>999</v>
      </c>
      <c r="AN466" s="27">
        <v>999</v>
      </c>
      <c r="AO466" s="40">
        <v>999</v>
      </c>
      <c r="AP466" s="40">
        <v>999</v>
      </c>
      <c r="AQ466" s="40">
        <v>999</v>
      </c>
      <c r="AR466" s="40">
        <v>999</v>
      </c>
      <c r="AS466" s="40">
        <v>999</v>
      </c>
      <c r="AT466" s="27">
        <v>999</v>
      </c>
      <c r="AU466" s="40">
        <v>999</v>
      </c>
      <c r="AV466" s="40">
        <v>999</v>
      </c>
      <c r="AW466" s="40">
        <v>999</v>
      </c>
      <c r="AX466" s="40">
        <v>999</v>
      </c>
      <c r="AY466" s="40">
        <v>999</v>
      </c>
      <c r="AZ466" s="40">
        <v>999</v>
      </c>
      <c r="BA466" s="27">
        <v>999</v>
      </c>
      <c r="BB466" s="27">
        <v>999</v>
      </c>
      <c r="BC466" s="27">
        <v>999</v>
      </c>
      <c r="BD466" s="44">
        <v>999</v>
      </c>
      <c r="BE466" s="40">
        <v>999</v>
      </c>
      <c r="BF466" s="40">
        <v>999</v>
      </c>
      <c r="BG466" s="40">
        <v>999</v>
      </c>
      <c r="BH466" s="40">
        <v>999</v>
      </c>
      <c r="BI466" s="40">
        <v>999</v>
      </c>
      <c r="BJ466" s="40">
        <v>999</v>
      </c>
      <c r="BK466" s="40">
        <v>999</v>
      </c>
      <c r="BL466" s="40">
        <v>999</v>
      </c>
      <c r="BM466" s="40">
        <v>999</v>
      </c>
      <c r="BN466" s="40">
        <v>999</v>
      </c>
      <c r="BO466" s="40">
        <v>999</v>
      </c>
      <c r="BP466" s="40">
        <v>999</v>
      </c>
      <c r="BQ466" s="40">
        <v>999</v>
      </c>
      <c r="BR466" s="27">
        <v>999</v>
      </c>
      <c r="BS466" s="40">
        <v>999</v>
      </c>
      <c r="BT466" s="40">
        <v>999</v>
      </c>
      <c r="BU466" s="40">
        <v>999</v>
      </c>
      <c r="BV466" s="40">
        <v>999</v>
      </c>
      <c r="BW466" s="40">
        <v>999</v>
      </c>
      <c r="BX466" s="40">
        <v>999</v>
      </c>
      <c r="BY466" s="27">
        <v>999</v>
      </c>
      <c r="BZ466" s="27">
        <v>999</v>
      </c>
      <c r="CA466" s="27">
        <v>999</v>
      </c>
      <c r="CB466" s="40">
        <v>999</v>
      </c>
      <c r="CC466" s="40">
        <v>999</v>
      </c>
      <c r="CD466" s="40">
        <v>999</v>
      </c>
      <c r="CE466" s="40">
        <v>999</v>
      </c>
      <c r="CF466" s="40">
        <v>999</v>
      </c>
      <c r="CG466" s="40">
        <v>999</v>
      </c>
    </row>
    <row r="467" spans="1:85" x14ac:dyDescent="0.2">
      <c r="A467" s="7">
        <v>11742308389</v>
      </c>
      <c r="B467" s="7">
        <v>1</v>
      </c>
      <c r="C467" s="7">
        <v>1</v>
      </c>
      <c r="D467" s="7">
        <v>1</v>
      </c>
      <c r="E467" s="23">
        <v>999</v>
      </c>
      <c r="F467" s="11" t="s">
        <v>56</v>
      </c>
      <c r="G467" s="7">
        <v>1</v>
      </c>
      <c r="H467" s="7">
        <v>1</v>
      </c>
      <c r="I467" s="7">
        <v>2</v>
      </c>
      <c r="J467" s="27">
        <v>8</v>
      </c>
      <c r="K467" s="8">
        <v>44011.695092592592</v>
      </c>
      <c r="L467" s="7">
        <v>2</v>
      </c>
      <c r="M467" s="7">
        <v>999</v>
      </c>
      <c r="N467" s="7">
        <v>5</v>
      </c>
      <c r="O467" s="7">
        <v>4</v>
      </c>
      <c r="P467" s="7">
        <v>2</v>
      </c>
      <c r="Q467" s="27">
        <f t="shared" si="226"/>
        <v>6</v>
      </c>
      <c r="R467" s="27">
        <f t="shared" si="227"/>
        <v>6</v>
      </c>
      <c r="S467" s="27">
        <v>6</v>
      </c>
      <c r="T467" s="27">
        <v>7</v>
      </c>
      <c r="U467" s="27">
        <v>5</v>
      </c>
      <c r="V467" s="27">
        <f t="shared" si="228"/>
        <v>5.5</v>
      </c>
      <c r="W467" s="27">
        <v>6</v>
      </c>
      <c r="X467" s="27">
        <v>5</v>
      </c>
      <c r="Y467" s="27">
        <f t="shared" si="229"/>
        <v>6.5</v>
      </c>
      <c r="Z467" s="27">
        <v>6</v>
      </c>
      <c r="AA467" s="27">
        <v>7</v>
      </c>
      <c r="AB467" s="7">
        <v>999</v>
      </c>
      <c r="AC467" s="7">
        <v>999</v>
      </c>
      <c r="AD467" s="27">
        <v>999</v>
      </c>
      <c r="AE467" s="27">
        <v>999</v>
      </c>
      <c r="AF467" s="27">
        <v>999</v>
      </c>
      <c r="AG467" s="7">
        <v>999</v>
      </c>
      <c r="AH467" s="27">
        <f>SUM(AK467:AM467,AO467:AS467,AU467:AZ467)</f>
        <v>29</v>
      </c>
      <c r="AI467" s="27" t="s">
        <v>987</v>
      </c>
      <c r="AJ467" s="27">
        <f>SUM(AK467:AM467)</f>
        <v>9</v>
      </c>
      <c r="AK467" s="40">
        <v>3</v>
      </c>
      <c r="AL467" s="40">
        <v>3</v>
      </c>
      <c r="AM467" s="40">
        <v>3</v>
      </c>
      <c r="AN467" s="27">
        <f>SUM(AO467:AS467)</f>
        <v>5</v>
      </c>
      <c r="AO467" s="40">
        <v>1</v>
      </c>
      <c r="AP467" s="40">
        <v>1</v>
      </c>
      <c r="AQ467" s="40">
        <v>0</v>
      </c>
      <c r="AR467" s="40">
        <v>2</v>
      </c>
      <c r="AS467" s="40">
        <v>1</v>
      </c>
      <c r="AT467" s="27">
        <f>SUM(AU467:AZ467)</f>
        <v>15</v>
      </c>
      <c r="AU467" s="40">
        <v>3</v>
      </c>
      <c r="AV467" s="40">
        <v>2</v>
      </c>
      <c r="AW467" s="40">
        <v>4</v>
      </c>
      <c r="AX467" s="40">
        <v>3</v>
      </c>
      <c r="AY467" s="40">
        <v>2</v>
      </c>
      <c r="AZ467" s="40">
        <v>1</v>
      </c>
      <c r="BA467" s="27">
        <f>SUM(BD467:BQ467)</f>
        <v>11</v>
      </c>
      <c r="BB467" s="27">
        <f>SUM(BD467,BF467,BH467,BJ467,BL467,BN467,BP467)</f>
        <v>8</v>
      </c>
      <c r="BC467" s="27">
        <f>SUM(BE467,BG467,BI467,BK467,BM467,BO467,BQ467)</f>
        <v>3</v>
      </c>
      <c r="BD467" s="44">
        <v>1</v>
      </c>
      <c r="BE467" s="40">
        <v>0</v>
      </c>
      <c r="BF467" s="40">
        <v>1</v>
      </c>
      <c r="BG467" s="40">
        <v>0</v>
      </c>
      <c r="BH467" s="40">
        <v>1</v>
      </c>
      <c r="BI467" s="40">
        <v>1</v>
      </c>
      <c r="BJ467" s="40">
        <v>1</v>
      </c>
      <c r="BK467" s="40">
        <v>2</v>
      </c>
      <c r="BL467" s="40">
        <v>1</v>
      </c>
      <c r="BM467" s="40">
        <v>0</v>
      </c>
      <c r="BN467" s="40">
        <v>1</v>
      </c>
      <c r="BO467" s="40">
        <v>0</v>
      </c>
      <c r="BP467" s="40">
        <v>2</v>
      </c>
      <c r="BQ467" s="40">
        <v>0</v>
      </c>
      <c r="BR467" s="27">
        <f>SUM(BS467:BX467)</f>
        <v>15</v>
      </c>
      <c r="BS467" s="40">
        <v>3</v>
      </c>
      <c r="BT467" s="40">
        <v>3</v>
      </c>
      <c r="BU467" s="40">
        <v>2</v>
      </c>
      <c r="BV467" s="40">
        <v>2</v>
      </c>
      <c r="BW467" s="40">
        <v>3</v>
      </c>
      <c r="BX467" s="40">
        <v>2</v>
      </c>
      <c r="BY467" s="27">
        <v>3</v>
      </c>
      <c r="BZ467" s="27">
        <v>3</v>
      </c>
      <c r="CA467" s="27">
        <v>0</v>
      </c>
      <c r="CB467" s="40">
        <v>1</v>
      </c>
      <c r="CC467" s="40">
        <v>1</v>
      </c>
      <c r="CD467" s="40">
        <v>0</v>
      </c>
      <c r="CE467" s="40">
        <v>1</v>
      </c>
      <c r="CF467" s="40">
        <v>0</v>
      </c>
      <c r="CG467" s="40">
        <v>0</v>
      </c>
    </row>
    <row r="468" spans="1:85" x14ac:dyDescent="0.2">
      <c r="A468" s="7">
        <v>11742300641</v>
      </c>
      <c r="B468" s="7">
        <v>1</v>
      </c>
      <c r="C468" s="7">
        <v>3</v>
      </c>
      <c r="D468" s="7">
        <v>1</v>
      </c>
      <c r="E468" s="23">
        <v>2</v>
      </c>
      <c r="F468" s="11" t="s">
        <v>280</v>
      </c>
      <c r="G468" s="7">
        <v>1</v>
      </c>
      <c r="H468" s="7">
        <v>1</v>
      </c>
      <c r="I468" s="7">
        <v>1</v>
      </c>
      <c r="J468" s="27">
        <v>7.5</v>
      </c>
      <c r="K468" s="8">
        <v>44011.693611111114</v>
      </c>
      <c r="L468" s="7">
        <v>2</v>
      </c>
      <c r="M468" s="7">
        <v>999</v>
      </c>
      <c r="N468" s="7">
        <v>4</v>
      </c>
      <c r="O468" s="7">
        <v>4</v>
      </c>
      <c r="P468" s="7">
        <v>2</v>
      </c>
      <c r="Q468" s="27">
        <f t="shared" si="226"/>
        <v>4.8571428571428568</v>
      </c>
      <c r="R468" s="27">
        <f t="shared" si="227"/>
        <v>5</v>
      </c>
      <c r="S468" s="27">
        <v>5</v>
      </c>
      <c r="T468" s="27">
        <v>5</v>
      </c>
      <c r="U468" s="27">
        <v>5</v>
      </c>
      <c r="V468" s="27">
        <f t="shared" si="228"/>
        <v>5.5</v>
      </c>
      <c r="W468" s="27">
        <v>6</v>
      </c>
      <c r="X468" s="27">
        <v>5</v>
      </c>
      <c r="Y468" s="27">
        <f t="shared" si="229"/>
        <v>4</v>
      </c>
      <c r="Z468" s="27">
        <v>3</v>
      </c>
      <c r="AA468" s="27">
        <v>5</v>
      </c>
      <c r="AB468" s="7">
        <v>999</v>
      </c>
      <c r="AC468" s="7">
        <v>999</v>
      </c>
      <c r="AD468" s="27">
        <v>999</v>
      </c>
      <c r="AE468" s="27">
        <v>999</v>
      </c>
      <c r="AF468" s="27">
        <v>999</v>
      </c>
      <c r="AG468" s="7">
        <v>999</v>
      </c>
      <c r="AH468" s="27">
        <v>999</v>
      </c>
      <c r="AI468" s="27" t="s">
        <v>988</v>
      </c>
      <c r="AJ468" s="27">
        <v>999</v>
      </c>
      <c r="AK468" s="40">
        <v>999</v>
      </c>
      <c r="AL468" s="40">
        <v>999</v>
      </c>
      <c r="AM468" s="40">
        <v>999</v>
      </c>
      <c r="AN468" s="27">
        <v>999</v>
      </c>
      <c r="AO468" s="40">
        <v>999</v>
      </c>
      <c r="AP468" s="40">
        <v>999</v>
      </c>
      <c r="AQ468" s="40">
        <v>999</v>
      </c>
      <c r="AR468" s="40">
        <v>999</v>
      </c>
      <c r="AS468" s="40">
        <v>999</v>
      </c>
      <c r="AT468" s="27">
        <v>999</v>
      </c>
      <c r="AU468" s="40">
        <v>999</v>
      </c>
      <c r="AV468" s="40">
        <v>999</v>
      </c>
      <c r="AW468" s="40">
        <v>999</v>
      </c>
      <c r="AX468" s="40">
        <v>999</v>
      </c>
      <c r="AY468" s="40">
        <v>999</v>
      </c>
      <c r="AZ468" s="40">
        <v>999</v>
      </c>
      <c r="BA468" s="27">
        <v>999</v>
      </c>
      <c r="BB468" s="27">
        <v>999</v>
      </c>
      <c r="BC468" s="27">
        <v>999</v>
      </c>
      <c r="BD468" s="44">
        <v>999</v>
      </c>
      <c r="BE468" s="40">
        <v>999</v>
      </c>
      <c r="BF468" s="40">
        <v>999</v>
      </c>
      <c r="BG468" s="40">
        <v>999</v>
      </c>
      <c r="BH468" s="40">
        <v>999</v>
      </c>
      <c r="BI468" s="40">
        <v>999</v>
      </c>
      <c r="BJ468" s="40">
        <v>999</v>
      </c>
      <c r="BK468" s="40">
        <v>999</v>
      </c>
      <c r="BL468" s="40">
        <v>999</v>
      </c>
      <c r="BM468" s="40">
        <v>999</v>
      </c>
      <c r="BN468" s="40">
        <v>999</v>
      </c>
      <c r="BO468" s="40">
        <v>999</v>
      </c>
      <c r="BP468" s="40">
        <v>999</v>
      </c>
      <c r="BQ468" s="40">
        <v>999</v>
      </c>
      <c r="BR468" s="27">
        <v>999</v>
      </c>
      <c r="BS468" s="40">
        <v>999</v>
      </c>
      <c r="BT468" s="40">
        <v>999</v>
      </c>
      <c r="BU468" s="40">
        <v>999</v>
      </c>
      <c r="BV468" s="40">
        <v>999</v>
      </c>
      <c r="BW468" s="40">
        <v>999</v>
      </c>
      <c r="BX468" s="40">
        <v>999</v>
      </c>
      <c r="BY468" s="27">
        <v>999</v>
      </c>
      <c r="BZ468" s="27">
        <v>999</v>
      </c>
      <c r="CA468" s="27">
        <v>999</v>
      </c>
      <c r="CB468" s="40">
        <v>999</v>
      </c>
      <c r="CC468" s="40">
        <v>999</v>
      </c>
      <c r="CD468" s="40">
        <v>999</v>
      </c>
      <c r="CE468" s="40">
        <v>999</v>
      </c>
      <c r="CF468" s="40">
        <v>999</v>
      </c>
      <c r="CG468" s="40">
        <v>999</v>
      </c>
    </row>
    <row r="469" spans="1:85" x14ac:dyDescent="0.2">
      <c r="A469" s="7">
        <v>11742275924</v>
      </c>
      <c r="B469" s="7">
        <v>2</v>
      </c>
      <c r="C469" s="7">
        <v>6</v>
      </c>
      <c r="D469" s="7">
        <v>2</v>
      </c>
      <c r="E469" s="23">
        <v>999</v>
      </c>
      <c r="F469" s="11" t="s">
        <v>282</v>
      </c>
      <c r="G469" s="7">
        <v>2</v>
      </c>
      <c r="H469" s="7">
        <v>3</v>
      </c>
      <c r="I469" s="7">
        <v>2</v>
      </c>
      <c r="J469" s="27">
        <v>8</v>
      </c>
      <c r="K469" s="8">
        <v>44011.688842592594</v>
      </c>
      <c r="L469" s="7">
        <v>2</v>
      </c>
      <c r="M469" s="7">
        <v>999</v>
      </c>
      <c r="N469" s="7">
        <v>5</v>
      </c>
      <c r="O469" s="7">
        <v>2</v>
      </c>
      <c r="P469" s="7">
        <v>2</v>
      </c>
      <c r="Q469" s="27">
        <f t="shared" si="226"/>
        <v>6.2857142857142856</v>
      </c>
      <c r="R469" s="27">
        <f t="shared" si="227"/>
        <v>6.333333333333333</v>
      </c>
      <c r="S469" s="27">
        <v>7</v>
      </c>
      <c r="T469" s="27">
        <v>6</v>
      </c>
      <c r="U469" s="27">
        <v>6</v>
      </c>
      <c r="V469" s="27">
        <f t="shared" si="228"/>
        <v>6</v>
      </c>
      <c r="W469" s="27">
        <v>6</v>
      </c>
      <c r="X469" s="27">
        <v>6</v>
      </c>
      <c r="Y469" s="27">
        <f t="shared" si="229"/>
        <v>6.5</v>
      </c>
      <c r="Z469" s="27">
        <v>6</v>
      </c>
      <c r="AA469" s="27">
        <v>7</v>
      </c>
      <c r="AB469" s="7">
        <v>999</v>
      </c>
      <c r="AC469" s="7">
        <v>999</v>
      </c>
      <c r="AD469" s="27">
        <v>999</v>
      </c>
      <c r="AE469" s="27">
        <v>999</v>
      </c>
      <c r="AF469" s="27">
        <v>999</v>
      </c>
      <c r="AG469" s="7">
        <v>999</v>
      </c>
      <c r="AH469" s="27">
        <f>SUM(AK469:AM469,AO469:AS469,AU469:AZ469)</f>
        <v>61</v>
      </c>
      <c r="AI469" s="27" t="s">
        <v>989</v>
      </c>
      <c r="AJ469" s="27">
        <f>SUM(AK469:AM469)</f>
        <v>14</v>
      </c>
      <c r="AK469" s="40">
        <v>4</v>
      </c>
      <c r="AL469" s="40">
        <v>5</v>
      </c>
      <c r="AM469" s="40">
        <v>5</v>
      </c>
      <c r="AN469" s="27">
        <f>SUM(AO469:AS469)</f>
        <v>20</v>
      </c>
      <c r="AO469" s="40">
        <v>5</v>
      </c>
      <c r="AP469" s="40">
        <v>3</v>
      </c>
      <c r="AQ469" s="40">
        <v>3</v>
      </c>
      <c r="AR469" s="40">
        <v>5</v>
      </c>
      <c r="AS469" s="40">
        <v>4</v>
      </c>
      <c r="AT469" s="27">
        <f>SUM(AU469:AZ469)</f>
        <v>27</v>
      </c>
      <c r="AU469" s="40">
        <v>5</v>
      </c>
      <c r="AV469" s="40">
        <v>4</v>
      </c>
      <c r="AW469" s="40">
        <v>4</v>
      </c>
      <c r="AX469" s="40">
        <v>5</v>
      </c>
      <c r="AY469" s="40">
        <v>4</v>
      </c>
      <c r="AZ469" s="40">
        <v>5</v>
      </c>
      <c r="BA469" s="27">
        <f>SUM(BD469:BQ469)</f>
        <v>10</v>
      </c>
      <c r="BB469" s="27">
        <f t="shared" ref="BB469:BC471" si="230">SUM(BD469,BF469,BH469,BJ469,BL469,BN469,BP469)</f>
        <v>7</v>
      </c>
      <c r="BC469" s="27">
        <f t="shared" si="230"/>
        <v>3</v>
      </c>
      <c r="BD469" s="44">
        <v>1</v>
      </c>
      <c r="BE469" s="40">
        <v>0</v>
      </c>
      <c r="BF469" s="40">
        <v>1</v>
      </c>
      <c r="BG469" s="40">
        <v>0</v>
      </c>
      <c r="BH469" s="40">
        <v>1</v>
      </c>
      <c r="BI469" s="40">
        <v>0</v>
      </c>
      <c r="BJ469" s="40">
        <v>1</v>
      </c>
      <c r="BK469" s="40">
        <v>1</v>
      </c>
      <c r="BL469" s="40">
        <v>1</v>
      </c>
      <c r="BM469" s="40">
        <v>1</v>
      </c>
      <c r="BN469" s="40">
        <v>1</v>
      </c>
      <c r="BO469" s="40">
        <v>1</v>
      </c>
      <c r="BP469" s="40">
        <v>1</v>
      </c>
      <c r="BQ469" s="40">
        <v>0</v>
      </c>
      <c r="BR469" s="27">
        <f>SUM(BS469:BX469)</f>
        <v>27</v>
      </c>
      <c r="BS469" s="40">
        <v>5</v>
      </c>
      <c r="BT469" s="40">
        <v>4</v>
      </c>
      <c r="BU469" s="40">
        <v>5</v>
      </c>
      <c r="BV469" s="40">
        <v>4</v>
      </c>
      <c r="BW469" s="40">
        <v>4</v>
      </c>
      <c r="BX469" s="40">
        <v>5</v>
      </c>
      <c r="BY469" s="27">
        <v>4</v>
      </c>
      <c r="BZ469" s="27">
        <v>3</v>
      </c>
      <c r="CA469" s="27">
        <v>1</v>
      </c>
      <c r="CB469" s="40">
        <v>1</v>
      </c>
      <c r="CC469" s="40">
        <v>1</v>
      </c>
      <c r="CD469" s="40">
        <v>0</v>
      </c>
      <c r="CE469" s="40">
        <v>1</v>
      </c>
      <c r="CF469" s="40">
        <v>0</v>
      </c>
      <c r="CG469" s="40">
        <v>1</v>
      </c>
    </row>
    <row r="470" spans="1:85" x14ac:dyDescent="0.2">
      <c r="A470" s="7">
        <v>11742260020</v>
      </c>
      <c r="B470" s="7">
        <v>1</v>
      </c>
      <c r="C470" s="7">
        <v>4</v>
      </c>
      <c r="D470" s="7">
        <v>1</v>
      </c>
      <c r="E470" s="23">
        <v>2</v>
      </c>
      <c r="F470" s="11" t="s">
        <v>103</v>
      </c>
      <c r="G470" s="7">
        <v>2</v>
      </c>
      <c r="H470" s="7">
        <v>1</v>
      </c>
      <c r="I470" s="7">
        <v>2</v>
      </c>
      <c r="J470" s="27">
        <v>5</v>
      </c>
      <c r="K470" s="8">
        <v>44011.687800925924</v>
      </c>
      <c r="L470" s="7">
        <v>2</v>
      </c>
      <c r="M470" s="7">
        <v>999</v>
      </c>
      <c r="N470" s="7">
        <v>5</v>
      </c>
      <c r="O470" s="7">
        <v>3</v>
      </c>
      <c r="P470" s="7">
        <v>2</v>
      </c>
      <c r="Q470" s="27">
        <f t="shared" si="226"/>
        <v>4.4285714285714288</v>
      </c>
      <c r="R470" s="27">
        <f t="shared" si="227"/>
        <v>3.6666666666666665</v>
      </c>
      <c r="S470" s="27">
        <v>3</v>
      </c>
      <c r="T470" s="27">
        <v>5</v>
      </c>
      <c r="U470" s="27">
        <v>3</v>
      </c>
      <c r="V470" s="27">
        <f t="shared" si="228"/>
        <v>4</v>
      </c>
      <c r="W470" s="27">
        <v>4</v>
      </c>
      <c r="X470" s="27">
        <v>4</v>
      </c>
      <c r="Y470" s="27">
        <f t="shared" si="229"/>
        <v>6</v>
      </c>
      <c r="Z470" s="27">
        <v>6</v>
      </c>
      <c r="AA470" s="27">
        <v>6</v>
      </c>
      <c r="AB470" s="7">
        <v>999</v>
      </c>
      <c r="AC470" s="7">
        <v>999</v>
      </c>
      <c r="AD470" s="27">
        <v>999</v>
      </c>
      <c r="AE470" s="27">
        <v>999</v>
      </c>
      <c r="AF470" s="27">
        <v>999</v>
      </c>
      <c r="AG470" s="7">
        <v>999</v>
      </c>
      <c r="AH470" s="27">
        <f>SUM(AK470:AM470,AO470:AS470,AU470:AZ470)</f>
        <v>14</v>
      </c>
      <c r="AI470" s="27" t="s">
        <v>987</v>
      </c>
      <c r="AJ470" s="27">
        <f>SUM(AK470:AM470)</f>
        <v>3</v>
      </c>
      <c r="AK470" s="40">
        <v>1</v>
      </c>
      <c r="AL470" s="40">
        <v>2</v>
      </c>
      <c r="AM470" s="40">
        <v>0</v>
      </c>
      <c r="AN470" s="27">
        <f>SUM(AO470:AS470)</f>
        <v>2</v>
      </c>
      <c r="AO470" s="40">
        <v>0</v>
      </c>
      <c r="AP470" s="40">
        <v>0</v>
      </c>
      <c r="AQ470" s="40">
        <v>1</v>
      </c>
      <c r="AR470" s="40">
        <v>0</v>
      </c>
      <c r="AS470" s="40">
        <v>1</v>
      </c>
      <c r="AT470" s="27">
        <f>SUM(AU470:AZ470)</f>
        <v>9</v>
      </c>
      <c r="AU470" s="40">
        <v>2</v>
      </c>
      <c r="AV470" s="40">
        <v>1</v>
      </c>
      <c r="AW470" s="40">
        <v>3</v>
      </c>
      <c r="AX470" s="40">
        <v>0</v>
      </c>
      <c r="AY470" s="40">
        <v>2</v>
      </c>
      <c r="AZ470" s="40">
        <v>1</v>
      </c>
      <c r="BA470" s="27">
        <f>SUM(BD470:BQ470)</f>
        <v>30</v>
      </c>
      <c r="BB470" s="27">
        <f t="shared" si="230"/>
        <v>15</v>
      </c>
      <c r="BC470" s="27">
        <f t="shared" si="230"/>
        <v>15</v>
      </c>
      <c r="BD470" s="44">
        <v>2</v>
      </c>
      <c r="BE470" s="40">
        <v>2</v>
      </c>
      <c r="BF470" s="40">
        <v>2</v>
      </c>
      <c r="BG470" s="40">
        <v>2</v>
      </c>
      <c r="BH470" s="40">
        <v>3</v>
      </c>
      <c r="BI470" s="40">
        <v>2</v>
      </c>
      <c r="BJ470" s="40">
        <v>3</v>
      </c>
      <c r="BK470" s="40">
        <v>3</v>
      </c>
      <c r="BL470" s="40">
        <v>1</v>
      </c>
      <c r="BM470" s="40">
        <v>3</v>
      </c>
      <c r="BN470" s="40">
        <v>3</v>
      </c>
      <c r="BO470" s="40">
        <v>2</v>
      </c>
      <c r="BP470" s="40">
        <v>1</v>
      </c>
      <c r="BQ470" s="40">
        <v>1</v>
      </c>
      <c r="BR470" s="27">
        <f>SUM(BS470:BX470)</f>
        <v>12</v>
      </c>
      <c r="BS470" s="40">
        <v>2</v>
      </c>
      <c r="BT470" s="40">
        <v>2</v>
      </c>
      <c r="BU470" s="40">
        <v>2</v>
      </c>
      <c r="BV470" s="40">
        <v>2</v>
      </c>
      <c r="BW470" s="40">
        <v>2</v>
      </c>
      <c r="BX470" s="40">
        <v>2</v>
      </c>
      <c r="BY470" s="27">
        <v>5</v>
      </c>
      <c r="BZ470" s="27">
        <v>2</v>
      </c>
      <c r="CA470" s="27">
        <v>3</v>
      </c>
      <c r="CB470" s="40">
        <v>1</v>
      </c>
      <c r="CC470" s="40">
        <v>0</v>
      </c>
      <c r="CD470" s="40">
        <v>1</v>
      </c>
      <c r="CE470" s="40">
        <v>1</v>
      </c>
      <c r="CF470" s="40">
        <v>1</v>
      </c>
      <c r="CG470" s="40">
        <v>1</v>
      </c>
    </row>
    <row r="471" spans="1:85" x14ac:dyDescent="0.2">
      <c r="A471" s="7">
        <v>11741016073</v>
      </c>
      <c r="B471" s="7">
        <v>2</v>
      </c>
      <c r="C471" s="7">
        <v>4</v>
      </c>
      <c r="D471" s="7">
        <v>1</v>
      </c>
      <c r="E471" s="23">
        <v>2</v>
      </c>
      <c r="F471" s="11" t="s">
        <v>286</v>
      </c>
      <c r="G471" s="7">
        <v>2</v>
      </c>
      <c r="H471" s="7">
        <v>1</v>
      </c>
      <c r="I471" s="7">
        <v>2</v>
      </c>
      <c r="J471" s="27">
        <v>6</v>
      </c>
      <c r="K471" s="8">
        <v>44011.470289351855</v>
      </c>
      <c r="L471" s="7">
        <v>2</v>
      </c>
      <c r="M471" s="7">
        <v>999</v>
      </c>
      <c r="N471" s="7">
        <v>6</v>
      </c>
      <c r="O471" s="7">
        <v>2</v>
      </c>
      <c r="P471" s="7">
        <v>2</v>
      </c>
      <c r="Q471" s="27">
        <f t="shared" si="226"/>
        <v>1.5714285714285714</v>
      </c>
      <c r="R471" s="27">
        <f t="shared" si="227"/>
        <v>1.6666666666666667</v>
      </c>
      <c r="S471" s="27">
        <v>1</v>
      </c>
      <c r="T471" s="27">
        <v>2</v>
      </c>
      <c r="U471" s="27">
        <v>2</v>
      </c>
      <c r="V471" s="27">
        <f t="shared" si="228"/>
        <v>1.5</v>
      </c>
      <c r="W471" s="27">
        <v>2</v>
      </c>
      <c r="X471" s="27">
        <v>1</v>
      </c>
      <c r="Y471" s="27">
        <f t="shared" si="229"/>
        <v>1.5</v>
      </c>
      <c r="Z471" s="27">
        <v>2</v>
      </c>
      <c r="AA471" s="27">
        <v>1</v>
      </c>
      <c r="AB471" s="7">
        <v>999</v>
      </c>
      <c r="AC471" s="7">
        <v>999</v>
      </c>
      <c r="AD471" s="27">
        <v>999</v>
      </c>
      <c r="AE471" s="27">
        <v>999</v>
      </c>
      <c r="AF471" s="27">
        <v>999</v>
      </c>
      <c r="AG471" s="7">
        <v>999</v>
      </c>
      <c r="AH471" s="27">
        <f>SUM(AK471:AM471,AO471:AS471,AU471:AZ471)</f>
        <v>33</v>
      </c>
      <c r="AI471" s="27" t="s">
        <v>987</v>
      </c>
      <c r="AJ471" s="27">
        <f>SUM(AK471:AM471)</f>
        <v>3</v>
      </c>
      <c r="AK471" s="40">
        <v>1</v>
      </c>
      <c r="AL471" s="40">
        <v>1</v>
      </c>
      <c r="AM471" s="40">
        <v>1</v>
      </c>
      <c r="AN471" s="27">
        <f>SUM(AO471:AS471)</f>
        <v>9</v>
      </c>
      <c r="AO471" s="40">
        <v>3</v>
      </c>
      <c r="AP471" s="40">
        <v>3</v>
      </c>
      <c r="AQ471" s="40">
        <v>2</v>
      </c>
      <c r="AR471" s="40">
        <v>1</v>
      </c>
      <c r="AS471" s="40">
        <v>0</v>
      </c>
      <c r="AT471" s="27">
        <f>SUM(AU471:AZ471)</f>
        <v>21</v>
      </c>
      <c r="AU471" s="40">
        <v>3</v>
      </c>
      <c r="AV471" s="40">
        <v>4</v>
      </c>
      <c r="AW471" s="40">
        <v>4</v>
      </c>
      <c r="AX471" s="40">
        <v>3</v>
      </c>
      <c r="AY471" s="40">
        <v>4</v>
      </c>
      <c r="AZ471" s="40">
        <v>3</v>
      </c>
      <c r="BA471" s="27">
        <f>SUM(BD471:BQ471)</f>
        <v>18</v>
      </c>
      <c r="BB471" s="27">
        <f t="shared" si="230"/>
        <v>11</v>
      </c>
      <c r="BC471" s="27">
        <f t="shared" si="230"/>
        <v>7</v>
      </c>
      <c r="BD471" s="44">
        <v>2</v>
      </c>
      <c r="BE471" s="40">
        <v>1</v>
      </c>
      <c r="BF471" s="40">
        <v>2</v>
      </c>
      <c r="BG471" s="40">
        <v>1</v>
      </c>
      <c r="BH471" s="40">
        <v>1</v>
      </c>
      <c r="BI471" s="40">
        <v>1</v>
      </c>
      <c r="BJ471" s="40">
        <v>2</v>
      </c>
      <c r="BK471" s="40">
        <v>1</v>
      </c>
      <c r="BL471" s="40">
        <v>1</v>
      </c>
      <c r="BM471" s="40">
        <v>0</v>
      </c>
      <c r="BN471" s="40">
        <v>1</v>
      </c>
      <c r="BO471" s="40">
        <v>2</v>
      </c>
      <c r="BP471" s="40">
        <v>2</v>
      </c>
      <c r="BQ471" s="40">
        <v>1</v>
      </c>
      <c r="BR471" s="27">
        <f>SUM(BS471:BX471)</f>
        <v>15</v>
      </c>
      <c r="BS471" s="40">
        <v>3</v>
      </c>
      <c r="BT471" s="40">
        <v>3</v>
      </c>
      <c r="BU471" s="40">
        <v>2</v>
      </c>
      <c r="BV471" s="40">
        <v>2</v>
      </c>
      <c r="BW471" s="40">
        <v>3</v>
      </c>
      <c r="BX471" s="40">
        <v>2</v>
      </c>
      <c r="BY471" s="27">
        <v>4</v>
      </c>
      <c r="BZ471" s="27">
        <v>3</v>
      </c>
      <c r="CA471" s="27">
        <v>1</v>
      </c>
      <c r="CB471" s="40">
        <v>1</v>
      </c>
      <c r="CC471" s="40">
        <v>1</v>
      </c>
      <c r="CD471" s="40">
        <v>1</v>
      </c>
      <c r="CE471" s="40">
        <v>1</v>
      </c>
      <c r="CF471" s="40">
        <v>0</v>
      </c>
      <c r="CG471" s="40">
        <v>0</v>
      </c>
    </row>
    <row r="472" spans="1:85" x14ac:dyDescent="0.2">
      <c r="A472" s="7">
        <v>11740721870</v>
      </c>
      <c r="B472" s="7">
        <v>2</v>
      </c>
      <c r="C472" s="7">
        <v>2</v>
      </c>
      <c r="D472" s="7">
        <v>1</v>
      </c>
      <c r="E472" s="23">
        <v>2</v>
      </c>
      <c r="F472" s="11" t="s">
        <v>195</v>
      </c>
      <c r="G472" s="7">
        <v>1</v>
      </c>
      <c r="H472" s="7">
        <v>1</v>
      </c>
      <c r="I472" s="7">
        <v>1</v>
      </c>
      <c r="J472" s="27">
        <v>7</v>
      </c>
      <c r="K472" s="8">
        <v>44011.401122685187</v>
      </c>
      <c r="L472" s="7">
        <v>2</v>
      </c>
      <c r="M472" s="7">
        <v>999</v>
      </c>
      <c r="N472" s="7">
        <v>5</v>
      </c>
      <c r="O472" s="7">
        <v>1</v>
      </c>
      <c r="P472" s="7">
        <v>2</v>
      </c>
      <c r="Q472" s="27">
        <f t="shared" si="226"/>
        <v>2.1428571428571428</v>
      </c>
      <c r="R472" s="27">
        <f t="shared" si="227"/>
        <v>2.3333333333333335</v>
      </c>
      <c r="S472" s="27">
        <v>1</v>
      </c>
      <c r="T472" s="27">
        <v>3</v>
      </c>
      <c r="U472" s="27">
        <v>3</v>
      </c>
      <c r="V472" s="27">
        <f t="shared" si="228"/>
        <v>2</v>
      </c>
      <c r="W472" s="27">
        <v>3</v>
      </c>
      <c r="X472" s="27">
        <v>1</v>
      </c>
      <c r="Y472" s="27">
        <f t="shared" si="229"/>
        <v>2</v>
      </c>
      <c r="Z472" s="27">
        <v>3</v>
      </c>
      <c r="AA472" s="27">
        <v>1</v>
      </c>
      <c r="AB472" s="7">
        <v>999</v>
      </c>
      <c r="AC472" s="7">
        <v>999</v>
      </c>
      <c r="AD472" s="27">
        <v>999</v>
      </c>
      <c r="AE472" s="27">
        <v>999</v>
      </c>
      <c r="AF472" s="27">
        <v>999</v>
      </c>
      <c r="AG472" s="7">
        <v>999</v>
      </c>
      <c r="AH472" s="27">
        <v>999</v>
      </c>
      <c r="AI472" s="27" t="s">
        <v>988</v>
      </c>
      <c r="AJ472" s="27">
        <v>999</v>
      </c>
      <c r="AK472" s="40">
        <v>999</v>
      </c>
      <c r="AL472" s="40">
        <v>999</v>
      </c>
      <c r="AM472" s="40">
        <v>999</v>
      </c>
      <c r="AN472" s="27">
        <v>999</v>
      </c>
      <c r="AO472" s="40">
        <v>999</v>
      </c>
      <c r="AP472" s="40">
        <v>999</v>
      </c>
      <c r="AQ472" s="40">
        <v>999</v>
      </c>
      <c r="AR472" s="40">
        <v>999</v>
      </c>
      <c r="AS472" s="40">
        <v>999</v>
      </c>
      <c r="AT472" s="27">
        <v>999</v>
      </c>
      <c r="AU472" s="40">
        <v>999</v>
      </c>
      <c r="AV472" s="40">
        <v>999</v>
      </c>
      <c r="AW472" s="40">
        <v>999</v>
      </c>
      <c r="AX472" s="40">
        <v>999</v>
      </c>
      <c r="AY472" s="40">
        <v>999</v>
      </c>
      <c r="AZ472" s="40">
        <v>999</v>
      </c>
      <c r="BA472" s="27">
        <v>999</v>
      </c>
      <c r="BB472" s="27">
        <v>999</v>
      </c>
      <c r="BC472" s="27">
        <v>999</v>
      </c>
      <c r="BD472" s="44">
        <v>999</v>
      </c>
      <c r="BE472" s="40">
        <v>999</v>
      </c>
      <c r="BF472" s="40">
        <v>999</v>
      </c>
      <c r="BG472" s="40">
        <v>999</v>
      </c>
      <c r="BH472" s="40">
        <v>999</v>
      </c>
      <c r="BI472" s="40">
        <v>999</v>
      </c>
      <c r="BJ472" s="40">
        <v>999</v>
      </c>
      <c r="BK472" s="40">
        <v>999</v>
      </c>
      <c r="BL472" s="40">
        <v>999</v>
      </c>
      <c r="BM472" s="40">
        <v>999</v>
      </c>
      <c r="BN472" s="40">
        <v>999</v>
      </c>
      <c r="BO472" s="40">
        <v>999</v>
      </c>
      <c r="BP472" s="40">
        <v>999</v>
      </c>
      <c r="BQ472" s="40">
        <v>999</v>
      </c>
      <c r="BR472" s="27">
        <v>999</v>
      </c>
      <c r="BS472" s="40">
        <v>999</v>
      </c>
      <c r="BT472" s="40">
        <v>999</v>
      </c>
      <c r="BU472" s="40">
        <v>999</v>
      </c>
      <c r="BV472" s="40">
        <v>999</v>
      </c>
      <c r="BW472" s="40">
        <v>999</v>
      </c>
      <c r="BX472" s="40">
        <v>999</v>
      </c>
      <c r="BY472" s="27">
        <v>999</v>
      </c>
      <c r="BZ472" s="27">
        <v>999</v>
      </c>
      <c r="CA472" s="27">
        <v>999</v>
      </c>
      <c r="CB472" s="40">
        <v>999</v>
      </c>
      <c r="CC472" s="40">
        <v>999</v>
      </c>
      <c r="CD472" s="40">
        <v>999</v>
      </c>
      <c r="CE472" s="40">
        <v>999</v>
      </c>
      <c r="CF472" s="40">
        <v>999</v>
      </c>
      <c r="CG472" s="40">
        <v>999</v>
      </c>
    </row>
    <row r="473" spans="1:85" x14ac:dyDescent="0.2">
      <c r="A473" s="7">
        <v>11740593338</v>
      </c>
      <c r="B473" s="7">
        <v>2</v>
      </c>
      <c r="C473" s="7">
        <v>5</v>
      </c>
      <c r="D473" s="7">
        <v>2</v>
      </c>
      <c r="E473" s="23">
        <v>2</v>
      </c>
      <c r="F473" s="11" t="s">
        <v>287</v>
      </c>
      <c r="G473" s="7">
        <v>3</v>
      </c>
      <c r="H473" s="7">
        <v>1</v>
      </c>
      <c r="I473" s="7">
        <v>1</v>
      </c>
      <c r="J473" s="27">
        <v>7.5</v>
      </c>
      <c r="K473" s="8">
        <v>44011.370497685188</v>
      </c>
      <c r="L473" s="7">
        <v>2</v>
      </c>
      <c r="M473" s="7">
        <v>999</v>
      </c>
      <c r="N473" s="7">
        <v>5</v>
      </c>
      <c r="O473" s="7">
        <v>3</v>
      </c>
      <c r="P473" s="7">
        <v>2</v>
      </c>
      <c r="Q473" s="27">
        <f t="shared" si="226"/>
        <v>1</v>
      </c>
      <c r="R473" s="27">
        <f t="shared" si="227"/>
        <v>1</v>
      </c>
      <c r="S473" s="27">
        <v>1</v>
      </c>
      <c r="T473" s="27">
        <v>1</v>
      </c>
      <c r="U473" s="27">
        <v>1</v>
      </c>
      <c r="V473" s="27">
        <f t="shared" si="228"/>
        <v>1</v>
      </c>
      <c r="W473" s="27">
        <v>1</v>
      </c>
      <c r="X473" s="27">
        <v>1</v>
      </c>
      <c r="Y473" s="27">
        <f t="shared" si="229"/>
        <v>1</v>
      </c>
      <c r="Z473" s="27">
        <v>1</v>
      </c>
      <c r="AA473" s="27">
        <v>1</v>
      </c>
      <c r="AB473" s="7">
        <v>999</v>
      </c>
      <c r="AC473" s="7">
        <v>999</v>
      </c>
      <c r="AD473" s="27">
        <v>999</v>
      </c>
      <c r="AE473" s="27">
        <v>999</v>
      </c>
      <c r="AF473" s="27">
        <v>999</v>
      </c>
      <c r="AG473" s="7">
        <v>999</v>
      </c>
      <c r="AH473" s="27">
        <f t="shared" ref="AH473:AH482" si="231">SUM(AK473:AM473,AO473:AS473,AU473:AZ473)</f>
        <v>47</v>
      </c>
      <c r="AI473" s="27" t="s">
        <v>987</v>
      </c>
      <c r="AJ473" s="27">
        <f t="shared" ref="AJ473:AJ482" si="232">SUM(AK473:AM473)</f>
        <v>10</v>
      </c>
      <c r="AK473" s="40">
        <v>3</v>
      </c>
      <c r="AL473" s="40">
        <v>4</v>
      </c>
      <c r="AM473" s="40">
        <v>3</v>
      </c>
      <c r="AN473" s="27">
        <f t="shared" ref="AN473:AN482" si="233">SUM(AO473:AS473)</f>
        <v>18</v>
      </c>
      <c r="AO473" s="40">
        <v>2</v>
      </c>
      <c r="AP473" s="40">
        <v>4</v>
      </c>
      <c r="AQ473" s="40">
        <v>4</v>
      </c>
      <c r="AR473" s="40">
        <v>5</v>
      </c>
      <c r="AS473" s="40">
        <v>3</v>
      </c>
      <c r="AT473" s="27">
        <f t="shared" ref="AT473:AT482" si="234">SUM(AU473:AZ473)</f>
        <v>19</v>
      </c>
      <c r="AU473" s="40">
        <v>3</v>
      </c>
      <c r="AV473" s="40">
        <v>3</v>
      </c>
      <c r="AW473" s="40">
        <v>4</v>
      </c>
      <c r="AX473" s="40">
        <v>2</v>
      </c>
      <c r="AY473" s="40">
        <v>4</v>
      </c>
      <c r="AZ473" s="40">
        <v>3</v>
      </c>
      <c r="BA473" s="27">
        <f t="shared" ref="BA473:BA482" si="235">SUM(BD473:BQ473)</f>
        <v>13</v>
      </c>
      <c r="BB473" s="27">
        <f t="shared" ref="BB473:BB482" si="236">SUM(BD473,BF473,BH473,BJ473,BL473,BN473,BP473)</f>
        <v>7</v>
      </c>
      <c r="BC473" s="27">
        <f t="shared" ref="BC473:BC482" si="237">SUM(BE473,BG473,BI473,BK473,BM473,BO473,BQ473)</f>
        <v>6</v>
      </c>
      <c r="BD473" s="44">
        <v>1</v>
      </c>
      <c r="BE473" s="40">
        <v>1</v>
      </c>
      <c r="BF473" s="40">
        <v>1</v>
      </c>
      <c r="BG473" s="40">
        <v>1</v>
      </c>
      <c r="BH473" s="40">
        <v>1</v>
      </c>
      <c r="BI473" s="40">
        <v>0</v>
      </c>
      <c r="BJ473" s="40">
        <v>1</v>
      </c>
      <c r="BK473" s="40">
        <v>1</v>
      </c>
      <c r="BL473" s="40">
        <v>1</v>
      </c>
      <c r="BM473" s="40">
        <v>2</v>
      </c>
      <c r="BN473" s="40">
        <v>1</v>
      </c>
      <c r="BO473" s="40">
        <v>1</v>
      </c>
      <c r="BP473" s="40">
        <v>1</v>
      </c>
      <c r="BQ473" s="40">
        <v>0</v>
      </c>
      <c r="BR473" s="27">
        <f t="shared" ref="BR473:BR482" si="238">SUM(BS473:BX473)</f>
        <v>24</v>
      </c>
      <c r="BS473" s="40">
        <v>4</v>
      </c>
      <c r="BT473" s="40">
        <v>4</v>
      </c>
      <c r="BU473" s="40">
        <v>4</v>
      </c>
      <c r="BV473" s="40">
        <v>4</v>
      </c>
      <c r="BW473" s="40">
        <v>4</v>
      </c>
      <c r="BX473" s="40">
        <v>4</v>
      </c>
      <c r="BY473" s="27">
        <v>3</v>
      </c>
      <c r="BZ473" s="27">
        <v>1</v>
      </c>
      <c r="CA473" s="27">
        <v>2</v>
      </c>
      <c r="CB473" s="40">
        <v>0</v>
      </c>
      <c r="CC473" s="40">
        <v>1</v>
      </c>
      <c r="CD473" s="40">
        <v>1</v>
      </c>
      <c r="CE473" s="40">
        <v>0</v>
      </c>
      <c r="CF473" s="40">
        <v>0</v>
      </c>
      <c r="CG473" s="40">
        <v>1</v>
      </c>
    </row>
    <row r="474" spans="1:85" x14ac:dyDescent="0.2">
      <c r="A474" s="7">
        <v>11739201451</v>
      </c>
      <c r="B474" s="7">
        <v>2</v>
      </c>
      <c r="C474" s="7">
        <v>2</v>
      </c>
      <c r="D474" s="7">
        <v>1</v>
      </c>
      <c r="E474" s="23">
        <v>2</v>
      </c>
      <c r="F474" s="11" t="s">
        <v>290</v>
      </c>
      <c r="G474" s="7">
        <v>1</v>
      </c>
      <c r="H474" s="7">
        <v>5</v>
      </c>
      <c r="I474" s="7">
        <v>2</v>
      </c>
      <c r="J474" s="27">
        <v>6</v>
      </c>
      <c r="K474" s="8">
        <v>44011.038217592592</v>
      </c>
      <c r="L474" s="7">
        <v>2</v>
      </c>
      <c r="M474" s="7">
        <v>999</v>
      </c>
      <c r="N474" s="7">
        <v>3</v>
      </c>
      <c r="O474" s="7">
        <v>3</v>
      </c>
      <c r="P474" s="7">
        <v>2</v>
      </c>
      <c r="Q474" s="27">
        <f t="shared" si="226"/>
        <v>2.4285714285714284</v>
      </c>
      <c r="R474" s="27">
        <f t="shared" si="227"/>
        <v>2.3333333333333335</v>
      </c>
      <c r="S474" s="27">
        <v>1</v>
      </c>
      <c r="T474" s="27">
        <v>2</v>
      </c>
      <c r="U474" s="27">
        <v>4</v>
      </c>
      <c r="V474" s="27">
        <f t="shared" si="228"/>
        <v>2</v>
      </c>
      <c r="W474" s="27">
        <v>3</v>
      </c>
      <c r="X474" s="27">
        <v>1</v>
      </c>
      <c r="Y474" s="27">
        <f t="shared" si="229"/>
        <v>3</v>
      </c>
      <c r="Z474" s="27">
        <v>3</v>
      </c>
      <c r="AA474" s="27">
        <v>3</v>
      </c>
      <c r="AB474" s="7">
        <v>999</v>
      </c>
      <c r="AC474" s="7">
        <v>999</v>
      </c>
      <c r="AD474" s="27">
        <v>999</v>
      </c>
      <c r="AE474" s="27">
        <v>999</v>
      </c>
      <c r="AF474" s="27">
        <v>999</v>
      </c>
      <c r="AG474" s="7">
        <v>999</v>
      </c>
      <c r="AH474" s="27">
        <f t="shared" si="231"/>
        <v>20</v>
      </c>
      <c r="AI474" s="27" t="s">
        <v>990</v>
      </c>
      <c r="AJ474" s="27">
        <f t="shared" si="232"/>
        <v>7</v>
      </c>
      <c r="AK474" s="40">
        <v>3</v>
      </c>
      <c r="AL474" s="40">
        <v>3</v>
      </c>
      <c r="AM474" s="40">
        <v>1</v>
      </c>
      <c r="AN474" s="27">
        <f t="shared" si="233"/>
        <v>5</v>
      </c>
      <c r="AO474" s="40">
        <v>1</v>
      </c>
      <c r="AP474" s="40">
        <v>0</v>
      </c>
      <c r="AQ474" s="40">
        <v>1</v>
      </c>
      <c r="AR474" s="40">
        <v>2</v>
      </c>
      <c r="AS474" s="40">
        <v>1</v>
      </c>
      <c r="AT474" s="27">
        <f t="shared" si="234"/>
        <v>8</v>
      </c>
      <c r="AU474" s="40">
        <v>1</v>
      </c>
      <c r="AV474" s="40">
        <v>1</v>
      </c>
      <c r="AW474" s="40">
        <v>2</v>
      </c>
      <c r="AX474" s="40">
        <v>2</v>
      </c>
      <c r="AY474" s="40">
        <v>1</v>
      </c>
      <c r="AZ474" s="40">
        <v>1</v>
      </c>
      <c r="BA474" s="27">
        <f t="shared" si="235"/>
        <v>22</v>
      </c>
      <c r="BB474" s="27">
        <f t="shared" si="236"/>
        <v>15</v>
      </c>
      <c r="BC474" s="27">
        <f t="shared" si="237"/>
        <v>7</v>
      </c>
      <c r="BD474" s="44">
        <v>2</v>
      </c>
      <c r="BE474" s="40">
        <v>2</v>
      </c>
      <c r="BF474" s="40">
        <v>2</v>
      </c>
      <c r="BG474" s="40">
        <v>0</v>
      </c>
      <c r="BH474" s="40">
        <v>3</v>
      </c>
      <c r="BI474" s="40">
        <v>1</v>
      </c>
      <c r="BJ474" s="40">
        <v>2</v>
      </c>
      <c r="BK474" s="40">
        <v>1</v>
      </c>
      <c r="BL474" s="40">
        <v>1</v>
      </c>
      <c r="BM474" s="40">
        <v>2</v>
      </c>
      <c r="BN474" s="40">
        <v>2</v>
      </c>
      <c r="BO474" s="40">
        <v>0</v>
      </c>
      <c r="BP474" s="40">
        <v>3</v>
      </c>
      <c r="BQ474" s="40">
        <v>1</v>
      </c>
      <c r="BR474" s="27">
        <f t="shared" si="238"/>
        <v>15</v>
      </c>
      <c r="BS474" s="40">
        <v>3</v>
      </c>
      <c r="BT474" s="40">
        <v>2</v>
      </c>
      <c r="BU474" s="40">
        <v>3</v>
      </c>
      <c r="BV474" s="40">
        <v>2</v>
      </c>
      <c r="BW474" s="40">
        <v>3</v>
      </c>
      <c r="BX474" s="40">
        <v>2</v>
      </c>
      <c r="BY474" s="27">
        <v>1</v>
      </c>
      <c r="BZ474" s="27">
        <v>1</v>
      </c>
      <c r="CA474" s="27">
        <v>0</v>
      </c>
      <c r="CB474" s="40">
        <v>0</v>
      </c>
      <c r="CC474" s="40">
        <v>1</v>
      </c>
      <c r="CD474" s="40">
        <v>0</v>
      </c>
      <c r="CE474" s="40">
        <v>0</v>
      </c>
      <c r="CF474" s="40">
        <v>0</v>
      </c>
      <c r="CG474" s="40">
        <v>0</v>
      </c>
    </row>
    <row r="475" spans="1:85" x14ac:dyDescent="0.2">
      <c r="A475" s="7">
        <v>11739064806</v>
      </c>
      <c r="B475" s="7">
        <v>2</v>
      </c>
      <c r="C475" s="7">
        <v>5</v>
      </c>
      <c r="D475" s="7">
        <v>2</v>
      </c>
      <c r="E475" s="23">
        <v>2</v>
      </c>
      <c r="F475" s="11" t="s">
        <v>103</v>
      </c>
      <c r="G475" s="7">
        <v>2</v>
      </c>
      <c r="H475" s="7">
        <v>4</v>
      </c>
      <c r="I475" s="7">
        <v>2</v>
      </c>
      <c r="J475" s="27">
        <v>7</v>
      </c>
      <c r="K475" s="8">
        <v>44010.974976851852</v>
      </c>
      <c r="L475" s="7">
        <v>2</v>
      </c>
      <c r="M475" s="7">
        <v>999</v>
      </c>
      <c r="N475" s="7">
        <v>7</v>
      </c>
      <c r="O475" s="7">
        <v>3</v>
      </c>
      <c r="P475" s="7">
        <v>2</v>
      </c>
      <c r="Q475" s="27">
        <f t="shared" si="226"/>
        <v>1.7142857142857142</v>
      </c>
      <c r="R475" s="27">
        <f t="shared" si="227"/>
        <v>2</v>
      </c>
      <c r="S475" s="27">
        <v>2</v>
      </c>
      <c r="T475" s="27">
        <v>2</v>
      </c>
      <c r="U475" s="27">
        <v>2</v>
      </c>
      <c r="V475" s="27">
        <f t="shared" si="228"/>
        <v>1.5</v>
      </c>
      <c r="W475" s="27">
        <v>2</v>
      </c>
      <c r="X475" s="27">
        <v>1</v>
      </c>
      <c r="Y475" s="27">
        <f t="shared" si="229"/>
        <v>1.5</v>
      </c>
      <c r="Z475" s="27">
        <v>2</v>
      </c>
      <c r="AA475" s="27">
        <v>1</v>
      </c>
      <c r="AB475" s="7">
        <v>999</v>
      </c>
      <c r="AC475" s="7">
        <v>999</v>
      </c>
      <c r="AD475" s="27">
        <v>999</v>
      </c>
      <c r="AE475" s="27">
        <v>999</v>
      </c>
      <c r="AF475" s="27">
        <v>999</v>
      </c>
      <c r="AG475" s="7">
        <v>999</v>
      </c>
      <c r="AH475" s="27">
        <f t="shared" si="231"/>
        <v>39</v>
      </c>
      <c r="AI475" s="27" t="s">
        <v>987</v>
      </c>
      <c r="AJ475" s="27">
        <f t="shared" si="232"/>
        <v>10</v>
      </c>
      <c r="AK475" s="40">
        <v>3</v>
      </c>
      <c r="AL475" s="40">
        <v>4</v>
      </c>
      <c r="AM475" s="40">
        <v>3</v>
      </c>
      <c r="AN475" s="27">
        <f t="shared" si="233"/>
        <v>11</v>
      </c>
      <c r="AO475" s="40">
        <v>3</v>
      </c>
      <c r="AP475" s="40">
        <v>3</v>
      </c>
      <c r="AQ475" s="40">
        <v>1</v>
      </c>
      <c r="AR475" s="40">
        <v>3</v>
      </c>
      <c r="AS475" s="40">
        <v>1</v>
      </c>
      <c r="AT475" s="27">
        <f t="shared" si="234"/>
        <v>18</v>
      </c>
      <c r="AU475" s="40">
        <v>3</v>
      </c>
      <c r="AV475" s="40">
        <v>4</v>
      </c>
      <c r="AW475" s="40">
        <v>4</v>
      </c>
      <c r="AX475" s="40">
        <v>4</v>
      </c>
      <c r="AY475" s="40">
        <v>2</v>
      </c>
      <c r="AZ475" s="40">
        <v>1</v>
      </c>
      <c r="BA475" s="27">
        <f t="shared" si="235"/>
        <v>20</v>
      </c>
      <c r="BB475" s="27">
        <f t="shared" si="236"/>
        <v>11</v>
      </c>
      <c r="BC475" s="27">
        <f t="shared" si="237"/>
        <v>9</v>
      </c>
      <c r="BD475" s="44">
        <v>2</v>
      </c>
      <c r="BE475" s="40">
        <v>1</v>
      </c>
      <c r="BF475" s="40">
        <v>2</v>
      </c>
      <c r="BG475" s="40">
        <v>1</v>
      </c>
      <c r="BH475" s="40">
        <v>1</v>
      </c>
      <c r="BI475" s="40">
        <v>1</v>
      </c>
      <c r="BJ475" s="40">
        <v>1</v>
      </c>
      <c r="BK475" s="40">
        <v>2</v>
      </c>
      <c r="BL475" s="40">
        <v>1</v>
      </c>
      <c r="BM475" s="40">
        <v>2</v>
      </c>
      <c r="BN475" s="40">
        <v>2</v>
      </c>
      <c r="BO475" s="40">
        <v>1</v>
      </c>
      <c r="BP475" s="40">
        <v>2</v>
      </c>
      <c r="BQ475" s="40">
        <v>1</v>
      </c>
      <c r="BR475" s="27">
        <f t="shared" si="238"/>
        <v>17</v>
      </c>
      <c r="BS475" s="40">
        <v>3</v>
      </c>
      <c r="BT475" s="40">
        <v>2</v>
      </c>
      <c r="BU475" s="40">
        <v>3</v>
      </c>
      <c r="BV475" s="40">
        <v>3</v>
      </c>
      <c r="BW475" s="40">
        <v>3</v>
      </c>
      <c r="BX475" s="40">
        <v>3</v>
      </c>
      <c r="BY475" s="27">
        <v>6</v>
      </c>
      <c r="BZ475" s="27">
        <v>3</v>
      </c>
      <c r="CA475" s="27">
        <v>3</v>
      </c>
      <c r="CB475" s="40">
        <v>1</v>
      </c>
      <c r="CC475" s="40">
        <v>1</v>
      </c>
      <c r="CD475" s="40">
        <v>1</v>
      </c>
      <c r="CE475" s="40">
        <v>1</v>
      </c>
      <c r="CF475" s="40">
        <v>1</v>
      </c>
      <c r="CG475" s="40">
        <v>1</v>
      </c>
    </row>
    <row r="476" spans="1:85" x14ac:dyDescent="0.2">
      <c r="A476" s="7">
        <v>11738274615</v>
      </c>
      <c r="B476" s="7">
        <v>1</v>
      </c>
      <c r="C476" s="7">
        <v>6</v>
      </c>
      <c r="D476" s="7">
        <v>1</v>
      </c>
      <c r="E476" s="23">
        <v>2</v>
      </c>
      <c r="F476" s="11" t="s">
        <v>137</v>
      </c>
      <c r="G476" s="7">
        <v>2</v>
      </c>
      <c r="H476" s="7">
        <v>1</v>
      </c>
      <c r="I476" s="7">
        <v>2</v>
      </c>
      <c r="J476" s="27">
        <v>5</v>
      </c>
      <c r="K476" s="8">
        <v>44010.510787037034</v>
      </c>
      <c r="L476" s="7">
        <v>2</v>
      </c>
      <c r="M476" s="7">
        <v>999</v>
      </c>
      <c r="N476" s="7">
        <v>4</v>
      </c>
      <c r="O476" s="7">
        <v>2</v>
      </c>
      <c r="P476" s="7">
        <v>2</v>
      </c>
      <c r="Q476" s="27">
        <f t="shared" si="226"/>
        <v>2.7142857142857144</v>
      </c>
      <c r="R476" s="27">
        <f t="shared" si="227"/>
        <v>3</v>
      </c>
      <c r="S476" s="27">
        <v>2</v>
      </c>
      <c r="T476" s="27">
        <v>5</v>
      </c>
      <c r="U476" s="27">
        <v>2</v>
      </c>
      <c r="V476" s="27">
        <f t="shared" si="228"/>
        <v>2</v>
      </c>
      <c r="W476" s="27">
        <v>2</v>
      </c>
      <c r="X476" s="27">
        <v>2</v>
      </c>
      <c r="Y476" s="27">
        <f t="shared" si="229"/>
        <v>3</v>
      </c>
      <c r="Z476" s="27">
        <v>2</v>
      </c>
      <c r="AA476" s="27">
        <v>4</v>
      </c>
      <c r="AB476" s="7">
        <v>999</v>
      </c>
      <c r="AC476" s="7">
        <v>999</v>
      </c>
      <c r="AD476" s="27">
        <v>999</v>
      </c>
      <c r="AE476" s="27">
        <v>999</v>
      </c>
      <c r="AF476" s="27">
        <v>999</v>
      </c>
      <c r="AG476" s="7">
        <v>999</v>
      </c>
      <c r="AH476" s="27">
        <f t="shared" si="231"/>
        <v>50</v>
      </c>
      <c r="AI476" s="27" t="s">
        <v>987</v>
      </c>
      <c r="AJ476" s="27">
        <f t="shared" si="232"/>
        <v>13</v>
      </c>
      <c r="AK476" s="40">
        <v>4</v>
      </c>
      <c r="AL476" s="40">
        <v>5</v>
      </c>
      <c r="AM476" s="40">
        <v>4</v>
      </c>
      <c r="AN476" s="27">
        <f t="shared" si="233"/>
        <v>15</v>
      </c>
      <c r="AO476" s="40">
        <v>5</v>
      </c>
      <c r="AP476" s="40">
        <v>5</v>
      </c>
      <c r="AQ476" s="40">
        <v>4</v>
      </c>
      <c r="AR476" s="40">
        <v>0</v>
      </c>
      <c r="AS476" s="40">
        <v>1</v>
      </c>
      <c r="AT476" s="27">
        <f t="shared" si="234"/>
        <v>22</v>
      </c>
      <c r="AU476" s="40">
        <v>4</v>
      </c>
      <c r="AV476" s="40">
        <v>4</v>
      </c>
      <c r="AW476" s="40">
        <v>4</v>
      </c>
      <c r="AX476" s="40">
        <v>2</v>
      </c>
      <c r="AY476" s="40">
        <v>3</v>
      </c>
      <c r="AZ476" s="40">
        <v>5</v>
      </c>
      <c r="BA476" s="27">
        <f t="shared" si="235"/>
        <v>9</v>
      </c>
      <c r="BB476" s="27">
        <f t="shared" si="236"/>
        <v>7</v>
      </c>
      <c r="BC476" s="27">
        <f t="shared" si="237"/>
        <v>2</v>
      </c>
      <c r="BD476" s="44">
        <v>1</v>
      </c>
      <c r="BE476" s="40">
        <v>0</v>
      </c>
      <c r="BF476" s="40">
        <v>2</v>
      </c>
      <c r="BG476" s="40">
        <v>0</v>
      </c>
      <c r="BH476" s="40">
        <v>1</v>
      </c>
      <c r="BI476" s="40">
        <v>0</v>
      </c>
      <c r="BJ476" s="40">
        <v>1</v>
      </c>
      <c r="BK476" s="40">
        <v>1</v>
      </c>
      <c r="BL476" s="40">
        <v>0</v>
      </c>
      <c r="BM476" s="40">
        <v>1</v>
      </c>
      <c r="BN476" s="40">
        <v>1</v>
      </c>
      <c r="BO476" s="40">
        <v>0</v>
      </c>
      <c r="BP476" s="40">
        <v>1</v>
      </c>
      <c r="BQ476" s="40">
        <v>0</v>
      </c>
      <c r="BR476" s="27">
        <f t="shared" si="238"/>
        <v>22</v>
      </c>
      <c r="BS476" s="40">
        <v>4</v>
      </c>
      <c r="BT476" s="40">
        <v>3</v>
      </c>
      <c r="BU476" s="40">
        <v>3</v>
      </c>
      <c r="BV476" s="40">
        <v>4</v>
      </c>
      <c r="BW476" s="40">
        <v>4</v>
      </c>
      <c r="BX476" s="40">
        <v>4</v>
      </c>
      <c r="BY476" s="27">
        <v>4</v>
      </c>
      <c r="BZ476" s="27">
        <v>2</v>
      </c>
      <c r="CA476" s="27">
        <v>2</v>
      </c>
      <c r="CB476" s="40">
        <v>0</v>
      </c>
      <c r="CC476" s="40">
        <v>1</v>
      </c>
      <c r="CD476" s="40">
        <v>1</v>
      </c>
      <c r="CE476" s="40">
        <v>1</v>
      </c>
      <c r="CF476" s="40">
        <v>0</v>
      </c>
      <c r="CG476" s="40">
        <v>1</v>
      </c>
    </row>
    <row r="477" spans="1:85" x14ac:dyDescent="0.2">
      <c r="A477" s="7">
        <v>11738104747</v>
      </c>
      <c r="B477" s="7">
        <v>2</v>
      </c>
      <c r="C477" s="7">
        <v>2</v>
      </c>
      <c r="D477" s="7">
        <v>1</v>
      </c>
      <c r="E477" s="23">
        <v>2</v>
      </c>
      <c r="F477" s="11" t="s">
        <v>293</v>
      </c>
      <c r="G477" s="7">
        <v>2</v>
      </c>
      <c r="H477" s="7">
        <v>2</v>
      </c>
      <c r="I477" s="7">
        <v>1</v>
      </c>
      <c r="J477" s="27">
        <v>8</v>
      </c>
      <c r="K477" s="8">
        <v>44010.40053240741</v>
      </c>
      <c r="L477" s="7">
        <v>2</v>
      </c>
      <c r="M477" s="7">
        <v>999</v>
      </c>
      <c r="N477" s="7">
        <v>4</v>
      </c>
      <c r="O477" s="7">
        <v>2</v>
      </c>
      <c r="P477" s="7">
        <v>2</v>
      </c>
      <c r="Q477" s="27">
        <f t="shared" si="226"/>
        <v>3.7142857142857144</v>
      </c>
      <c r="R477" s="27">
        <f t="shared" si="227"/>
        <v>3.3333333333333335</v>
      </c>
      <c r="S477" s="27">
        <v>2</v>
      </c>
      <c r="T477" s="27">
        <v>6</v>
      </c>
      <c r="U477" s="27">
        <v>2</v>
      </c>
      <c r="V477" s="27">
        <f t="shared" si="228"/>
        <v>3</v>
      </c>
      <c r="W477" s="27">
        <v>3</v>
      </c>
      <c r="X477" s="27">
        <v>3</v>
      </c>
      <c r="Y477" s="27">
        <f t="shared" si="229"/>
        <v>5</v>
      </c>
      <c r="Z477" s="27">
        <v>5</v>
      </c>
      <c r="AA477" s="27">
        <v>5</v>
      </c>
      <c r="AB477" s="7">
        <v>999</v>
      </c>
      <c r="AC477" s="7">
        <v>999</v>
      </c>
      <c r="AD477" s="27">
        <v>999</v>
      </c>
      <c r="AE477" s="27">
        <v>999</v>
      </c>
      <c r="AF477" s="27">
        <v>999</v>
      </c>
      <c r="AG477" s="7">
        <v>999</v>
      </c>
      <c r="AH477" s="27">
        <f t="shared" si="231"/>
        <v>29</v>
      </c>
      <c r="AI477" s="27" t="s">
        <v>987</v>
      </c>
      <c r="AJ477" s="27">
        <f t="shared" si="232"/>
        <v>8</v>
      </c>
      <c r="AK477" s="40">
        <v>3</v>
      </c>
      <c r="AL477" s="40">
        <v>3</v>
      </c>
      <c r="AM477" s="40">
        <v>2</v>
      </c>
      <c r="AN477" s="27">
        <f t="shared" si="233"/>
        <v>4</v>
      </c>
      <c r="AO477" s="40">
        <v>1</v>
      </c>
      <c r="AP477" s="40">
        <v>1</v>
      </c>
      <c r="AQ477" s="40">
        <v>1</v>
      </c>
      <c r="AR477" s="40">
        <v>1</v>
      </c>
      <c r="AS477" s="40">
        <v>0</v>
      </c>
      <c r="AT477" s="27">
        <f t="shared" si="234"/>
        <v>17</v>
      </c>
      <c r="AU477" s="40">
        <v>2</v>
      </c>
      <c r="AV477" s="40">
        <v>3</v>
      </c>
      <c r="AW477" s="40">
        <v>3</v>
      </c>
      <c r="AX477" s="40">
        <v>3</v>
      </c>
      <c r="AY477" s="40">
        <v>4</v>
      </c>
      <c r="AZ477" s="40">
        <v>2</v>
      </c>
      <c r="BA477" s="27">
        <f t="shared" si="235"/>
        <v>21</v>
      </c>
      <c r="BB477" s="27">
        <f t="shared" si="236"/>
        <v>11</v>
      </c>
      <c r="BC477" s="27">
        <f t="shared" si="237"/>
        <v>10</v>
      </c>
      <c r="BD477" s="44">
        <v>2</v>
      </c>
      <c r="BE477" s="40">
        <v>1</v>
      </c>
      <c r="BF477" s="40">
        <v>1</v>
      </c>
      <c r="BG477" s="40">
        <v>1</v>
      </c>
      <c r="BH477" s="40">
        <v>2</v>
      </c>
      <c r="BI477" s="40">
        <v>1</v>
      </c>
      <c r="BJ477" s="40">
        <v>1</v>
      </c>
      <c r="BK477" s="40">
        <v>2</v>
      </c>
      <c r="BL477" s="40">
        <v>1</v>
      </c>
      <c r="BM477" s="40">
        <v>2</v>
      </c>
      <c r="BN477" s="40">
        <v>2</v>
      </c>
      <c r="BO477" s="40">
        <v>2</v>
      </c>
      <c r="BP477" s="40">
        <v>2</v>
      </c>
      <c r="BQ477" s="40">
        <v>1</v>
      </c>
      <c r="BR477" s="27">
        <f t="shared" si="238"/>
        <v>21</v>
      </c>
      <c r="BS477" s="40">
        <v>4</v>
      </c>
      <c r="BT477" s="40">
        <v>4</v>
      </c>
      <c r="BU477" s="40">
        <v>3</v>
      </c>
      <c r="BV477" s="40">
        <v>4</v>
      </c>
      <c r="BW477" s="40">
        <v>2</v>
      </c>
      <c r="BX477" s="40">
        <v>4</v>
      </c>
      <c r="BY477" s="27">
        <v>6</v>
      </c>
      <c r="BZ477" s="27">
        <v>3</v>
      </c>
      <c r="CA477" s="27">
        <v>3</v>
      </c>
      <c r="CB477" s="40">
        <v>1</v>
      </c>
      <c r="CC477" s="40">
        <v>1</v>
      </c>
      <c r="CD477" s="40">
        <v>1</v>
      </c>
      <c r="CE477" s="40">
        <v>1</v>
      </c>
      <c r="CF477" s="40">
        <v>1</v>
      </c>
      <c r="CG477" s="40">
        <v>1</v>
      </c>
    </row>
    <row r="478" spans="1:85" x14ac:dyDescent="0.2">
      <c r="A478" s="7">
        <v>11738039567</v>
      </c>
      <c r="B478" s="7">
        <v>2</v>
      </c>
      <c r="C478" s="7">
        <v>4</v>
      </c>
      <c r="D478" s="7">
        <v>1</v>
      </c>
      <c r="E478" s="23">
        <v>2</v>
      </c>
      <c r="F478" s="11" t="s">
        <v>294</v>
      </c>
      <c r="G478" s="7">
        <v>2</v>
      </c>
      <c r="H478" s="7">
        <v>1</v>
      </c>
      <c r="I478" s="7">
        <v>2</v>
      </c>
      <c r="J478" s="27">
        <v>6</v>
      </c>
      <c r="K478" s="8">
        <v>44010.345763888887</v>
      </c>
      <c r="L478" s="7">
        <v>2</v>
      </c>
      <c r="M478" s="7">
        <v>999</v>
      </c>
      <c r="N478" s="7">
        <v>5</v>
      </c>
      <c r="O478" s="7">
        <v>4</v>
      </c>
      <c r="P478" s="7">
        <v>2</v>
      </c>
      <c r="Q478" s="27">
        <f t="shared" si="226"/>
        <v>1.4285714285714286</v>
      </c>
      <c r="R478" s="27">
        <f t="shared" si="227"/>
        <v>1</v>
      </c>
      <c r="S478" s="27">
        <v>1</v>
      </c>
      <c r="T478" s="27">
        <v>1</v>
      </c>
      <c r="U478" s="27">
        <v>1</v>
      </c>
      <c r="V478" s="27">
        <f t="shared" si="228"/>
        <v>1</v>
      </c>
      <c r="W478" s="27">
        <v>1</v>
      </c>
      <c r="X478" s="27">
        <v>1</v>
      </c>
      <c r="Y478" s="27">
        <f t="shared" si="229"/>
        <v>2.5</v>
      </c>
      <c r="Z478" s="27">
        <v>1</v>
      </c>
      <c r="AA478" s="27">
        <v>4</v>
      </c>
      <c r="AB478" s="7">
        <v>999</v>
      </c>
      <c r="AC478" s="7">
        <v>999</v>
      </c>
      <c r="AD478" s="27">
        <v>999</v>
      </c>
      <c r="AE478" s="27">
        <v>999</v>
      </c>
      <c r="AF478" s="27">
        <v>999</v>
      </c>
      <c r="AG478" s="7">
        <v>999</v>
      </c>
      <c r="AH478" s="27">
        <f t="shared" si="231"/>
        <v>2</v>
      </c>
      <c r="AI478" s="27" t="s">
        <v>987</v>
      </c>
      <c r="AJ478" s="27">
        <f t="shared" si="232"/>
        <v>0</v>
      </c>
      <c r="AK478" s="40">
        <v>0</v>
      </c>
      <c r="AL478" s="40">
        <v>0</v>
      </c>
      <c r="AM478" s="40">
        <v>0</v>
      </c>
      <c r="AN478" s="27">
        <f t="shared" si="233"/>
        <v>1</v>
      </c>
      <c r="AO478" s="40">
        <v>0</v>
      </c>
      <c r="AP478" s="40">
        <v>0</v>
      </c>
      <c r="AQ478" s="40">
        <v>0</v>
      </c>
      <c r="AR478" s="40">
        <v>1</v>
      </c>
      <c r="AS478" s="40">
        <v>0</v>
      </c>
      <c r="AT478" s="27">
        <f t="shared" si="234"/>
        <v>1</v>
      </c>
      <c r="AU478" s="40">
        <v>0</v>
      </c>
      <c r="AV478" s="40">
        <v>0</v>
      </c>
      <c r="AW478" s="40">
        <v>0</v>
      </c>
      <c r="AX478" s="40">
        <v>1</v>
      </c>
      <c r="AY478" s="40">
        <v>0</v>
      </c>
      <c r="AZ478" s="40">
        <v>0</v>
      </c>
      <c r="BA478" s="27">
        <f t="shared" si="235"/>
        <v>33</v>
      </c>
      <c r="BB478" s="27">
        <f t="shared" si="236"/>
        <v>17</v>
      </c>
      <c r="BC478" s="27">
        <f t="shared" si="237"/>
        <v>16</v>
      </c>
      <c r="BD478" s="44">
        <v>3</v>
      </c>
      <c r="BE478" s="40">
        <v>2</v>
      </c>
      <c r="BF478" s="40">
        <v>3</v>
      </c>
      <c r="BG478" s="40">
        <v>2</v>
      </c>
      <c r="BH478" s="40">
        <v>3</v>
      </c>
      <c r="BI478" s="40">
        <v>2</v>
      </c>
      <c r="BJ478" s="40">
        <v>2</v>
      </c>
      <c r="BK478" s="40">
        <v>3</v>
      </c>
      <c r="BL478" s="40">
        <v>1</v>
      </c>
      <c r="BM478" s="40">
        <v>2</v>
      </c>
      <c r="BN478" s="40">
        <v>3</v>
      </c>
      <c r="BO478" s="40">
        <v>2</v>
      </c>
      <c r="BP478" s="40">
        <v>2</v>
      </c>
      <c r="BQ478" s="40">
        <v>3</v>
      </c>
      <c r="BR478" s="27">
        <f t="shared" si="238"/>
        <v>14</v>
      </c>
      <c r="BS478" s="40">
        <v>3</v>
      </c>
      <c r="BT478" s="40">
        <v>2</v>
      </c>
      <c r="BU478" s="40">
        <v>2</v>
      </c>
      <c r="BV478" s="40">
        <v>2</v>
      </c>
      <c r="BW478" s="40">
        <v>2</v>
      </c>
      <c r="BX478" s="40">
        <v>3</v>
      </c>
      <c r="BY478" s="27">
        <v>6</v>
      </c>
      <c r="BZ478" s="27">
        <v>3</v>
      </c>
      <c r="CA478" s="27">
        <v>3</v>
      </c>
      <c r="CB478" s="40">
        <v>1</v>
      </c>
      <c r="CC478" s="40">
        <v>1</v>
      </c>
      <c r="CD478" s="40">
        <v>1</v>
      </c>
      <c r="CE478" s="40">
        <v>1</v>
      </c>
      <c r="CF478" s="40">
        <v>1</v>
      </c>
      <c r="CG478" s="40">
        <v>1</v>
      </c>
    </row>
    <row r="479" spans="1:85" x14ac:dyDescent="0.2">
      <c r="A479" s="7">
        <v>11737625550</v>
      </c>
      <c r="B479" s="7">
        <v>1</v>
      </c>
      <c r="C479" s="7">
        <v>3</v>
      </c>
      <c r="D479" s="7">
        <v>1</v>
      </c>
      <c r="E479" s="23">
        <v>2</v>
      </c>
      <c r="F479" s="11" t="s">
        <v>295</v>
      </c>
      <c r="G479" s="7">
        <v>2</v>
      </c>
      <c r="H479" s="7">
        <v>1</v>
      </c>
      <c r="I479" s="7">
        <v>2</v>
      </c>
      <c r="J479" s="27">
        <v>8</v>
      </c>
      <c r="K479" s="8">
        <v>44009.997442129628</v>
      </c>
      <c r="L479" s="7">
        <v>2</v>
      </c>
      <c r="M479" s="7">
        <v>999</v>
      </c>
      <c r="N479" s="7">
        <v>6</v>
      </c>
      <c r="O479" s="7">
        <v>5</v>
      </c>
      <c r="P479" s="7">
        <v>2</v>
      </c>
      <c r="Q479" s="27">
        <f t="shared" si="226"/>
        <v>3.2857142857142856</v>
      </c>
      <c r="R479" s="27">
        <f t="shared" si="227"/>
        <v>1.6666666666666667</v>
      </c>
      <c r="S479" s="27">
        <v>1</v>
      </c>
      <c r="T479" s="27">
        <v>1</v>
      </c>
      <c r="U479" s="27">
        <v>3</v>
      </c>
      <c r="V479" s="27">
        <f t="shared" si="228"/>
        <v>4.5</v>
      </c>
      <c r="W479" s="27">
        <v>6</v>
      </c>
      <c r="X479" s="27">
        <v>3</v>
      </c>
      <c r="Y479" s="27">
        <f t="shared" si="229"/>
        <v>4.5</v>
      </c>
      <c r="Z479" s="27">
        <v>5</v>
      </c>
      <c r="AA479" s="27">
        <v>4</v>
      </c>
      <c r="AB479" s="7">
        <v>999</v>
      </c>
      <c r="AC479" s="7">
        <v>999</v>
      </c>
      <c r="AD479" s="27">
        <v>999</v>
      </c>
      <c r="AE479" s="27">
        <v>999</v>
      </c>
      <c r="AF479" s="27">
        <v>999</v>
      </c>
      <c r="AG479" s="7">
        <v>999</v>
      </c>
      <c r="AH479" s="27">
        <f t="shared" si="231"/>
        <v>59</v>
      </c>
      <c r="AI479" s="27" t="s">
        <v>989</v>
      </c>
      <c r="AJ479" s="27">
        <f t="shared" si="232"/>
        <v>15</v>
      </c>
      <c r="AK479" s="40">
        <v>5</v>
      </c>
      <c r="AL479" s="40">
        <v>5</v>
      </c>
      <c r="AM479" s="40">
        <v>5</v>
      </c>
      <c r="AN479" s="27">
        <f t="shared" si="233"/>
        <v>21</v>
      </c>
      <c r="AO479" s="40">
        <v>5</v>
      </c>
      <c r="AP479" s="40">
        <v>5</v>
      </c>
      <c r="AQ479" s="40">
        <v>4</v>
      </c>
      <c r="AR479" s="40">
        <v>4</v>
      </c>
      <c r="AS479" s="40">
        <v>3</v>
      </c>
      <c r="AT479" s="27">
        <f t="shared" si="234"/>
        <v>23</v>
      </c>
      <c r="AU479" s="40">
        <v>3</v>
      </c>
      <c r="AV479" s="40">
        <v>5</v>
      </c>
      <c r="AW479" s="40">
        <v>5</v>
      </c>
      <c r="AX479" s="40">
        <v>1</v>
      </c>
      <c r="AY479" s="40">
        <v>4</v>
      </c>
      <c r="AZ479" s="40">
        <v>5</v>
      </c>
      <c r="BA479" s="27">
        <f t="shared" si="235"/>
        <v>2</v>
      </c>
      <c r="BB479" s="27">
        <f t="shared" si="236"/>
        <v>0</v>
      </c>
      <c r="BC479" s="27">
        <f t="shared" si="237"/>
        <v>2</v>
      </c>
      <c r="BD479" s="44">
        <v>0</v>
      </c>
      <c r="BE479" s="40">
        <v>0</v>
      </c>
      <c r="BF479" s="40">
        <v>0</v>
      </c>
      <c r="BG479" s="40">
        <v>0</v>
      </c>
      <c r="BH479" s="40">
        <v>0</v>
      </c>
      <c r="BI479" s="40">
        <v>0</v>
      </c>
      <c r="BJ479" s="40">
        <v>0</v>
      </c>
      <c r="BK479" s="40">
        <v>1</v>
      </c>
      <c r="BL479" s="40">
        <v>0</v>
      </c>
      <c r="BM479" s="40">
        <v>1</v>
      </c>
      <c r="BN479" s="40">
        <v>0</v>
      </c>
      <c r="BO479" s="40">
        <v>0</v>
      </c>
      <c r="BP479" s="40">
        <v>0</v>
      </c>
      <c r="BQ479" s="40">
        <v>0</v>
      </c>
      <c r="BR479" s="27">
        <f t="shared" si="238"/>
        <v>28</v>
      </c>
      <c r="BS479" s="40">
        <v>5</v>
      </c>
      <c r="BT479" s="40">
        <v>5</v>
      </c>
      <c r="BU479" s="40">
        <v>5</v>
      </c>
      <c r="BV479" s="40">
        <v>5</v>
      </c>
      <c r="BW479" s="40">
        <v>4</v>
      </c>
      <c r="BX479" s="40">
        <v>4</v>
      </c>
      <c r="BY479" s="27">
        <v>0</v>
      </c>
      <c r="BZ479" s="27">
        <v>0</v>
      </c>
      <c r="CA479" s="27">
        <v>0</v>
      </c>
      <c r="CB479" s="40">
        <v>0</v>
      </c>
      <c r="CC479" s="40">
        <v>0</v>
      </c>
      <c r="CD479" s="40">
        <v>0</v>
      </c>
      <c r="CE479" s="40">
        <v>0</v>
      </c>
      <c r="CF479" s="40">
        <v>0</v>
      </c>
      <c r="CG479" s="40">
        <v>0</v>
      </c>
    </row>
    <row r="480" spans="1:85" x14ac:dyDescent="0.2">
      <c r="A480" s="7">
        <v>11737355775</v>
      </c>
      <c r="B480" s="7">
        <v>2</v>
      </c>
      <c r="C480" s="7">
        <v>4</v>
      </c>
      <c r="D480" s="7">
        <v>1</v>
      </c>
      <c r="E480" s="23">
        <v>2</v>
      </c>
      <c r="F480" s="11" t="s">
        <v>165</v>
      </c>
      <c r="G480" s="7">
        <v>2</v>
      </c>
      <c r="H480" s="7">
        <v>2</v>
      </c>
      <c r="I480" s="7">
        <v>1</v>
      </c>
      <c r="J480" s="27">
        <v>5.5</v>
      </c>
      <c r="K480" s="8">
        <v>44009.838171296295</v>
      </c>
      <c r="L480" s="7">
        <v>2</v>
      </c>
      <c r="M480" s="7">
        <v>999</v>
      </c>
      <c r="N480" s="7">
        <v>0</v>
      </c>
      <c r="O480" s="7">
        <v>6</v>
      </c>
      <c r="P480" s="7">
        <v>2</v>
      </c>
      <c r="Q480" s="27">
        <f t="shared" si="226"/>
        <v>1</v>
      </c>
      <c r="R480" s="27">
        <f t="shared" si="227"/>
        <v>1</v>
      </c>
      <c r="S480" s="27">
        <v>1</v>
      </c>
      <c r="T480" s="27">
        <v>1</v>
      </c>
      <c r="U480" s="27">
        <v>1</v>
      </c>
      <c r="V480" s="27">
        <f t="shared" si="228"/>
        <v>1</v>
      </c>
      <c r="W480" s="27">
        <v>1</v>
      </c>
      <c r="X480" s="27">
        <v>1</v>
      </c>
      <c r="Y480" s="27">
        <f t="shared" si="229"/>
        <v>1</v>
      </c>
      <c r="Z480" s="27">
        <v>1</v>
      </c>
      <c r="AA480" s="27">
        <v>1</v>
      </c>
      <c r="AB480" s="7">
        <v>999</v>
      </c>
      <c r="AC480" s="7">
        <v>999</v>
      </c>
      <c r="AD480" s="27">
        <v>999</v>
      </c>
      <c r="AE480" s="27">
        <v>999</v>
      </c>
      <c r="AF480" s="27">
        <v>999</v>
      </c>
      <c r="AG480" s="7">
        <v>999</v>
      </c>
      <c r="AH480" s="27">
        <f t="shared" si="231"/>
        <v>62</v>
      </c>
      <c r="AI480" s="27" t="s">
        <v>987</v>
      </c>
      <c r="AJ480" s="27">
        <f t="shared" si="232"/>
        <v>11</v>
      </c>
      <c r="AK480" s="40">
        <v>4</v>
      </c>
      <c r="AL480" s="40">
        <v>4</v>
      </c>
      <c r="AM480" s="40">
        <v>3</v>
      </c>
      <c r="AN480" s="27">
        <f t="shared" si="233"/>
        <v>22</v>
      </c>
      <c r="AO480" s="40">
        <v>5</v>
      </c>
      <c r="AP480" s="40">
        <v>5</v>
      </c>
      <c r="AQ480" s="40">
        <v>4</v>
      </c>
      <c r="AR480" s="40">
        <v>4</v>
      </c>
      <c r="AS480" s="40">
        <v>4</v>
      </c>
      <c r="AT480" s="27">
        <f t="shared" si="234"/>
        <v>29</v>
      </c>
      <c r="AU480" s="40">
        <v>4</v>
      </c>
      <c r="AV480" s="40">
        <v>5</v>
      </c>
      <c r="AW480" s="40">
        <v>5</v>
      </c>
      <c r="AX480" s="40">
        <v>5</v>
      </c>
      <c r="AY480" s="40">
        <v>5</v>
      </c>
      <c r="AZ480" s="40">
        <v>5</v>
      </c>
      <c r="BA480" s="27">
        <f t="shared" si="235"/>
        <v>12</v>
      </c>
      <c r="BB480" s="27">
        <f t="shared" si="236"/>
        <v>9</v>
      </c>
      <c r="BC480" s="27">
        <f t="shared" si="237"/>
        <v>3</v>
      </c>
      <c r="BD480" s="44">
        <v>2</v>
      </c>
      <c r="BE480" s="40">
        <v>0</v>
      </c>
      <c r="BF480" s="40">
        <v>1</v>
      </c>
      <c r="BG480" s="40">
        <v>1</v>
      </c>
      <c r="BH480" s="40">
        <v>1</v>
      </c>
      <c r="BI480" s="40">
        <v>0</v>
      </c>
      <c r="BJ480" s="40">
        <v>1</v>
      </c>
      <c r="BK480" s="40">
        <v>0</v>
      </c>
      <c r="BL480" s="40">
        <v>1</v>
      </c>
      <c r="BM480" s="40">
        <v>1</v>
      </c>
      <c r="BN480" s="40">
        <v>2</v>
      </c>
      <c r="BO480" s="40">
        <v>0</v>
      </c>
      <c r="BP480" s="40">
        <v>1</v>
      </c>
      <c r="BQ480" s="40">
        <v>1</v>
      </c>
      <c r="BR480" s="27">
        <f t="shared" si="238"/>
        <v>22</v>
      </c>
      <c r="BS480" s="40">
        <v>4</v>
      </c>
      <c r="BT480" s="40">
        <v>3</v>
      </c>
      <c r="BU480" s="40">
        <v>4</v>
      </c>
      <c r="BV480" s="40">
        <v>3</v>
      </c>
      <c r="BW480" s="40">
        <v>4</v>
      </c>
      <c r="BX480" s="40">
        <v>4</v>
      </c>
      <c r="BY480" s="27">
        <v>2</v>
      </c>
      <c r="BZ480" s="27">
        <v>1</v>
      </c>
      <c r="CA480" s="27">
        <v>1</v>
      </c>
      <c r="CB480" s="40">
        <v>0</v>
      </c>
      <c r="CC480" s="40">
        <v>1</v>
      </c>
      <c r="CD480" s="40">
        <v>1</v>
      </c>
      <c r="CE480" s="40">
        <v>0</v>
      </c>
      <c r="CF480" s="40">
        <v>0</v>
      </c>
      <c r="CG480" s="40">
        <v>0</v>
      </c>
    </row>
    <row r="481" spans="1:85" x14ac:dyDescent="0.2">
      <c r="A481" s="7">
        <v>11737268642</v>
      </c>
      <c r="B481" s="7">
        <v>2</v>
      </c>
      <c r="C481" s="7">
        <v>2</v>
      </c>
      <c r="D481" s="7">
        <v>2</v>
      </c>
      <c r="E481" s="23">
        <v>2</v>
      </c>
      <c r="F481" s="11" t="s">
        <v>118</v>
      </c>
      <c r="G481" s="7">
        <v>2</v>
      </c>
      <c r="H481" s="7">
        <v>1</v>
      </c>
      <c r="I481" s="7">
        <v>2</v>
      </c>
      <c r="J481" s="27">
        <v>7</v>
      </c>
      <c r="K481" s="8">
        <v>44009.793287037035</v>
      </c>
      <c r="L481" s="7">
        <v>2</v>
      </c>
      <c r="M481" s="7">
        <v>999</v>
      </c>
      <c r="N481" s="7">
        <v>5</v>
      </c>
      <c r="O481" s="7">
        <v>2</v>
      </c>
      <c r="P481" s="7">
        <v>2</v>
      </c>
      <c r="Q481" s="27">
        <f t="shared" si="226"/>
        <v>4.4285714285714288</v>
      </c>
      <c r="R481" s="27">
        <f t="shared" si="227"/>
        <v>4.333333333333333</v>
      </c>
      <c r="S481" s="27">
        <v>5</v>
      </c>
      <c r="T481" s="27">
        <v>6</v>
      </c>
      <c r="U481" s="27">
        <v>2</v>
      </c>
      <c r="V481" s="27">
        <f t="shared" si="228"/>
        <v>2.5</v>
      </c>
      <c r="W481" s="27">
        <v>3</v>
      </c>
      <c r="X481" s="27">
        <v>2</v>
      </c>
      <c r="Y481" s="27">
        <f t="shared" si="229"/>
        <v>6.5</v>
      </c>
      <c r="Z481" s="27">
        <v>6</v>
      </c>
      <c r="AA481" s="27">
        <v>7</v>
      </c>
      <c r="AB481" s="7">
        <v>999</v>
      </c>
      <c r="AC481" s="7">
        <v>999</v>
      </c>
      <c r="AD481" s="27">
        <v>999</v>
      </c>
      <c r="AE481" s="27">
        <v>999</v>
      </c>
      <c r="AF481" s="27">
        <v>999</v>
      </c>
      <c r="AG481" s="7">
        <v>999</v>
      </c>
      <c r="AH481" s="27">
        <f t="shared" si="231"/>
        <v>36</v>
      </c>
      <c r="AI481" s="27" t="s">
        <v>987</v>
      </c>
      <c r="AJ481" s="27">
        <f t="shared" si="232"/>
        <v>12</v>
      </c>
      <c r="AK481" s="40">
        <v>4</v>
      </c>
      <c r="AL481" s="40">
        <v>4</v>
      </c>
      <c r="AM481" s="40">
        <v>4</v>
      </c>
      <c r="AN481" s="27">
        <f t="shared" si="233"/>
        <v>11</v>
      </c>
      <c r="AO481" s="40">
        <v>3</v>
      </c>
      <c r="AP481" s="40">
        <v>1</v>
      </c>
      <c r="AQ481" s="40">
        <v>3</v>
      </c>
      <c r="AR481" s="40">
        <v>4</v>
      </c>
      <c r="AS481" s="40">
        <v>0</v>
      </c>
      <c r="AT481" s="27">
        <f t="shared" si="234"/>
        <v>13</v>
      </c>
      <c r="AU481" s="40">
        <v>1</v>
      </c>
      <c r="AV481" s="40">
        <v>3</v>
      </c>
      <c r="AW481" s="40">
        <v>5</v>
      </c>
      <c r="AX481" s="40">
        <v>2</v>
      </c>
      <c r="AY481" s="40">
        <v>1</v>
      </c>
      <c r="AZ481" s="40">
        <v>1</v>
      </c>
      <c r="BA481" s="27">
        <f t="shared" si="235"/>
        <v>11</v>
      </c>
      <c r="BB481" s="27">
        <f t="shared" si="236"/>
        <v>8</v>
      </c>
      <c r="BC481" s="27">
        <f t="shared" si="237"/>
        <v>3</v>
      </c>
      <c r="BD481" s="44">
        <v>1</v>
      </c>
      <c r="BE481" s="40">
        <v>0</v>
      </c>
      <c r="BF481" s="40">
        <v>2</v>
      </c>
      <c r="BG481" s="40">
        <v>0</v>
      </c>
      <c r="BH481" s="40">
        <v>1</v>
      </c>
      <c r="BI481" s="40">
        <v>0</v>
      </c>
      <c r="BJ481" s="40">
        <v>0</v>
      </c>
      <c r="BK481" s="40">
        <v>2</v>
      </c>
      <c r="BL481" s="40">
        <v>2</v>
      </c>
      <c r="BM481" s="40">
        <v>1</v>
      </c>
      <c r="BN481" s="40">
        <v>1</v>
      </c>
      <c r="BO481" s="40">
        <v>0</v>
      </c>
      <c r="BP481" s="40">
        <v>1</v>
      </c>
      <c r="BQ481" s="40">
        <v>0</v>
      </c>
      <c r="BR481" s="27">
        <f t="shared" si="238"/>
        <v>21</v>
      </c>
      <c r="BS481" s="40">
        <v>3</v>
      </c>
      <c r="BT481" s="40">
        <v>2</v>
      </c>
      <c r="BU481" s="40">
        <v>4</v>
      </c>
      <c r="BV481" s="40">
        <v>4</v>
      </c>
      <c r="BW481" s="40">
        <v>4</v>
      </c>
      <c r="BX481" s="40">
        <v>4</v>
      </c>
      <c r="BY481" s="27">
        <v>1</v>
      </c>
      <c r="BZ481" s="27">
        <v>1</v>
      </c>
      <c r="CA481" s="27">
        <v>0</v>
      </c>
      <c r="CB481" s="40">
        <v>0</v>
      </c>
      <c r="CC481" s="40">
        <v>1</v>
      </c>
      <c r="CD481" s="40">
        <v>0</v>
      </c>
      <c r="CE481" s="40">
        <v>0</v>
      </c>
      <c r="CF481" s="40">
        <v>0</v>
      </c>
      <c r="CG481" s="40">
        <v>0</v>
      </c>
    </row>
    <row r="482" spans="1:85" x14ac:dyDescent="0.2">
      <c r="A482" s="7">
        <v>11736330749</v>
      </c>
      <c r="B482" s="7">
        <v>1</v>
      </c>
      <c r="C482" s="7">
        <v>3</v>
      </c>
      <c r="D482" s="7">
        <v>1</v>
      </c>
      <c r="E482" s="23">
        <v>2</v>
      </c>
      <c r="F482" s="11" t="s">
        <v>297</v>
      </c>
      <c r="G482" s="7">
        <v>2</v>
      </c>
      <c r="H482" s="7">
        <v>1</v>
      </c>
      <c r="I482" s="7">
        <v>1</v>
      </c>
      <c r="J482" s="27">
        <v>6.5</v>
      </c>
      <c r="K482" s="8">
        <v>44009.319699074076</v>
      </c>
      <c r="L482" s="7">
        <v>2</v>
      </c>
      <c r="M482" s="7">
        <v>999</v>
      </c>
      <c r="N482" s="7">
        <v>5</v>
      </c>
      <c r="O482" s="7">
        <v>2</v>
      </c>
      <c r="P482" s="7">
        <v>2</v>
      </c>
      <c r="Q482" s="27">
        <f t="shared" si="226"/>
        <v>5.1428571428571432</v>
      </c>
      <c r="R482" s="27">
        <f t="shared" si="227"/>
        <v>5.666666666666667</v>
      </c>
      <c r="S482" s="27">
        <v>6</v>
      </c>
      <c r="T482" s="27">
        <v>5</v>
      </c>
      <c r="U482" s="27">
        <v>6</v>
      </c>
      <c r="V482" s="27">
        <f t="shared" si="228"/>
        <v>4.5</v>
      </c>
      <c r="W482" s="27">
        <v>4</v>
      </c>
      <c r="X482" s="27">
        <v>5</v>
      </c>
      <c r="Y482" s="27">
        <f t="shared" si="229"/>
        <v>5</v>
      </c>
      <c r="Z482" s="27">
        <v>5</v>
      </c>
      <c r="AA482" s="27">
        <v>5</v>
      </c>
      <c r="AB482" s="7">
        <v>999</v>
      </c>
      <c r="AC482" s="7">
        <v>999</v>
      </c>
      <c r="AD482" s="27">
        <v>999</v>
      </c>
      <c r="AE482" s="27">
        <v>999</v>
      </c>
      <c r="AF482" s="27">
        <v>999</v>
      </c>
      <c r="AG482" s="7">
        <v>999</v>
      </c>
      <c r="AH482" s="27">
        <f t="shared" si="231"/>
        <v>39</v>
      </c>
      <c r="AI482" s="27" t="s">
        <v>987</v>
      </c>
      <c r="AJ482" s="27">
        <f t="shared" si="232"/>
        <v>12</v>
      </c>
      <c r="AK482" s="40">
        <v>4</v>
      </c>
      <c r="AL482" s="40">
        <v>4</v>
      </c>
      <c r="AM482" s="40">
        <v>4</v>
      </c>
      <c r="AN482" s="27">
        <f t="shared" si="233"/>
        <v>11</v>
      </c>
      <c r="AO482" s="40">
        <v>3</v>
      </c>
      <c r="AP482" s="40">
        <v>4</v>
      </c>
      <c r="AQ482" s="40">
        <v>2</v>
      </c>
      <c r="AR482" s="40">
        <v>1</v>
      </c>
      <c r="AS482" s="40">
        <v>1</v>
      </c>
      <c r="AT482" s="27">
        <f t="shared" si="234"/>
        <v>16</v>
      </c>
      <c r="AU482" s="40">
        <v>1</v>
      </c>
      <c r="AV482" s="40">
        <v>4</v>
      </c>
      <c r="AW482" s="40">
        <v>4</v>
      </c>
      <c r="AX482" s="40">
        <v>1</v>
      </c>
      <c r="AY482" s="40">
        <v>3</v>
      </c>
      <c r="AZ482" s="40">
        <v>3</v>
      </c>
      <c r="BA482" s="27">
        <f t="shared" si="235"/>
        <v>10</v>
      </c>
      <c r="BB482" s="27">
        <f t="shared" si="236"/>
        <v>7</v>
      </c>
      <c r="BC482" s="27">
        <f t="shared" si="237"/>
        <v>3</v>
      </c>
      <c r="BD482" s="44">
        <v>2</v>
      </c>
      <c r="BE482" s="40">
        <v>1</v>
      </c>
      <c r="BF482" s="40">
        <v>1</v>
      </c>
      <c r="BG482" s="40">
        <v>0</v>
      </c>
      <c r="BH482" s="40">
        <v>0</v>
      </c>
      <c r="BI482" s="40">
        <v>1</v>
      </c>
      <c r="BJ482" s="40">
        <v>1</v>
      </c>
      <c r="BK482" s="40">
        <v>1</v>
      </c>
      <c r="BL482" s="40">
        <v>1</v>
      </c>
      <c r="BM482" s="40">
        <v>0</v>
      </c>
      <c r="BN482" s="40">
        <v>1</v>
      </c>
      <c r="BO482" s="40">
        <v>0</v>
      </c>
      <c r="BP482" s="40">
        <v>1</v>
      </c>
      <c r="BQ482" s="40">
        <v>0</v>
      </c>
      <c r="BR482" s="27">
        <f t="shared" si="238"/>
        <v>23</v>
      </c>
      <c r="BS482" s="40">
        <v>4</v>
      </c>
      <c r="BT482" s="40">
        <v>4</v>
      </c>
      <c r="BU482" s="40">
        <v>4</v>
      </c>
      <c r="BV482" s="40">
        <v>3</v>
      </c>
      <c r="BW482" s="40">
        <v>4</v>
      </c>
      <c r="BX482" s="40">
        <v>4</v>
      </c>
      <c r="BY482" s="27">
        <v>1</v>
      </c>
      <c r="BZ482" s="27">
        <v>1</v>
      </c>
      <c r="CA482" s="27">
        <v>0</v>
      </c>
      <c r="CB482" s="40">
        <v>0</v>
      </c>
      <c r="CC482" s="40">
        <v>1</v>
      </c>
      <c r="CD482" s="40">
        <v>0</v>
      </c>
      <c r="CE482" s="40">
        <v>0</v>
      </c>
      <c r="CF482" s="40">
        <v>0</v>
      </c>
      <c r="CG482" s="40">
        <v>0</v>
      </c>
    </row>
    <row r="483" spans="1:85" x14ac:dyDescent="0.2">
      <c r="A483" s="7">
        <v>11736310471</v>
      </c>
      <c r="B483" s="7">
        <v>1</v>
      </c>
      <c r="C483" s="7">
        <v>3</v>
      </c>
      <c r="D483" s="7">
        <v>2</v>
      </c>
      <c r="E483" s="23">
        <v>2</v>
      </c>
      <c r="F483" s="11" t="s">
        <v>298</v>
      </c>
      <c r="G483" s="7">
        <v>2</v>
      </c>
      <c r="H483" s="7">
        <v>5</v>
      </c>
      <c r="I483" s="7">
        <v>2</v>
      </c>
      <c r="J483" s="27">
        <v>6</v>
      </c>
      <c r="K483" s="8">
        <v>44009.303599537037</v>
      </c>
      <c r="L483" s="7">
        <v>2</v>
      </c>
      <c r="M483" s="7">
        <v>999</v>
      </c>
      <c r="N483" s="7">
        <v>3</v>
      </c>
      <c r="O483" s="7">
        <v>5</v>
      </c>
      <c r="P483" s="7">
        <v>2</v>
      </c>
      <c r="Q483" s="27">
        <f t="shared" si="226"/>
        <v>2.8571428571428572</v>
      </c>
      <c r="R483" s="27">
        <f t="shared" si="227"/>
        <v>2</v>
      </c>
      <c r="S483" s="27">
        <v>1</v>
      </c>
      <c r="T483" s="27">
        <v>3</v>
      </c>
      <c r="U483" s="27">
        <v>2</v>
      </c>
      <c r="V483" s="27">
        <f t="shared" si="228"/>
        <v>3</v>
      </c>
      <c r="W483" s="27">
        <v>4</v>
      </c>
      <c r="X483" s="27">
        <v>2</v>
      </c>
      <c r="Y483" s="27">
        <f t="shared" si="229"/>
        <v>4</v>
      </c>
      <c r="Z483" s="27">
        <v>4</v>
      </c>
      <c r="AA483" s="27">
        <v>4</v>
      </c>
      <c r="AB483" s="7">
        <v>999</v>
      </c>
      <c r="AC483" s="7">
        <v>999</v>
      </c>
      <c r="AD483" s="27">
        <v>999</v>
      </c>
      <c r="AE483" s="27">
        <v>999</v>
      </c>
      <c r="AF483" s="27">
        <v>999</v>
      </c>
      <c r="AG483" s="7">
        <v>999</v>
      </c>
      <c r="AH483" s="27">
        <v>999</v>
      </c>
      <c r="AI483" s="27" t="s">
        <v>988</v>
      </c>
      <c r="AJ483" s="27">
        <v>999</v>
      </c>
      <c r="AK483" s="40">
        <v>999</v>
      </c>
      <c r="AL483" s="40">
        <v>999</v>
      </c>
      <c r="AM483" s="40">
        <v>999</v>
      </c>
      <c r="AN483" s="27">
        <v>999</v>
      </c>
      <c r="AO483" s="40">
        <v>999</v>
      </c>
      <c r="AP483" s="40">
        <v>999</v>
      </c>
      <c r="AQ483" s="40">
        <v>999</v>
      </c>
      <c r="AR483" s="40">
        <v>999</v>
      </c>
      <c r="AS483" s="40">
        <v>999</v>
      </c>
      <c r="AT483" s="27">
        <v>999</v>
      </c>
      <c r="AU483" s="40">
        <v>999</v>
      </c>
      <c r="AV483" s="40">
        <v>999</v>
      </c>
      <c r="AW483" s="40">
        <v>999</v>
      </c>
      <c r="AX483" s="40">
        <v>999</v>
      </c>
      <c r="AY483" s="40">
        <v>999</v>
      </c>
      <c r="AZ483" s="40">
        <v>999</v>
      </c>
      <c r="BA483" s="27">
        <v>999</v>
      </c>
      <c r="BB483" s="27">
        <v>999</v>
      </c>
      <c r="BC483" s="27">
        <v>999</v>
      </c>
      <c r="BD483" s="44">
        <v>999</v>
      </c>
      <c r="BE483" s="40">
        <v>999</v>
      </c>
      <c r="BF483" s="40">
        <v>999</v>
      </c>
      <c r="BG483" s="40">
        <v>999</v>
      </c>
      <c r="BH483" s="40">
        <v>999</v>
      </c>
      <c r="BI483" s="40">
        <v>999</v>
      </c>
      <c r="BJ483" s="40">
        <v>999</v>
      </c>
      <c r="BK483" s="40">
        <v>999</v>
      </c>
      <c r="BL483" s="40">
        <v>999</v>
      </c>
      <c r="BM483" s="40">
        <v>999</v>
      </c>
      <c r="BN483" s="40">
        <v>999</v>
      </c>
      <c r="BO483" s="40">
        <v>999</v>
      </c>
      <c r="BP483" s="40">
        <v>999</v>
      </c>
      <c r="BQ483" s="40">
        <v>999</v>
      </c>
      <c r="BR483" s="27">
        <v>999</v>
      </c>
      <c r="BS483" s="40">
        <v>999</v>
      </c>
      <c r="BT483" s="40">
        <v>999</v>
      </c>
      <c r="BU483" s="40">
        <v>999</v>
      </c>
      <c r="BV483" s="40">
        <v>999</v>
      </c>
      <c r="BW483" s="40">
        <v>999</v>
      </c>
      <c r="BX483" s="40">
        <v>999</v>
      </c>
      <c r="BY483" s="27">
        <v>999</v>
      </c>
      <c r="BZ483" s="27">
        <v>999</v>
      </c>
      <c r="CA483" s="27">
        <v>999</v>
      </c>
      <c r="CB483" s="40">
        <v>999</v>
      </c>
      <c r="CC483" s="40">
        <v>999</v>
      </c>
      <c r="CD483" s="40">
        <v>999</v>
      </c>
      <c r="CE483" s="40">
        <v>999</v>
      </c>
      <c r="CF483" s="40">
        <v>999</v>
      </c>
      <c r="CG483" s="40">
        <v>999</v>
      </c>
    </row>
    <row r="484" spans="1:85" x14ac:dyDescent="0.2">
      <c r="A484" s="7">
        <v>11736290575</v>
      </c>
      <c r="B484" s="7">
        <v>1</v>
      </c>
      <c r="C484" s="7">
        <v>4</v>
      </c>
      <c r="D484" s="7">
        <v>7</v>
      </c>
      <c r="E484" s="23">
        <v>2</v>
      </c>
      <c r="F484" s="11" t="s">
        <v>300</v>
      </c>
      <c r="G484" s="7">
        <v>2</v>
      </c>
      <c r="H484" s="7">
        <v>3</v>
      </c>
      <c r="I484" s="7">
        <v>2</v>
      </c>
      <c r="J484" s="27">
        <v>6</v>
      </c>
      <c r="K484" s="8">
        <v>44009.287997685184</v>
      </c>
      <c r="L484" s="7">
        <v>2</v>
      </c>
      <c r="M484" s="7">
        <v>999</v>
      </c>
      <c r="N484" s="7">
        <v>1</v>
      </c>
      <c r="O484" s="7">
        <v>4</v>
      </c>
      <c r="P484" s="7">
        <v>2</v>
      </c>
      <c r="Q484" s="27">
        <f t="shared" si="226"/>
        <v>3.1428571428571428</v>
      </c>
      <c r="R484" s="27">
        <f t="shared" si="227"/>
        <v>2.6666666666666665</v>
      </c>
      <c r="S484" s="27">
        <v>1</v>
      </c>
      <c r="T484" s="27">
        <v>6</v>
      </c>
      <c r="U484" s="27">
        <v>1</v>
      </c>
      <c r="V484" s="27">
        <f t="shared" si="228"/>
        <v>4.5</v>
      </c>
      <c r="W484" s="27">
        <v>4</v>
      </c>
      <c r="X484" s="27">
        <v>5</v>
      </c>
      <c r="Y484" s="27">
        <f t="shared" si="229"/>
        <v>2.5</v>
      </c>
      <c r="Z484" s="27">
        <v>4</v>
      </c>
      <c r="AA484" s="27">
        <v>1</v>
      </c>
      <c r="AB484" s="7">
        <v>999</v>
      </c>
      <c r="AC484" s="7">
        <v>999</v>
      </c>
      <c r="AD484" s="27">
        <v>999</v>
      </c>
      <c r="AE484" s="27">
        <v>999</v>
      </c>
      <c r="AF484" s="27">
        <v>999</v>
      </c>
      <c r="AG484" s="7">
        <v>999</v>
      </c>
      <c r="AH484" s="27">
        <f>SUM(AK484:AM484,AO484:AS484,AU484:AZ484)</f>
        <v>43</v>
      </c>
      <c r="AI484" s="27" t="s">
        <v>987</v>
      </c>
      <c r="AJ484" s="27">
        <f>SUM(AK484:AM484)</f>
        <v>12</v>
      </c>
      <c r="AK484" s="40">
        <v>4</v>
      </c>
      <c r="AL484" s="40">
        <v>4</v>
      </c>
      <c r="AM484" s="40">
        <v>4</v>
      </c>
      <c r="AN484" s="27">
        <f>SUM(AO484:AS484)</f>
        <v>9</v>
      </c>
      <c r="AO484" s="40">
        <v>4</v>
      </c>
      <c r="AP484" s="40">
        <v>3</v>
      </c>
      <c r="AQ484" s="40">
        <v>0</v>
      </c>
      <c r="AR484" s="40">
        <v>2</v>
      </c>
      <c r="AS484" s="40">
        <v>0</v>
      </c>
      <c r="AT484" s="27">
        <f>SUM(AU484:AZ484)</f>
        <v>22</v>
      </c>
      <c r="AU484" s="40">
        <v>0</v>
      </c>
      <c r="AV484" s="40">
        <v>4</v>
      </c>
      <c r="AW484" s="40">
        <v>5</v>
      </c>
      <c r="AX484" s="40">
        <v>4</v>
      </c>
      <c r="AY484" s="40">
        <v>5</v>
      </c>
      <c r="AZ484" s="40">
        <v>4</v>
      </c>
      <c r="BA484" s="27">
        <f>SUM(BD484:BQ484)</f>
        <v>6</v>
      </c>
      <c r="BB484" s="27">
        <f>SUM(BD484,BF484,BH484,BJ484,BL484,BN484,BP484)</f>
        <v>6</v>
      </c>
      <c r="BC484" s="27">
        <f>SUM(BE484,BG484,BI484,BK484,BM484,BO484,BQ484)</f>
        <v>0</v>
      </c>
      <c r="BD484" s="44">
        <v>1</v>
      </c>
      <c r="BE484" s="40">
        <v>0</v>
      </c>
      <c r="BF484" s="40">
        <v>2</v>
      </c>
      <c r="BG484" s="40">
        <v>0</v>
      </c>
      <c r="BH484" s="40">
        <v>2</v>
      </c>
      <c r="BI484" s="40">
        <v>0</v>
      </c>
      <c r="BJ484" s="40">
        <v>0</v>
      </c>
      <c r="BK484" s="40">
        <v>0</v>
      </c>
      <c r="BL484" s="40">
        <v>0</v>
      </c>
      <c r="BM484" s="40">
        <v>0</v>
      </c>
      <c r="BN484" s="40">
        <v>1</v>
      </c>
      <c r="BO484" s="40">
        <v>0</v>
      </c>
      <c r="BP484" s="40">
        <v>0</v>
      </c>
      <c r="BQ484" s="40">
        <v>0</v>
      </c>
      <c r="BR484" s="27">
        <f>SUM(BS484:BX484)</f>
        <v>24</v>
      </c>
      <c r="BS484" s="40">
        <v>4</v>
      </c>
      <c r="BT484" s="40">
        <v>5</v>
      </c>
      <c r="BU484" s="40">
        <v>4</v>
      </c>
      <c r="BV484" s="40">
        <v>4</v>
      </c>
      <c r="BW484" s="40">
        <v>3</v>
      </c>
      <c r="BX484" s="40">
        <v>4</v>
      </c>
      <c r="BY484" s="27">
        <v>0</v>
      </c>
      <c r="BZ484" s="27">
        <v>0</v>
      </c>
      <c r="CA484" s="27">
        <v>0</v>
      </c>
      <c r="CB484" s="40">
        <v>0</v>
      </c>
      <c r="CC484" s="40">
        <v>0</v>
      </c>
      <c r="CD484" s="40">
        <v>0</v>
      </c>
      <c r="CE484" s="40">
        <v>0</v>
      </c>
      <c r="CF484" s="40">
        <v>0</v>
      </c>
      <c r="CG484" s="40">
        <v>0</v>
      </c>
    </row>
    <row r="485" spans="1:85" x14ac:dyDescent="0.2">
      <c r="A485" s="7">
        <v>11735536534</v>
      </c>
      <c r="B485" s="7">
        <v>1</v>
      </c>
      <c r="C485" s="7">
        <v>3</v>
      </c>
      <c r="D485" s="7">
        <v>2</v>
      </c>
      <c r="E485" s="23">
        <v>2</v>
      </c>
      <c r="F485" s="11" t="s">
        <v>116</v>
      </c>
      <c r="G485" s="7">
        <v>2</v>
      </c>
      <c r="H485" s="7">
        <v>7</v>
      </c>
      <c r="I485" s="7">
        <v>2</v>
      </c>
      <c r="J485" s="27">
        <v>4.5</v>
      </c>
      <c r="K485" s="8">
        <v>44008.932500000003</v>
      </c>
      <c r="L485" s="7">
        <v>2</v>
      </c>
      <c r="M485" s="7">
        <v>999</v>
      </c>
      <c r="N485" s="7">
        <v>0</v>
      </c>
      <c r="O485" s="7">
        <v>4</v>
      </c>
      <c r="P485" s="7">
        <v>2</v>
      </c>
      <c r="Q485" s="27">
        <f t="shared" si="226"/>
        <v>2.5714285714285716</v>
      </c>
      <c r="R485" s="27">
        <f t="shared" si="227"/>
        <v>4</v>
      </c>
      <c r="S485" s="27">
        <v>3</v>
      </c>
      <c r="T485" s="27">
        <v>5</v>
      </c>
      <c r="U485" s="27">
        <v>4</v>
      </c>
      <c r="V485" s="27">
        <f t="shared" si="228"/>
        <v>2</v>
      </c>
      <c r="W485" s="27">
        <v>2</v>
      </c>
      <c r="X485" s="27">
        <v>2</v>
      </c>
      <c r="Y485" s="27">
        <f t="shared" si="229"/>
        <v>1</v>
      </c>
      <c r="Z485" s="27">
        <v>1</v>
      </c>
      <c r="AA485" s="27">
        <v>1</v>
      </c>
      <c r="AB485" s="7">
        <v>999</v>
      </c>
      <c r="AC485" s="7">
        <v>999</v>
      </c>
      <c r="AD485" s="27">
        <v>999</v>
      </c>
      <c r="AE485" s="27">
        <v>999</v>
      </c>
      <c r="AF485" s="27">
        <v>999</v>
      </c>
      <c r="AG485" s="7">
        <v>999</v>
      </c>
      <c r="AH485" s="27">
        <f>SUM(AK485:AM485,AO485:AS485,AU485:AZ485)</f>
        <v>51</v>
      </c>
      <c r="AI485" s="27" t="s">
        <v>989</v>
      </c>
      <c r="AJ485" s="27">
        <f>SUM(AK485:AM485)</f>
        <v>14</v>
      </c>
      <c r="AK485" s="40">
        <v>5</v>
      </c>
      <c r="AL485" s="40">
        <v>5</v>
      </c>
      <c r="AM485" s="40">
        <v>4</v>
      </c>
      <c r="AN485" s="27">
        <f>SUM(AO485:AS485)</f>
        <v>11</v>
      </c>
      <c r="AO485" s="40">
        <v>5</v>
      </c>
      <c r="AP485" s="40">
        <v>1</v>
      </c>
      <c r="AQ485" s="40">
        <v>1</v>
      </c>
      <c r="AR485" s="40">
        <v>4</v>
      </c>
      <c r="AS485" s="40">
        <v>0</v>
      </c>
      <c r="AT485" s="27">
        <f>SUM(AU485:AZ485)</f>
        <v>26</v>
      </c>
      <c r="AU485" s="40">
        <v>2</v>
      </c>
      <c r="AV485" s="40">
        <v>4</v>
      </c>
      <c r="AW485" s="40">
        <v>5</v>
      </c>
      <c r="AX485" s="40">
        <v>5</v>
      </c>
      <c r="AY485" s="40">
        <v>5</v>
      </c>
      <c r="AZ485" s="40">
        <v>5</v>
      </c>
      <c r="BA485" s="27">
        <f>SUM(BD485:BQ485)</f>
        <v>13</v>
      </c>
      <c r="BB485" s="27">
        <f>SUM(BD485,BF485,BH485,BJ485,BL485,BN485,BP485)</f>
        <v>9</v>
      </c>
      <c r="BC485" s="27">
        <f>SUM(BE485,BG485,BI485,BK485,BM485,BO485,BQ485)</f>
        <v>4</v>
      </c>
      <c r="BD485" s="44">
        <v>2</v>
      </c>
      <c r="BE485" s="40">
        <v>0</v>
      </c>
      <c r="BF485" s="40">
        <v>0</v>
      </c>
      <c r="BG485" s="40">
        <v>0</v>
      </c>
      <c r="BH485" s="40">
        <v>2</v>
      </c>
      <c r="BI485" s="40">
        <v>0</v>
      </c>
      <c r="BJ485" s="40">
        <v>2</v>
      </c>
      <c r="BK485" s="40">
        <v>1</v>
      </c>
      <c r="BL485" s="40">
        <v>0</v>
      </c>
      <c r="BM485" s="40">
        <v>3</v>
      </c>
      <c r="BN485" s="40">
        <v>3</v>
      </c>
      <c r="BO485" s="40">
        <v>0</v>
      </c>
      <c r="BP485" s="40">
        <v>0</v>
      </c>
      <c r="BQ485" s="40">
        <v>0</v>
      </c>
      <c r="BR485" s="27">
        <f>SUM(BS485:BX485)</f>
        <v>27</v>
      </c>
      <c r="BS485" s="40">
        <v>5</v>
      </c>
      <c r="BT485" s="40">
        <v>4</v>
      </c>
      <c r="BU485" s="40">
        <v>4</v>
      </c>
      <c r="BV485" s="40">
        <v>5</v>
      </c>
      <c r="BW485" s="40">
        <v>5</v>
      </c>
      <c r="BX485" s="40">
        <v>4</v>
      </c>
      <c r="BY485" s="27">
        <v>1</v>
      </c>
      <c r="BZ485" s="27">
        <v>1</v>
      </c>
      <c r="CA485" s="27">
        <v>0</v>
      </c>
      <c r="CB485" s="40">
        <v>0</v>
      </c>
      <c r="CC485" s="40">
        <v>1</v>
      </c>
      <c r="CD485" s="40">
        <v>0</v>
      </c>
      <c r="CE485" s="40">
        <v>0</v>
      </c>
      <c r="CF485" s="40">
        <v>0</v>
      </c>
      <c r="CG485" s="40">
        <v>0</v>
      </c>
    </row>
    <row r="486" spans="1:85" x14ac:dyDescent="0.2">
      <c r="A486" s="7">
        <v>11735198889</v>
      </c>
      <c r="B486" s="7">
        <v>2</v>
      </c>
      <c r="C486" s="7">
        <v>1</v>
      </c>
      <c r="D486" s="7">
        <v>1</v>
      </c>
      <c r="E486" s="23">
        <v>2</v>
      </c>
      <c r="F486" s="11" t="s">
        <v>62</v>
      </c>
      <c r="G486" s="7">
        <v>2</v>
      </c>
      <c r="H486" s="7">
        <v>1</v>
      </c>
      <c r="I486" s="7">
        <v>1</v>
      </c>
      <c r="J486" s="27">
        <v>8</v>
      </c>
      <c r="K486" s="8">
        <v>44008.84957175926</v>
      </c>
      <c r="L486" s="7">
        <v>2</v>
      </c>
      <c r="M486" s="7">
        <v>999</v>
      </c>
      <c r="N486" s="7">
        <v>4</v>
      </c>
      <c r="O486" s="7">
        <v>2</v>
      </c>
      <c r="P486" s="7">
        <v>2</v>
      </c>
      <c r="Q486" s="27">
        <f t="shared" si="226"/>
        <v>5</v>
      </c>
      <c r="R486" s="27">
        <f t="shared" si="227"/>
        <v>5</v>
      </c>
      <c r="S486" s="27">
        <v>6</v>
      </c>
      <c r="T486" s="27">
        <v>6</v>
      </c>
      <c r="U486" s="27">
        <v>3</v>
      </c>
      <c r="V486" s="27">
        <f t="shared" si="228"/>
        <v>4.5</v>
      </c>
      <c r="W486" s="27">
        <v>5</v>
      </c>
      <c r="X486" s="27">
        <v>4</v>
      </c>
      <c r="Y486" s="27">
        <f t="shared" si="229"/>
        <v>5.5</v>
      </c>
      <c r="Z486" s="27">
        <v>5</v>
      </c>
      <c r="AA486" s="27">
        <v>6</v>
      </c>
      <c r="AB486" s="7">
        <v>999</v>
      </c>
      <c r="AC486" s="7">
        <v>999</v>
      </c>
      <c r="AD486" s="27">
        <v>999</v>
      </c>
      <c r="AE486" s="27">
        <v>999</v>
      </c>
      <c r="AF486" s="27">
        <v>999</v>
      </c>
      <c r="AG486" s="7">
        <v>999</v>
      </c>
      <c r="AH486" s="27">
        <v>999</v>
      </c>
      <c r="AI486" s="27" t="s">
        <v>988</v>
      </c>
      <c r="AJ486" s="27">
        <v>999</v>
      </c>
      <c r="AK486" s="40">
        <v>999</v>
      </c>
      <c r="AL486" s="40">
        <v>999</v>
      </c>
      <c r="AM486" s="40">
        <v>999</v>
      </c>
      <c r="AN486" s="27">
        <v>999</v>
      </c>
      <c r="AO486" s="40">
        <v>999</v>
      </c>
      <c r="AP486" s="40">
        <v>999</v>
      </c>
      <c r="AQ486" s="40">
        <v>999</v>
      </c>
      <c r="AR486" s="40">
        <v>999</v>
      </c>
      <c r="AS486" s="40">
        <v>999</v>
      </c>
      <c r="AT486" s="27">
        <v>999</v>
      </c>
      <c r="AU486" s="40">
        <v>999</v>
      </c>
      <c r="AV486" s="40">
        <v>999</v>
      </c>
      <c r="AW486" s="40">
        <v>999</v>
      </c>
      <c r="AX486" s="40">
        <v>999</v>
      </c>
      <c r="AY486" s="40">
        <v>999</v>
      </c>
      <c r="AZ486" s="40">
        <v>999</v>
      </c>
      <c r="BA486" s="27">
        <v>999</v>
      </c>
      <c r="BB486" s="27">
        <v>999</v>
      </c>
      <c r="BC486" s="27">
        <v>999</v>
      </c>
      <c r="BD486" s="44">
        <v>999</v>
      </c>
      <c r="BE486" s="40">
        <v>999</v>
      </c>
      <c r="BF486" s="40">
        <v>999</v>
      </c>
      <c r="BG486" s="40">
        <v>999</v>
      </c>
      <c r="BH486" s="40">
        <v>999</v>
      </c>
      <c r="BI486" s="40">
        <v>999</v>
      </c>
      <c r="BJ486" s="40">
        <v>999</v>
      </c>
      <c r="BK486" s="40">
        <v>999</v>
      </c>
      <c r="BL486" s="40">
        <v>999</v>
      </c>
      <c r="BM486" s="40">
        <v>999</v>
      </c>
      <c r="BN486" s="40">
        <v>999</v>
      </c>
      <c r="BO486" s="40">
        <v>999</v>
      </c>
      <c r="BP486" s="40">
        <v>999</v>
      </c>
      <c r="BQ486" s="40">
        <v>999</v>
      </c>
      <c r="BR486" s="27">
        <v>999</v>
      </c>
      <c r="BS486" s="40">
        <v>999</v>
      </c>
      <c r="BT486" s="40">
        <v>999</v>
      </c>
      <c r="BU486" s="40">
        <v>999</v>
      </c>
      <c r="BV486" s="40">
        <v>999</v>
      </c>
      <c r="BW486" s="40">
        <v>999</v>
      </c>
      <c r="BX486" s="40">
        <v>999</v>
      </c>
      <c r="BY486" s="27">
        <v>999</v>
      </c>
      <c r="BZ486" s="27">
        <v>999</v>
      </c>
      <c r="CA486" s="27">
        <v>999</v>
      </c>
      <c r="CB486" s="40">
        <v>999</v>
      </c>
      <c r="CC486" s="40">
        <v>999</v>
      </c>
      <c r="CD486" s="40">
        <v>999</v>
      </c>
      <c r="CE486" s="40">
        <v>999</v>
      </c>
      <c r="CF486" s="40">
        <v>999</v>
      </c>
      <c r="CG486" s="40">
        <v>999</v>
      </c>
    </row>
    <row r="487" spans="1:85" x14ac:dyDescent="0.2">
      <c r="A487" s="7">
        <v>11735067250</v>
      </c>
      <c r="B487" s="7">
        <v>2</v>
      </c>
      <c r="C487" s="7">
        <v>4</v>
      </c>
      <c r="D487" s="7">
        <v>1</v>
      </c>
      <c r="E487" s="23">
        <v>2</v>
      </c>
      <c r="F487" s="11" t="s">
        <v>92</v>
      </c>
      <c r="G487" s="7">
        <v>2</v>
      </c>
      <c r="H487" s="7">
        <v>1</v>
      </c>
      <c r="I487" s="7">
        <v>1</v>
      </c>
      <c r="J487" s="27">
        <v>4</v>
      </c>
      <c r="K487" s="8">
        <v>44008.822199074071</v>
      </c>
      <c r="L487" s="7">
        <v>2</v>
      </c>
      <c r="M487" s="7">
        <v>999</v>
      </c>
      <c r="N487" s="7">
        <v>7</v>
      </c>
      <c r="O487" s="7">
        <v>4</v>
      </c>
      <c r="P487" s="7">
        <v>2</v>
      </c>
      <c r="Q487" s="27">
        <f t="shared" si="226"/>
        <v>2.8571428571428572</v>
      </c>
      <c r="R487" s="27">
        <f t="shared" si="227"/>
        <v>2.6666666666666665</v>
      </c>
      <c r="S487" s="27">
        <v>1</v>
      </c>
      <c r="T487" s="27">
        <v>5</v>
      </c>
      <c r="U487" s="27">
        <v>2</v>
      </c>
      <c r="V487" s="27">
        <f t="shared" si="228"/>
        <v>3</v>
      </c>
      <c r="W487" s="27">
        <v>4</v>
      </c>
      <c r="X487" s="27">
        <v>2</v>
      </c>
      <c r="Y487" s="27">
        <f t="shared" si="229"/>
        <v>3</v>
      </c>
      <c r="Z487" s="27">
        <v>4</v>
      </c>
      <c r="AA487" s="27">
        <v>2</v>
      </c>
      <c r="AB487" s="7">
        <v>999</v>
      </c>
      <c r="AC487" s="7">
        <v>999</v>
      </c>
      <c r="AD487" s="27">
        <v>999</v>
      </c>
      <c r="AE487" s="27">
        <v>999</v>
      </c>
      <c r="AF487" s="27">
        <v>999</v>
      </c>
      <c r="AG487" s="7">
        <v>999</v>
      </c>
      <c r="AH487" s="27">
        <f t="shared" ref="AH487:AH500" si="239">SUM(AK487:AM487,AO487:AS487,AU487:AZ487)</f>
        <v>37</v>
      </c>
      <c r="AI487" s="27" t="s">
        <v>987</v>
      </c>
      <c r="AJ487" s="27">
        <f t="shared" ref="AJ487:AJ500" si="240">SUM(AK487:AM487)</f>
        <v>11</v>
      </c>
      <c r="AK487" s="40">
        <v>4</v>
      </c>
      <c r="AL487" s="40">
        <v>4</v>
      </c>
      <c r="AM487" s="40">
        <v>3</v>
      </c>
      <c r="AN487" s="27">
        <f t="shared" ref="AN487:AN500" si="241">SUM(AO487:AS487)</f>
        <v>11</v>
      </c>
      <c r="AO487" s="40">
        <v>3</v>
      </c>
      <c r="AP487" s="40">
        <v>3</v>
      </c>
      <c r="AQ487" s="40">
        <v>2</v>
      </c>
      <c r="AR487" s="40">
        <v>3</v>
      </c>
      <c r="AS487" s="40">
        <v>0</v>
      </c>
      <c r="AT487" s="27">
        <f t="shared" ref="AT487:AT500" si="242">SUM(AU487:AZ487)</f>
        <v>15</v>
      </c>
      <c r="AU487" s="40">
        <v>3</v>
      </c>
      <c r="AV487" s="40">
        <v>3</v>
      </c>
      <c r="AW487" s="40">
        <v>3</v>
      </c>
      <c r="AX487" s="40">
        <v>2</v>
      </c>
      <c r="AY487" s="40">
        <v>3</v>
      </c>
      <c r="AZ487" s="40">
        <v>1</v>
      </c>
      <c r="BA487" s="27">
        <f t="shared" ref="BA487:BA500" si="243">SUM(BD487:BQ487)</f>
        <v>24</v>
      </c>
      <c r="BB487" s="27">
        <f t="shared" ref="BB487:BB500" si="244">SUM(BD487,BF487,BH487,BJ487,BL487,BN487,BP487)</f>
        <v>13</v>
      </c>
      <c r="BC487" s="27">
        <f t="shared" ref="BC487:BC500" si="245">SUM(BE487,BG487,BI487,BK487,BM487,BO487,BQ487)</f>
        <v>11</v>
      </c>
      <c r="BD487" s="44">
        <v>2</v>
      </c>
      <c r="BE487" s="40">
        <v>3</v>
      </c>
      <c r="BF487" s="40">
        <v>2</v>
      </c>
      <c r="BG487" s="40">
        <v>1</v>
      </c>
      <c r="BH487" s="40">
        <v>2</v>
      </c>
      <c r="BI487" s="40">
        <v>1</v>
      </c>
      <c r="BJ487" s="40">
        <v>2</v>
      </c>
      <c r="BK487" s="40">
        <v>2</v>
      </c>
      <c r="BL487" s="40">
        <v>1</v>
      </c>
      <c r="BM487" s="40">
        <v>3</v>
      </c>
      <c r="BN487" s="40">
        <v>2</v>
      </c>
      <c r="BO487" s="40">
        <v>1</v>
      </c>
      <c r="BP487" s="40">
        <v>2</v>
      </c>
      <c r="BQ487" s="40">
        <v>0</v>
      </c>
      <c r="BR487" s="27">
        <f t="shared" ref="BR487:BR500" si="246">SUM(BS487:BX487)</f>
        <v>24</v>
      </c>
      <c r="BS487" s="40">
        <v>5</v>
      </c>
      <c r="BT487" s="40">
        <v>2</v>
      </c>
      <c r="BU487" s="40">
        <v>5</v>
      </c>
      <c r="BV487" s="40">
        <v>4</v>
      </c>
      <c r="BW487" s="40">
        <v>4</v>
      </c>
      <c r="BX487" s="40">
        <v>4</v>
      </c>
      <c r="BY487" s="27">
        <v>6</v>
      </c>
      <c r="BZ487" s="27">
        <v>3</v>
      </c>
      <c r="CA487" s="27">
        <v>3</v>
      </c>
      <c r="CB487" s="40">
        <v>1</v>
      </c>
      <c r="CC487" s="40">
        <v>1</v>
      </c>
      <c r="CD487" s="40">
        <v>1</v>
      </c>
      <c r="CE487" s="40">
        <v>1</v>
      </c>
      <c r="CF487" s="40">
        <v>1</v>
      </c>
      <c r="CG487" s="40">
        <v>1</v>
      </c>
    </row>
    <row r="488" spans="1:85" x14ac:dyDescent="0.2">
      <c r="A488" s="7">
        <v>11734952083</v>
      </c>
      <c r="B488" s="7">
        <v>2</v>
      </c>
      <c r="C488" s="7">
        <v>3</v>
      </c>
      <c r="D488" s="7">
        <v>1</v>
      </c>
      <c r="E488" s="23">
        <v>2</v>
      </c>
      <c r="F488" s="11" t="s">
        <v>112</v>
      </c>
      <c r="G488" s="7">
        <v>3</v>
      </c>
      <c r="H488" s="7">
        <v>2</v>
      </c>
      <c r="I488" s="7">
        <v>2</v>
      </c>
      <c r="J488" s="27">
        <v>7.5</v>
      </c>
      <c r="K488" s="8">
        <v>44008.796157407407</v>
      </c>
      <c r="L488" s="7">
        <v>2</v>
      </c>
      <c r="M488" s="7">
        <v>999</v>
      </c>
      <c r="N488" s="7">
        <v>4</v>
      </c>
      <c r="O488" s="7">
        <v>3</v>
      </c>
      <c r="P488" s="7">
        <v>2</v>
      </c>
      <c r="Q488" s="27">
        <f t="shared" si="226"/>
        <v>4.2857142857142856</v>
      </c>
      <c r="R488" s="27">
        <f t="shared" si="227"/>
        <v>4</v>
      </c>
      <c r="S488" s="27">
        <v>5</v>
      </c>
      <c r="T488" s="27">
        <v>4</v>
      </c>
      <c r="U488" s="27">
        <v>3</v>
      </c>
      <c r="V488" s="27">
        <f t="shared" si="228"/>
        <v>3.5</v>
      </c>
      <c r="W488" s="27">
        <v>5</v>
      </c>
      <c r="X488" s="27">
        <v>2</v>
      </c>
      <c r="Y488" s="27">
        <f t="shared" si="229"/>
        <v>5.5</v>
      </c>
      <c r="Z488" s="27">
        <v>6</v>
      </c>
      <c r="AA488" s="27">
        <v>5</v>
      </c>
      <c r="AB488" s="7">
        <v>999</v>
      </c>
      <c r="AC488" s="7">
        <v>999</v>
      </c>
      <c r="AD488" s="27">
        <v>999</v>
      </c>
      <c r="AE488" s="27">
        <v>999</v>
      </c>
      <c r="AF488" s="27">
        <v>999</v>
      </c>
      <c r="AG488" s="7">
        <v>999</v>
      </c>
      <c r="AH488" s="27">
        <f t="shared" si="239"/>
        <v>23</v>
      </c>
      <c r="AI488" s="27" t="s">
        <v>990</v>
      </c>
      <c r="AJ488" s="27">
        <f t="shared" si="240"/>
        <v>7</v>
      </c>
      <c r="AK488" s="40">
        <v>3</v>
      </c>
      <c r="AL488" s="40">
        <v>3</v>
      </c>
      <c r="AM488" s="40">
        <v>1</v>
      </c>
      <c r="AN488" s="27">
        <f t="shared" si="241"/>
        <v>3</v>
      </c>
      <c r="AO488" s="40">
        <v>1</v>
      </c>
      <c r="AP488" s="40">
        <v>0</v>
      </c>
      <c r="AQ488" s="40">
        <v>1</v>
      </c>
      <c r="AR488" s="40">
        <v>1</v>
      </c>
      <c r="AS488" s="40">
        <v>0</v>
      </c>
      <c r="AT488" s="27">
        <f t="shared" si="242"/>
        <v>13</v>
      </c>
      <c r="AU488" s="40">
        <v>3</v>
      </c>
      <c r="AV488" s="40">
        <v>1</v>
      </c>
      <c r="AW488" s="40">
        <v>4</v>
      </c>
      <c r="AX488" s="40">
        <v>3</v>
      </c>
      <c r="AY488" s="40">
        <v>1</v>
      </c>
      <c r="AZ488" s="40">
        <v>1</v>
      </c>
      <c r="BA488" s="27">
        <f t="shared" si="243"/>
        <v>21</v>
      </c>
      <c r="BB488" s="27">
        <f t="shared" si="244"/>
        <v>13</v>
      </c>
      <c r="BC488" s="27">
        <f t="shared" si="245"/>
        <v>8</v>
      </c>
      <c r="BD488" s="44">
        <v>3</v>
      </c>
      <c r="BE488" s="40">
        <v>1</v>
      </c>
      <c r="BF488" s="40">
        <v>2</v>
      </c>
      <c r="BG488" s="40">
        <v>1</v>
      </c>
      <c r="BH488" s="40">
        <v>2</v>
      </c>
      <c r="BI488" s="40">
        <v>1</v>
      </c>
      <c r="BJ488" s="40">
        <v>2</v>
      </c>
      <c r="BK488" s="40">
        <v>2</v>
      </c>
      <c r="BL488" s="40">
        <v>1</v>
      </c>
      <c r="BM488" s="40">
        <v>1</v>
      </c>
      <c r="BN488" s="40">
        <v>1</v>
      </c>
      <c r="BO488" s="40">
        <v>1</v>
      </c>
      <c r="BP488" s="40">
        <v>2</v>
      </c>
      <c r="BQ488" s="40">
        <v>1</v>
      </c>
      <c r="BR488" s="27">
        <f t="shared" si="246"/>
        <v>10</v>
      </c>
      <c r="BS488" s="40">
        <v>2</v>
      </c>
      <c r="BT488" s="40">
        <v>2</v>
      </c>
      <c r="BU488" s="40">
        <v>2</v>
      </c>
      <c r="BV488" s="40">
        <v>1</v>
      </c>
      <c r="BW488" s="40">
        <v>2</v>
      </c>
      <c r="BX488" s="40">
        <v>1</v>
      </c>
      <c r="BY488" s="27">
        <v>4</v>
      </c>
      <c r="BZ488" s="27">
        <v>3</v>
      </c>
      <c r="CA488" s="27">
        <v>1</v>
      </c>
      <c r="CB488" s="40">
        <v>1</v>
      </c>
      <c r="CC488" s="40">
        <v>1</v>
      </c>
      <c r="CD488" s="40">
        <v>1</v>
      </c>
      <c r="CE488" s="40">
        <v>1</v>
      </c>
      <c r="CF488" s="40">
        <v>0</v>
      </c>
      <c r="CG488" s="40">
        <v>0</v>
      </c>
    </row>
    <row r="489" spans="1:85" x14ac:dyDescent="0.2">
      <c r="A489" s="7">
        <v>11734893061</v>
      </c>
      <c r="B489" s="7">
        <v>2</v>
      </c>
      <c r="C489" s="7">
        <v>5</v>
      </c>
      <c r="D489" s="7">
        <v>1</v>
      </c>
      <c r="E489" s="23">
        <v>3</v>
      </c>
      <c r="F489" s="11" t="s">
        <v>197</v>
      </c>
      <c r="G489" s="7">
        <v>1</v>
      </c>
      <c r="H489" s="7">
        <v>3</v>
      </c>
      <c r="I489" s="7">
        <v>1</v>
      </c>
      <c r="J489" s="27">
        <v>6</v>
      </c>
      <c r="K489" s="8">
        <v>44008.783622685187</v>
      </c>
      <c r="L489" s="7">
        <v>2</v>
      </c>
      <c r="M489" s="7">
        <v>999</v>
      </c>
      <c r="N489" s="7">
        <v>5</v>
      </c>
      <c r="O489" s="7">
        <v>3</v>
      </c>
      <c r="P489" s="7">
        <v>2</v>
      </c>
      <c r="Q489" s="27">
        <f t="shared" si="226"/>
        <v>1</v>
      </c>
      <c r="R489" s="27">
        <f t="shared" si="227"/>
        <v>1</v>
      </c>
      <c r="S489" s="27">
        <v>1</v>
      </c>
      <c r="T489" s="27">
        <v>1</v>
      </c>
      <c r="U489" s="27">
        <v>1</v>
      </c>
      <c r="V489" s="27">
        <f t="shared" si="228"/>
        <v>1</v>
      </c>
      <c r="W489" s="27">
        <v>1</v>
      </c>
      <c r="X489" s="27">
        <v>1</v>
      </c>
      <c r="Y489" s="27">
        <f t="shared" si="229"/>
        <v>1</v>
      </c>
      <c r="Z489" s="27">
        <v>1</v>
      </c>
      <c r="AA489" s="27">
        <v>1</v>
      </c>
      <c r="AB489" s="7">
        <v>999</v>
      </c>
      <c r="AC489" s="7">
        <v>999</v>
      </c>
      <c r="AD489" s="27">
        <v>999</v>
      </c>
      <c r="AE489" s="27">
        <v>999</v>
      </c>
      <c r="AF489" s="27">
        <v>999</v>
      </c>
      <c r="AG489" s="7">
        <v>999</v>
      </c>
      <c r="AH489" s="27">
        <f t="shared" si="239"/>
        <v>11</v>
      </c>
      <c r="AI489" s="27" t="s">
        <v>987</v>
      </c>
      <c r="AJ489" s="27">
        <f t="shared" si="240"/>
        <v>4</v>
      </c>
      <c r="AK489" s="40">
        <v>2</v>
      </c>
      <c r="AL489" s="40">
        <v>1</v>
      </c>
      <c r="AM489" s="40">
        <v>1</v>
      </c>
      <c r="AN489" s="27">
        <f t="shared" si="241"/>
        <v>1</v>
      </c>
      <c r="AO489" s="40">
        <v>0</v>
      </c>
      <c r="AP489" s="40">
        <v>0</v>
      </c>
      <c r="AQ489" s="40">
        <v>0</v>
      </c>
      <c r="AR489" s="40">
        <v>1</v>
      </c>
      <c r="AS489" s="40">
        <v>0</v>
      </c>
      <c r="AT489" s="27">
        <f t="shared" si="242"/>
        <v>6</v>
      </c>
      <c r="AU489" s="40">
        <v>3</v>
      </c>
      <c r="AV489" s="40">
        <v>1</v>
      </c>
      <c r="AW489" s="40">
        <v>1</v>
      </c>
      <c r="AX489" s="40">
        <v>0</v>
      </c>
      <c r="AY489" s="40">
        <v>1</v>
      </c>
      <c r="AZ489" s="40">
        <v>0</v>
      </c>
      <c r="BA489" s="27">
        <f t="shared" si="243"/>
        <v>33</v>
      </c>
      <c r="BB489" s="27">
        <f t="shared" si="244"/>
        <v>16</v>
      </c>
      <c r="BC489" s="27">
        <f t="shared" si="245"/>
        <v>17</v>
      </c>
      <c r="BD489" s="44">
        <v>3</v>
      </c>
      <c r="BE489" s="40">
        <v>3</v>
      </c>
      <c r="BF489" s="40">
        <v>3</v>
      </c>
      <c r="BG489" s="40">
        <v>2</v>
      </c>
      <c r="BH489" s="40">
        <v>2</v>
      </c>
      <c r="BI489" s="40">
        <v>2</v>
      </c>
      <c r="BJ489" s="40">
        <v>2</v>
      </c>
      <c r="BK489" s="40">
        <v>3</v>
      </c>
      <c r="BL489" s="40">
        <v>3</v>
      </c>
      <c r="BM489" s="40">
        <v>3</v>
      </c>
      <c r="BN489" s="40">
        <v>1</v>
      </c>
      <c r="BO489" s="40">
        <v>3</v>
      </c>
      <c r="BP489" s="40">
        <v>2</v>
      </c>
      <c r="BQ489" s="40">
        <v>1</v>
      </c>
      <c r="BR489" s="27">
        <f t="shared" si="246"/>
        <v>9</v>
      </c>
      <c r="BS489" s="40">
        <v>3</v>
      </c>
      <c r="BT489" s="40">
        <v>1</v>
      </c>
      <c r="BU489" s="40">
        <v>1</v>
      </c>
      <c r="BV489" s="40">
        <v>1</v>
      </c>
      <c r="BW489" s="40">
        <v>2</v>
      </c>
      <c r="BX489" s="40">
        <v>1</v>
      </c>
      <c r="BY489" s="27">
        <v>6</v>
      </c>
      <c r="BZ489" s="27">
        <v>3</v>
      </c>
      <c r="CA489" s="27">
        <v>3</v>
      </c>
      <c r="CB489" s="40">
        <v>1</v>
      </c>
      <c r="CC489" s="40">
        <v>1</v>
      </c>
      <c r="CD489" s="40">
        <v>1</v>
      </c>
      <c r="CE489" s="40">
        <v>1</v>
      </c>
      <c r="CF489" s="40">
        <v>1</v>
      </c>
      <c r="CG489" s="40">
        <v>1</v>
      </c>
    </row>
    <row r="490" spans="1:85" x14ac:dyDescent="0.2">
      <c r="A490" s="7">
        <v>11734882626</v>
      </c>
      <c r="B490" s="7">
        <v>1</v>
      </c>
      <c r="C490" s="7">
        <v>5</v>
      </c>
      <c r="D490" s="7">
        <v>2</v>
      </c>
      <c r="E490" s="23">
        <v>999</v>
      </c>
      <c r="F490" s="11" t="s">
        <v>304</v>
      </c>
      <c r="G490" s="7">
        <v>2</v>
      </c>
      <c r="H490" s="7">
        <v>6</v>
      </c>
      <c r="I490" s="7">
        <v>2</v>
      </c>
      <c r="J490" s="27">
        <v>6.5</v>
      </c>
      <c r="K490" s="8">
        <v>44008.781122685185</v>
      </c>
      <c r="L490" s="7">
        <v>2</v>
      </c>
      <c r="M490" s="7">
        <v>999</v>
      </c>
      <c r="N490" s="7">
        <v>5</v>
      </c>
      <c r="O490" s="7">
        <v>6</v>
      </c>
      <c r="P490" s="7">
        <v>2</v>
      </c>
      <c r="Q490" s="27">
        <f t="shared" si="226"/>
        <v>4</v>
      </c>
      <c r="R490" s="27">
        <f t="shared" si="227"/>
        <v>4</v>
      </c>
      <c r="S490" s="27">
        <v>4</v>
      </c>
      <c r="T490" s="27">
        <v>4</v>
      </c>
      <c r="U490" s="27">
        <v>4</v>
      </c>
      <c r="V490" s="27">
        <f t="shared" si="228"/>
        <v>4</v>
      </c>
      <c r="W490" s="27">
        <v>4</v>
      </c>
      <c r="X490" s="27">
        <v>4</v>
      </c>
      <c r="Y490" s="27">
        <f t="shared" si="229"/>
        <v>4</v>
      </c>
      <c r="Z490" s="27">
        <v>4</v>
      </c>
      <c r="AA490" s="27">
        <v>4</v>
      </c>
      <c r="AB490" s="7">
        <v>999</v>
      </c>
      <c r="AC490" s="7">
        <v>999</v>
      </c>
      <c r="AD490" s="27">
        <v>999</v>
      </c>
      <c r="AE490" s="27">
        <v>999</v>
      </c>
      <c r="AF490" s="27">
        <v>999</v>
      </c>
      <c r="AG490" s="7">
        <v>999</v>
      </c>
      <c r="AH490" s="27">
        <f t="shared" si="239"/>
        <v>10</v>
      </c>
      <c r="AI490" s="27" t="s">
        <v>987</v>
      </c>
      <c r="AJ490" s="27">
        <f t="shared" si="240"/>
        <v>6</v>
      </c>
      <c r="AK490" s="40">
        <v>1</v>
      </c>
      <c r="AL490" s="40">
        <v>4</v>
      </c>
      <c r="AM490" s="40">
        <v>1</v>
      </c>
      <c r="AN490" s="27">
        <f t="shared" si="241"/>
        <v>0</v>
      </c>
      <c r="AO490" s="40">
        <v>0</v>
      </c>
      <c r="AP490" s="40">
        <v>0</v>
      </c>
      <c r="AQ490" s="40">
        <v>0</v>
      </c>
      <c r="AR490" s="40">
        <v>0</v>
      </c>
      <c r="AS490" s="40">
        <v>0</v>
      </c>
      <c r="AT490" s="27">
        <f t="shared" si="242"/>
        <v>4</v>
      </c>
      <c r="AU490" s="40">
        <v>0</v>
      </c>
      <c r="AV490" s="40">
        <v>1</v>
      </c>
      <c r="AW490" s="40">
        <v>0</v>
      </c>
      <c r="AX490" s="40">
        <v>1</v>
      </c>
      <c r="AY490" s="40">
        <v>1</v>
      </c>
      <c r="AZ490" s="40">
        <v>1</v>
      </c>
      <c r="BA490" s="27">
        <f t="shared" si="243"/>
        <v>20</v>
      </c>
      <c r="BB490" s="27">
        <f t="shared" si="244"/>
        <v>14</v>
      </c>
      <c r="BC490" s="27">
        <f t="shared" si="245"/>
        <v>6</v>
      </c>
      <c r="BD490" s="44">
        <v>3</v>
      </c>
      <c r="BE490" s="40">
        <v>0</v>
      </c>
      <c r="BF490" s="40">
        <v>3</v>
      </c>
      <c r="BG490" s="40">
        <v>2</v>
      </c>
      <c r="BH490" s="40">
        <v>2</v>
      </c>
      <c r="BI490" s="40">
        <v>2</v>
      </c>
      <c r="BJ490" s="40">
        <v>2</v>
      </c>
      <c r="BK490" s="40">
        <v>1</v>
      </c>
      <c r="BL490" s="40">
        <v>1</v>
      </c>
      <c r="BM490" s="40">
        <v>0</v>
      </c>
      <c r="BN490" s="40">
        <v>2</v>
      </c>
      <c r="BO490" s="40">
        <v>0</v>
      </c>
      <c r="BP490" s="40">
        <v>1</v>
      </c>
      <c r="BQ490" s="40">
        <v>1</v>
      </c>
      <c r="BR490" s="27">
        <f t="shared" si="246"/>
        <v>13</v>
      </c>
      <c r="BS490" s="40">
        <v>2</v>
      </c>
      <c r="BT490" s="40">
        <v>1</v>
      </c>
      <c r="BU490" s="40">
        <v>5</v>
      </c>
      <c r="BV490" s="40">
        <v>1</v>
      </c>
      <c r="BW490" s="40">
        <v>2</v>
      </c>
      <c r="BX490" s="40">
        <v>2</v>
      </c>
      <c r="BY490" s="27">
        <v>6</v>
      </c>
      <c r="BZ490" s="27">
        <v>3</v>
      </c>
      <c r="CA490" s="27">
        <v>3</v>
      </c>
      <c r="CB490" s="40">
        <v>1</v>
      </c>
      <c r="CC490" s="40">
        <v>1</v>
      </c>
      <c r="CD490" s="40">
        <v>1</v>
      </c>
      <c r="CE490" s="40">
        <v>1</v>
      </c>
      <c r="CF490" s="40">
        <v>1</v>
      </c>
      <c r="CG490" s="40">
        <v>1</v>
      </c>
    </row>
    <row r="491" spans="1:85" x14ac:dyDescent="0.2">
      <c r="A491" s="7">
        <v>11734779851</v>
      </c>
      <c r="B491" s="7">
        <v>2</v>
      </c>
      <c r="C491" s="7">
        <v>1</v>
      </c>
      <c r="D491" s="7">
        <v>1</v>
      </c>
      <c r="E491" s="23">
        <v>999</v>
      </c>
      <c r="F491" s="11" t="s">
        <v>62</v>
      </c>
      <c r="G491" s="7">
        <v>1</v>
      </c>
      <c r="H491" s="7">
        <v>1</v>
      </c>
      <c r="I491" s="7">
        <v>1</v>
      </c>
      <c r="J491" s="27">
        <v>6</v>
      </c>
      <c r="K491" s="8">
        <v>44008.757939814815</v>
      </c>
      <c r="L491" s="7">
        <v>2</v>
      </c>
      <c r="M491" s="7">
        <v>999</v>
      </c>
      <c r="N491" s="7">
        <v>7</v>
      </c>
      <c r="O491" s="7">
        <v>6</v>
      </c>
      <c r="P491" s="7">
        <v>2</v>
      </c>
      <c r="Q491" s="27">
        <f t="shared" si="226"/>
        <v>2.7142857142857144</v>
      </c>
      <c r="R491" s="27">
        <f t="shared" si="227"/>
        <v>3.3333333333333335</v>
      </c>
      <c r="S491" s="27">
        <v>1</v>
      </c>
      <c r="T491" s="27">
        <v>5</v>
      </c>
      <c r="U491" s="27">
        <v>4</v>
      </c>
      <c r="V491" s="27">
        <f t="shared" si="228"/>
        <v>1.5</v>
      </c>
      <c r="W491" s="27">
        <v>2</v>
      </c>
      <c r="X491" s="27">
        <v>1</v>
      </c>
      <c r="Y491" s="27">
        <f t="shared" si="229"/>
        <v>3</v>
      </c>
      <c r="Z491" s="27">
        <v>3</v>
      </c>
      <c r="AA491" s="27">
        <v>3</v>
      </c>
      <c r="AB491" s="7">
        <v>999</v>
      </c>
      <c r="AC491" s="7">
        <v>999</v>
      </c>
      <c r="AD491" s="27">
        <v>999</v>
      </c>
      <c r="AE491" s="27">
        <v>999</v>
      </c>
      <c r="AF491" s="27">
        <v>999</v>
      </c>
      <c r="AG491" s="7">
        <v>999</v>
      </c>
      <c r="AH491" s="27">
        <f t="shared" si="239"/>
        <v>26</v>
      </c>
      <c r="AI491" s="27" t="s">
        <v>987</v>
      </c>
      <c r="AJ491" s="27">
        <f t="shared" si="240"/>
        <v>9</v>
      </c>
      <c r="AK491" s="40">
        <v>4</v>
      </c>
      <c r="AL491" s="40">
        <v>3</v>
      </c>
      <c r="AM491" s="40">
        <v>2</v>
      </c>
      <c r="AN491" s="27">
        <f t="shared" si="241"/>
        <v>5</v>
      </c>
      <c r="AO491" s="40">
        <v>0</v>
      </c>
      <c r="AP491" s="40">
        <v>3</v>
      </c>
      <c r="AQ491" s="40">
        <v>0</v>
      </c>
      <c r="AR491" s="40">
        <v>0</v>
      </c>
      <c r="AS491" s="40">
        <v>2</v>
      </c>
      <c r="AT491" s="27">
        <f t="shared" si="242"/>
        <v>12</v>
      </c>
      <c r="AU491" s="40">
        <v>2</v>
      </c>
      <c r="AV491" s="40">
        <v>0</v>
      </c>
      <c r="AW491" s="40">
        <v>5</v>
      </c>
      <c r="AX491" s="40">
        <v>1</v>
      </c>
      <c r="AY491" s="40">
        <v>4</v>
      </c>
      <c r="AZ491" s="40">
        <v>0</v>
      </c>
      <c r="BA491" s="27">
        <f t="shared" si="243"/>
        <v>17</v>
      </c>
      <c r="BB491" s="27">
        <f t="shared" si="244"/>
        <v>11</v>
      </c>
      <c r="BC491" s="27">
        <f t="shared" si="245"/>
        <v>6</v>
      </c>
      <c r="BD491" s="44">
        <v>1</v>
      </c>
      <c r="BE491" s="40">
        <v>1</v>
      </c>
      <c r="BF491" s="40">
        <v>2</v>
      </c>
      <c r="BG491" s="40">
        <v>0</v>
      </c>
      <c r="BH491" s="40">
        <v>2</v>
      </c>
      <c r="BI491" s="40">
        <v>1</v>
      </c>
      <c r="BJ491" s="40">
        <v>1</v>
      </c>
      <c r="BK491" s="40">
        <v>2</v>
      </c>
      <c r="BL491" s="40">
        <v>1</v>
      </c>
      <c r="BM491" s="40">
        <v>2</v>
      </c>
      <c r="BN491" s="40">
        <v>2</v>
      </c>
      <c r="BO491" s="40">
        <v>0</v>
      </c>
      <c r="BP491" s="40">
        <v>2</v>
      </c>
      <c r="BQ491" s="40">
        <v>0</v>
      </c>
      <c r="BR491" s="27">
        <f t="shared" si="246"/>
        <v>26</v>
      </c>
      <c r="BS491" s="40">
        <v>5</v>
      </c>
      <c r="BT491" s="40">
        <v>4</v>
      </c>
      <c r="BU491" s="40">
        <v>5</v>
      </c>
      <c r="BV491" s="40">
        <v>4</v>
      </c>
      <c r="BW491" s="40">
        <v>4</v>
      </c>
      <c r="BX491" s="40">
        <v>4</v>
      </c>
      <c r="BY491" s="27">
        <v>999</v>
      </c>
      <c r="BZ491" s="27">
        <v>999</v>
      </c>
      <c r="CA491" s="27">
        <v>999</v>
      </c>
      <c r="CB491" s="40">
        <v>999</v>
      </c>
      <c r="CC491" s="40">
        <v>999</v>
      </c>
      <c r="CD491" s="40">
        <v>999</v>
      </c>
      <c r="CE491" s="40">
        <v>999</v>
      </c>
      <c r="CF491" s="40">
        <v>999</v>
      </c>
      <c r="CG491" s="40">
        <v>999</v>
      </c>
    </row>
    <row r="492" spans="1:85" x14ac:dyDescent="0.2">
      <c r="A492" s="7">
        <v>11734720986</v>
      </c>
      <c r="B492" s="7">
        <v>2</v>
      </c>
      <c r="C492" s="7">
        <v>1</v>
      </c>
      <c r="D492" s="7">
        <v>1</v>
      </c>
      <c r="E492" s="23">
        <v>2</v>
      </c>
      <c r="F492" s="11" t="s">
        <v>305</v>
      </c>
      <c r="G492" s="7">
        <v>1</v>
      </c>
      <c r="H492" s="7">
        <v>6</v>
      </c>
      <c r="I492" s="7">
        <v>1</v>
      </c>
      <c r="J492" s="27">
        <v>6.5</v>
      </c>
      <c r="K492" s="8">
        <v>44008.744837962964</v>
      </c>
      <c r="L492" s="7">
        <v>2</v>
      </c>
      <c r="M492" s="7">
        <v>999</v>
      </c>
      <c r="N492" s="7">
        <v>5</v>
      </c>
      <c r="O492" s="7">
        <v>5</v>
      </c>
      <c r="P492" s="7">
        <v>2</v>
      </c>
      <c r="Q492" s="27">
        <f t="shared" si="226"/>
        <v>2.8571428571428572</v>
      </c>
      <c r="R492" s="27">
        <f t="shared" si="227"/>
        <v>2.3333333333333335</v>
      </c>
      <c r="S492" s="27">
        <v>1</v>
      </c>
      <c r="T492" s="27">
        <v>2</v>
      </c>
      <c r="U492" s="27">
        <v>4</v>
      </c>
      <c r="V492" s="27">
        <f t="shared" si="228"/>
        <v>2.5</v>
      </c>
      <c r="W492" s="27">
        <v>4</v>
      </c>
      <c r="X492" s="27">
        <v>1</v>
      </c>
      <c r="Y492" s="27">
        <f t="shared" si="229"/>
        <v>4</v>
      </c>
      <c r="Z492" s="27">
        <v>5</v>
      </c>
      <c r="AA492" s="27">
        <v>3</v>
      </c>
      <c r="AB492" s="7">
        <v>999</v>
      </c>
      <c r="AC492" s="7">
        <v>999</v>
      </c>
      <c r="AD492" s="27">
        <v>999</v>
      </c>
      <c r="AE492" s="27">
        <v>999</v>
      </c>
      <c r="AF492" s="27">
        <v>999</v>
      </c>
      <c r="AG492" s="7">
        <v>999</v>
      </c>
      <c r="AH492" s="27">
        <f t="shared" si="239"/>
        <v>43</v>
      </c>
      <c r="AI492" s="27" t="s">
        <v>987</v>
      </c>
      <c r="AJ492" s="27">
        <f t="shared" si="240"/>
        <v>8</v>
      </c>
      <c r="AK492" s="40">
        <v>4</v>
      </c>
      <c r="AL492" s="40">
        <v>3</v>
      </c>
      <c r="AM492" s="40">
        <v>1</v>
      </c>
      <c r="AN492" s="27">
        <f t="shared" si="241"/>
        <v>13</v>
      </c>
      <c r="AO492" s="40">
        <v>0</v>
      </c>
      <c r="AP492" s="40">
        <v>4</v>
      </c>
      <c r="AQ492" s="40">
        <v>3</v>
      </c>
      <c r="AR492" s="40">
        <v>4</v>
      </c>
      <c r="AS492" s="40">
        <v>2</v>
      </c>
      <c r="AT492" s="27">
        <f t="shared" si="242"/>
        <v>22</v>
      </c>
      <c r="AU492" s="40">
        <v>3</v>
      </c>
      <c r="AV492" s="40">
        <v>2</v>
      </c>
      <c r="AW492" s="40">
        <v>5</v>
      </c>
      <c r="AX492" s="40">
        <v>5</v>
      </c>
      <c r="AY492" s="40">
        <v>4</v>
      </c>
      <c r="AZ492" s="40">
        <v>3</v>
      </c>
      <c r="BA492" s="27">
        <f t="shared" si="243"/>
        <v>17</v>
      </c>
      <c r="BB492" s="27">
        <f t="shared" si="244"/>
        <v>12</v>
      </c>
      <c r="BC492" s="27">
        <f t="shared" si="245"/>
        <v>5</v>
      </c>
      <c r="BD492" s="44">
        <v>1</v>
      </c>
      <c r="BE492" s="40">
        <v>1</v>
      </c>
      <c r="BF492" s="40">
        <v>1</v>
      </c>
      <c r="BG492" s="40">
        <v>0</v>
      </c>
      <c r="BH492" s="40">
        <v>2</v>
      </c>
      <c r="BI492" s="40">
        <v>0</v>
      </c>
      <c r="BJ492" s="40">
        <v>2</v>
      </c>
      <c r="BK492" s="40">
        <v>1</v>
      </c>
      <c r="BL492" s="40">
        <v>1</v>
      </c>
      <c r="BM492" s="40">
        <v>1</v>
      </c>
      <c r="BN492" s="40">
        <v>2</v>
      </c>
      <c r="BO492" s="40">
        <v>1</v>
      </c>
      <c r="BP492" s="40">
        <v>3</v>
      </c>
      <c r="BQ492" s="40">
        <v>1</v>
      </c>
      <c r="BR492" s="27">
        <f t="shared" si="246"/>
        <v>26</v>
      </c>
      <c r="BS492" s="40">
        <v>5</v>
      </c>
      <c r="BT492" s="40">
        <v>4</v>
      </c>
      <c r="BU492" s="40">
        <v>4</v>
      </c>
      <c r="BV492" s="40">
        <v>4</v>
      </c>
      <c r="BW492" s="40">
        <v>5</v>
      </c>
      <c r="BX492" s="40">
        <v>4</v>
      </c>
      <c r="BY492" s="27">
        <v>4</v>
      </c>
      <c r="BZ492" s="27">
        <v>3</v>
      </c>
      <c r="CA492" s="27">
        <v>1</v>
      </c>
      <c r="CB492" s="40">
        <v>1</v>
      </c>
      <c r="CC492" s="40">
        <v>1</v>
      </c>
      <c r="CD492" s="40">
        <v>1</v>
      </c>
      <c r="CE492" s="40">
        <v>1</v>
      </c>
      <c r="CF492" s="40">
        <v>0</v>
      </c>
      <c r="CG492" s="40">
        <v>0</v>
      </c>
    </row>
    <row r="493" spans="1:85" x14ac:dyDescent="0.2">
      <c r="A493" s="7">
        <v>11734609668</v>
      </c>
      <c r="B493" s="7">
        <v>2</v>
      </c>
      <c r="C493" s="7">
        <v>4</v>
      </c>
      <c r="D493" s="7">
        <v>1</v>
      </c>
      <c r="E493" s="23">
        <v>2</v>
      </c>
      <c r="F493" s="11" t="s">
        <v>165</v>
      </c>
      <c r="G493" s="7">
        <v>2</v>
      </c>
      <c r="H493" s="7">
        <v>1</v>
      </c>
      <c r="I493" s="7">
        <v>1</v>
      </c>
      <c r="J493" s="27">
        <v>7</v>
      </c>
      <c r="K493" s="8">
        <v>44008.722407407404</v>
      </c>
      <c r="L493" s="7">
        <v>2</v>
      </c>
      <c r="M493" s="7">
        <v>999</v>
      </c>
      <c r="N493" s="7">
        <v>5</v>
      </c>
      <c r="O493" s="7">
        <v>2</v>
      </c>
      <c r="P493" s="7">
        <v>2</v>
      </c>
      <c r="Q493" s="27">
        <f t="shared" si="226"/>
        <v>4.8571428571428568</v>
      </c>
      <c r="R493" s="27">
        <f t="shared" si="227"/>
        <v>5.333333333333333</v>
      </c>
      <c r="S493" s="27">
        <v>6</v>
      </c>
      <c r="T493" s="27">
        <v>5</v>
      </c>
      <c r="U493" s="27">
        <v>5</v>
      </c>
      <c r="V493" s="27">
        <f t="shared" si="228"/>
        <v>4</v>
      </c>
      <c r="W493" s="27">
        <v>4</v>
      </c>
      <c r="X493" s="27">
        <v>4</v>
      </c>
      <c r="Y493" s="27">
        <f t="shared" si="229"/>
        <v>5</v>
      </c>
      <c r="Z493" s="27">
        <v>5</v>
      </c>
      <c r="AA493" s="27">
        <v>5</v>
      </c>
      <c r="AB493" s="7">
        <v>999</v>
      </c>
      <c r="AC493" s="7">
        <v>999</v>
      </c>
      <c r="AD493" s="27">
        <v>999</v>
      </c>
      <c r="AE493" s="27">
        <v>999</v>
      </c>
      <c r="AF493" s="27">
        <v>999</v>
      </c>
      <c r="AG493" s="7">
        <v>999</v>
      </c>
      <c r="AH493" s="27">
        <f t="shared" si="239"/>
        <v>41</v>
      </c>
      <c r="AI493" s="27" t="s">
        <v>987</v>
      </c>
      <c r="AJ493" s="27">
        <f t="shared" si="240"/>
        <v>11</v>
      </c>
      <c r="AK493" s="40">
        <v>4</v>
      </c>
      <c r="AL493" s="40">
        <v>4</v>
      </c>
      <c r="AM493" s="40">
        <v>3</v>
      </c>
      <c r="AN493" s="27">
        <f t="shared" si="241"/>
        <v>11</v>
      </c>
      <c r="AO493" s="40">
        <v>3</v>
      </c>
      <c r="AP493" s="40">
        <v>3</v>
      </c>
      <c r="AQ493" s="40">
        <v>1</v>
      </c>
      <c r="AR493" s="40">
        <v>3</v>
      </c>
      <c r="AS493" s="40">
        <v>1</v>
      </c>
      <c r="AT493" s="27">
        <f t="shared" si="242"/>
        <v>19</v>
      </c>
      <c r="AU493" s="40">
        <v>3</v>
      </c>
      <c r="AV493" s="40">
        <v>3</v>
      </c>
      <c r="AW493" s="40">
        <v>4</v>
      </c>
      <c r="AX493" s="40">
        <v>3</v>
      </c>
      <c r="AY493" s="40">
        <v>3</v>
      </c>
      <c r="AZ493" s="40">
        <v>3</v>
      </c>
      <c r="BA493" s="27">
        <f t="shared" si="243"/>
        <v>14</v>
      </c>
      <c r="BB493" s="27">
        <f t="shared" si="244"/>
        <v>9</v>
      </c>
      <c r="BC493" s="27">
        <f t="shared" si="245"/>
        <v>5</v>
      </c>
      <c r="BD493" s="44">
        <v>1</v>
      </c>
      <c r="BE493" s="40">
        <v>1</v>
      </c>
      <c r="BF493" s="40">
        <v>2</v>
      </c>
      <c r="BG493" s="40">
        <v>0</v>
      </c>
      <c r="BH493" s="40">
        <v>2</v>
      </c>
      <c r="BI493" s="40">
        <v>1</v>
      </c>
      <c r="BJ493" s="40">
        <v>1</v>
      </c>
      <c r="BK493" s="40">
        <v>1</v>
      </c>
      <c r="BL493" s="40">
        <v>1</v>
      </c>
      <c r="BM493" s="40">
        <v>0</v>
      </c>
      <c r="BN493" s="40">
        <v>1</v>
      </c>
      <c r="BO493" s="40">
        <v>1</v>
      </c>
      <c r="BP493" s="40">
        <v>1</v>
      </c>
      <c r="BQ493" s="40">
        <v>1</v>
      </c>
      <c r="BR493" s="27">
        <f t="shared" si="246"/>
        <v>22</v>
      </c>
      <c r="BS493" s="40">
        <v>3</v>
      </c>
      <c r="BT493" s="40">
        <v>4</v>
      </c>
      <c r="BU493" s="40">
        <v>3</v>
      </c>
      <c r="BV493" s="40">
        <v>4</v>
      </c>
      <c r="BW493" s="40">
        <v>4</v>
      </c>
      <c r="BX493" s="40">
        <v>4</v>
      </c>
      <c r="BY493" s="27">
        <v>2</v>
      </c>
      <c r="BZ493" s="27">
        <v>2</v>
      </c>
      <c r="CA493" s="27">
        <v>0</v>
      </c>
      <c r="CB493" s="40">
        <v>1</v>
      </c>
      <c r="CC493" s="40">
        <v>1</v>
      </c>
      <c r="CD493" s="40">
        <v>0</v>
      </c>
      <c r="CE493" s="40">
        <v>0</v>
      </c>
      <c r="CF493" s="40">
        <v>0</v>
      </c>
      <c r="CG493" s="40">
        <v>0</v>
      </c>
    </row>
    <row r="494" spans="1:85" x14ac:dyDescent="0.2">
      <c r="A494" s="7">
        <v>11733597387</v>
      </c>
      <c r="B494" s="7">
        <v>2</v>
      </c>
      <c r="C494" s="7">
        <v>4</v>
      </c>
      <c r="D494" s="7">
        <v>2</v>
      </c>
      <c r="E494" s="23">
        <v>2</v>
      </c>
      <c r="F494" s="11" t="s">
        <v>307</v>
      </c>
      <c r="G494" s="7">
        <v>2</v>
      </c>
      <c r="H494" s="7">
        <v>2</v>
      </c>
      <c r="I494" s="7">
        <v>1</v>
      </c>
      <c r="J494" s="27">
        <v>7.5</v>
      </c>
      <c r="K494" s="8">
        <v>44008.514872685184</v>
      </c>
      <c r="L494" s="7">
        <v>2</v>
      </c>
      <c r="M494" s="7">
        <v>999</v>
      </c>
      <c r="N494" s="7">
        <v>5</v>
      </c>
      <c r="O494" s="7">
        <v>5</v>
      </c>
      <c r="P494" s="7">
        <v>2</v>
      </c>
      <c r="Q494" s="27">
        <f t="shared" si="226"/>
        <v>3.1428571428571428</v>
      </c>
      <c r="R494" s="27">
        <f t="shared" si="227"/>
        <v>3</v>
      </c>
      <c r="S494" s="27">
        <v>3</v>
      </c>
      <c r="T494" s="27">
        <v>3</v>
      </c>
      <c r="U494" s="27">
        <v>3</v>
      </c>
      <c r="V494" s="27">
        <f t="shared" si="228"/>
        <v>2</v>
      </c>
      <c r="W494" s="27">
        <v>2</v>
      </c>
      <c r="X494" s="27">
        <v>2</v>
      </c>
      <c r="Y494" s="27">
        <f t="shared" si="229"/>
        <v>4.5</v>
      </c>
      <c r="Z494" s="27">
        <v>4</v>
      </c>
      <c r="AA494" s="27">
        <v>5</v>
      </c>
      <c r="AB494" s="7">
        <v>999</v>
      </c>
      <c r="AC494" s="7">
        <v>999</v>
      </c>
      <c r="AD494" s="27">
        <v>999</v>
      </c>
      <c r="AE494" s="27">
        <v>999</v>
      </c>
      <c r="AF494" s="27">
        <v>999</v>
      </c>
      <c r="AG494" s="7">
        <v>999</v>
      </c>
      <c r="AH494" s="27">
        <f t="shared" si="239"/>
        <v>57</v>
      </c>
      <c r="AI494" s="27" t="s">
        <v>987</v>
      </c>
      <c r="AJ494" s="27">
        <f t="shared" si="240"/>
        <v>12</v>
      </c>
      <c r="AK494" s="40">
        <v>3</v>
      </c>
      <c r="AL494" s="40">
        <v>5</v>
      </c>
      <c r="AM494" s="40">
        <v>4</v>
      </c>
      <c r="AN494" s="27">
        <f t="shared" si="241"/>
        <v>20</v>
      </c>
      <c r="AO494" s="40">
        <v>4</v>
      </c>
      <c r="AP494" s="40">
        <v>5</v>
      </c>
      <c r="AQ494" s="40">
        <v>3</v>
      </c>
      <c r="AR494" s="40">
        <v>5</v>
      </c>
      <c r="AS494" s="40">
        <v>3</v>
      </c>
      <c r="AT494" s="27">
        <f t="shared" si="242"/>
        <v>25</v>
      </c>
      <c r="AU494" s="40">
        <v>4</v>
      </c>
      <c r="AV494" s="40">
        <v>4</v>
      </c>
      <c r="AW494" s="40">
        <v>5</v>
      </c>
      <c r="AX494" s="40">
        <v>3</v>
      </c>
      <c r="AY494" s="40">
        <v>4</v>
      </c>
      <c r="AZ494" s="40">
        <v>5</v>
      </c>
      <c r="BA494" s="27">
        <f t="shared" si="243"/>
        <v>7</v>
      </c>
      <c r="BB494" s="27">
        <f t="shared" si="244"/>
        <v>5</v>
      </c>
      <c r="BC494" s="27">
        <f t="shared" si="245"/>
        <v>2</v>
      </c>
      <c r="BD494" s="44">
        <v>1</v>
      </c>
      <c r="BE494" s="40">
        <v>0</v>
      </c>
      <c r="BF494" s="40">
        <v>1</v>
      </c>
      <c r="BG494" s="40">
        <v>0</v>
      </c>
      <c r="BH494" s="40">
        <v>1</v>
      </c>
      <c r="BI494" s="40">
        <v>0</v>
      </c>
      <c r="BJ494" s="40">
        <v>1</v>
      </c>
      <c r="BK494" s="40">
        <v>1</v>
      </c>
      <c r="BL494" s="40">
        <v>0</v>
      </c>
      <c r="BM494" s="40">
        <v>1</v>
      </c>
      <c r="BN494" s="40">
        <v>1</v>
      </c>
      <c r="BO494" s="40">
        <v>0</v>
      </c>
      <c r="BP494" s="40">
        <v>0</v>
      </c>
      <c r="BQ494" s="40">
        <v>0</v>
      </c>
      <c r="BR494" s="27">
        <f t="shared" si="246"/>
        <v>23</v>
      </c>
      <c r="BS494" s="40">
        <v>4</v>
      </c>
      <c r="BT494" s="40">
        <v>3</v>
      </c>
      <c r="BU494" s="40">
        <v>4</v>
      </c>
      <c r="BV494" s="40">
        <v>4</v>
      </c>
      <c r="BW494" s="40">
        <v>4</v>
      </c>
      <c r="BX494" s="40">
        <v>4</v>
      </c>
      <c r="BY494" s="27">
        <v>1</v>
      </c>
      <c r="BZ494" s="27">
        <v>1</v>
      </c>
      <c r="CA494" s="27">
        <v>0</v>
      </c>
      <c r="CB494" s="40">
        <v>0</v>
      </c>
      <c r="CC494" s="40">
        <v>1</v>
      </c>
      <c r="CD494" s="40">
        <v>0</v>
      </c>
      <c r="CE494" s="40">
        <v>0</v>
      </c>
      <c r="CF494" s="40">
        <v>0</v>
      </c>
      <c r="CG494" s="40">
        <v>0</v>
      </c>
    </row>
    <row r="495" spans="1:85" x14ac:dyDescent="0.2">
      <c r="A495" s="7">
        <v>11733432021</v>
      </c>
      <c r="B495" s="7">
        <v>2</v>
      </c>
      <c r="C495" s="7">
        <v>2</v>
      </c>
      <c r="D495" s="7">
        <v>1</v>
      </c>
      <c r="E495" s="23">
        <v>2</v>
      </c>
      <c r="F495" s="11" t="s">
        <v>308</v>
      </c>
      <c r="G495" s="7">
        <v>2</v>
      </c>
      <c r="H495" s="7">
        <v>5</v>
      </c>
      <c r="I495" s="7">
        <v>2</v>
      </c>
      <c r="J495" s="27">
        <v>8</v>
      </c>
      <c r="K495" s="8">
        <v>44008.465520833335</v>
      </c>
      <c r="L495" s="7">
        <v>2</v>
      </c>
      <c r="M495" s="7">
        <v>999</v>
      </c>
      <c r="N495" s="7">
        <v>5</v>
      </c>
      <c r="O495" s="7">
        <v>2</v>
      </c>
      <c r="P495" s="7">
        <v>2</v>
      </c>
      <c r="Q495" s="27">
        <f t="shared" si="226"/>
        <v>1</v>
      </c>
      <c r="R495" s="27">
        <f t="shared" si="227"/>
        <v>1</v>
      </c>
      <c r="S495" s="27">
        <v>1</v>
      </c>
      <c r="T495" s="27">
        <v>1</v>
      </c>
      <c r="U495" s="27">
        <v>1</v>
      </c>
      <c r="V495" s="27">
        <f t="shared" si="228"/>
        <v>1</v>
      </c>
      <c r="W495" s="27">
        <v>1</v>
      </c>
      <c r="X495" s="27">
        <v>1</v>
      </c>
      <c r="Y495" s="27">
        <f t="shared" si="229"/>
        <v>1</v>
      </c>
      <c r="Z495" s="27">
        <v>1</v>
      </c>
      <c r="AA495" s="27">
        <v>1</v>
      </c>
      <c r="AB495" s="7">
        <v>999</v>
      </c>
      <c r="AC495" s="7">
        <v>999</v>
      </c>
      <c r="AD495" s="27">
        <v>999</v>
      </c>
      <c r="AE495" s="27">
        <v>999</v>
      </c>
      <c r="AF495" s="27">
        <v>999</v>
      </c>
      <c r="AG495" s="7">
        <v>999</v>
      </c>
      <c r="AH495" s="27">
        <f t="shared" si="239"/>
        <v>46</v>
      </c>
      <c r="AI495" s="27" t="s">
        <v>987</v>
      </c>
      <c r="AJ495" s="27">
        <f t="shared" si="240"/>
        <v>8</v>
      </c>
      <c r="AK495" s="40">
        <v>3</v>
      </c>
      <c r="AL495" s="40">
        <v>3</v>
      </c>
      <c r="AM495" s="40">
        <v>2</v>
      </c>
      <c r="AN495" s="27">
        <f t="shared" si="241"/>
        <v>13</v>
      </c>
      <c r="AO495" s="40">
        <v>3</v>
      </c>
      <c r="AP495" s="40">
        <v>3</v>
      </c>
      <c r="AQ495" s="40">
        <v>2</v>
      </c>
      <c r="AR495" s="40">
        <v>4</v>
      </c>
      <c r="AS495" s="40">
        <v>1</v>
      </c>
      <c r="AT495" s="27">
        <f t="shared" si="242"/>
        <v>25</v>
      </c>
      <c r="AU495" s="40">
        <v>2</v>
      </c>
      <c r="AV495" s="40">
        <v>4</v>
      </c>
      <c r="AW495" s="40">
        <v>5</v>
      </c>
      <c r="AX495" s="40">
        <v>5</v>
      </c>
      <c r="AY495" s="40">
        <v>5</v>
      </c>
      <c r="AZ495" s="40">
        <v>4</v>
      </c>
      <c r="BA495" s="27">
        <f t="shared" si="243"/>
        <v>14</v>
      </c>
      <c r="BB495" s="27">
        <f t="shared" si="244"/>
        <v>6</v>
      </c>
      <c r="BC495" s="27">
        <f t="shared" si="245"/>
        <v>8</v>
      </c>
      <c r="BD495" s="44">
        <v>1</v>
      </c>
      <c r="BE495" s="40">
        <v>1</v>
      </c>
      <c r="BF495" s="40">
        <v>1</v>
      </c>
      <c r="BG495" s="40">
        <v>1</v>
      </c>
      <c r="BH495" s="40">
        <v>1</v>
      </c>
      <c r="BI495" s="40">
        <v>1</v>
      </c>
      <c r="BJ495" s="40">
        <v>1</v>
      </c>
      <c r="BK495" s="40">
        <v>2</v>
      </c>
      <c r="BL495" s="40">
        <v>1</v>
      </c>
      <c r="BM495" s="40">
        <v>1</v>
      </c>
      <c r="BN495" s="40">
        <v>0</v>
      </c>
      <c r="BO495" s="40">
        <v>1</v>
      </c>
      <c r="BP495" s="40">
        <v>1</v>
      </c>
      <c r="BQ495" s="40">
        <v>1</v>
      </c>
      <c r="BR495" s="27">
        <f t="shared" si="246"/>
        <v>23</v>
      </c>
      <c r="BS495" s="40">
        <v>5</v>
      </c>
      <c r="BT495" s="40">
        <v>4</v>
      </c>
      <c r="BU495" s="40">
        <v>4</v>
      </c>
      <c r="BV495" s="40">
        <v>4</v>
      </c>
      <c r="BW495" s="40">
        <v>2</v>
      </c>
      <c r="BX495" s="40">
        <v>4</v>
      </c>
      <c r="BY495" s="27">
        <v>1</v>
      </c>
      <c r="BZ495" s="27">
        <v>1</v>
      </c>
      <c r="CA495" s="27">
        <v>0</v>
      </c>
      <c r="CB495" s="40">
        <v>0</v>
      </c>
      <c r="CC495" s="40">
        <v>1</v>
      </c>
      <c r="CD495" s="40">
        <v>0</v>
      </c>
      <c r="CE495" s="40">
        <v>0</v>
      </c>
      <c r="CF495" s="40">
        <v>0</v>
      </c>
      <c r="CG495" s="40">
        <v>0</v>
      </c>
    </row>
    <row r="496" spans="1:85" x14ac:dyDescent="0.2">
      <c r="A496" s="7">
        <v>11733364010</v>
      </c>
      <c r="B496" s="7">
        <v>2</v>
      </c>
      <c r="C496" s="7">
        <v>4</v>
      </c>
      <c r="D496" s="7">
        <v>1</v>
      </c>
      <c r="E496" s="23">
        <v>2</v>
      </c>
      <c r="F496" s="11" t="s">
        <v>238</v>
      </c>
      <c r="G496" s="7">
        <v>2</v>
      </c>
      <c r="H496" s="7">
        <v>1</v>
      </c>
      <c r="I496" s="7">
        <v>1</v>
      </c>
      <c r="J496" s="27">
        <v>6.5</v>
      </c>
      <c r="K496" s="8">
        <v>44008.444004629629</v>
      </c>
      <c r="L496" s="7">
        <v>2</v>
      </c>
      <c r="M496" s="7">
        <v>999</v>
      </c>
      <c r="N496" s="7">
        <v>6</v>
      </c>
      <c r="O496" s="7">
        <v>4</v>
      </c>
      <c r="P496" s="7">
        <v>2</v>
      </c>
      <c r="Q496" s="27">
        <f t="shared" si="226"/>
        <v>2.8571428571428572</v>
      </c>
      <c r="R496" s="27">
        <f t="shared" si="227"/>
        <v>4</v>
      </c>
      <c r="S496" s="27">
        <v>5</v>
      </c>
      <c r="T496" s="27">
        <v>5</v>
      </c>
      <c r="U496" s="27">
        <v>2</v>
      </c>
      <c r="V496" s="27">
        <f t="shared" si="228"/>
        <v>2</v>
      </c>
      <c r="W496" s="27">
        <v>3</v>
      </c>
      <c r="X496" s="27">
        <v>1</v>
      </c>
      <c r="Y496" s="27">
        <f t="shared" si="229"/>
        <v>2</v>
      </c>
      <c r="Z496" s="27">
        <v>1</v>
      </c>
      <c r="AA496" s="27">
        <v>3</v>
      </c>
      <c r="AB496" s="7">
        <v>999</v>
      </c>
      <c r="AC496" s="7">
        <v>999</v>
      </c>
      <c r="AD496" s="27">
        <v>999</v>
      </c>
      <c r="AE496" s="27">
        <v>999</v>
      </c>
      <c r="AF496" s="27">
        <v>999</v>
      </c>
      <c r="AG496" s="7">
        <v>999</v>
      </c>
      <c r="AH496" s="27">
        <f t="shared" si="239"/>
        <v>31</v>
      </c>
      <c r="AI496" s="27" t="s">
        <v>987</v>
      </c>
      <c r="AJ496" s="27">
        <f t="shared" si="240"/>
        <v>7</v>
      </c>
      <c r="AK496" s="40">
        <v>1</v>
      </c>
      <c r="AL496" s="40">
        <v>3</v>
      </c>
      <c r="AM496" s="40">
        <v>3</v>
      </c>
      <c r="AN496" s="27">
        <f t="shared" si="241"/>
        <v>6</v>
      </c>
      <c r="AO496" s="40">
        <v>3</v>
      </c>
      <c r="AP496" s="40">
        <v>2</v>
      </c>
      <c r="AQ496" s="40">
        <v>0</v>
      </c>
      <c r="AR496" s="40">
        <v>1</v>
      </c>
      <c r="AS496" s="40">
        <v>0</v>
      </c>
      <c r="AT496" s="27">
        <f t="shared" si="242"/>
        <v>18</v>
      </c>
      <c r="AU496" s="40">
        <v>2</v>
      </c>
      <c r="AV496" s="40">
        <v>3</v>
      </c>
      <c r="AW496" s="40">
        <v>4</v>
      </c>
      <c r="AX496" s="40">
        <v>2</v>
      </c>
      <c r="AY496" s="40">
        <v>3</v>
      </c>
      <c r="AZ496" s="40">
        <v>4</v>
      </c>
      <c r="BA496" s="27">
        <f t="shared" si="243"/>
        <v>18</v>
      </c>
      <c r="BB496" s="27">
        <f t="shared" si="244"/>
        <v>9</v>
      </c>
      <c r="BC496" s="27">
        <f t="shared" si="245"/>
        <v>9</v>
      </c>
      <c r="BD496" s="44">
        <v>1</v>
      </c>
      <c r="BE496" s="40">
        <v>1</v>
      </c>
      <c r="BF496" s="40">
        <v>2</v>
      </c>
      <c r="BG496" s="40">
        <v>2</v>
      </c>
      <c r="BH496" s="40">
        <v>1</v>
      </c>
      <c r="BI496" s="40">
        <v>1</v>
      </c>
      <c r="BJ496" s="40">
        <v>2</v>
      </c>
      <c r="BK496" s="40">
        <v>2</v>
      </c>
      <c r="BL496" s="40">
        <v>1</v>
      </c>
      <c r="BM496" s="40">
        <v>1</v>
      </c>
      <c r="BN496" s="40">
        <v>1</v>
      </c>
      <c r="BO496" s="40">
        <v>2</v>
      </c>
      <c r="BP496" s="40">
        <v>1</v>
      </c>
      <c r="BQ496" s="40">
        <v>0</v>
      </c>
      <c r="BR496" s="27">
        <f t="shared" si="246"/>
        <v>19</v>
      </c>
      <c r="BS496" s="40">
        <v>4</v>
      </c>
      <c r="BT496" s="40">
        <v>2</v>
      </c>
      <c r="BU496" s="40">
        <v>2</v>
      </c>
      <c r="BV496" s="40">
        <v>4</v>
      </c>
      <c r="BW496" s="40">
        <v>3</v>
      </c>
      <c r="BX496" s="40">
        <v>4</v>
      </c>
      <c r="BY496" s="27">
        <v>3</v>
      </c>
      <c r="BZ496" s="27">
        <v>2</v>
      </c>
      <c r="CA496" s="27">
        <v>1</v>
      </c>
      <c r="CB496" s="40">
        <v>0</v>
      </c>
      <c r="CC496" s="40">
        <v>1</v>
      </c>
      <c r="CD496" s="40">
        <v>0</v>
      </c>
      <c r="CE496" s="40">
        <v>1</v>
      </c>
      <c r="CF496" s="40">
        <v>0</v>
      </c>
      <c r="CG496" s="40">
        <v>1</v>
      </c>
    </row>
    <row r="497" spans="1:85" x14ac:dyDescent="0.2">
      <c r="A497" s="7">
        <v>11731855876</v>
      </c>
      <c r="B497" s="7">
        <v>2</v>
      </c>
      <c r="C497" s="7">
        <v>6</v>
      </c>
      <c r="D497" s="7">
        <v>1</v>
      </c>
      <c r="E497" s="23">
        <v>2</v>
      </c>
      <c r="F497" s="11" t="s">
        <v>314</v>
      </c>
      <c r="G497" s="7">
        <v>2</v>
      </c>
      <c r="H497" s="7">
        <v>1</v>
      </c>
      <c r="I497" s="7">
        <v>1</v>
      </c>
      <c r="J497" s="27">
        <v>5.5</v>
      </c>
      <c r="K497" s="8">
        <v>44007.925821759258</v>
      </c>
      <c r="L497" s="7">
        <v>2</v>
      </c>
      <c r="M497" s="7">
        <v>999</v>
      </c>
      <c r="N497" s="7">
        <v>5</v>
      </c>
      <c r="O497" s="7">
        <v>2</v>
      </c>
      <c r="P497" s="7">
        <v>2</v>
      </c>
      <c r="Q497" s="27">
        <f t="shared" si="226"/>
        <v>4.4285714285714288</v>
      </c>
      <c r="R497" s="27">
        <f t="shared" si="227"/>
        <v>4</v>
      </c>
      <c r="S497" s="27">
        <v>6</v>
      </c>
      <c r="T497" s="27">
        <v>2</v>
      </c>
      <c r="U497" s="27">
        <v>4</v>
      </c>
      <c r="V497" s="27">
        <f t="shared" si="228"/>
        <v>4</v>
      </c>
      <c r="W497" s="27">
        <v>5</v>
      </c>
      <c r="X497" s="27">
        <v>3</v>
      </c>
      <c r="Y497" s="27">
        <f t="shared" si="229"/>
        <v>5.5</v>
      </c>
      <c r="Z497" s="27">
        <v>5</v>
      </c>
      <c r="AA497" s="27">
        <v>6</v>
      </c>
      <c r="AB497" s="7">
        <v>999</v>
      </c>
      <c r="AC497" s="7">
        <v>999</v>
      </c>
      <c r="AD497" s="27">
        <v>999</v>
      </c>
      <c r="AE497" s="27">
        <v>999</v>
      </c>
      <c r="AF497" s="27">
        <v>999</v>
      </c>
      <c r="AG497" s="7">
        <v>999</v>
      </c>
      <c r="AH497" s="27">
        <f t="shared" si="239"/>
        <v>64</v>
      </c>
      <c r="AI497" s="27" t="s">
        <v>989</v>
      </c>
      <c r="AJ497" s="27">
        <f t="shared" si="240"/>
        <v>14</v>
      </c>
      <c r="AK497" s="40">
        <v>4</v>
      </c>
      <c r="AL497" s="40">
        <v>5</v>
      </c>
      <c r="AM497" s="40">
        <v>5</v>
      </c>
      <c r="AN497" s="27">
        <f t="shared" si="241"/>
        <v>21</v>
      </c>
      <c r="AO497" s="40">
        <v>4</v>
      </c>
      <c r="AP497" s="40">
        <v>3</v>
      </c>
      <c r="AQ497" s="40">
        <v>4</v>
      </c>
      <c r="AR497" s="40">
        <v>5</v>
      </c>
      <c r="AS497" s="40">
        <v>5</v>
      </c>
      <c r="AT497" s="27">
        <f t="shared" si="242"/>
        <v>29</v>
      </c>
      <c r="AU497" s="40">
        <v>5</v>
      </c>
      <c r="AV497" s="40">
        <v>5</v>
      </c>
      <c r="AW497" s="40">
        <v>5</v>
      </c>
      <c r="AX497" s="40">
        <v>4</v>
      </c>
      <c r="AY497" s="40">
        <v>5</v>
      </c>
      <c r="AZ497" s="40">
        <v>5</v>
      </c>
      <c r="BA497" s="27">
        <f t="shared" si="243"/>
        <v>7</v>
      </c>
      <c r="BB497" s="27">
        <f t="shared" si="244"/>
        <v>7</v>
      </c>
      <c r="BC497" s="27">
        <f t="shared" si="245"/>
        <v>0</v>
      </c>
      <c r="BD497" s="44">
        <v>1</v>
      </c>
      <c r="BE497" s="40">
        <v>0</v>
      </c>
      <c r="BF497" s="40">
        <v>1</v>
      </c>
      <c r="BG497" s="40">
        <v>0</v>
      </c>
      <c r="BH497" s="40">
        <v>1</v>
      </c>
      <c r="BI497" s="40">
        <v>0</v>
      </c>
      <c r="BJ497" s="40">
        <v>0</v>
      </c>
      <c r="BK497" s="40">
        <v>0</v>
      </c>
      <c r="BL497" s="40">
        <v>1</v>
      </c>
      <c r="BM497" s="40">
        <v>0</v>
      </c>
      <c r="BN497" s="40">
        <v>2</v>
      </c>
      <c r="BO497" s="40">
        <v>0</v>
      </c>
      <c r="BP497" s="40">
        <v>1</v>
      </c>
      <c r="BQ497" s="40">
        <v>0</v>
      </c>
      <c r="BR497" s="27">
        <f t="shared" si="246"/>
        <v>27</v>
      </c>
      <c r="BS497" s="40">
        <v>5</v>
      </c>
      <c r="BT497" s="40">
        <v>4</v>
      </c>
      <c r="BU497" s="40">
        <v>5</v>
      </c>
      <c r="BV497" s="40">
        <v>4</v>
      </c>
      <c r="BW497" s="40">
        <v>4</v>
      </c>
      <c r="BX497" s="40">
        <v>5</v>
      </c>
      <c r="BY497" s="27">
        <v>1</v>
      </c>
      <c r="BZ497" s="27">
        <v>1</v>
      </c>
      <c r="CA497" s="27">
        <v>0</v>
      </c>
      <c r="CB497" s="40">
        <v>0</v>
      </c>
      <c r="CC497" s="40">
        <v>1</v>
      </c>
      <c r="CD497" s="40">
        <v>0</v>
      </c>
      <c r="CE497" s="40">
        <v>0</v>
      </c>
      <c r="CF497" s="40">
        <v>0</v>
      </c>
      <c r="CG497" s="40">
        <v>0</v>
      </c>
    </row>
    <row r="498" spans="1:85" x14ac:dyDescent="0.2">
      <c r="A498" s="7">
        <v>11731755542</v>
      </c>
      <c r="B498" s="7">
        <v>1</v>
      </c>
      <c r="C498" s="7">
        <v>5</v>
      </c>
      <c r="D498" s="7">
        <v>2</v>
      </c>
      <c r="E498" s="23">
        <v>2</v>
      </c>
      <c r="F498" s="11" t="s">
        <v>137</v>
      </c>
      <c r="G498" s="7">
        <v>2</v>
      </c>
      <c r="H498" s="7">
        <v>1</v>
      </c>
      <c r="I498" s="7">
        <v>1</v>
      </c>
      <c r="J498" s="27">
        <v>7.5</v>
      </c>
      <c r="K498" s="8">
        <v>44007.905405092592</v>
      </c>
      <c r="L498" s="7">
        <v>2</v>
      </c>
      <c r="M498" s="7">
        <v>999</v>
      </c>
      <c r="N498" s="7">
        <v>4</v>
      </c>
      <c r="O498" s="7">
        <v>2</v>
      </c>
      <c r="P498" s="7">
        <v>2</v>
      </c>
      <c r="Q498" s="27">
        <f t="shared" si="226"/>
        <v>5.5714285714285712</v>
      </c>
      <c r="R498" s="27">
        <f t="shared" si="227"/>
        <v>5.666666666666667</v>
      </c>
      <c r="S498" s="27">
        <v>5</v>
      </c>
      <c r="T498" s="27">
        <v>7</v>
      </c>
      <c r="U498" s="27">
        <v>5</v>
      </c>
      <c r="V498" s="27">
        <f t="shared" si="228"/>
        <v>6</v>
      </c>
      <c r="W498" s="27">
        <v>5</v>
      </c>
      <c r="X498" s="27">
        <v>7</v>
      </c>
      <c r="Y498" s="27">
        <f t="shared" si="229"/>
        <v>5</v>
      </c>
      <c r="Z498" s="27">
        <v>5</v>
      </c>
      <c r="AA498" s="27">
        <v>5</v>
      </c>
      <c r="AB498" s="7">
        <v>999</v>
      </c>
      <c r="AC498" s="7">
        <v>999</v>
      </c>
      <c r="AD498" s="27">
        <v>999</v>
      </c>
      <c r="AE498" s="27">
        <v>999</v>
      </c>
      <c r="AF498" s="27">
        <v>999</v>
      </c>
      <c r="AG498" s="7">
        <v>999</v>
      </c>
      <c r="AH498" s="27">
        <f t="shared" si="239"/>
        <v>60</v>
      </c>
      <c r="AI498" s="27" t="s">
        <v>989</v>
      </c>
      <c r="AJ498" s="27">
        <f t="shared" si="240"/>
        <v>15</v>
      </c>
      <c r="AK498" s="40">
        <v>5</v>
      </c>
      <c r="AL498" s="40">
        <v>5</v>
      </c>
      <c r="AM498" s="40">
        <v>5</v>
      </c>
      <c r="AN498" s="27">
        <f t="shared" si="241"/>
        <v>17</v>
      </c>
      <c r="AO498" s="40">
        <v>4</v>
      </c>
      <c r="AP498" s="40">
        <v>4</v>
      </c>
      <c r="AQ498" s="40">
        <v>4</v>
      </c>
      <c r="AR498" s="40">
        <v>4</v>
      </c>
      <c r="AS498" s="40">
        <v>1</v>
      </c>
      <c r="AT498" s="27">
        <f t="shared" si="242"/>
        <v>28</v>
      </c>
      <c r="AU498" s="40">
        <v>4</v>
      </c>
      <c r="AV498" s="40">
        <v>5</v>
      </c>
      <c r="AW498" s="40">
        <v>5</v>
      </c>
      <c r="AX498" s="40">
        <v>4</v>
      </c>
      <c r="AY498" s="40">
        <v>5</v>
      </c>
      <c r="AZ498" s="40">
        <v>5</v>
      </c>
      <c r="BA498" s="27">
        <f t="shared" si="243"/>
        <v>5</v>
      </c>
      <c r="BB498" s="27">
        <f t="shared" si="244"/>
        <v>4</v>
      </c>
      <c r="BC498" s="27">
        <f t="shared" si="245"/>
        <v>1</v>
      </c>
      <c r="BD498" s="44">
        <v>1</v>
      </c>
      <c r="BE498" s="40">
        <v>0</v>
      </c>
      <c r="BF498" s="40">
        <v>0</v>
      </c>
      <c r="BG498" s="40">
        <v>0</v>
      </c>
      <c r="BH498" s="40">
        <v>0</v>
      </c>
      <c r="BI498" s="40">
        <v>0</v>
      </c>
      <c r="BJ498" s="40">
        <v>0</v>
      </c>
      <c r="BK498" s="40">
        <v>0</v>
      </c>
      <c r="BL498" s="40">
        <v>0</v>
      </c>
      <c r="BM498" s="40">
        <v>0</v>
      </c>
      <c r="BN498" s="40">
        <v>3</v>
      </c>
      <c r="BO498" s="40">
        <v>0</v>
      </c>
      <c r="BP498" s="40">
        <v>0</v>
      </c>
      <c r="BQ498" s="40">
        <v>1</v>
      </c>
      <c r="BR498" s="27">
        <f t="shared" si="246"/>
        <v>26</v>
      </c>
      <c r="BS498" s="40">
        <v>5</v>
      </c>
      <c r="BT498" s="40">
        <v>4</v>
      </c>
      <c r="BU498" s="40">
        <v>4</v>
      </c>
      <c r="BV498" s="40">
        <v>4</v>
      </c>
      <c r="BW498" s="40">
        <v>4</v>
      </c>
      <c r="BX498" s="40">
        <v>5</v>
      </c>
      <c r="BY498" s="27">
        <v>1</v>
      </c>
      <c r="BZ498" s="27">
        <v>1</v>
      </c>
      <c r="CA498" s="27">
        <v>0</v>
      </c>
      <c r="CB498" s="40">
        <v>0</v>
      </c>
      <c r="CC498" s="40">
        <v>1</v>
      </c>
      <c r="CD498" s="40">
        <v>0</v>
      </c>
      <c r="CE498" s="40">
        <v>0</v>
      </c>
      <c r="CF498" s="40">
        <v>0</v>
      </c>
      <c r="CG498" s="40">
        <v>0</v>
      </c>
    </row>
    <row r="499" spans="1:85" x14ac:dyDescent="0.2">
      <c r="A499" s="7">
        <v>11731718736</v>
      </c>
      <c r="B499" s="7">
        <v>2</v>
      </c>
      <c r="C499" s="7">
        <v>4</v>
      </c>
      <c r="D499" s="7">
        <v>1</v>
      </c>
      <c r="E499" s="23">
        <v>2</v>
      </c>
      <c r="F499" s="11" t="s">
        <v>174</v>
      </c>
      <c r="G499" s="7">
        <v>2</v>
      </c>
      <c r="H499" s="7">
        <v>1</v>
      </c>
      <c r="I499" s="7">
        <v>1</v>
      </c>
      <c r="J499" s="27">
        <v>8</v>
      </c>
      <c r="K499" s="8">
        <v>44007.898321759261</v>
      </c>
      <c r="L499" s="7">
        <v>2</v>
      </c>
      <c r="M499" s="7">
        <v>999</v>
      </c>
      <c r="N499" s="7">
        <v>5</v>
      </c>
      <c r="O499" s="7">
        <v>4</v>
      </c>
      <c r="P499" s="7">
        <v>2</v>
      </c>
      <c r="Q499" s="27">
        <f t="shared" si="226"/>
        <v>3.2857142857142856</v>
      </c>
      <c r="R499" s="27">
        <f t="shared" si="227"/>
        <v>5</v>
      </c>
      <c r="S499" s="27">
        <v>5</v>
      </c>
      <c r="T499" s="27">
        <v>5</v>
      </c>
      <c r="U499" s="27">
        <v>5</v>
      </c>
      <c r="V499" s="27">
        <f t="shared" si="228"/>
        <v>2.5</v>
      </c>
      <c r="W499" s="27">
        <v>4</v>
      </c>
      <c r="X499" s="27">
        <v>1</v>
      </c>
      <c r="Y499" s="27">
        <f t="shared" si="229"/>
        <v>1.5</v>
      </c>
      <c r="Z499" s="27">
        <v>1</v>
      </c>
      <c r="AA499" s="27">
        <v>2</v>
      </c>
      <c r="AB499" s="7">
        <v>999</v>
      </c>
      <c r="AC499" s="7">
        <v>999</v>
      </c>
      <c r="AD499" s="27">
        <v>999</v>
      </c>
      <c r="AE499" s="27">
        <v>999</v>
      </c>
      <c r="AF499" s="27">
        <v>999</v>
      </c>
      <c r="AG499" s="7">
        <v>999</v>
      </c>
      <c r="AH499" s="27">
        <f t="shared" si="239"/>
        <v>47</v>
      </c>
      <c r="AI499" s="27" t="s">
        <v>987</v>
      </c>
      <c r="AJ499" s="27">
        <f t="shared" si="240"/>
        <v>12</v>
      </c>
      <c r="AK499" s="40">
        <v>4</v>
      </c>
      <c r="AL499" s="40">
        <v>4</v>
      </c>
      <c r="AM499" s="40">
        <v>4</v>
      </c>
      <c r="AN499" s="27">
        <f t="shared" si="241"/>
        <v>14</v>
      </c>
      <c r="AO499" s="40">
        <v>2</v>
      </c>
      <c r="AP499" s="40">
        <v>2</v>
      </c>
      <c r="AQ499" s="40">
        <v>4</v>
      </c>
      <c r="AR499" s="40">
        <v>5</v>
      </c>
      <c r="AS499" s="40">
        <v>1</v>
      </c>
      <c r="AT499" s="27">
        <f t="shared" si="242"/>
        <v>21</v>
      </c>
      <c r="AU499" s="40">
        <v>3</v>
      </c>
      <c r="AV499" s="40">
        <v>4</v>
      </c>
      <c r="AW499" s="40">
        <v>5</v>
      </c>
      <c r="AX499" s="40">
        <v>1</v>
      </c>
      <c r="AY499" s="40">
        <v>4</v>
      </c>
      <c r="AZ499" s="40">
        <v>4</v>
      </c>
      <c r="BA499" s="27">
        <f t="shared" si="243"/>
        <v>11</v>
      </c>
      <c r="BB499" s="27">
        <f t="shared" si="244"/>
        <v>10</v>
      </c>
      <c r="BC499" s="27">
        <f t="shared" si="245"/>
        <v>1</v>
      </c>
      <c r="BD499" s="44">
        <v>1</v>
      </c>
      <c r="BE499" s="40">
        <v>0</v>
      </c>
      <c r="BF499" s="40">
        <v>1</v>
      </c>
      <c r="BG499" s="40">
        <v>0</v>
      </c>
      <c r="BH499" s="40">
        <v>1</v>
      </c>
      <c r="BI499" s="40">
        <v>0</v>
      </c>
      <c r="BJ499" s="40">
        <v>1</v>
      </c>
      <c r="BK499" s="40">
        <v>0</v>
      </c>
      <c r="BL499" s="40">
        <v>1</v>
      </c>
      <c r="BM499" s="40">
        <v>1</v>
      </c>
      <c r="BN499" s="40">
        <v>3</v>
      </c>
      <c r="BO499" s="40">
        <v>0</v>
      </c>
      <c r="BP499" s="40">
        <v>2</v>
      </c>
      <c r="BQ499" s="40">
        <v>0</v>
      </c>
      <c r="BR499" s="27">
        <f t="shared" si="246"/>
        <v>20</v>
      </c>
      <c r="BS499" s="40">
        <v>4</v>
      </c>
      <c r="BT499" s="40">
        <v>3</v>
      </c>
      <c r="BU499" s="40">
        <v>4</v>
      </c>
      <c r="BV499" s="40">
        <v>3</v>
      </c>
      <c r="BW499" s="40">
        <v>3</v>
      </c>
      <c r="BX499" s="40">
        <v>3</v>
      </c>
      <c r="BY499" s="27">
        <v>1</v>
      </c>
      <c r="BZ499" s="27">
        <v>1</v>
      </c>
      <c r="CA499" s="27">
        <v>0</v>
      </c>
      <c r="CB499" s="40">
        <v>0</v>
      </c>
      <c r="CC499" s="40">
        <v>0</v>
      </c>
      <c r="CD499" s="40">
        <v>0</v>
      </c>
      <c r="CE499" s="40">
        <v>1</v>
      </c>
      <c r="CF499" s="40">
        <v>0</v>
      </c>
      <c r="CG499" s="40">
        <v>0</v>
      </c>
    </row>
    <row r="500" spans="1:85" x14ac:dyDescent="0.2">
      <c r="A500" s="7">
        <v>11731486062</v>
      </c>
      <c r="B500" s="7">
        <v>1</v>
      </c>
      <c r="C500" s="7">
        <v>4</v>
      </c>
      <c r="D500" s="7">
        <v>1</v>
      </c>
      <c r="E500" s="23">
        <v>2</v>
      </c>
      <c r="F500" s="11" t="s">
        <v>315</v>
      </c>
      <c r="G500" s="7">
        <v>4</v>
      </c>
      <c r="H500" s="7">
        <v>1</v>
      </c>
      <c r="I500" s="7">
        <v>1</v>
      </c>
      <c r="J500" s="27">
        <v>6</v>
      </c>
      <c r="K500" s="8">
        <v>44007.853750000002</v>
      </c>
      <c r="L500" s="7">
        <v>2</v>
      </c>
      <c r="M500" s="7">
        <v>999</v>
      </c>
      <c r="N500" s="7">
        <v>5</v>
      </c>
      <c r="O500" s="7">
        <v>2</v>
      </c>
      <c r="P500" s="7">
        <v>2</v>
      </c>
      <c r="Q500" s="27">
        <f t="shared" si="226"/>
        <v>5.2857142857142856</v>
      </c>
      <c r="R500" s="27">
        <f t="shared" si="227"/>
        <v>4.666666666666667</v>
      </c>
      <c r="S500" s="27">
        <v>5</v>
      </c>
      <c r="T500" s="27">
        <v>5</v>
      </c>
      <c r="U500" s="27">
        <v>4</v>
      </c>
      <c r="V500" s="27">
        <f t="shared" si="228"/>
        <v>5.5</v>
      </c>
      <c r="W500" s="27">
        <v>6</v>
      </c>
      <c r="X500" s="27">
        <v>5</v>
      </c>
      <c r="Y500" s="27">
        <f t="shared" si="229"/>
        <v>6</v>
      </c>
      <c r="Z500" s="27">
        <v>6</v>
      </c>
      <c r="AA500" s="27">
        <v>6</v>
      </c>
      <c r="AB500" s="7">
        <v>999</v>
      </c>
      <c r="AC500" s="7">
        <v>999</v>
      </c>
      <c r="AD500" s="27">
        <v>999</v>
      </c>
      <c r="AE500" s="27">
        <v>999</v>
      </c>
      <c r="AF500" s="27">
        <v>999</v>
      </c>
      <c r="AG500" s="7">
        <v>999</v>
      </c>
      <c r="AH500" s="27">
        <f t="shared" si="239"/>
        <v>38</v>
      </c>
      <c r="AI500" s="27" t="s">
        <v>987</v>
      </c>
      <c r="AJ500" s="27">
        <f t="shared" si="240"/>
        <v>9</v>
      </c>
      <c r="AK500" s="40">
        <v>2</v>
      </c>
      <c r="AL500" s="40">
        <v>4</v>
      </c>
      <c r="AM500" s="40">
        <v>3</v>
      </c>
      <c r="AN500" s="27">
        <f t="shared" si="241"/>
        <v>12</v>
      </c>
      <c r="AO500" s="40">
        <v>3</v>
      </c>
      <c r="AP500" s="40">
        <v>1</v>
      </c>
      <c r="AQ500" s="40">
        <v>3</v>
      </c>
      <c r="AR500" s="40">
        <v>3</v>
      </c>
      <c r="AS500" s="40">
        <v>2</v>
      </c>
      <c r="AT500" s="27">
        <f t="shared" si="242"/>
        <v>17</v>
      </c>
      <c r="AU500" s="40">
        <v>3</v>
      </c>
      <c r="AV500" s="40">
        <v>3</v>
      </c>
      <c r="AW500" s="40">
        <v>3</v>
      </c>
      <c r="AX500" s="40">
        <v>3</v>
      </c>
      <c r="AY500" s="40">
        <v>3</v>
      </c>
      <c r="AZ500" s="40">
        <v>2</v>
      </c>
      <c r="BA500" s="27">
        <f t="shared" si="243"/>
        <v>21</v>
      </c>
      <c r="BB500" s="27">
        <f t="shared" si="244"/>
        <v>12</v>
      </c>
      <c r="BC500" s="27">
        <f t="shared" si="245"/>
        <v>9</v>
      </c>
      <c r="BD500" s="44">
        <v>2</v>
      </c>
      <c r="BE500" s="40">
        <v>1</v>
      </c>
      <c r="BF500" s="40">
        <v>2</v>
      </c>
      <c r="BG500" s="40">
        <v>1</v>
      </c>
      <c r="BH500" s="40">
        <v>2</v>
      </c>
      <c r="BI500" s="40">
        <v>2</v>
      </c>
      <c r="BJ500" s="40">
        <v>2</v>
      </c>
      <c r="BK500" s="40">
        <v>0</v>
      </c>
      <c r="BL500" s="40">
        <v>1</v>
      </c>
      <c r="BM500" s="40">
        <v>1</v>
      </c>
      <c r="BN500" s="40">
        <v>2</v>
      </c>
      <c r="BO500" s="40">
        <v>2</v>
      </c>
      <c r="BP500" s="40">
        <v>1</v>
      </c>
      <c r="BQ500" s="40">
        <v>2</v>
      </c>
      <c r="BR500" s="27">
        <f t="shared" si="246"/>
        <v>21</v>
      </c>
      <c r="BS500" s="40">
        <v>4</v>
      </c>
      <c r="BT500" s="40">
        <v>2</v>
      </c>
      <c r="BU500" s="40">
        <v>4</v>
      </c>
      <c r="BV500" s="40">
        <v>3</v>
      </c>
      <c r="BW500" s="40">
        <v>4</v>
      </c>
      <c r="BX500" s="40">
        <v>4</v>
      </c>
      <c r="BY500" s="27">
        <v>6</v>
      </c>
      <c r="BZ500" s="27">
        <v>3</v>
      </c>
      <c r="CA500" s="27">
        <v>3</v>
      </c>
      <c r="CB500" s="40">
        <v>1</v>
      </c>
      <c r="CC500" s="40">
        <v>1</v>
      </c>
      <c r="CD500" s="40">
        <v>1</v>
      </c>
      <c r="CE500" s="40">
        <v>1</v>
      </c>
      <c r="CF500" s="40">
        <v>1</v>
      </c>
      <c r="CG500" s="40">
        <v>1</v>
      </c>
    </row>
    <row r="501" spans="1:85" x14ac:dyDescent="0.2">
      <c r="A501" s="7">
        <v>11731315628</v>
      </c>
      <c r="B501" s="7">
        <v>1</v>
      </c>
      <c r="C501" s="7">
        <v>2</v>
      </c>
      <c r="D501" s="7">
        <v>1</v>
      </c>
      <c r="E501" s="23">
        <v>2</v>
      </c>
      <c r="F501" s="11" t="s">
        <v>316</v>
      </c>
      <c r="G501" s="7">
        <v>1</v>
      </c>
      <c r="H501" s="7">
        <v>1</v>
      </c>
      <c r="I501" s="7">
        <v>1</v>
      </c>
      <c r="J501" s="27">
        <v>6</v>
      </c>
      <c r="K501" s="8">
        <v>44007.820671296293</v>
      </c>
      <c r="L501" s="7">
        <v>2</v>
      </c>
      <c r="M501" s="7">
        <v>999</v>
      </c>
      <c r="N501" s="7">
        <v>7</v>
      </c>
      <c r="O501" s="7">
        <v>1</v>
      </c>
      <c r="P501" s="7">
        <v>2</v>
      </c>
      <c r="Q501" s="27">
        <f t="shared" si="226"/>
        <v>6.5714285714285712</v>
      </c>
      <c r="R501" s="27">
        <f t="shared" si="227"/>
        <v>6</v>
      </c>
      <c r="S501" s="27">
        <v>6</v>
      </c>
      <c r="T501" s="27">
        <v>7</v>
      </c>
      <c r="U501" s="27">
        <v>5</v>
      </c>
      <c r="V501" s="27">
        <f t="shared" si="228"/>
        <v>7</v>
      </c>
      <c r="W501" s="27">
        <v>7</v>
      </c>
      <c r="X501" s="27">
        <v>7</v>
      </c>
      <c r="Y501" s="27">
        <f t="shared" si="229"/>
        <v>7</v>
      </c>
      <c r="Z501" s="27">
        <v>7</v>
      </c>
      <c r="AA501" s="27">
        <v>7</v>
      </c>
      <c r="AB501" s="7">
        <v>999</v>
      </c>
      <c r="AC501" s="7">
        <v>999</v>
      </c>
      <c r="AD501" s="27">
        <v>999</v>
      </c>
      <c r="AE501" s="27">
        <v>999</v>
      </c>
      <c r="AF501" s="27">
        <v>999</v>
      </c>
      <c r="AG501" s="7">
        <v>999</v>
      </c>
      <c r="AH501" s="27">
        <v>999</v>
      </c>
      <c r="AI501" s="27" t="s">
        <v>988</v>
      </c>
      <c r="AJ501" s="27">
        <v>999</v>
      </c>
      <c r="AK501" s="40">
        <v>999</v>
      </c>
      <c r="AL501" s="40">
        <v>999</v>
      </c>
      <c r="AM501" s="40">
        <v>999</v>
      </c>
      <c r="AN501" s="27">
        <v>999</v>
      </c>
      <c r="AO501" s="40">
        <v>999</v>
      </c>
      <c r="AP501" s="40">
        <v>999</v>
      </c>
      <c r="AQ501" s="40">
        <v>999</v>
      </c>
      <c r="AR501" s="40">
        <v>999</v>
      </c>
      <c r="AS501" s="40">
        <v>999</v>
      </c>
      <c r="AT501" s="27">
        <v>999</v>
      </c>
      <c r="AU501" s="40">
        <v>999</v>
      </c>
      <c r="AV501" s="40">
        <v>999</v>
      </c>
      <c r="AW501" s="40">
        <v>999</v>
      </c>
      <c r="AX501" s="40">
        <v>999</v>
      </c>
      <c r="AY501" s="40">
        <v>999</v>
      </c>
      <c r="AZ501" s="40">
        <v>999</v>
      </c>
      <c r="BA501" s="27">
        <v>999</v>
      </c>
      <c r="BB501" s="27">
        <v>999</v>
      </c>
      <c r="BC501" s="27">
        <v>999</v>
      </c>
      <c r="BD501" s="44">
        <v>999</v>
      </c>
      <c r="BE501" s="40">
        <v>999</v>
      </c>
      <c r="BF501" s="40">
        <v>999</v>
      </c>
      <c r="BG501" s="40">
        <v>999</v>
      </c>
      <c r="BH501" s="40">
        <v>999</v>
      </c>
      <c r="BI501" s="40">
        <v>999</v>
      </c>
      <c r="BJ501" s="40">
        <v>999</v>
      </c>
      <c r="BK501" s="40">
        <v>999</v>
      </c>
      <c r="BL501" s="40">
        <v>999</v>
      </c>
      <c r="BM501" s="40">
        <v>999</v>
      </c>
      <c r="BN501" s="40">
        <v>999</v>
      </c>
      <c r="BO501" s="40">
        <v>999</v>
      </c>
      <c r="BP501" s="40">
        <v>999</v>
      </c>
      <c r="BQ501" s="40">
        <v>999</v>
      </c>
      <c r="BR501" s="27">
        <v>999</v>
      </c>
      <c r="BS501" s="40">
        <v>999</v>
      </c>
      <c r="BT501" s="40">
        <v>999</v>
      </c>
      <c r="BU501" s="40">
        <v>999</v>
      </c>
      <c r="BV501" s="40">
        <v>999</v>
      </c>
      <c r="BW501" s="40">
        <v>999</v>
      </c>
      <c r="BX501" s="40">
        <v>999</v>
      </c>
      <c r="BY501" s="27">
        <v>999</v>
      </c>
      <c r="BZ501" s="27">
        <v>999</v>
      </c>
      <c r="CA501" s="27">
        <v>999</v>
      </c>
      <c r="CB501" s="40">
        <v>999</v>
      </c>
      <c r="CC501" s="40">
        <v>999</v>
      </c>
      <c r="CD501" s="40">
        <v>999</v>
      </c>
      <c r="CE501" s="40">
        <v>999</v>
      </c>
      <c r="CF501" s="40">
        <v>999</v>
      </c>
      <c r="CG501" s="40">
        <v>999</v>
      </c>
    </row>
    <row r="502" spans="1:85" x14ac:dyDescent="0.2">
      <c r="A502" s="7">
        <v>11731294420</v>
      </c>
      <c r="B502" s="7">
        <v>2</v>
      </c>
      <c r="C502" s="7">
        <v>4</v>
      </c>
      <c r="D502" s="7">
        <v>1</v>
      </c>
      <c r="E502" s="23">
        <v>2</v>
      </c>
      <c r="F502" s="11" t="s">
        <v>317</v>
      </c>
      <c r="G502" s="7">
        <v>2</v>
      </c>
      <c r="H502" s="7">
        <v>2</v>
      </c>
      <c r="I502" s="7">
        <v>1</v>
      </c>
      <c r="J502" s="27">
        <v>8</v>
      </c>
      <c r="K502" s="8">
        <v>44007.817210648151</v>
      </c>
      <c r="L502" s="7">
        <v>2</v>
      </c>
      <c r="M502" s="7">
        <v>999</v>
      </c>
      <c r="N502" s="7">
        <v>5</v>
      </c>
      <c r="O502" s="7">
        <v>2</v>
      </c>
      <c r="P502" s="7">
        <v>2</v>
      </c>
      <c r="Q502" s="27">
        <f t="shared" si="226"/>
        <v>5</v>
      </c>
      <c r="R502" s="27">
        <f t="shared" si="227"/>
        <v>5.333333333333333</v>
      </c>
      <c r="S502" s="27">
        <v>5</v>
      </c>
      <c r="T502" s="27">
        <v>6</v>
      </c>
      <c r="U502" s="27">
        <v>5</v>
      </c>
      <c r="V502" s="27">
        <f t="shared" si="228"/>
        <v>4</v>
      </c>
      <c r="W502" s="27">
        <v>4</v>
      </c>
      <c r="X502" s="27">
        <v>4</v>
      </c>
      <c r="Y502" s="27">
        <f t="shared" si="229"/>
        <v>5.5</v>
      </c>
      <c r="Z502" s="27">
        <v>6</v>
      </c>
      <c r="AA502" s="27">
        <v>5</v>
      </c>
      <c r="AB502" s="7">
        <v>999</v>
      </c>
      <c r="AC502" s="7">
        <v>999</v>
      </c>
      <c r="AD502" s="27">
        <v>999</v>
      </c>
      <c r="AE502" s="27">
        <v>999</v>
      </c>
      <c r="AF502" s="27">
        <v>999</v>
      </c>
      <c r="AG502" s="7">
        <v>999</v>
      </c>
      <c r="AH502" s="27">
        <f>SUM(AK502:AM502,AO502:AS502,AU502:AZ502)</f>
        <v>55</v>
      </c>
      <c r="AI502" s="27" t="s">
        <v>987</v>
      </c>
      <c r="AJ502" s="27">
        <f>SUM(AK502:AM502)</f>
        <v>12</v>
      </c>
      <c r="AK502" s="40">
        <v>4</v>
      </c>
      <c r="AL502" s="40">
        <v>4</v>
      </c>
      <c r="AM502" s="40">
        <v>4</v>
      </c>
      <c r="AN502" s="27">
        <f>SUM(AO502:AS502)</f>
        <v>19</v>
      </c>
      <c r="AO502" s="40">
        <v>4</v>
      </c>
      <c r="AP502" s="40">
        <v>4</v>
      </c>
      <c r="AQ502" s="40">
        <v>4</v>
      </c>
      <c r="AR502" s="40">
        <v>3</v>
      </c>
      <c r="AS502" s="40">
        <v>4</v>
      </c>
      <c r="AT502" s="27">
        <f>SUM(AU502:AZ502)</f>
        <v>24</v>
      </c>
      <c r="AU502" s="40">
        <v>4</v>
      </c>
      <c r="AV502" s="40">
        <v>4</v>
      </c>
      <c r="AW502" s="40">
        <v>4</v>
      </c>
      <c r="AX502" s="40">
        <v>4</v>
      </c>
      <c r="AY502" s="40">
        <v>4</v>
      </c>
      <c r="AZ502" s="40">
        <v>4</v>
      </c>
      <c r="BA502" s="27">
        <f>SUM(BD502:BQ502)</f>
        <v>7</v>
      </c>
      <c r="BB502" s="27">
        <f>SUM(BD502,BF502,BH502,BJ502,BL502,BN502,BP502)</f>
        <v>6</v>
      </c>
      <c r="BC502" s="27">
        <f>SUM(BE502,BG502,BI502,BK502,BM502,BO502,BQ502)</f>
        <v>1</v>
      </c>
      <c r="BD502" s="44">
        <v>1</v>
      </c>
      <c r="BE502" s="40">
        <v>0</v>
      </c>
      <c r="BF502" s="40">
        <v>0</v>
      </c>
      <c r="BG502" s="40">
        <v>0</v>
      </c>
      <c r="BH502" s="40">
        <v>1</v>
      </c>
      <c r="BI502" s="40">
        <v>0</v>
      </c>
      <c r="BJ502" s="40">
        <v>1</v>
      </c>
      <c r="BK502" s="40">
        <v>0</v>
      </c>
      <c r="BL502" s="40">
        <v>1</v>
      </c>
      <c r="BM502" s="40">
        <v>0</v>
      </c>
      <c r="BN502" s="40">
        <v>1</v>
      </c>
      <c r="BO502" s="40">
        <v>0</v>
      </c>
      <c r="BP502" s="40">
        <v>1</v>
      </c>
      <c r="BQ502" s="40">
        <v>1</v>
      </c>
      <c r="BR502" s="27">
        <f>SUM(BS502:BX502)</f>
        <v>23</v>
      </c>
      <c r="BS502" s="40">
        <v>4</v>
      </c>
      <c r="BT502" s="40">
        <v>4</v>
      </c>
      <c r="BU502" s="40">
        <v>4</v>
      </c>
      <c r="BV502" s="40">
        <v>4</v>
      </c>
      <c r="BW502" s="40">
        <v>3</v>
      </c>
      <c r="BX502" s="40">
        <v>4</v>
      </c>
      <c r="BY502" s="27">
        <v>1</v>
      </c>
      <c r="BZ502" s="27">
        <v>1</v>
      </c>
      <c r="CA502" s="27">
        <v>0</v>
      </c>
      <c r="CB502" s="40">
        <v>0</v>
      </c>
      <c r="CC502" s="40">
        <v>1</v>
      </c>
      <c r="CD502" s="40">
        <v>0</v>
      </c>
      <c r="CE502" s="40">
        <v>0</v>
      </c>
      <c r="CF502" s="40">
        <v>0</v>
      </c>
      <c r="CG502" s="40">
        <v>0</v>
      </c>
    </row>
    <row r="503" spans="1:85" x14ac:dyDescent="0.2">
      <c r="A503" s="7">
        <v>11731265266</v>
      </c>
      <c r="B503" s="7">
        <v>1</v>
      </c>
      <c r="C503" s="7">
        <v>4</v>
      </c>
      <c r="D503" s="7">
        <v>2</v>
      </c>
      <c r="E503" s="23">
        <v>2</v>
      </c>
      <c r="F503" s="11" t="s">
        <v>103</v>
      </c>
      <c r="G503" s="7">
        <v>2</v>
      </c>
      <c r="H503" s="7">
        <v>3</v>
      </c>
      <c r="I503" s="7">
        <v>2</v>
      </c>
      <c r="J503" s="27">
        <v>6</v>
      </c>
      <c r="K503" s="8">
        <v>44007.811296296299</v>
      </c>
      <c r="L503" s="7">
        <v>2</v>
      </c>
      <c r="M503" s="7">
        <v>999</v>
      </c>
      <c r="N503" s="7">
        <v>6</v>
      </c>
      <c r="O503" s="7">
        <v>5</v>
      </c>
      <c r="P503" s="7">
        <v>2</v>
      </c>
      <c r="Q503" s="27">
        <f t="shared" si="226"/>
        <v>1.1428571428571428</v>
      </c>
      <c r="R503" s="27">
        <f t="shared" si="227"/>
        <v>1.3333333333333333</v>
      </c>
      <c r="S503" s="27">
        <v>1</v>
      </c>
      <c r="T503" s="27">
        <v>2</v>
      </c>
      <c r="U503" s="27">
        <v>1</v>
      </c>
      <c r="V503" s="27">
        <f t="shared" si="228"/>
        <v>1</v>
      </c>
      <c r="W503" s="27">
        <v>1</v>
      </c>
      <c r="X503" s="27">
        <v>1</v>
      </c>
      <c r="Y503" s="27">
        <f t="shared" si="229"/>
        <v>1</v>
      </c>
      <c r="Z503" s="27">
        <v>1</v>
      </c>
      <c r="AA503" s="27">
        <v>1</v>
      </c>
      <c r="AB503" s="7">
        <v>999</v>
      </c>
      <c r="AC503" s="7">
        <v>999</v>
      </c>
      <c r="AD503" s="27">
        <v>999</v>
      </c>
      <c r="AE503" s="27">
        <v>999</v>
      </c>
      <c r="AF503" s="27">
        <v>999</v>
      </c>
      <c r="AG503" s="7">
        <v>999</v>
      </c>
      <c r="AH503" s="27">
        <v>999</v>
      </c>
      <c r="AI503" s="27" t="s">
        <v>988</v>
      </c>
      <c r="AJ503" s="27">
        <v>999</v>
      </c>
      <c r="AK503" s="40">
        <v>999</v>
      </c>
      <c r="AL503" s="40">
        <v>999</v>
      </c>
      <c r="AM503" s="40">
        <v>999</v>
      </c>
      <c r="AN503" s="27">
        <v>999</v>
      </c>
      <c r="AO503" s="40">
        <v>999</v>
      </c>
      <c r="AP503" s="40">
        <v>999</v>
      </c>
      <c r="AQ503" s="40">
        <v>999</v>
      </c>
      <c r="AR503" s="40">
        <v>999</v>
      </c>
      <c r="AS503" s="40">
        <v>999</v>
      </c>
      <c r="AT503" s="27">
        <v>999</v>
      </c>
      <c r="AU503" s="40">
        <v>999</v>
      </c>
      <c r="AV503" s="40">
        <v>999</v>
      </c>
      <c r="AW503" s="40">
        <v>999</v>
      </c>
      <c r="AX503" s="40">
        <v>999</v>
      </c>
      <c r="AY503" s="40">
        <v>999</v>
      </c>
      <c r="AZ503" s="40">
        <v>999</v>
      </c>
      <c r="BA503" s="27">
        <v>999</v>
      </c>
      <c r="BB503" s="27">
        <v>999</v>
      </c>
      <c r="BC503" s="27">
        <v>999</v>
      </c>
      <c r="BD503" s="44">
        <v>999</v>
      </c>
      <c r="BE503" s="40">
        <v>999</v>
      </c>
      <c r="BF503" s="40">
        <v>999</v>
      </c>
      <c r="BG503" s="40">
        <v>999</v>
      </c>
      <c r="BH503" s="40">
        <v>999</v>
      </c>
      <c r="BI503" s="40">
        <v>999</v>
      </c>
      <c r="BJ503" s="40">
        <v>999</v>
      </c>
      <c r="BK503" s="40">
        <v>999</v>
      </c>
      <c r="BL503" s="40">
        <v>999</v>
      </c>
      <c r="BM503" s="40">
        <v>999</v>
      </c>
      <c r="BN503" s="40">
        <v>999</v>
      </c>
      <c r="BO503" s="40">
        <v>999</v>
      </c>
      <c r="BP503" s="40">
        <v>999</v>
      </c>
      <c r="BQ503" s="40">
        <v>999</v>
      </c>
      <c r="BR503" s="27">
        <v>999</v>
      </c>
      <c r="BS503" s="40">
        <v>999</v>
      </c>
      <c r="BT503" s="40">
        <v>999</v>
      </c>
      <c r="BU503" s="40">
        <v>999</v>
      </c>
      <c r="BV503" s="40">
        <v>999</v>
      </c>
      <c r="BW503" s="40">
        <v>999</v>
      </c>
      <c r="BX503" s="40">
        <v>999</v>
      </c>
      <c r="BY503" s="27">
        <v>999</v>
      </c>
      <c r="BZ503" s="27">
        <v>999</v>
      </c>
      <c r="CA503" s="27">
        <v>999</v>
      </c>
      <c r="CB503" s="40">
        <v>999</v>
      </c>
      <c r="CC503" s="40">
        <v>999</v>
      </c>
      <c r="CD503" s="40">
        <v>999</v>
      </c>
      <c r="CE503" s="40">
        <v>999</v>
      </c>
      <c r="CF503" s="40">
        <v>999</v>
      </c>
      <c r="CG503" s="40">
        <v>999</v>
      </c>
    </row>
    <row r="504" spans="1:85" x14ac:dyDescent="0.2">
      <c r="A504" s="7">
        <v>11731119071</v>
      </c>
      <c r="B504" s="7">
        <v>2</v>
      </c>
      <c r="C504" s="7">
        <v>2</v>
      </c>
      <c r="D504" s="7">
        <v>1</v>
      </c>
      <c r="E504" s="23">
        <v>6</v>
      </c>
      <c r="F504" s="11" t="s">
        <v>319</v>
      </c>
      <c r="G504" s="7">
        <v>2</v>
      </c>
      <c r="H504" s="7">
        <v>2</v>
      </c>
      <c r="I504" s="7">
        <v>2</v>
      </c>
      <c r="J504" s="27">
        <v>7.5</v>
      </c>
      <c r="K504" s="8">
        <v>44007.783796296295</v>
      </c>
      <c r="L504" s="7">
        <v>2</v>
      </c>
      <c r="M504" s="7">
        <v>999</v>
      </c>
      <c r="N504" s="7">
        <v>5</v>
      </c>
      <c r="O504" s="7">
        <v>2</v>
      </c>
      <c r="P504" s="7">
        <v>2</v>
      </c>
      <c r="Q504" s="27">
        <f t="shared" si="226"/>
        <v>1.4285714285714286</v>
      </c>
      <c r="R504" s="27">
        <f t="shared" si="227"/>
        <v>1.6666666666666667</v>
      </c>
      <c r="S504" s="27">
        <v>1</v>
      </c>
      <c r="T504" s="27">
        <v>2</v>
      </c>
      <c r="U504" s="27">
        <v>2</v>
      </c>
      <c r="V504" s="27">
        <f t="shared" si="228"/>
        <v>1</v>
      </c>
      <c r="W504" s="27">
        <v>1</v>
      </c>
      <c r="X504" s="27">
        <v>1</v>
      </c>
      <c r="Y504" s="27">
        <f t="shared" si="229"/>
        <v>1.5</v>
      </c>
      <c r="Z504" s="27">
        <v>2</v>
      </c>
      <c r="AA504" s="27">
        <v>1</v>
      </c>
      <c r="AB504" s="7">
        <v>999</v>
      </c>
      <c r="AC504" s="7">
        <v>999</v>
      </c>
      <c r="AD504" s="27">
        <v>999</v>
      </c>
      <c r="AE504" s="27">
        <v>999</v>
      </c>
      <c r="AF504" s="27">
        <v>999</v>
      </c>
      <c r="AG504" s="7">
        <v>999</v>
      </c>
      <c r="AH504" s="27">
        <f t="shared" ref="AH504:AH522" si="247">SUM(AK504:AM504,AO504:AS504,AU504:AZ504)</f>
        <v>42</v>
      </c>
      <c r="AI504" s="27" t="s">
        <v>987</v>
      </c>
      <c r="AJ504" s="27">
        <f t="shared" ref="AJ504:AJ522" si="248">SUM(AK504:AM504)</f>
        <v>10</v>
      </c>
      <c r="AK504" s="40">
        <v>4</v>
      </c>
      <c r="AL504" s="40">
        <v>3</v>
      </c>
      <c r="AM504" s="40">
        <v>3</v>
      </c>
      <c r="AN504" s="27">
        <f t="shared" ref="AN504:AN522" si="249">SUM(AO504:AS504)</f>
        <v>11</v>
      </c>
      <c r="AO504" s="40">
        <v>4</v>
      </c>
      <c r="AP504" s="40">
        <v>3</v>
      </c>
      <c r="AQ504" s="40">
        <v>2</v>
      </c>
      <c r="AR504" s="40">
        <v>1</v>
      </c>
      <c r="AS504" s="40">
        <v>1</v>
      </c>
      <c r="AT504" s="27">
        <f t="shared" ref="AT504:AT522" si="250">SUM(AU504:AZ504)</f>
        <v>21</v>
      </c>
      <c r="AU504" s="40">
        <v>3</v>
      </c>
      <c r="AV504" s="40">
        <v>3</v>
      </c>
      <c r="AW504" s="40">
        <v>4</v>
      </c>
      <c r="AX504" s="40">
        <v>4</v>
      </c>
      <c r="AY504" s="40">
        <v>3</v>
      </c>
      <c r="AZ504" s="40">
        <v>4</v>
      </c>
      <c r="BA504" s="27">
        <f t="shared" ref="BA504:BA522" si="251">SUM(BD504:BQ504)</f>
        <v>15</v>
      </c>
      <c r="BB504" s="27">
        <f t="shared" ref="BB504:BB522" si="252">SUM(BD504,BF504,BH504,BJ504,BL504,BN504,BP504)</f>
        <v>10</v>
      </c>
      <c r="BC504" s="27">
        <f t="shared" ref="BC504:BC522" si="253">SUM(BE504,BG504,BI504,BK504,BM504,BO504,BQ504)</f>
        <v>5</v>
      </c>
      <c r="BD504" s="44">
        <v>1</v>
      </c>
      <c r="BE504" s="40">
        <v>2</v>
      </c>
      <c r="BF504" s="40">
        <v>2</v>
      </c>
      <c r="BG504" s="40">
        <v>0</v>
      </c>
      <c r="BH504" s="40">
        <v>2</v>
      </c>
      <c r="BI504" s="40">
        <v>0</v>
      </c>
      <c r="BJ504" s="40">
        <v>0</v>
      </c>
      <c r="BK504" s="40">
        <v>1</v>
      </c>
      <c r="BL504" s="40">
        <v>2</v>
      </c>
      <c r="BM504" s="40">
        <v>1</v>
      </c>
      <c r="BN504" s="40">
        <v>1</v>
      </c>
      <c r="BO504" s="40">
        <v>1</v>
      </c>
      <c r="BP504" s="40">
        <v>2</v>
      </c>
      <c r="BQ504" s="40">
        <v>0</v>
      </c>
      <c r="BR504" s="27">
        <f t="shared" ref="BR504:BR522" si="254">SUM(BS504:BX504)</f>
        <v>25</v>
      </c>
      <c r="BS504" s="40">
        <v>5</v>
      </c>
      <c r="BT504" s="40">
        <v>4</v>
      </c>
      <c r="BU504" s="40">
        <v>4</v>
      </c>
      <c r="BV504" s="40">
        <v>4</v>
      </c>
      <c r="BW504" s="40">
        <v>4</v>
      </c>
      <c r="BX504" s="40">
        <v>4</v>
      </c>
      <c r="BY504" s="27">
        <v>1</v>
      </c>
      <c r="BZ504" s="27">
        <v>1</v>
      </c>
      <c r="CA504" s="27">
        <v>0</v>
      </c>
      <c r="CB504" s="40">
        <v>0</v>
      </c>
      <c r="CC504" s="40">
        <v>1</v>
      </c>
      <c r="CD504" s="40">
        <v>0</v>
      </c>
      <c r="CE504" s="40">
        <v>0</v>
      </c>
      <c r="CF504" s="40">
        <v>0</v>
      </c>
      <c r="CG504" s="40">
        <v>0</v>
      </c>
    </row>
    <row r="505" spans="1:85" x14ac:dyDescent="0.2">
      <c r="A505" s="7">
        <v>11731039102</v>
      </c>
      <c r="B505" s="7">
        <v>1</v>
      </c>
      <c r="C505" s="7">
        <v>4</v>
      </c>
      <c r="D505" s="7">
        <v>1</v>
      </c>
      <c r="E505" s="23">
        <v>2</v>
      </c>
      <c r="F505" s="11" t="s">
        <v>322</v>
      </c>
      <c r="G505" s="7">
        <v>4</v>
      </c>
      <c r="H505" s="7">
        <v>7</v>
      </c>
      <c r="I505" s="7">
        <v>1</v>
      </c>
      <c r="J505" s="27">
        <v>7</v>
      </c>
      <c r="K505" s="8">
        <v>44007.767141203702</v>
      </c>
      <c r="L505" s="7">
        <v>1</v>
      </c>
      <c r="M505" s="7" t="s">
        <v>323</v>
      </c>
      <c r="N505" s="7">
        <v>4</v>
      </c>
      <c r="O505" s="7">
        <v>1</v>
      </c>
      <c r="P505" s="7">
        <v>2</v>
      </c>
      <c r="Q505" s="27">
        <f t="shared" si="226"/>
        <v>1.1428571428571428</v>
      </c>
      <c r="R505" s="27">
        <f t="shared" si="227"/>
        <v>1.3333333333333333</v>
      </c>
      <c r="S505" s="27">
        <v>2</v>
      </c>
      <c r="T505" s="27">
        <v>1</v>
      </c>
      <c r="U505" s="27">
        <v>1</v>
      </c>
      <c r="V505" s="27">
        <f t="shared" si="228"/>
        <v>1</v>
      </c>
      <c r="W505" s="27">
        <v>1</v>
      </c>
      <c r="X505" s="27">
        <v>1</v>
      </c>
      <c r="Y505" s="27">
        <f t="shared" si="229"/>
        <v>1</v>
      </c>
      <c r="Z505" s="27">
        <v>1</v>
      </c>
      <c r="AA505" s="27">
        <v>1</v>
      </c>
      <c r="AB505" s="7">
        <v>999</v>
      </c>
      <c r="AC505" s="7">
        <v>999</v>
      </c>
      <c r="AD505" s="27">
        <v>999</v>
      </c>
      <c r="AE505" s="27">
        <v>999</v>
      </c>
      <c r="AF505" s="27">
        <v>999</v>
      </c>
      <c r="AG505" s="7">
        <v>999</v>
      </c>
      <c r="AH505" s="27">
        <f t="shared" si="247"/>
        <v>66</v>
      </c>
      <c r="AI505" s="27" t="s">
        <v>989</v>
      </c>
      <c r="AJ505" s="27">
        <f t="shared" si="248"/>
        <v>15</v>
      </c>
      <c r="AK505" s="40">
        <v>5</v>
      </c>
      <c r="AL505" s="40">
        <v>5</v>
      </c>
      <c r="AM505" s="40">
        <v>5</v>
      </c>
      <c r="AN505" s="27">
        <f t="shared" si="249"/>
        <v>24</v>
      </c>
      <c r="AO505" s="40">
        <v>5</v>
      </c>
      <c r="AP505" s="40">
        <v>4</v>
      </c>
      <c r="AQ505" s="40">
        <v>5</v>
      </c>
      <c r="AR505" s="40">
        <v>5</v>
      </c>
      <c r="AS505" s="40">
        <v>5</v>
      </c>
      <c r="AT505" s="27">
        <f t="shared" si="250"/>
        <v>27</v>
      </c>
      <c r="AU505" s="40">
        <v>5</v>
      </c>
      <c r="AV505" s="40">
        <v>3</v>
      </c>
      <c r="AW505" s="40">
        <v>5</v>
      </c>
      <c r="AX505" s="40">
        <v>4</v>
      </c>
      <c r="AY505" s="40">
        <v>5</v>
      </c>
      <c r="AZ505" s="40">
        <v>5</v>
      </c>
      <c r="BA505" s="27">
        <f t="shared" si="251"/>
        <v>3</v>
      </c>
      <c r="BB505" s="27">
        <f t="shared" si="252"/>
        <v>2</v>
      </c>
      <c r="BC505" s="27">
        <f t="shared" si="253"/>
        <v>1</v>
      </c>
      <c r="BD505" s="44">
        <v>0</v>
      </c>
      <c r="BE505" s="40">
        <v>0</v>
      </c>
      <c r="BF505" s="40">
        <v>0</v>
      </c>
      <c r="BG505" s="40">
        <v>0</v>
      </c>
      <c r="BH505" s="40">
        <v>0</v>
      </c>
      <c r="BI505" s="40">
        <v>0</v>
      </c>
      <c r="BJ505" s="40">
        <v>0</v>
      </c>
      <c r="BK505" s="40">
        <v>1</v>
      </c>
      <c r="BL505" s="40">
        <v>0</v>
      </c>
      <c r="BM505" s="40">
        <v>0</v>
      </c>
      <c r="BN505" s="40">
        <v>2</v>
      </c>
      <c r="BO505" s="40">
        <v>0</v>
      </c>
      <c r="BP505" s="40">
        <v>0</v>
      </c>
      <c r="BQ505" s="40">
        <v>0</v>
      </c>
      <c r="BR505" s="27">
        <f t="shared" si="254"/>
        <v>30</v>
      </c>
      <c r="BS505" s="40">
        <v>5</v>
      </c>
      <c r="BT505" s="40">
        <v>5</v>
      </c>
      <c r="BU505" s="40">
        <v>5</v>
      </c>
      <c r="BV505" s="40">
        <v>5</v>
      </c>
      <c r="BW505" s="40">
        <v>5</v>
      </c>
      <c r="BX505" s="40">
        <v>5</v>
      </c>
      <c r="BY505" s="27">
        <v>1</v>
      </c>
      <c r="BZ505" s="27">
        <v>1</v>
      </c>
      <c r="CA505" s="27">
        <v>0</v>
      </c>
      <c r="CB505" s="40">
        <v>0</v>
      </c>
      <c r="CC505" s="40">
        <v>1</v>
      </c>
      <c r="CD505" s="40">
        <v>0</v>
      </c>
      <c r="CE505" s="40">
        <v>0</v>
      </c>
      <c r="CF505" s="40">
        <v>0</v>
      </c>
      <c r="CG505" s="40">
        <v>0</v>
      </c>
    </row>
    <row r="506" spans="1:85" x14ac:dyDescent="0.2">
      <c r="A506" s="7">
        <v>11730951252</v>
      </c>
      <c r="B506" s="7">
        <v>2</v>
      </c>
      <c r="C506" s="7">
        <v>3</v>
      </c>
      <c r="D506" s="7">
        <v>1</v>
      </c>
      <c r="E506" s="23">
        <v>2</v>
      </c>
      <c r="F506" s="11" t="s">
        <v>92</v>
      </c>
      <c r="G506" s="7">
        <v>1</v>
      </c>
      <c r="H506" s="7">
        <v>1</v>
      </c>
      <c r="I506" s="7">
        <v>1</v>
      </c>
      <c r="J506" s="27">
        <v>7</v>
      </c>
      <c r="K506" s="8">
        <v>44007.753240740742</v>
      </c>
      <c r="L506" s="7">
        <v>2</v>
      </c>
      <c r="M506" s="7">
        <v>999</v>
      </c>
      <c r="N506" s="7">
        <v>3</v>
      </c>
      <c r="O506" s="7">
        <v>3</v>
      </c>
      <c r="P506" s="7">
        <v>2</v>
      </c>
      <c r="Q506" s="27">
        <f t="shared" si="226"/>
        <v>3.8571428571428572</v>
      </c>
      <c r="R506" s="27">
        <f t="shared" si="227"/>
        <v>2.6666666666666665</v>
      </c>
      <c r="S506" s="27">
        <v>2</v>
      </c>
      <c r="T506" s="27">
        <v>4</v>
      </c>
      <c r="U506" s="27">
        <v>2</v>
      </c>
      <c r="V506" s="27">
        <f t="shared" si="228"/>
        <v>3.5</v>
      </c>
      <c r="W506" s="27">
        <v>4</v>
      </c>
      <c r="X506" s="27">
        <v>3</v>
      </c>
      <c r="Y506" s="27">
        <f t="shared" si="229"/>
        <v>6</v>
      </c>
      <c r="Z506" s="27">
        <v>5</v>
      </c>
      <c r="AA506" s="27">
        <v>7</v>
      </c>
      <c r="AB506" s="7">
        <v>999</v>
      </c>
      <c r="AC506" s="7">
        <v>999</v>
      </c>
      <c r="AD506" s="27">
        <v>999</v>
      </c>
      <c r="AE506" s="27">
        <v>999</v>
      </c>
      <c r="AF506" s="27">
        <v>999</v>
      </c>
      <c r="AG506" s="7">
        <v>999</v>
      </c>
      <c r="AH506" s="27">
        <f t="shared" si="247"/>
        <v>65</v>
      </c>
      <c r="AI506" s="27" t="s">
        <v>989</v>
      </c>
      <c r="AJ506" s="27">
        <f t="shared" si="248"/>
        <v>14</v>
      </c>
      <c r="AK506" s="40">
        <v>5</v>
      </c>
      <c r="AL506" s="40">
        <v>5</v>
      </c>
      <c r="AM506" s="40">
        <v>4</v>
      </c>
      <c r="AN506" s="27">
        <f t="shared" si="249"/>
        <v>22</v>
      </c>
      <c r="AO506" s="40">
        <v>5</v>
      </c>
      <c r="AP506" s="40">
        <v>4</v>
      </c>
      <c r="AQ506" s="40">
        <v>5</v>
      </c>
      <c r="AR506" s="40">
        <v>4</v>
      </c>
      <c r="AS506" s="40">
        <v>4</v>
      </c>
      <c r="AT506" s="27">
        <f t="shared" si="250"/>
        <v>29</v>
      </c>
      <c r="AU506" s="40">
        <v>4</v>
      </c>
      <c r="AV506" s="40">
        <v>5</v>
      </c>
      <c r="AW506" s="40">
        <v>5</v>
      </c>
      <c r="AX506" s="40">
        <v>5</v>
      </c>
      <c r="AY506" s="40">
        <v>5</v>
      </c>
      <c r="AZ506" s="40">
        <v>5</v>
      </c>
      <c r="BA506" s="27">
        <f t="shared" si="251"/>
        <v>7</v>
      </c>
      <c r="BB506" s="27">
        <f t="shared" si="252"/>
        <v>6</v>
      </c>
      <c r="BC506" s="27">
        <f t="shared" si="253"/>
        <v>1</v>
      </c>
      <c r="BD506" s="44">
        <v>1</v>
      </c>
      <c r="BE506" s="40">
        <v>0</v>
      </c>
      <c r="BF506" s="40">
        <v>1</v>
      </c>
      <c r="BG506" s="40">
        <v>0</v>
      </c>
      <c r="BH506" s="40">
        <v>1</v>
      </c>
      <c r="BI506" s="40">
        <v>0</v>
      </c>
      <c r="BJ506" s="40">
        <v>1</v>
      </c>
      <c r="BK506" s="40">
        <v>0</v>
      </c>
      <c r="BL506" s="40">
        <v>1</v>
      </c>
      <c r="BM506" s="40">
        <v>1</v>
      </c>
      <c r="BN506" s="40">
        <v>0</v>
      </c>
      <c r="BO506" s="40">
        <v>0</v>
      </c>
      <c r="BP506" s="40">
        <v>1</v>
      </c>
      <c r="BQ506" s="40">
        <v>0</v>
      </c>
      <c r="BR506" s="27">
        <f t="shared" si="254"/>
        <v>23</v>
      </c>
      <c r="BS506" s="40">
        <v>5</v>
      </c>
      <c r="BT506" s="40">
        <v>4</v>
      </c>
      <c r="BU506" s="40">
        <v>2</v>
      </c>
      <c r="BV506" s="40">
        <v>3</v>
      </c>
      <c r="BW506" s="40">
        <v>4</v>
      </c>
      <c r="BX506" s="40">
        <v>5</v>
      </c>
      <c r="BY506" s="27">
        <v>2</v>
      </c>
      <c r="BZ506" s="27">
        <v>1</v>
      </c>
      <c r="CA506" s="27">
        <v>1</v>
      </c>
      <c r="CB506" s="40">
        <v>0</v>
      </c>
      <c r="CC506" s="40">
        <v>1</v>
      </c>
      <c r="CD506" s="40">
        <v>1</v>
      </c>
      <c r="CE506" s="40">
        <v>0</v>
      </c>
      <c r="CF506" s="40">
        <v>0</v>
      </c>
      <c r="CG506" s="40">
        <v>0</v>
      </c>
    </row>
    <row r="507" spans="1:85" x14ac:dyDescent="0.2">
      <c r="A507" s="7">
        <v>11730885652</v>
      </c>
      <c r="B507" s="7">
        <v>2</v>
      </c>
      <c r="C507" s="7">
        <v>5</v>
      </c>
      <c r="D507" s="7">
        <v>1</v>
      </c>
      <c r="E507" s="23">
        <v>2</v>
      </c>
      <c r="F507" s="11" t="s">
        <v>92</v>
      </c>
      <c r="G507" s="7">
        <v>2</v>
      </c>
      <c r="H507" s="7">
        <v>1</v>
      </c>
      <c r="I507" s="7">
        <v>2</v>
      </c>
      <c r="J507" s="27">
        <v>7.5</v>
      </c>
      <c r="K507" s="8">
        <v>44007.739016203705</v>
      </c>
      <c r="L507" s="7">
        <v>2</v>
      </c>
      <c r="M507" s="7">
        <v>999</v>
      </c>
      <c r="N507" s="7">
        <v>4</v>
      </c>
      <c r="O507" s="7">
        <v>3</v>
      </c>
      <c r="P507" s="7">
        <v>2</v>
      </c>
      <c r="Q507" s="27">
        <f t="shared" si="226"/>
        <v>1.2857142857142858</v>
      </c>
      <c r="R507" s="27">
        <f t="shared" si="227"/>
        <v>1</v>
      </c>
      <c r="S507" s="27">
        <v>1</v>
      </c>
      <c r="T507" s="27">
        <v>1</v>
      </c>
      <c r="U507" s="27">
        <v>1</v>
      </c>
      <c r="V507" s="27">
        <f t="shared" si="228"/>
        <v>1</v>
      </c>
      <c r="W507" s="27">
        <v>1</v>
      </c>
      <c r="X507" s="27">
        <v>1</v>
      </c>
      <c r="Y507" s="27">
        <f t="shared" si="229"/>
        <v>2</v>
      </c>
      <c r="Z507" s="27">
        <v>2</v>
      </c>
      <c r="AA507" s="27">
        <v>2</v>
      </c>
      <c r="AB507" s="7">
        <v>999</v>
      </c>
      <c r="AC507" s="7">
        <v>999</v>
      </c>
      <c r="AD507" s="27">
        <v>999</v>
      </c>
      <c r="AE507" s="27">
        <v>999</v>
      </c>
      <c r="AF507" s="27">
        <v>999</v>
      </c>
      <c r="AG507" s="7">
        <v>999</v>
      </c>
      <c r="AH507" s="27">
        <f t="shared" si="247"/>
        <v>48</v>
      </c>
      <c r="AI507" s="27" t="s">
        <v>989</v>
      </c>
      <c r="AJ507" s="27">
        <f t="shared" si="248"/>
        <v>14</v>
      </c>
      <c r="AK507" s="40">
        <v>5</v>
      </c>
      <c r="AL507" s="40">
        <v>5</v>
      </c>
      <c r="AM507" s="40">
        <v>4</v>
      </c>
      <c r="AN507" s="27">
        <f t="shared" si="249"/>
        <v>13</v>
      </c>
      <c r="AO507" s="40">
        <v>5</v>
      </c>
      <c r="AP507" s="40">
        <v>5</v>
      </c>
      <c r="AQ507" s="40">
        <v>1</v>
      </c>
      <c r="AR507" s="40">
        <v>1</v>
      </c>
      <c r="AS507" s="40">
        <v>1</v>
      </c>
      <c r="AT507" s="27">
        <f t="shared" si="250"/>
        <v>21</v>
      </c>
      <c r="AU507" s="40">
        <v>1</v>
      </c>
      <c r="AV507" s="40">
        <v>2</v>
      </c>
      <c r="AW507" s="40">
        <v>5</v>
      </c>
      <c r="AX507" s="40">
        <v>3</v>
      </c>
      <c r="AY507" s="40">
        <v>5</v>
      </c>
      <c r="AZ507" s="40">
        <v>5</v>
      </c>
      <c r="BA507" s="27">
        <f t="shared" si="251"/>
        <v>9</v>
      </c>
      <c r="BB507" s="27">
        <f t="shared" si="252"/>
        <v>6</v>
      </c>
      <c r="BC507" s="27">
        <f t="shared" si="253"/>
        <v>3</v>
      </c>
      <c r="BD507" s="44">
        <v>1</v>
      </c>
      <c r="BE507" s="40">
        <v>0</v>
      </c>
      <c r="BF507" s="40">
        <v>1</v>
      </c>
      <c r="BG507" s="40">
        <v>0</v>
      </c>
      <c r="BH507" s="40">
        <v>0</v>
      </c>
      <c r="BI507" s="40">
        <v>0</v>
      </c>
      <c r="BJ507" s="40">
        <v>1</v>
      </c>
      <c r="BK507" s="40">
        <v>1</v>
      </c>
      <c r="BL507" s="40">
        <v>1</v>
      </c>
      <c r="BM507" s="40">
        <v>1</v>
      </c>
      <c r="BN507" s="40">
        <v>1</v>
      </c>
      <c r="BO507" s="40">
        <v>0</v>
      </c>
      <c r="BP507" s="40">
        <v>1</v>
      </c>
      <c r="BQ507" s="40">
        <v>1</v>
      </c>
      <c r="BR507" s="27">
        <f t="shared" si="254"/>
        <v>18</v>
      </c>
      <c r="BS507" s="40">
        <v>3</v>
      </c>
      <c r="BT507" s="40">
        <v>3</v>
      </c>
      <c r="BU507" s="40">
        <v>3</v>
      </c>
      <c r="BV507" s="40">
        <v>3</v>
      </c>
      <c r="BW507" s="40">
        <v>3</v>
      </c>
      <c r="BX507" s="40">
        <v>3</v>
      </c>
      <c r="BY507" s="27">
        <v>1</v>
      </c>
      <c r="BZ507" s="27">
        <v>1</v>
      </c>
      <c r="CA507" s="27">
        <v>0</v>
      </c>
      <c r="CB507" s="40">
        <v>0</v>
      </c>
      <c r="CC507" s="40">
        <v>1</v>
      </c>
      <c r="CD507" s="40">
        <v>0</v>
      </c>
      <c r="CE507" s="40">
        <v>0</v>
      </c>
      <c r="CF507" s="40">
        <v>0</v>
      </c>
      <c r="CG507" s="40">
        <v>0</v>
      </c>
    </row>
    <row r="508" spans="1:85" x14ac:dyDescent="0.2">
      <c r="A508" s="7">
        <v>11730861460</v>
      </c>
      <c r="B508" s="7">
        <v>2</v>
      </c>
      <c r="C508" s="7">
        <v>2</v>
      </c>
      <c r="D508" s="7">
        <v>1</v>
      </c>
      <c r="E508" s="23">
        <v>2</v>
      </c>
      <c r="F508" s="11" t="s">
        <v>92</v>
      </c>
      <c r="G508" s="7">
        <v>2</v>
      </c>
      <c r="H508" s="7">
        <v>1</v>
      </c>
      <c r="I508" s="7">
        <v>1</v>
      </c>
      <c r="J508" s="27">
        <v>9</v>
      </c>
      <c r="K508" s="8">
        <v>44007.735613425924</v>
      </c>
      <c r="L508" s="7">
        <v>2</v>
      </c>
      <c r="M508" s="7">
        <v>999</v>
      </c>
      <c r="N508" s="7">
        <v>4</v>
      </c>
      <c r="O508" s="7">
        <v>2</v>
      </c>
      <c r="P508" s="7">
        <v>2</v>
      </c>
      <c r="Q508" s="27">
        <f t="shared" si="226"/>
        <v>2.5714285714285716</v>
      </c>
      <c r="R508" s="27">
        <f t="shared" si="227"/>
        <v>2</v>
      </c>
      <c r="S508" s="27">
        <v>2</v>
      </c>
      <c r="T508" s="27">
        <v>3</v>
      </c>
      <c r="U508" s="27">
        <v>1</v>
      </c>
      <c r="V508" s="27">
        <f t="shared" si="228"/>
        <v>1</v>
      </c>
      <c r="W508" s="27">
        <v>1</v>
      </c>
      <c r="X508" s="27">
        <v>1</v>
      </c>
      <c r="Y508" s="27">
        <f t="shared" si="229"/>
        <v>5</v>
      </c>
      <c r="Z508" s="27">
        <v>5</v>
      </c>
      <c r="AA508" s="27">
        <v>5</v>
      </c>
      <c r="AB508" s="7">
        <v>999</v>
      </c>
      <c r="AC508" s="7">
        <v>999</v>
      </c>
      <c r="AD508" s="27">
        <v>999</v>
      </c>
      <c r="AE508" s="27">
        <v>999</v>
      </c>
      <c r="AF508" s="27">
        <v>999</v>
      </c>
      <c r="AG508" s="7">
        <v>999</v>
      </c>
      <c r="AH508" s="27">
        <f t="shared" si="247"/>
        <v>68</v>
      </c>
      <c r="AI508" s="27" t="s">
        <v>989</v>
      </c>
      <c r="AJ508" s="27">
        <f t="shared" si="248"/>
        <v>15</v>
      </c>
      <c r="AK508" s="40">
        <v>5</v>
      </c>
      <c r="AL508" s="40">
        <v>5</v>
      </c>
      <c r="AM508" s="40">
        <v>5</v>
      </c>
      <c r="AN508" s="27">
        <f t="shared" si="249"/>
        <v>23</v>
      </c>
      <c r="AO508" s="40">
        <v>5</v>
      </c>
      <c r="AP508" s="40">
        <v>5</v>
      </c>
      <c r="AQ508" s="40">
        <v>5</v>
      </c>
      <c r="AR508" s="40">
        <v>4</v>
      </c>
      <c r="AS508" s="40">
        <v>4</v>
      </c>
      <c r="AT508" s="27">
        <f t="shared" si="250"/>
        <v>30</v>
      </c>
      <c r="AU508" s="40">
        <v>5</v>
      </c>
      <c r="AV508" s="40">
        <v>5</v>
      </c>
      <c r="AW508" s="40">
        <v>5</v>
      </c>
      <c r="AX508" s="40">
        <v>5</v>
      </c>
      <c r="AY508" s="40">
        <v>5</v>
      </c>
      <c r="AZ508" s="40">
        <v>5</v>
      </c>
      <c r="BA508" s="27">
        <f t="shared" si="251"/>
        <v>4</v>
      </c>
      <c r="BB508" s="27">
        <f t="shared" si="252"/>
        <v>0</v>
      </c>
      <c r="BC508" s="27">
        <f t="shared" si="253"/>
        <v>4</v>
      </c>
      <c r="BD508" s="44">
        <v>0</v>
      </c>
      <c r="BE508" s="40">
        <v>0</v>
      </c>
      <c r="BF508" s="40">
        <v>0</v>
      </c>
      <c r="BG508" s="40">
        <v>0</v>
      </c>
      <c r="BH508" s="40">
        <v>0</v>
      </c>
      <c r="BI508" s="40">
        <v>0</v>
      </c>
      <c r="BJ508" s="40">
        <v>0</v>
      </c>
      <c r="BK508" s="40">
        <v>3</v>
      </c>
      <c r="BL508" s="40">
        <v>0</v>
      </c>
      <c r="BM508" s="40">
        <v>1</v>
      </c>
      <c r="BN508" s="40">
        <v>0</v>
      </c>
      <c r="BO508" s="40">
        <v>0</v>
      </c>
      <c r="BP508" s="40">
        <v>0</v>
      </c>
      <c r="BQ508" s="40">
        <v>0</v>
      </c>
      <c r="BR508" s="27">
        <f t="shared" si="254"/>
        <v>25</v>
      </c>
      <c r="BS508" s="40">
        <v>5</v>
      </c>
      <c r="BT508" s="40">
        <v>4</v>
      </c>
      <c r="BU508" s="40">
        <v>4</v>
      </c>
      <c r="BV508" s="40">
        <v>4</v>
      </c>
      <c r="BW508" s="40">
        <v>4</v>
      </c>
      <c r="BX508" s="40">
        <v>4</v>
      </c>
      <c r="BY508" s="27">
        <v>1</v>
      </c>
      <c r="BZ508" s="27">
        <v>1</v>
      </c>
      <c r="CA508" s="27">
        <v>0</v>
      </c>
      <c r="CB508" s="40">
        <v>0</v>
      </c>
      <c r="CC508" s="40">
        <v>1</v>
      </c>
      <c r="CD508" s="40">
        <v>0</v>
      </c>
      <c r="CE508" s="40">
        <v>0</v>
      </c>
      <c r="CF508" s="40">
        <v>0</v>
      </c>
      <c r="CG508" s="40">
        <v>0</v>
      </c>
    </row>
    <row r="509" spans="1:85" x14ac:dyDescent="0.2">
      <c r="A509" s="7">
        <v>11730840813</v>
      </c>
      <c r="B509" s="7">
        <v>1</v>
      </c>
      <c r="C509" s="7">
        <v>2</v>
      </c>
      <c r="D509" s="7">
        <v>1</v>
      </c>
      <c r="E509" s="23">
        <v>2</v>
      </c>
      <c r="F509" s="11" t="s">
        <v>92</v>
      </c>
      <c r="G509" s="7">
        <v>1</v>
      </c>
      <c r="H509" s="7">
        <v>2</v>
      </c>
      <c r="I509" s="7">
        <v>1</v>
      </c>
      <c r="J509" s="27">
        <v>8</v>
      </c>
      <c r="K509" s="8">
        <v>44007.729571759257</v>
      </c>
      <c r="L509" s="7">
        <v>2</v>
      </c>
      <c r="M509" s="7">
        <v>999</v>
      </c>
      <c r="N509" s="7">
        <v>5</v>
      </c>
      <c r="O509" s="7">
        <v>4</v>
      </c>
      <c r="P509" s="7">
        <v>2</v>
      </c>
      <c r="Q509" s="27">
        <f t="shared" si="226"/>
        <v>4.2857142857142856</v>
      </c>
      <c r="R509" s="27">
        <f t="shared" si="227"/>
        <v>4.333333333333333</v>
      </c>
      <c r="S509" s="27">
        <v>4</v>
      </c>
      <c r="T509" s="27">
        <v>4</v>
      </c>
      <c r="U509" s="27">
        <v>5</v>
      </c>
      <c r="V509" s="27">
        <f t="shared" si="228"/>
        <v>4</v>
      </c>
      <c r="W509" s="27">
        <v>4</v>
      </c>
      <c r="X509" s="27">
        <v>4</v>
      </c>
      <c r="Y509" s="27">
        <f t="shared" si="229"/>
        <v>4.5</v>
      </c>
      <c r="Z509" s="27">
        <v>4</v>
      </c>
      <c r="AA509" s="27">
        <v>5</v>
      </c>
      <c r="AB509" s="7">
        <v>999</v>
      </c>
      <c r="AC509" s="7">
        <v>999</v>
      </c>
      <c r="AD509" s="27">
        <v>999</v>
      </c>
      <c r="AE509" s="27">
        <v>999</v>
      </c>
      <c r="AF509" s="27">
        <v>999</v>
      </c>
      <c r="AG509" s="7">
        <v>999</v>
      </c>
      <c r="AH509" s="27">
        <f t="shared" si="247"/>
        <v>40</v>
      </c>
      <c r="AI509" s="27" t="s">
        <v>987</v>
      </c>
      <c r="AJ509" s="27">
        <f t="shared" si="248"/>
        <v>9</v>
      </c>
      <c r="AK509" s="40">
        <v>3</v>
      </c>
      <c r="AL509" s="40">
        <v>3</v>
      </c>
      <c r="AM509" s="40">
        <v>3</v>
      </c>
      <c r="AN509" s="27">
        <f t="shared" si="249"/>
        <v>13</v>
      </c>
      <c r="AO509" s="40">
        <v>3</v>
      </c>
      <c r="AP509" s="40">
        <v>3</v>
      </c>
      <c r="AQ509" s="40">
        <v>2</v>
      </c>
      <c r="AR509" s="40">
        <v>4</v>
      </c>
      <c r="AS509" s="40">
        <v>1</v>
      </c>
      <c r="AT509" s="27">
        <f t="shared" si="250"/>
        <v>18</v>
      </c>
      <c r="AU509" s="40">
        <v>3</v>
      </c>
      <c r="AV509" s="40">
        <v>4</v>
      </c>
      <c r="AW509" s="40">
        <v>2</v>
      </c>
      <c r="AX509" s="40">
        <v>3</v>
      </c>
      <c r="AY509" s="40">
        <v>3</v>
      </c>
      <c r="AZ509" s="40">
        <v>3</v>
      </c>
      <c r="BA509" s="27">
        <f t="shared" si="251"/>
        <v>9</v>
      </c>
      <c r="BB509" s="27">
        <f t="shared" si="252"/>
        <v>6</v>
      </c>
      <c r="BC509" s="27">
        <f t="shared" si="253"/>
        <v>3</v>
      </c>
      <c r="BD509" s="44">
        <v>2</v>
      </c>
      <c r="BE509" s="40">
        <v>0</v>
      </c>
      <c r="BF509" s="40">
        <v>1</v>
      </c>
      <c r="BG509" s="40">
        <v>1</v>
      </c>
      <c r="BH509" s="40">
        <v>1</v>
      </c>
      <c r="BI509" s="40">
        <v>1</v>
      </c>
      <c r="BJ509" s="40">
        <v>1</v>
      </c>
      <c r="BK509" s="40">
        <v>0</v>
      </c>
      <c r="BL509" s="40">
        <v>0</v>
      </c>
      <c r="BM509" s="40">
        <v>1</v>
      </c>
      <c r="BN509" s="40">
        <v>1</v>
      </c>
      <c r="BO509" s="40">
        <v>0</v>
      </c>
      <c r="BP509" s="40">
        <v>0</v>
      </c>
      <c r="BQ509" s="40">
        <v>0</v>
      </c>
      <c r="BR509" s="27">
        <f t="shared" si="254"/>
        <v>22</v>
      </c>
      <c r="BS509" s="40">
        <v>4</v>
      </c>
      <c r="BT509" s="40">
        <v>4</v>
      </c>
      <c r="BU509" s="40">
        <v>3</v>
      </c>
      <c r="BV509" s="40">
        <v>3</v>
      </c>
      <c r="BW509" s="40">
        <v>4</v>
      </c>
      <c r="BX509" s="40">
        <v>4</v>
      </c>
      <c r="BY509" s="27">
        <v>2</v>
      </c>
      <c r="BZ509" s="27">
        <v>1</v>
      </c>
      <c r="CA509" s="27">
        <v>1</v>
      </c>
      <c r="CB509" s="40">
        <v>0</v>
      </c>
      <c r="CC509" s="40">
        <v>1</v>
      </c>
      <c r="CD509" s="40">
        <v>0</v>
      </c>
      <c r="CE509" s="40">
        <v>0</v>
      </c>
      <c r="CF509" s="40">
        <v>1</v>
      </c>
      <c r="CG509" s="40">
        <v>0</v>
      </c>
    </row>
    <row r="510" spans="1:85" x14ac:dyDescent="0.2">
      <c r="A510" s="7">
        <v>11730755063</v>
      </c>
      <c r="B510" s="7">
        <v>2</v>
      </c>
      <c r="C510" s="7">
        <v>2</v>
      </c>
      <c r="D510" s="7">
        <v>1</v>
      </c>
      <c r="E510" s="23">
        <v>6</v>
      </c>
      <c r="F510" s="11" t="s">
        <v>326</v>
      </c>
      <c r="G510" s="7">
        <v>1</v>
      </c>
      <c r="H510" s="7">
        <v>2</v>
      </c>
      <c r="I510" s="7">
        <v>1</v>
      </c>
      <c r="J510" s="27">
        <v>6.5</v>
      </c>
      <c r="K510" s="8">
        <v>44007.714861111112</v>
      </c>
      <c r="L510" s="7">
        <v>2</v>
      </c>
      <c r="M510" s="7">
        <v>999</v>
      </c>
      <c r="N510" s="7">
        <v>5</v>
      </c>
      <c r="O510" s="7">
        <v>4</v>
      </c>
      <c r="P510" s="7">
        <v>2</v>
      </c>
      <c r="Q510" s="27">
        <f t="shared" si="226"/>
        <v>4.2857142857142856</v>
      </c>
      <c r="R510" s="27">
        <f t="shared" si="227"/>
        <v>4.666666666666667</v>
      </c>
      <c r="S510" s="27">
        <v>4</v>
      </c>
      <c r="T510" s="27">
        <v>5</v>
      </c>
      <c r="U510" s="27">
        <v>5</v>
      </c>
      <c r="V510" s="27">
        <f t="shared" si="228"/>
        <v>2</v>
      </c>
      <c r="W510" s="27">
        <v>2</v>
      </c>
      <c r="X510" s="27">
        <v>2</v>
      </c>
      <c r="Y510" s="27">
        <f t="shared" si="229"/>
        <v>6</v>
      </c>
      <c r="Z510" s="27">
        <v>6</v>
      </c>
      <c r="AA510" s="27">
        <v>6</v>
      </c>
      <c r="AB510" s="7">
        <v>999</v>
      </c>
      <c r="AC510" s="7">
        <v>999</v>
      </c>
      <c r="AD510" s="27">
        <v>999</v>
      </c>
      <c r="AE510" s="27">
        <v>999</v>
      </c>
      <c r="AF510" s="27">
        <v>999</v>
      </c>
      <c r="AG510" s="7">
        <v>999</v>
      </c>
      <c r="AH510" s="27">
        <f t="shared" si="247"/>
        <v>32</v>
      </c>
      <c r="AI510" s="27" t="s">
        <v>987</v>
      </c>
      <c r="AJ510" s="27">
        <f t="shared" si="248"/>
        <v>6</v>
      </c>
      <c r="AK510" s="40">
        <v>3</v>
      </c>
      <c r="AL510" s="40">
        <v>2</v>
      </c>
      <c r="AM510" s="40">
        <v>1</v>
      </c>
      <c r="AN510" s="27">
        <f t="shared" si="249"/>
        <v>10</v>
      </c>
      <c r="AO510" s="40">
        <v>3</v>
      </c>
      <c r="AP510" s="40">
        <v>3</v>
      </c>
      <c r="AQ510" s="40">
        <v>0</v>
      </c>
      <c r="AR510" s="40">
        <v>3</v>
      </c>
      <c r="AS510" s="40">
        <v>1</v>
      </c>
      <c r="AT510" s="27">
        <f t="shared" si="250"/>
        <v>16</v>
      </c>
      <c r="AU510" s="40">
        <v>3</v>
      </c>
      <c r="AV510" s="40">
        <v>3</v>
      </c>
      <c r="AW510" s="40">
        <v>4</v>
      </c>
      <c r="AX510" s="40">
        <v>2</v>
      </c>
      <c r="AY510" s="40">
        <v>2</v>
      </c>
      <c r="AZ510" s="40">
        <v>2</v>
      </c>
      <c r="BA510" s="27">
        <f t="shared" si="251"/>
        <v>17</v>
      </c>
      <c r="BB510" s="27">
        <f t="shared" si="252"/>
        <v>12</v>
      </c>
      <c r="BC510" s="27">
        <f t="shared" si="253"/>
        <v>5</v>
      </c>
      <c r="BD510" s="44">
        <v>2</v>
      </c>
      <c r="BE510" s="40">
        <v>0</v>
      </c>
      <c r="BF510" s="40">
        <v>2</v>
      </c>
      <c r="BG510" s="40">
        <v>0</v>
      </c>
      <c r="BH510" s="40">
        <v>2</v>
      </c>
      <c r="BI510" s="40">
        <v>1</v>
      </c>
      <c r="BJ510" s="40">
        <v>1</v>
      </c>
      <c r="BK510" s="40">
        <v>2</v>
      </c>
      <c r="BL510" s="40">
        <v>1</v>
      </c>
      <c r="BM510" s="40">
        <v>1</v>
      </c>
      <c r="BN510" s="40">
        <v>2</v>
      </c>
      <c r="BO510" s="40">
        <v>0</v>
      </c>
      <c r="BP510" s="40">
        <v>2</v>
      </c>
      <c r="BQ510" s="40">
        <v>1</v>
      </c>
      <c r="BR510" s="27">
        <f t="shared" si="254"/>
        <v>12</v>
      </c>
      <c r="BS510" s="40">
        <v>2</v>
      </c>
      <c r="BT510" s="40">
        <v>2</v>
      </c>
      <c r="BU510" s="40">
        <v>2</v>
      </c>
      <c r="BV510" s="40">
        <v>2</v>
      </c>
      <c r="BW510" s="40">
        <v>2</v>
      </c>
      <c r="BX510" s="40">
        <v>2</v>
      </c>
      <c r="BY510" s="27">
        <v>4</v>
      </c>
      <c r="BZ510" s="27">
        <v>3</v>
      </c>
      <c r="CA510" s="27">
        <v>1</v>
      </c>
      <c r="CB510" s="40">
        <v>1</v>
      </c>
      <c r="CC510" s="40">
        <v>1</v>
      </c>
      <c r="CD510" s="40">
        <v>0</v>
      </c>
      <c r="CE510" s="40">
        <v>1</v>
      </c>
      <c r="CF510" s="40">
        <v>1</v>
      </c>
      <c r="CG510" s="40">
        <v>0</v>
      </c>
    </row>
    <row r="511" spans="1:85" x14ac:dyDescent="0.2">
      <c r="A511" s="7">
        <v>11730647810</v>
      </c>
      <c r="B511" s="7">
        <v>2</v>
      </c>
      <c r="C511" s="7">
        <v>3</v>
      </c>
      <c r="D511" s="7">
        <v>1</v>
      </c>
      <c r="E511" s="23" t="s">
        <v>929</v>
      </c>
      <c r="F511" s="11" t="s">
        <v>327</v>
      </c>
      <c r="G511" s="7">
        <v>2</v>
      </c>
      <c r="H511" s="7">
        <v>3</v>
      </c>
      <c r="I511" s="7">
        <v>1</v>
      </c>
      <c r="J511" s="27">
        <v>4.5</v>
      </c>
      <c r="K511" s="8">
        <v>44007.696539351855</v>
      </c>
      <c r="L511" s="7">
        <v>1</v>
      </c>
      <c r="M511" s="7" t="s">
        <v>581</v>
      </c>
      <c r="N511" s="7">
        <v>5</v>
      </c>
      <c r="O511" s="7">
        <v>2</v>
      </c>
      <c r="P511" s="7">
        <v>2</v>
      </c>
      <c r="Q511" s="27">
        <f t="shared" si="226"/>
        <v>1</v>
      </c>
      <c r="R511" s="27">
        <f t="shared" si="227"/>
        <v>1</v>
      </c>
      <c r="S511" s="27">
        <v>1</v>
      </c>
      <c r="T511" s="27">
        <v>1</v>
      </c>
      <c r="U511" s="27">
        <v>1</v>
      </c>
      <c r="V511" s="27">
        <f t="shared" si="228"/>
        <v>1</v>
      </c>
      <c r="W511" s="27">
        <v>1</v>
      </c>
      <c r="X511" s="27">
        <v>1</v>
      </c>
      <c r="Y511" s="27">
        <f t="shared" si="229"/>
        <v>1</v>
      </c>
      <c r="Z511" s="27">
        <v>1</v>
      </c>
      <c r="AA511" s="27">
        <v>1</v>
      </c>
      <c r="AB511" s="7">
        <v>999</v>
      </c>
      <c r="AC511" s="7">
        <v>999</v>
      </c>
      <c r="AD511" s="27">
        <v>999</v>
      </c>
      <c r="AE511" s="27">
        <v>999</v>
      </c>
      <c r="AF511" s="27">
        <v>999</v>
      </c>
      <c r="AG511" s="7">
        <v>999</v>
      </c>
      <c r="AH511" s="27">
        <f t="shared" si="247"/>
        <v>10</v>
      </c>
      <c r="AI511" s="27" t="s">
        <v>990</v>
      </c>
      <c r="AJ511" s="27">
        <f t="shared" si="248"/>
        <v>2</v>
      </c>
      <c r="AK511" s="40">
        <v>1</v>
      </c>
      <c r="AL511" s="40">
        <v>1</v>
      </c>
      <c r="AM511" s="40">
        <v>0</v>
      </c>
      <c r="AN511" s="27">
        <f t="shared" si="249"/>
        <v>2</v>
      </c>
      <c r="AO511" s="40">
        <v>0</v>
      </c>
      <c r="AP511" s="40">
        <v>0</v>
      </c>
      <c r="AQ511" s="40">
        <v>0</v>
      </c>
      <c r="AR511" s="40">
        <v>1</v>
      </c>
      <c r="AS511" s="40">
        <v>1</v>
      </c>
      <c r="AT511" s="27">
        <f t="shared" si="250"/>
        <v>6</v>
      </c>
      <c r="AU511" s="40">
        <v>1</v>
      </c>
      <c r="AV511" s="40">
        <v>1</v>
      </c>
      <c r="AW511" s="40">
        <v>2</v>
      </c>
      <c r="AX511" s="40">
        <v>1</v>
      </c>
      <c r="AY511" s="40">
        <v>1</v>
      </c>
      <c r="AZ511" s="40">
        <v>0</v>
      </c>
      <c r="BA511" s="27">
        <f t="shared" si="251"/>
        <v>35</v>
      </c>
      <c r="BB511" s="27">
        <f t="shared" si="252"/>
        <v>18</v>
      </c>
      <c r="BC511" s="27">
        <f t="shared" si="253"/>
        <v>17</v>
      </c>
      <c r="BD511" s="44">
        <v>3</v>
      </c>
      <c r="BE511" s="40">
        <v>3</v>
      </c>
      <c r="BF511" s="40">
        <v>3</v>
      </c>
      <c r="BG511" s="40">
        <v>2</v>
      </c>
      <c r="BH511" s="40">
        <v>3</v>
      </c>
      <c r="BI511" s="40">
        <v>2</v>
      </c>
      <c r="BJ511" s="40">
        <v>2</v>
      </c>
      <c r="BK511" s="40">
        <v>3</v>
      </c>
      <c r="BL511" s="40">
        <v>3</v>
      </c>
      <c r="BM511" s="40">
        <v>3</v>
      </c>
      <c r="BN511" s="40">
        <v>1</v>
      </c>
      <c r="BO511" s="40">
        <v>2</v>
      </c>
      <c r="BP511" s="40">
        <v>3</v>
      </c>
      <c r="BQ511" s="40">
        <v>2</v>
      </c>
      <c r="BR511" s="27">
        <f t="shared" si="254"/>
        <v>7</v>
      </c>
      <c r="BS511" s="40">
        <v>2</v>
      </c>
      <c r="BT511" s="40">
        <v>1</v>
      </c>
      <c r="BU511" s="40">
        <v>1</v>
      </c>
      <c r="BV511" s="40">
        <v>1</v>
      </c>
      <c r="BW511" s="40">
        <v>1</v>
      </c>
      <c r="BX511" s="40">
        <v>1</v>
      </c>
      <c r="BY511" s="27">
        <v>5</v>
      </c>
      <c r="BZ511" s="27">
        <v>2</v>
      </c>
      <c r="CA511" s="27">
        <v>3</v>
      </c>
      <c r="CB511" s="40">
        <v>1</v>
      </c>
      <c r="CC511" s="40">
        <v>0</v>
      </c>
      <c r="CD511" s="40">
        <v>1</v>
      </c>
      <c r="CE511" s="40">
        <v>1</v>
      </c>
      <c r="CF511" s="40">
        <v>1</v>
      </c>
      <c r="CG511" s="40">
        <v>1</v>
      </c>
    </row>
    <row r="512" spans="1:85" x14ac:dyDescent="0.2">
      <c r="A512" s="7">
        <v>11730593201</v>
      </c>
      <c r="B512" s="7">
        <v>1</v>
      </c>
      <c r="C512" s="7">
        <v>2</v>
      </c>
      <c r="D512" s="7">
        <v>1</v>
      </c>
      <c r="E512" s="23">
        <v>999</v>
      </c>
      <c r="F512" s="11" t="s">
        <v>328</v>
      </c>
      <c r="G512" s="7">
        <v>1</v>
      </c>
      <c r="H512" s="7">
        <v>6</v>
      </c>
      <c r="I512" s="7">
        <v>1</v>
      </c>
      <c r="J512" s="27">
        <v>6</v>
      </c>
      <c r="K512" s="8">
        <v>44007.686701388891</v>
      </c>
      <c r="L512" s="7">
        <v>2</v>
      </c>
      <c r="M512" s="7">
        <v>999</v>
      </c>
      <c r="N512" s="7">
        <v>4</v>
      </c>
      <c r="O512" s="7">
        <v>2</v>
      </c>
      <c r="P512" s="7">
        <v>2</v>
      </c>
      <c r="Q512" s="27">
        <f t="shared" si="226"/>
        <v>4.1428571428571432</v>
      </c>
      <c r="R512" s="27">
        <f t="shared" si="227"/>
        <v>4</v>
      </c>
      <c r="S512" s="27">
        <v>4</v>
      </c>
      <c r="T512" s="27">
        <v>5</v>
      </c>
      <c r="U512" s="27">
        <v>3</v>
      </c>
      <c r="V512" s="27">
        <f t="shared" si="228"/>
        <v>3</v>
      </c>
      <c r="W512" s="27">
        <v>3</v>
      </c>
      <c r="X512" s="27">
        <v>3</v>
      </c>
      <c r="Y512" s="27">
        <f t="shared" si="229"/>
        <v>5.5</v>
      </c>
      <c r="Z512" s="27">
        <v>5</v>
      </c>
      <c r="AA512" s="27">
        <v>6</v>
      </c>
      <c r="AB512" s="7">
        <v>999</v>
      </c>
      <c r="AC512" s="7">
        <v>999</v>
      </c>
      <c r="AD512" s="27">
        <v>999</v>
      </c>
      <c r="AE512" s="27">
        <v>999</v>
      </c>
      <c r="AF512" s="27">
        <v>999</v>
      </c>
      <c r="AG512" s="7">
        <v>999</v>
      </c>
      <c r="AH512" s="27">
        <f t="shared" si="247"/>
        <v>26</v>
      </c>
      <c r="AI512" s="27" t="s">
        <v>987</v>
      </c>
      <c r="AJ512" s="27">
        <f t="shared" si="248"/>
        <v>6</v>
      </c>
      <c r="AK512" s="40">
        <v>3</v>
      </c>
      <c r="AL512" s="40">
        <v>2</v>
      </c>
      <c r="AM512" s="40">
        <v>1</v>
      </c>
      <c r="AN512" s="27">
        <f t="shared" si="249"/>
        <v>6</v>
      </c>
      <c r="AO512" s="40">
        <v>1</v>
      </c>
      <c r="AP512" s="40">
        <v>3</v>
      </c>
      <c r="AQ512" s="40">
        <v>0</v>
      </c>
      <c r="AR512" s="40">
        <v>1</v>
      </c>
      <c r="AS512" s="40">
        <v>1</v>
      </c>
      <c r="AT512" s="27">
        <f t="shared" si="250"/>
        <v>14</v>
      </c>
      <c r="AU512" s="40">
        <v>2</v>
      </c>
      <c r="AV512" s="40">
        <v>3</v>
      </c>
      <c r="AW512" s="40">
        <v>3</v>
      </c>
      <c r="AX512" s="40">
        <v>3</v>
      </c>
      <c r="AY512" s="40">
        <v>2</v>
      </c>
      <c r="AZ512" s="40">
        <v>1</v>
      </c>
      <c r="BA512" s="27">
        <f t="shared" si="251"/>
        <v>20</v>
      </c>
      <c r="BB512" s="27">
        <f t="shared" si="252"/>
        <v>13</v>
      </c>
      <c r="BC512" s="27">
        <f t="shared" si="253"/>
        <v>7</v>
      </c>
      <c r="BD512" s="44">
        <v>2</v>
      </c>
      <c r="BE512" s="40">
        <v>2</v>
      </c>
      <c r="BF512" s="40">
        <v>2</v>
      </c>
      <c r="BG512" s="40">
        <v>1</v>
      </c>
      <c r="BH512" s="40">
        <v>2</v>
      </c>
      <c r="BI512" s="40">
        <v>1</v>
      </c>
      <c r="BJ512" s="40">
        <v>2</v>
      </c>
      <c r="BK512" s="40">
        <v>1</v>
      </c>
      <c r="BL512" s="40">
        <v>1</v>
      </c>
      <c r="BM512" s="40">
        <v>0</v>
      </c>
      <c r="BN512" s="40">
        <v>2</v>
      </c>
      <c r="BO512" s="40">
        <v>1</v>
      </c>
      <c r="BP512" s="40">
        <v>2</v>
      </c>
      <c r="BQ512" s="40">
        <v>1</v>
      </c>
      <c r="BR512" s="27">
        <f t="shared" si="254"/>
        <v>13</v>
      </c>
      <c r="BS512" s="40">
        <v>2</v>
      </c>
      <c r="BT512" s="40">
        <v>2</v>
      </c>
      <c r="BU512" s="40">
        <v>2</v>
      </c>
      <c r="BV512" s="40">
        <v>2</v>
      </c>
      <c r="BW512" s="40">
        <v>3</v>
      </c>
      <c r="BX512" s="40">
        <v>2</v>
      </c>
      <c r="BY512" s="27">
        <v>4</v>
      </c>
      <c r="BZ512" s="27">
        <v>3</v>
      </c>
      <c r="CA512" s="27">
        <v>1</v>
      </c>
      <c r="CB512" s="40">
        <v>1</v>
      </c>
      <c r="CC512" s="40">
        <v>1</v>
      </c>
      <c r="CD512" s="40">
        <v>1</v>
      </c>
      <c r="CE512" s="40">
        <v>1</v>
      </c>
      <c r="CF512" s="40">
        <v>0</v>
      </c>
      <c r="CG512" s="40">
        <v>0</v>
      </c>
    </row>
    <row r="513" spans="1:85" x14ac:dyDescent="0.2">
      <c r="A513" s="7">
        <v>11730438922</v>
      </c>
      <c r="B513" s="7">
        <v>1</v>
      </c>
      <c r="C513" s="7">
        <v>2</v>
      </c>
      <c r="D513" s="7">
        <v>1</v>
      </c>
      <c r="E513" s="23">
        <v>2</v>
      </c>
      <c r="F513" s="11" t="s">
        <v>174</v>
      </c>
      <c r="G513" s="7">
        <v>1</v>
      </c>
      <c r="H513" s="7">
        <v>1</v>
      </c>
      <c r="I513" s="7">
        <v>2</v>
      </c>
      <c r="J513" s="27">
        <v>7.5</v>
      </c>
      <c r="K513" s="8">
        <v>44007.660081018519</v>
      </c>
      <c r="L513" s="7">
        <v>2</v>
      </c>
      <c r="M513" s="7">
        <v>999</v>
      </c>
      <c r="N513" s="7">
        <v>2</v>
      </c>
      <c r="O513" s="7">
        <v>7</v>
      </c>
      <c r="P513" s="7">
        <v>2</v>
      </c>
      <c r="Q513" s="27">
        <f t="shared" si="226"/>
        <v>4.5714285714285712</v>
      </c>
      <c r="R513" s="27">
        <f t="shared" si="227"/>
        <v>4.333333333333333</v>
      </c>
      <c r="S513" s="27">
        <v>4</v>
      </c>
      <c r="T513" s="27">
        <v>5</v>
      </c>
      <c r="U513" s="27">
        <v>4</v>
      </c>
      <c r="V513" s="27">
        <f t="shared" si="228"/>
        <v>4</v>
      </c>
      <c r="W513" s="27">
        <v>4</v>
      </c>
      <c r="X513" s="27">
        <v>4</v>
      </c>
      <c r="Y513" s="27">
        <f t="shared" si="229"/>
        <v>5.5</v>
      </c>
      <c r="Z513" s="27">
        <v>7</v>
      </c>
      <c r="AA513" s="27">
        <v>4</v>
      </c>
      <c r="AB513" s="7">
        <v>999</v>
      </c>
      <c r="AC513" s="7">
        <v>999</v>
      </c>
      <c r="AD513" s="27">
        <v>999</v>
      </c>
      <c r="AE513" s="27">
        <v>999</v>
      </c>
      <c r="AF513" s="27">
        <v>999</v>
      </c>
      <c r="AG513" s="7">
        <v>999</v>
      </c>
      <c r="AH513" s="27">
        <f t="shared" si="247"/>
        <v>41</v>
      </c>
      <c r="AI513" s="27" t="s">
        <v>987</v>
      </c>
      <c r="AJ513" s="27">
        <f t="shared" si="248"/>
        <v>12</v>
      </c>
      <c r="AK513" s="40">
        <v>4</v>
      </c>
      <c r="AL513" s="40">
        <v>4</v>
      </c>
      <c r="AM513" s="40">
        <v>4</v>
      </c>
      <c r="AN513" s="27">
        <f t="shared" si="249"/>
        <v>10</v>
      </c>
      <c r="AO513" s="40">
        <v>3</v>
      </c>
      <c r="AP513" s="40">
        <v>3</v>
      </c>
      <c r="AQ513" s="40">
        <v>1</v>
      </c>
      <c r="AR513" s="40">
        <v>3</v>
      </c>
      <c r="AS513" s="40">
        <v>0</v>
      </c>
      <c r="AT513" s="27">
        <f t="shared" si="250"/>
        <v>19</v>
      </c>
      <c r="AU513" s="40">
        <v>4</v>
      </c>
      <c r="AV513" s="40">
        <v>4</v>
      </c>
      <c r="AW513" s="40">
        <v>3</v>
      </c>
      <c r="AX513" s="40">
        <v>0</v>
      </c>
      <c r="AY513" s="40">
        <v>5</v>
      </c>
      <c r="AZ513" s="40">
        <v>3</v>
      </c>
      <c r="BA513" s="27">
        <f t="shared" si="251"/>
        <v>9</v>
      </c>
      <c r="BB513" s="27">
        <f t="shared" si="252"/>
        <v>6</v>
      </c>
      <c r="BC513" s="27">
        <f t="shared" si="253"/>
        <v>3</v>
      </c>
      <c r="BD513" s="44">
        <v>1</v>
      </c>
      <c r="BE513" s="40">
        <v>1</v>
      </c>
      <c r="BF513" s="40">
        <v>0</v>
      </c>
      <c r="BG513" s="40">
        <v>0</v>
      </c>
      <c r="BH513" s="40">
        <v>1</v>
      </c>
      <c r="BI513" s="40">
        <v>0</v>
      </c>
      <c r="BJ513" s="40">
        <v>1</v>
      </c>
      <c r="BK513" s="40">
        <v>1</v>
      </c>
      <c r="BL513" s="40">
        <v>1</v>
      </c>
      <c r="BM513" s="40">
        <v>1</v>
      </c>
      <c r="BN513" s="40">
        <v>2</v>
      </c>
      <c r="BO513" s="40">
        <v>0</v>
      </c>
      <c r="BP513" s="40">
        <v>0</v>
      </c>
      <c r="BQ513" s="40">
        <v>0</v>
      </c>
      <c r="BR513" s="27">
        <f t="shared" si="254"/>
        <v>25</v>
      </c>
      <c r="BS513" s="40">
        <v>4</v>
      </c>
      <c r="BT513" s="40">
        <v>4</v>
      </c>
      <c r="BU513" s="40">
        <v>5</v>
      </c>
      <c r="BV513" s="40">
        <v>4</v>
      </c>
      <c r="BW513" s="40">
        <v>4</v>
      </c>
      <c r="BX513" s="40">
        <v>4</v>
      </c>
      <c r="BY513" s="27">
        <v>2</v>
      </c>
      <c r="BZ513" s="27">
        <v>1</v>
      </c>
      <c r="CA513" s="27">
        <v>1</v>
      </c>
      <c r="CB513" s="40">
        <v>0</v>
      </c>
      <c r="CC513" s="40">
        <v>1</v>
      </c>
      <c r="CD513" s="40">
        <v>1</v>
      </c>
      <c r="CE513" s="40">
        <v>0</v>
      </c>
      <c r="CF513" s="40">
        <v>0</v>
      </c>
      <c r="CG513" s="40">
        <v>0</v>
      </c>
    </row>
    <row r="514" spans="1:85" x14ac:dyDescent="0.2">
      <c r="A514" s="7">
        <v>11730434631</v>
      </c>
      <c r="B514" s="7">
        <v>2</v>
      </c>
      <c r="C514" s="7">
        <v>2</v>
      </c>
      <c r="D514" s="7">
        <v>1</v>
      </c>
      <c r="E514" s="23">
        <v>2</v>
      </c>
      <c r="F514" s="11" t="s">
        <v>62</v>
      </c>
      <c r="G514" s="7">
        <v>1</v>
      </c>
      <c r="H514" s="7">
        <v>4</v>
      </c>
      <c r="I514" s="7">
        <v>1</v>
      </c>
      <c r="J514" s="27">
        <v>7.5</v>
      </c>
      <c r="K514" s="8">
        <v>44007.659386574072</v>
      </c>
      <c r="L514" s="7">
        <v>2</v>
      </c>
      <c r="M514" s="7">
        <v>999</v>
      </c>
      <c r="N514" s="7">
        <v>5</v>
      </c>
      <c r="O514" s="7">
        <v>6</v>
      </c>
      <c r="P514" s="7">
        <v>2</v>
      </c>
      <c r="Q514" s="27">
        <f t="shared" ref="Q514:Q577" si="255">AVERAGE(S514,T514,U514,W514,X514,Z514,AA514)</f>
        <v>4.1428571428571432</v>
      </c>
      <c r="R514" s="27">
        <f t="shared" ref="R514:R577" si="256">AVERAGE(S514:U514)</f>
        <v>4.666666666666667</v>
      </c>
      <c r="S514" s="27">
        <v>5</v>
      </c>
      <c r="T514" s="27">
        <v>5</v>
      </c>
      <c r="U514" s="27">
        <v>4</v>
      </c>
      <c r="V514" s="27">
        <f t="shared" ref="V514:V577" si="257">AVERAGE(W514:X514)</f>
        <v>3</v>
      </c>
      <c r="W514" s="27">
        <v>4</v>
      </c>
      <c r="X514" s="27">
        <v>2</v>
      </c>
      <c r="Y514" s="27">
        <f t="shared" ref="Y514:Y577" si="258">AVERAGE(Z514:AA514)</f>
        <v>4.5</v>
      </c>
      <c r="Z514" s="27">
        <v>5</v>
      </c>
      <c r="AA514" s="27">
        <v>4</v>
      </c>
      <c r="AB514" s="7">
        <v>999</v>
      </c>
      <c r="AC514" s="7">
        <v>999</v>
      </c>
      <c r="AD514" s="27">
        <v>999</v>
      </c>
      <c r="AE514" s="27">
        <v>999</v>
      </c>
      <c r="AF514" s="27">
        <v>999</v>
      </c>
      <c r="AG514" s="7">
        <v>999</v>
      </c>
      <c r="AH514" s="27">
        <f t="shared" si="247"/>
        <v>51</v>
      </c>
      <c r="AI514" s="27" t="s">
        <v>987</v>
      </c>
      <c r="AJ514" s="27">
        <f t="shared" si="248"/>
        <v>11</v>
      </c>
      <c r="AK514" s="40">
        <v>4</v>
      </c>
      <c r="AL514" s="40">
        <v>4</v>
      </c>
      <c r="AM514" s="40">
        <v>3</v>
      </c>
      <c r="AN514" s="27">
        <f t="shared" si="249"/>
        <v>13</v>
      </c>
      <c r="AO514" s="40">
        <v>3</v>
      </c>
      <c r="AP514" s="40">
        <v>3</v>
      </c>
      <c r="AQ514" s="40">
        <v>3</v>
      </c>
      <c r="AR514" s="40">
        <v>3</v>
      </c>
      <c r="AS514" s="40">
        <v>1</v>
      </c>
      <c r="AT514" s="27">
        <f t="shared" si="250"/>
        <v>27</v>
      </c>
      <c r="AU514" s="40">
        <v>4</v>
      </c>
      <c r="AV514" s="40">
        <v>4</v>
      </c>
      <c r="AW514" s="40">
        <v>5</v>
      </c>
      <c r="AX514" s="40">
        <v>5</v>
      </c>
      <c r="AY514" s="40">
        <v>5</v>
      </c>
      <c r="AZ514" s="40">
        <v>4</v>
      </c>
      <c r="BA514" s="27">
        <f t="shared" si="251"/>
        <v>15</v>
      </c>
      <c r="BB514" s="27">
        <f t="shared" si="252"/>
        <v>13</v>
      </c>
      <c r="BC514" s="27">
        <f t="shared" si="253"/>
        <v>2</v>
      </c>
      <c r="BD514" s="44">
        <v>2</v>
      </c>
      <c r="BE514" s="40">
        <v>0</v>
      </c>
      <c r="BF514" s="40">
        <v>2</v>
      </c>
      <c r="BG514" s="40">
        <v>0</v>
      </c>
      <c r="BH514" s="40">
        <v>3</v>
      </c>
      <c r="BI514" s="40">
        <v>0</v>
      </c>
      <c r="BJ514" s="40">
        <v>1</v>
      </c>
      <c r="BK514" s="40">
        <v>2</v>
      </c>
      <c r="BL514" s="40">
        <v>1</v>
      </c>
      <c r="BM514" s="40">
        <v>0</v>
      </c>
      <c r="BN514" s="40">
        <v>3</v>
      </c>
      <c r="BO514" s="40">
        <v>0</v>
      </c>
      <c r="BP514" s="40">
        <v>1</v>
      </c>
      <c r="BQ514" s="40">
        <v>0</v>
      </c>
      <c r="BR514" s="27">
        <f t="shared" si="254"/>
        <v>27</v>
      </c>
      <c r="BS514" s="40">
        <v>5</v>
      </c>
      <c r="BT514" s="40">
        <v>4</v>
      </c>
      <c r="BU514" s="40">
        <v>4</v>
      </c>
      <c r="BV514" s="40">
        <v>5</v>
      </c>
      <c r="BW514" s="40">
        <v>4</v>
      </c>
      <c r="BX514" s="40">
        <v>5</v>
      </c>
      <c r="BY514" s="27">
        <v>2</v>
      </c>
      <c r="BZ514" s="27">
        <v>2</v>
      </c>
      <c r="CA514" s="27">
        <v>0</v>
      </c>
      <c r="CB514" s="40">
        <v>0</v>
      </c>
      <c r="CC514" s="40">
        <v>1</v>
      </c>
      <c r="CD514" s="40">
        <v>0</v>
      </c>
      <c r="CE514" s="40">
        <v>1</v>
      </c>
      <c r="CF514" s="40">
        <v>0</v>
      </c>
      <c r="CG514" s="40">
        <v>0</v>
      </c>
    </row>
    <row r="515" spans="1:85" x14ac:dyDescent="0.2">
      <c r="A515" s="7">
        <v>11730424767</v>
      </c>
      <c r="B515" s="7">
        <v>2</v>
      </c>
      <c r="C515" s="7">
        <v>5</v>
      </c>
      <c r="D515" s="7">
        <v>1</v>
      </c>
      <c r="E515" s="23">
        <v>2</v>
      </c>
      <c r="F515" s="11" t="s">
        <v>331</v>
      </c>
      <c r="G515" s="7">
        <v>2</v>
      </c>
      <c r="H515" s="7">
        <v>1</v>
      </c>
      <c r="I515" s="7">
        <v>2</v>
      </c>
      <c r="J515" s="27">
        <v>7.5</v>
      </c>
      <c r="K515" s="8">
        <v>44007.657430555555</v>
      </c>
      <c r="L515" s="7">
        <v>2</v>
      </c>
      <c r="M515" s="7">
        <v>999</v>
      </c>
      <c r="N515" s="7">
        <v>5</v>
      </c>
      <c r="O515" s="7">
        <v>4</v>
      </c>
      <c r="P515" s="7">
        <v>2</v>
      </c>
      <c r="Q515" s="27">
        <f t="shared" si="255"/>
        <v>1.1428571428571428</v>
      </c>
      <c r="R515" s="27">
        <f t="shared" si="256"/>
        <v>1</v>
      </c>
      <c r="S515" s="27">
        <v>1</v>
      </c>
      <c r="T515" s="27">
        <v>1</v>
      </c>
      <c r="U515" s="27">
        <v>1</v>
      </c>
      <c r="V515" s="27">
        <f t="shared" si="257"/>
        <v>1.5</v>
      </c>
      <c r="W515" s="27">
        <v>2</v>
      </c>
      <c r="X515" s="27">
        <v>1</v>
      </c>
      <c r="Y515" s="27">
        <f t="shared" si="258"/>
        <v>1</v>
      </c>
      <c r="Z515" s="27">
        <v>1</v>
      </c>
      <c r="AA515" s="27">
        <v>1</v>
      </c>
      <c r="AB515" s="7">
        <v>999</v>
      </c>
      <c r="AC515" s="7">
        <v>999</v>
      </c>
      <c r="AD515" s="27">
        <v>999</v>
      </c>
      <c r="AE515" s="27">
        <v>999</v>
      </c>
      <c r="AF515" s="27">
        <v>999</v>
      </c>
      <c r="AG515" s="7">
        <v>999</v>
      </c>
      <c r="AH515" s="27">
        <f t="shared" si="247"/>
        <v>51</v>
      </c>
      <c r="AI515" s="27" t="s">
        <v>987</v>
      </c>
      <c r="AJ515" s="27">
        <f t="shared" si="248"/>
        <v>12</v>
      </c>
      <c r="AK515" s="40">
        <v>4</v>
      </c>
      <c r="AL515" s="40">
        <v>5</v>
      </c>
      <c r="AM515" s="40">
        <v>3</v>
      </c>
      <c r="AN515" s="27">
        <f t="shared" si="249"/>
        <v>14</v>
      </c>
      <c r="AO515" s="40">
        <v>4</v>
      </c>
      <c r="AP515" s="40">
        <v>5</v>
      </c>
      <c r="AQ515" s="40">
        <v>0</v>
      </c>
      <c r="AR515" s="40">
        <v>4</v>
      </c>
      <c r="AS515" s="40">
        <v>1</v>
      </c>
      <c r="AT515" s="27">
        <f t="shared" si="250"/>
        <v>25</v>
      </c>
      <c r="AU515" s="40">
        <v>3</v>
      </c>
      <c r="AV515" s="40">
        <v>3</v>
      </c>
      <c r="AW515" s="40">
        <v>4</v>
      </c>
      <c r="AX515" s="40">
        <v>5</v>
      </c>
      <c r="AY515" s="40">
        <v>5</v>
      </c>
      <c r="AZ515" s="40">
        <v>5</v>
      </c>
      <c r="BA515" s="27">
        <f t="shared" si="251"/>
        <v>8</v>
      </c>
      <c r="BB515" s="27">
        <f t="shared" si="252"/>
        <v>4</v>
      </c>
      <c r="BC515" s="27">
        <f t="shared" si="253"/>
        <v>4</v>
      </c>
      <c r="BD515" s="44">
        <v>1</v>
      </c>
      <c r="BE515" s="40">
        <v>0</v>
      </c>
      <c r="BF515" s="40">
        <v>1</v>
      </c>
      <c r="BG515" s="40">
        <v>0</v>
      </c>
      <c r="BH515" s="40">
        <v>1</v>
      </c>
      <c r="BI515" s="40">
        <v>0</v>
      </c>
      <c r="BJ515" s="40">
        <v>0</v>
      </c>
      <c r="BK515" s="40">
        <v>3</v>
      </c>
      <c r="BL515" s="40">
        <v>0</v>
      </c>
      <c r="BM515" s="40">
        <v>1</v>
      </c>
      <c r="BN515" s="40">
        <v>1</v>
      </c>
      <c r="BO515" s="40">
        <v>0</v>
      </c>
      <c r="BP515" s="40">
        <v>0</v>
      </c>
      <c r="BQ515" s="40">
        <v>0</v>
      </c>
      <c r="BR515" s="27">
        <f t="shared" si="254"/>
        <v>24</v>
      </c>
      <c r="BS515" s="40">
        <v>4</v>
      </c>
      <c r="BT515" s="40">
        <v>4</v>
      </c>
      <c r="BU515" s="40">
        <v>4</v>
      </c>
      <c r="BV515" s="40">
        <v>4</v>
      </c>
      <c r="BW515" s="40">
        <v>4</v>
      </c>
      <c r="BX515" s="40">
        <v>4</v>
      </c>
      <c r="BY515" s="27">
        <v>1</v>
      </c>
      <c r="BZ515" s="27">
        <v>1</v>
      </c>
      <c r="CA515" s="27">
        <v>0</v>
      </c>
      <c r="CB515" s="40">
        <v>0</v>
      </c>
      <c r="CC515" s="40">
        <v>0</v>
      </c>
      <c r="CD515" s="40">
        <v>0</v>
      </c>
      <c r="CE515" s="40">
        <v>1</v>
      </c>
      <c r="CF515" s="40">
        <v>0</v>
      </c>
      <c r="CG515" s="40">
        <v>0</v>
      </c>
    </row>
    <row r="516" spans="1:85" x14ac:dyDescent="0.2">
      <c r="A516" s="7">
        <v>11730412259</v>
      </c>
      <c r="B516" s="7">
        <v>2</v>
      </c>
      <c r="C516" s="7">
        <v>2</v>
      </c>
      <c r="D516" s="7">
        <v>1</v>
      </c>
      <c r="E516" s="23">
        <v>2</v>
      </c>
      <c r="F516" s="11" t="s">
        <v>332</v>
      </c>
      <c r="G516" s="7">
        <v>2</v>
      </c>
      <c r="H516" s="7">
        <v>1</v>
      </c>
      <c r="I516" s="7">
        <v>1</v>
      </c>
      <c r="J516" s="27">
        <v>7.5</v>
      </c>
      <c r="K516" s="8">
        <v>44007.65520833333</v>
      </c>
      <c r="L516" s="7">
        <v>2</v>
      </c>
      <c r="M516" s="7">
        <v>999</v>
      </c>
      <c r="N516" s="7">
        <v>5</v>
      </c>
      <c r="O516" s="7">
        <v>2</v>
      </c>
      <c r="P516" s="7">
        <v>2</v>
      </c>
      <c r="Q516" s="27">
        <f t="shared" si="255"/>
        <v>2.8571428571428572</v>
      </c>
      <c r="R516" s="27">
        <f t="shared" si="256"/>
        <v>2.3333333333333335</v>
      </c>
      <c r="S516" s="27">
        <v>1</v>
      </c>
      <c r="T516" s="27">
        <v>5</v>
      </c>
      <c r="U516" s="27">
        <v>1</v>
      </c>
      <c r="V516" s="27">
        <f t="shared" si="257"/>
        <v>1.5</v>
      </c>
      <c r="W516" s="27">
        <v>2</v>
      </c>
      <c r="X516" s="27">
        <v>1</v>
      </c>
      <c r="Y516" s="27">
        <f t="shared" si="258"/>
        <v>5</v>
      </c>
      <c r="Z516" s="27">
        <v>5</v>
      </c>
      <c r="AA516" s="27">
        <v>5</v>
      </c>
      <c r="AB516" s="7">
        <v>999</v>
      </c>
      <c r="AC516" s="7">
        <v>999</v>
      </c>
      <c r="AD516" s="27">
        <v>999</v>
      </c>
      <c r="AE516" s="27">
        <v>999</v>
      </c>
      <c r="AF516" s="27">
        <v>999</v>
      </c>
      <c r="AG516" s="7">
        <v>999</v>
      </c>
      <c r="AH516" s="27">
        <f t="shared" si="247"/>
        <v>62</v>
      </c>
      <c r="AI516" s="27" t="s">
        <v>989</v>
      </c>
      <c r="AJ516" s="27">
        <f t="shared" si="248"/>
        <v>15</v>
      </c>
      <c r="AK516" s="40">
        <v>5</v>
      </c>
      <c r="AL516" s="40">
        <v>5</v>
      </c>
      <c r="AM516" s="40">
        <v>5</v>
      </c>
      <c r="AN516" s="27">
        <f t="shared" si="249"/>
        <v>20</v>
      </c>
      <c r="AO516" s="40">
        <v>5</v>
      </c>
      <c r="AP516" s="40">
        <v>5</v>
      </c>
      <c r="AQ516" s="40">
        <v>4</v>
      </c>
      <c r="AR516" s="40">
        <v>3</v>
      </c>
      <c r="AS516" s="40">
        <v>3</v>
      </c>
      <c r="AT516" s="27">
        <f t="shared" si="250"/>
        <v>27</v>
      </c>
      <c r="AU516" s="40">
        <v>5</v>
      </c>
      <c r="AV516" s="40">
        <v>5</v>
      </c>
      <c r="AW516" s="40">
        <v>5</v>
      </c>
      <c r="AX516" s="40">
        <v>3</v>
      </c>
      <c r="AY516" s="40">
        <v>4</v>
      </c>
      <c r="AZ516" s="40">
        <v>5</v>
      </c>
      <c r="BA516" s="27">
        <f t="shared" si="251"/>
        <v>3</v>
      </c>
      <c r="BB516" s="27">
        <f t="shared" si="252"/>
        <v>2</v>
      </c>
      <c r="BC516" s="27">
        <f t="shared" si="253"/>
        <v>1</v>
      </c>
      <c r="BD516" s="44">
        <v>1</v>
      </c>
      <c r="BE516" s="40">
        <v>0</v>
      </c>
      <c r="BF516" s="40">
        <v>0</v>
      </c>
      <c r="BG516" s="40">
        <v>0</v>
      </c>
      <c r="BH516" s="40">
        <v>0</v>
      </c>
      <c r="BI516" s="40">
        <v>0</v>
      </c>
      <c r="BJ516" s="40">
        <v>0</v>
      </c>
      <c r="BK516" s="40">
        <v>0</v>
      </c>
      <c r="BL516" s="40">
        <v>0</v>
      </c>
      <c r="BM516" s="40">
        <v>1</v>
      </c>
      <c r="BN516" s="40">
        <v>1</v>
      </c>
      <c r="BO516" s="40">
        <v>0</v>
      </c>
      <c r="BP516" s="40">
        <v>0</v>
      </c>
      <c r="BQ516" s="40">
        <v>0</v>
      </c>
      <c r="BR516" s="27">
        <f t="shared" si="254"/>
        <v>24</v>
      </c>
      <c r="BS516" s="40">
        <v>4</v>
      </c>
      <c r="BT516" s="40">
        <v>4</v>
      </c>
      <c r="BU516" s="40">
        <v>4</v>
      </c>
      <c r="BV516" s="40">
        <v>4</v>
      </c>
      <c r="BW516" s="40">
        <v>4</v>
      </c>
      <c r="BX516" s="40">
        <v>4</v>
      </c>
      <c r="BY516" s="27">
        <v>1</v>
      </c>
      <c r="BZ516" s="27">
        <v>1</v>
      </c>
      <c r="CA516" s="27">
        <v>0</v>
      </c>
      <c r="CB516" s="40">
        <v>0</v>
      </c>
      <c r="CC516" s="40">
        <v>1</v>
      </c>
      <c r="CD516" s="40">
        <v>0</v>
      </c>
      <c r="CE516" s="40">
        <v>0</v>
      </c>
      <c r="CF516" s="40">
        <v>0</v>
      </c>
      <c r="CG516" s="40">
        <v>0</v>
      </c>
    </row>
    <row r="517" spans="1:85" x14ac:dyDescent="0.2">
      <c r="A517" s="7">
        <v>11730251589</v>
      </c>
      <c r="B517" s="7">
        <v>1</v>
      </c>
      <c r="C517" s="7">
        <v>3</v>
      </c>
      <c r="D517" s="7">
        <v>2</v>
      </c>
      <c r="E517" s="23">
        <v>999</v>
      </c>
      <c r="F517" s="11" t="s">
        <v>335</v>
      </c>
      <c r="G517" s="7">
        <v>2</v>
      </c>
      <c r="H517" s="7">
        <v>3</v>
      </c>
      <c r="I517" s="7">
        <v>1</v>
      </c>
      <c r="J517" s="27">
        <v>6</v>
      </c>
      <c r="K517" s="8">
        <v>44007.626921296294</v>
      </c>
      <c r="L517" s="7">
        <v>2</v>
      </c>
      <c r="M517" s="7">
        <v>999</v>
      </c>
      <c r="N517" s="7">
        <v>5</v>
      </c>
      <c r="O517" s="7">
        <v>4</v>
      </c>
      <c r="P517" s="7">
        <v>2</v>
      </c>
      <c r="Q517" s="27">
        <f t="shared" si="255"/>
        <v>4.5714285714285712</v>
      </c>
      <c r="R517" s="27">
        <f t="shared" si="256"/>
        <v>3.6666666666666665</v>
      </c>
      <c r="S517" s="27">
        <v>4</v>
      </c>
      <c r="T517" s="27">
        <v>4</v>
      </c>
      <c r="U517" s="27">
        <v>3</v>
      </c>
      <c r="V517" s="27">
        <f t="shared" si="257"/>
        <v>5</v>
      </c>
      <c r="W517" s="27">
        <v>5</v>
      </c>
      <c r="X517" s="27">
        <v>5</v>
      </c>
      <c r="Y517" s="27">
        <f t="shared" si="258"/>
        <v>5.5</v>
      </c>
      <c r="Z517" s="27">
        <v>6</v>
      </c>
      <c r="AA517" s="27">
        <v>5</v>
      </c>
      <c r="AB517" s="7">
        <v>999</v>
      </c>
      <c r="AC517" s="7">
        <v>999</v>
      </c>
      <c r="AD517" s="27">
        <v>999</v>
      </c>
      <c r="AE517" s="27">
        <v>999</v>
      </c>
      <c r="AF517" s="27">
        <v>999</v>
      </c>
      <c r="AG517" s="7">
        <v>999</v>
      </c>
      <c r="AH517" s="27">
        <f t="shared" si="247"/>
        <v>20</v>
      </c>
      <c r="AI517" s="27" t="s">
        <v>987</v>
      </c>
      <c r="AJ517" s="27">
        <f t="shared" si="248"/>
        <v>7</v>
      </c>
      <c r="AK517" s="40">
        <v>2</v>
      </c>
      <c r="AL517" s="40">
        <v>3</v>
      </c>
      <c r="AM517" s="40">
        <v>2</v>
      </c>
      <c r="AN517" s="27">
        <f t="shared" si="249"/>
        <v>7</v>
      </c>
      <c r="AO517" s="40">
        <v>2</v>
      </c>
      <c r="AP517" s="40">
        <v>2</v>
      </c>
      <c r="AQ517" s="40">
        <v>0</v>
      </c>
      <c r="AR517" s="40">
        <v>3</v>
      </c>
      <c r="AS517" s="40">
        <v>0</v>
      </c>
      <c r="AT517" s="27">
        <f t="shared" si="250"/>
        <v>6</v>
      </c>
      <c r="AU517" s="40">
        <v>0</v>
      </c>
      <c r="AV517" s="40">
        <v>1</v>
      </c>
      <c r="AW517" s="40">
        <v>2</v>
      </c>
      <c r="AX517" s="40">
        <v>1</v>
      </c>
      <c r="AY517" s="40">
        <v>1</v>
      </c>
      <c r="AZ517" s="40">
        <v>1</v>
      </c>
      <c r="BA517" s="27">
        <f t="shared" si="251"/>
        <v>21</v>
      </c>
      <c r="BB517" s="27">
        <f t="shared" si="252"/>
        <v>12</v>
      </c>
      <c r="BC517" s="27">
        <f t="shared" si="253"/>
        <v>9</v>
      </c>
      <c r="BD517" s="44">
        <v>2</v>
      </c>
      <c r="BE517" s="40">
        <v>1</v>
      </c>
      <c r="BF517" s="40">
        <v>1</v>
      </c>
      <c r="BG517" s="40">
        <v>2</v>
      </c>
      <c r="BH517" s="40">
        <v>2</v>
      </c>
      <c r="BI517" s="40">
        <v>1</v>
      </c>
      <c r="BJ517" s="40">
        <v>2</v>
      </c>
      <c r="BK517" s="40">
        <v>2</v>
      </c>
      <c r="BL517" s="40">
        <v>3</v>
      </c>
      <c r="BM517" s="40">
        <v>1</v>
      </c>
      <c r="BN517" s="40">
        <v>1</v>
      </c>
      <c r="BO517" s="40">
        <v>2</v>
      </c>
      <c r="BP517" s="40">
        <v>1</v>
      </c>
      <c r="BQ517" s="40">
        <v>0</v>
      </c>
      <c r="BR517" s="27">
        <f t="shared" si="254"/>
        <v>12</v>
      </c>
      <c r="BS517" s="40">
        <v>2</v>
      </c>
      <c r="BT517" s="40">
        <v>2</v>
      </c>
      <c r="BU517" s="40">
        <v>2</v>
      </c>
      <c r="BV517" s="40">
        <v>2</v>
      </c>
      <c r="BW517" s="40">
        <v>2</v>
      </c>
      <c r="BX517" s="40">
        <v>2</v>
      </c>
      <c r="BY517" s="27">
        <v>5</v>
      </c>
      <c r="BZ517" s="27">
        <v>3</v>
      </c>
      <c r="CA517" s="27">
        <v>2</v>
      </c>
      <c r="CB517" s="40">
        <v>1</v>
      </c>
      <c r="CC517" s="40">
        <v>1</v>
      </c>
      <c r="CD517" s="40">
        <v>1</v>
      </c>
      <c r="CE517" s="40">
        <v>1</v>
      </c>
      <c r="CF517" s="40">
        <v>1</v>
      </c>
      <c r="CG517" s="40">
        <v>0</v>
      </c>
    </row>
    <row r="518" spans="1:85" x14ac:dyDescent="0.2">
      <c r="A518" s="7">
        <v>11730178620</v>
      </c>
      <c r="B518" s="7">
        <v>1</v>
      </c>
      <c r="C518" s="7">
        <v>2</v>
      </c>
      <c r="D518" s="7">
        <v>2</v>
      </c>
      <c r="E518" s="23">
        <v>2</v>
      </c>
      <c r="F518" s="11" t="s">
        <v>50</v>
      </c>
      <c r="G518" s="7">
        <v>1</v>
      </c>
      <c r="H518" s="7">
        <v>5</v>
      </c>
      <c r="I518" s="7">
        <v>1</v>
      </c>
      <c r="J518" s="27">
        <v>7.5</v>
      </c>
      <c r="K518" s="8">
        <v>44007.61309027778</v>
      </c>
      <c r="L518" s="7">
        <v>1</v>
      </c>
      <c r="M518" s="7" t="s">
        <v>600</v>
      </c>
      <c r="N518" s="7">
        <v>5</v>
      </c>
      <c r="O518" s="7">
        <v>3</v>
      </c>
      <c r="P518" s="7">
        <v>2</v>
      </c>
      <c r="Q518" s="27">
        <f t="shared" si="255"/>
        <v>4.4285714285714288</v>
      </c>
      <c r="R518" s="27">
        <f t="shared" si="256"/>
        <v>5</v>
      </c>
      <c r="S518" s="27">
        <v>5</v>
      </c>
      <c r="T518" s="27">
        <v>5</v>
      </c>
      <c r="U518" s="27">
        <v>5</v>
      </c>
      <c r="V518" s="27">
        <f t="shared" si="257"/>
        <v>3.5</v>
      </c>
      <c r="W518" s="27">
        <v>3</v>
      </c>
      <c r="X518" s="27">
        <v>4</v>
      </c>
      <c r="Y518" s="27">
        <f t="shared" si="258"/>
        <v>4.5</v>
      </c>
      <c r="Z518" s="27">
        <v>5</v>
      </c>
      <c r="AA518" s="27">
        <v>4</v>
      </c>
      <c r="AB518" s="7">
        <v>999</v>
      </c>
      <c r="AC518" s="7">
        <v>999</v>
      </c>
      <c r="AD518" s="27">
        <v>999</v>
      </c>
      <c r="AE518" s="27">
        <v>999</v>
      </c>
      <c r="AF518" s="27">
        <v>999</v>
      </c>
      <c r="AG518" s="7">
        <v>999</v>
      </c>
      <c r="AH518" s="27">
        <f t="shared" si="247"/>
        <v>49</v>
      </c>
      <c r="AI518" s="27" t="s">
        <v>987</v>
      </c>
      <c r="AJ518" s="27">
        <f t="shared" si="248"/>
        <v>12</v>
      </c>
      <c r="AK518" s="40">
        <v>4</v>
      </c>
      <c r="AL518" s="40">
        <v>4</v>
      </c>
      <c r="AM518" s="40">
        <v>4</v>
      </c>
      <c r="AN518" s="27">
        <f t="shared" si="249"/>
        <v>16</v>
      </c>
      <c r="AO518" s="40">
        <v>2</v>
      </c>
      <c r="AP518" s="40">
        <v>4</v>
      </c>
      <c r="AQ518" s="40">
        <v>2</v>
      </c>
      <c r="AR518" s="40">
        <v>4</v>
      </c>
      <c r="AS518" s="40">
        <v>4</v>
      </c>
      <c r="AT518" s="27">
        <f t="shared" si="250"/>
        <v>21</v>
      </c>
      <c r="AU518" s="40">
        <v>4</v>
      </c>
      <c r="AV518" s="40">
        <v>4</v>
      </c>
      <c r="AW518" s="40">
        <v>4</v>
      </c>
      <c r="AX518" s="40">
        <v>1</v>
      </c>
      <c r="AY518" s="40">
        <v>4</v>
      </c>
      <c r="AZ518" s="40">
        <v>4</v>
      </c>
      <c r="BA518" s="27">
        <f t="shared" si="251"/>
        <v>5</v>
      </c>
      <c r="BB518" s="27">
        <f t="shared" si="252"/>
        <v>5</v>
      </c>
      <c r="BC518" s="27">
        <f t="shared" si="253"/>
        <v>0</v>
      </c>
      <c r="BD518" s="44">
        <v>1</v>
      </c>
      <c r="BE518" s="40">
        <v>0</v>
      </c>
      <c r="BF518" s="40">
        <v>0</v>
      </c>
      <c r="BG518" s="40">
        <v>0</v>
      </c>
      <c r="BH518" s="40">
        <v>1</v>
      </c>
      <c r="BI518" s="40">
        <v>0</v>
      </c>
      <c r="BJ518" s="40">
        <v>1</v>
      </c>
      <c r="BK518" s="40">
        <v>0</v>
      </c>
      <c r="BL518" s="40">
        <v>1</v>
      </c>
      <c r="BM518" s="40">
        <v>0</v>
      </c>
      <c r="BN518" s="40">
        <v>1</v>
      </c>
      <c r="BO518" s="40">
        <v>0</v>
      </c>
      <c r="BP518" s="40">
        <v>0</v>
      </c>
      <c r="BQ518" s="40">
        <v>0</v>
      </c>
      <c r="BR518" s="27">
        <f t="shared" si="254"/>
        <v>20</v>
      </c>
      <c r="BS518" s="40">
        <v>4</v>
      </c>
      <c r="BT518" s="40">
        <v>3</v>
      </c>
      <c r="BU518" s="40">
        <v>3</v>
      </c>
      <c r="BV518" s="40">
        <v>4</v>
      </c>
      <c r="BW518" s="40">
        <v>3</v>
      </c>
      <c r="BX518" s="40">
        <v>3</v>
      </c>
      <c r="BY518" s="27">
        <v>2</v>
      </c>
      <c r="BZ518" s="27">
        <v>2</v>
      </c>
      <c r="CA518" s="27">
        <v>0</v>
      </c>
      <c r="CB518" s="40">
        <v>0</v>
      </c>
      <c r="CC518" s="40">
        <v>1</v>
      </c>
      <c r="CD518" s="40">
        <v>0</v>
      </c>
      <c r="CE518" s="40">
        <v>1</v>
      </c>
      <c r="CF518" s="40">
        <v>0</v>
      </c>
      <c r="CG518" s="40">
        <v>0</v>
      </c>
    </row>
    <row r="519" spans="1:85" x14ac:dyDescent="0.2">
      <c r="A519" s="7">
        <v>11730137917</v>
      </c>
      <c r="B519" s="7">
        <v>2</v>
      </c>
      <c r="C519" s="7">
        <v>5</v>
      </c>
      <c r="D519" s="7">
        <v>1</v>
      </c>
      <c r="E519" s="23">
        <v>2</v>
      </c>
      <c r="F519" s="11" t="s">
        <v>338</v>
      </c>
      <c r="G519" s="7">
        <v>1</v>
      </c>
      <c r="H519" s="7">
        <v>3</v>
      </c>
      <c r="I519" s="7">
        <v>2</v>
      </c>
      <c r="J519" s="27">
        <v>6.5</v>
      </c>
      <c r="K519" s="8">
        <v>44007.605914351851</v>
      </c>
      <c r="L519" s="7">
        <v>2</v>
      </c>
      <c r="M519" s="7">
        <v>999</v>
      </c>
      <c r="N519" s="7">
        <v>4</v>
      </c>
      <c r="O519" s="7">
        <v>1</v>
      </c>
      <c r="P519" s="7">
        <v>2</v>
      </c>
      <c r="Q519" s="27">
        <f t="shared" si="255"/>
        <v>2.8571428571428572</v>
      </c>
      <c r="R519" s="27">
        <f t="shared" si="256"/>
        <v>2</v>
      </c>
      <c r="S519" s="27">
        <v>2</v>
      </c>
      <c r="T519" s="27">
        <v>2</v>
      </c>
      <c r="U519" s="27">
        <v>2</v>
      </c>
      <c r="V519" s="27">
        <f t="shared" si="257"/>
        <v>3</v>
      </c>
      <c r="W519" s="27">
        <v>3</v>
      </c>
      <c r="X519" s="27">
        <v>3</v>
      </c>
      <c r="Y519" s="27">
        <f t="shared" si="258"/>
        <v>4</v>
      </c>
      <c r="Z519" s="27">
        <v>4</v>
      </c>
      <c r="AA519" s="27">
        <v>4</v>
      </c>
      <c r="AB519" s="7">
        <v>999</v>
      </c>
      <c r="AC519" s="7">
        <v>999</v>
      </c>
      <c r="AD519" s="27">
        <v>999</v>
      </c>
      <c r="AE519" s="27">
        <v>999</v>
      </c>
      <c r="AF519" s="27">
        <v>999</v>
      </c>
      <c r="AG519" s="7">
        <v>999</v>
      </c>
      <c r="AH519" s="27">
        <f t="shared" si="247"/>
        <v>41</v>
      </c>
      <c r="AI519" s="27" t="s">
        <v>987</v>
      </c>
      <c r="AJ519" s="27">
        <f t="shared" si="248"/>
        <v>12</v>
      </c>
      <c r="AK519" s="40">
        <v>4</v>
      </c>
      <c r="AL519" s="40">
        <v>4</v>
      </c>
      <c r="AM519" s="40">
        <v>4</v>
      </c>
      <c r="AN519" s="27">
        <f t="shared" si="249"/>
        <v>8</v>
      </c>
      <c r="AO519" s="40">
        <v>3</v>
      </c>
      <c r="AP519" s="40">
        <v>1</v>
      </c>
      <c r="AQ519" s="40">
        <v>0</v>
      </c>
      <c r="AR519" s="40">
        <v>3</v>
      </c>
      <c r="AS519" s="40">
        <v>1</v>
      </c>
      <c r="AT519" s="27">
        <f t="shared" si="250"/>
        <v>21</v>
      </c>
      <c r="AU519" s="40">
        <v>4</v>
      </c>
      <c r="AV519" s="40">
        <v>4</v>
      </c>
      <c r="AW519" s="40">
        <v>4</v>
      </c>
      <c r="AX519" s="40">
        <v>1</v>
      </c>
      <c r="AY519" s="40">
        <v>4</v>
      </c>
      <c r="AZ519" s="40">
        <v>4</v>
      </c>
      <c r="BA519" s="27">
        <f t="shared" si="251"/>
        <v>9</v>
      </c>
      <c r="BB519" s="27">
        <f t="shared" si="252"/>
        <v>5</v>
      </c>
      <c r="BC519" s="27">
        <f t="shared" si="253"/>
        <v>4</v>
      </c>
      <c r="BD519" s="44">
        <v>0</v>
      </c>
      <c r="BE519" s="40">
        <v>1</v>
      </c>
      <c r="BF519" s="40">
        <v>1</v>
      </c>
      <c r="BG519" s="40">
        <v>0</v>
      </c>
      <c r="BH519" s="40">
        <v>1</v>
      </c>
      <c r="BI519" s="40">
        <v>0</v>
      </c>
      <c r="BJ519" s="40">
        <v>1</v>
      </c>
      <c r="BK519" s="40">
        <v>2</v>
      </c>
      <c r="BL519" s="40">
        <v>0</v>
      </c>
      <c r="BM519" s="40">
        <v>1</v>
      </c>
      <c r="BN519" s="40">
        <v>1</v>
      </c>
      <c r="BO519" s="40">
        <v>0</v>
      </c>
      <c r="BP519" s="40">
        <v>1</v>
      </c>
      <c r="BQ519" s="40">
        <v>0</v>
      </c>
      <c r="BR519" s="27">
        <f t="shared" si="254"/>
        <v>22</v>
      </c>
      <c r="BS519" s="40">
        <v>4</v>
      </c>
      <c r="BT519" s="40">
        <v>4</v>
      </c>
      <c r="BU519" s="40">
        <v>4</v>
      </c>
      <c r="BV519" s="40">
        <v>4</v>
      </c>
      <c r="BW519" s="40">
        <v>3</v>
      </c>
      <c r="BX519" s="40">
        <v>3</v>
      </c>
      <c r="BY519" s="27">
        <v>1</v>
      </c>
      <c r="BZ519" s="27">
        <v>1</v>
      </c>
      <c r="CA519" s="27">
        <v>0</v>
      </c>
      <c r="CB519" s="40">
        <v>0</v>
      </c>
      <c r="CC519" s="40">
        <v>1</v>
      </c>
      <c r="CD519" s="40">
        <v>0</v>
      </c>
      <c r="CE519" s="40">
        <v>0</v>
      </c>
      <c r="CF519" s="40">
        <v>0</v>
      </c>
      <c r="CG519" s="40">
        <v>0</v>
      </c>
    </row>
    <row r="520" spans="1:85" x14ac:dyDescent="0.2">
      <c r="A520" s="7">
        <v>11730134008</v>
      </c>
      <c r="B520" s="7">
        <v>1</v>
      </c>
      <c r="C520" s="7">
        <v>4</v>
      </c>
      <c r="D520" s="7">
        <v>2</v>
      </c>
      <c r="E520" s="23">
        <v>2</v>
      </c>
      <c r="F520" s="11" t="s">
        <v>339</v>
      </c>
      <c r="G520" s="7">
        <v>2</v>
      </c>
      <c r="H520" s="7">
        <v>1</v>
      </c>
      <c r="I520" s="7">
        <v>2</v>
      </c>
      <c r="J520" s="27">
        <v>7</v>
      </c>
      <c r="K520" s="8">
        <v>44007.605451388888</v>
      </c>
      <c r="L520" s="7">
        <v>2</v>
      </c>
      <c r="M520" s="7">
        <v>999</v>
      </c>
      <c r="N520" s="7">
        <v>5</v>
      </c>
      <c r="O520" s="7">
        <v>4</v>
      </c>
      <c r="P520" s="7">
        <v>2</v>
      </c>
      <c r="Q520" s="27">
        <f t="shared" si="255"/>
        <v>1.8571428571428572</v>
      </c>
      <c r="R520" s="27">
        <f t="shared" si="256"/>
        <v>2.6666666666666665</v>
      </c>
      <c r="S520" s="27">
        <v>2</v>
      </c>
      <c r="T520" s="27">
        <v>5</v>
      </c>
      <c r="U520" s="27">
        <v>1</v>
      </c>
      <c r="V520" s="27">
        <f t="shared" si="257"/>
        <v>1.5</v>
      </c>
      <c r="W520" s="27">
        <v>2</v>
      </c>
      <c r="X520" s="27">
        <v>1</v>
      </c>
      <c r="Y520" s="27">
        <f t="shared" si="258"/>
        <v>1</v>
      </c>
      <c r="Z520" s="27">
        <v>1</v>
      </c>
      <c r="AA520" s="27">
        <v>1</v>
      </c>
      <c r="AB520" s="7">
        <v>999</v>
      </c>
      <c r="AC520" s="7">
        <v>999</v>
      </c>
      <c r="AD520" s="27">
        <v>999</v>
      </c>
      <c r="AE520" s="27">
        <v>999</v>
      </c>
      <c r="AF520" s="27">
        <v>999</v>
      </c>
      <c r="AG520" s="7">
        <v>999</v>
      </c>
      <c r="AH520" s="27">
        <f t="shared" si="247"/>
        <v>58</v>
      </c>
      <c r="AI520" s="27" t="s">
        <v>987</v>
      </c>
      <c r="AJ520" s="27">
        <f t="shared" si="248"/>
        <v>14</v>
      </c>
      <c r="AK520" s="40">
        <v>5</v>
      </c>
      <c r="AL520" s="40">
        <v>5</v>
      </c>
      <c r="AM520" s="40">
        <v>4</v>
      </c>
      <c r="AN520" s="27">
        <f t="shared" si="249"/>
        <v>16</v>
      </c>
      <c r="AO520" s="40">
        <v>4</v>
      </c>
      <c r="AP520" s="40">
        <v>4</v>
      </c>
      <c r="AQ520" s="40">
        <v>3</v>
      </c>
      <c r="AR520" s="40">
        <v>3</v>
      </c>
      <c r="AS520" s="40">
        <v>2</v>
      </c>
      <c r="AT520" s="27">
        <f t="shared" si="250"/>
        <v>28</v>
      </c>
      <c r="AU520" s="40">
        <v>4</v>
      </c>
      <c r="AV520" s="40">
        <v>5</v>
      </c>
      <c r="AW520" s="40">
        <v>5</v>
      </c>
      <c r="AX520" s="40">
        <v>4</v>
      </c>
      <c r="AY520" s="40">
        <v>5</v>
      </c>
      <c r="AZ520" s="40">
        <v>5</v>
      </c>
      <c r="BA520" s="27">
        <f t="shared" si="251"/>
        <v>2</v>
      </c>
      <c r="BB520" s="27">
        <f t="shared" si="252"/>
        <v>2</v>
      </c>
      <c r="BC520" s="27">
        <f t="shared" si="253"/>
        <v>0</v>
      </c>
      <c r="BD520" s="44">
        <v>1</v>
      </c>
      <c r="BE520" s="40">
        <v>0</v>
      </c>
      <c r="BF520" s="40">
        <v>1</v>
      </c>
      <c r="BG520" s="40">
        <v>0</v>
      </c>
      <c r="BH520" s="40">
        <v>0</v>
      </c>
      <c r="BI520" s="40">
        <v>0</v>
      </c>
      <c r="BJ520" s="40">
        <v>0</v>
      </c>
      <c r="BK520" s="40">
        <v>0</v>
      </c>
      <c r="BL520" s="40">
        <v>0</v>
      </c>
      <c r="BM520" s="40">
        <v>0</v>
      </c>
      <c r="BN520" s="40">
        <v>0</v>
      </c>
      <c r="BO520" s="40">
        <v>0</v>
      </c>
      <c r="BP520" s="40">
        <v>0</v>
      </c>
      <c r="BQ520" s="40">
        <v>0</v>
      </c>
      <c r="BR520" s="27">
        <f t="shared" si="254"/>
        <v>23</v>
      </c>
      <c r="BS520" s="40">
        <v>5</v>
      </c>
      <c r="BT520" s="40">
        <v>1</v>
      </c>
      <c r="BU520" s="40">
        <v>4</v>
      </c>
      <c r="BV520" s="40">
        <v>5</v>
      </c>
      <c r="BW520" s="40">
        <v>3</v>
      </c>
      <c r="BX520" s="40">
        <v>5</v>
      </c>
      <c r="BY520" s="27">
        <v>2</v>
      </c>
      <c r="BZ520" s="27">
        <v>1</v>
      </c>
      <c r="CA520" s="27">
        <v>1</v>
      </c>
      <c r="CB520" s="40">
        <v>1</v>
      </c>
      <c r="CC520" s="40">
        <v>0</v>
      </c>
      <c r="CD520" s="40">
        <v>1</v>
      </c>
      <c r="CE520" s="40">
        <v>0</v>
      </c>
      <c r="CF520" s="40">
        <v>0</v>
      </c>
      <c r="CG520" s="40">
        <v>0</v>
      </c>
    </row>
    <row r="521" spans="1:85" x14ac:dyDescent="0.2">
      <c r="A521" s="7">
        <v>11730040378</v>
      </c>
      <c r="B521" s="7">
        <v>2</v>
      </c>
      <c r="C521" s="7">
        <v>2</v>
      </c>
      <c r="D521" s="7">
        <v>1</v>
      </c>
      <c r="E521" s="23">
        <v>2</v>
      </c>
      <c r="F521" s="11" t="s">
        <v>340</v>
      </c>
      <c r="G521" s="7">
        <v>1</v>
      </c>
      <c r="H521" s="7">
        <v>4</v>
      </c>
      <c r="I521" s="7">
        <v>1</v>
      </c>
      <c r="J521" s="27">
        <v>8.5</v>
      </c>
      <c r="K521" s="8">
        <v>44007.588067129633</v>
      </c>
      <c r="L521" s="7">
        <v>2</v>
      </c>
      <c r="M521" s="7">
        <v>999</v>
      </c>
      <c r="N521" s="7">
        <v>4</v>
      </c>
      <c r="O521" s="7">
        <v>4</v>
      </c>
      <c r="P521" s="7">
        <v>2</v>
      </c>
      <c r="Q521" s="27">
        <f t="shared" si="255"/>
        <v>3.5714285714285716</v>
      </c>
      <c r="R521" s="27">
        <f t="shared" si="256"/>
        <v>4.666666666666667</v>
      </c>
      <c r="S521" s="27">
        <v>4</v>
      </c>
      <c r="T521" s="27">
        <v>5</v>
      </c>
      <c r="U521" s="27">
        <v>5</v>
      </c>
      <c r="V521" s="27">
        <f t="shared" si="257"/>
        <v>2</v>
      </c>
      <c r="W521" s="27">
        <v>2</v>
      </c>
      <c r="X521" s="27">
        <v>2</v>
      </c>
      <c r="Y521" s="27">
        <f t="shared" si="258"/>
        <v>3.5</v>
      </c>
      <c r="Z521" s="27">
        <v>5</v>
      </c>
      <c r="AA521" s="27">
        <v>2</v>
      </c>
      <c r="AB521" s="7">
        <v>999</v>
      </c>
      <c r="AC521" s="7">
        <v>999</v>
      </c>
      <c r="AD521" s="27">
        <v>999</v>
      </c>
      <c r="AE521" s="27">
        <v>999</v>
      </c>
      <c r="AF521" s="27">
        <v>999</v>
      </c>
      <c r="AG521" s="7">
        <v>999</v>
      </c>
      <c r="AH521" s="27">
        <f t="shared" si="247"/>
        <v>51</v>
      </c>
      <c r="AI521" s="27" t="s">
        <v>987</v>
      </c>
      <c r="AJ521" s="27">
        <f t="shared" si="248"/>
        <v>13</v>
      </c>
      <c r="AK521" s="40">
        <v>4</v>
      </c>
      <c r="AL521" s="40">
        <v>5</v>
      </c>
      <c r="AM521" s="40">
        <v>4</v>
      </c>
      <c r="AN521" s="27">
        <f t="shared" si="249"/>
        <v>15</v>
      </c>
      <c r="AO521" s="40">
        <v>4</v>
      </c>
      <c r="AP521" s="40">
        <v>2</v>
      </c>
      <c r="AQ521" s="40">
        <v>3</v>
      </c>
      <c r="AR521" s="40">
        <v>4</v>
      </c>
      <c r="AS521" s="40">
        <v>2</v>
      </c>
      <c r="AT521" s="27">
        <f t="shared" si="250"/>
        <v>23</v>
      </c>
      <c r="AU521" s="40">
        <v>4</v>
      </c>
      <c r="AV521" s="40">
        <v>5</v>
      </c>
      <c r="AW521" s="40">
        <v>4</v>
      </c>
      <c r="AX521" s="40">
        <v>2</v>
      </c>
      <c r="AY521" s="40">
        <v>4</v>
      </c>
      <c r="AZ521" s="40">
        <v>4</v>
      </c>
      <c r="BA521" s="27">
        <f t="shared" si="251"/>
        <v>4</v>
      </c>
      <c r="BB521" s="27">
        <f t="shared" si="252"/>
        <v>3</v>
      </c>
      <c r="BC521" s="27">
        <f t="shared" si="253"/>
        <v>1</v>
      </c>
      <c r="BD521" s="44">
        <v>1</v>
      </c>
      <c r="BE521" s="40">
        <v>0</v>
      </c>
      <c r="BF521" s="40">
        <v>0</v>
      </c>
      <c r="BG521" s="40">
        <v>0</v>
      </c>
      <c r="BH521" s="40">
        <v>0</v>
      </c>
      <c r="BI521" s="40">
        <v>0</v>
      </c>
      <c r="BJ521" s="40">
        <v>0</v>
      </c>
      <c r="BK521" s="40">
        <v>1</v>
      </c>
      <c r="BL521" s="40">
        <v>0</v>
      </c>
      <c r="BM521" s="40">
        <v>0</v>
      </c>
      <c r="BN521" s="40">
        <v>2</v>
      </c>
      <c r="BO521" s="40">
        <v>0</v>
      </c>
      <c r="BP521" s="40">
        <v>0</v>
      </c>
      <c r="BQ521" s="40">
        <v>0</v>
      </c>
      <c r="BR521" s="27">
        <f t="shared" si="254"/>
        <v>26</v>
      </c>
      <c r="BS521" s="40">
        <v>5</v>
      </c>
      <c r="BT521" s="40">
        <v>4</v>
      </c>
      <c r="BU521" s="40">
        <v>4</v>
      </c>
      <c r="BV521" s="40">
        <v>4</v>
      </c>
      <c r="BW521" s="40">
        <v>4</v>
      </c>
      <c r="BX521" s="40">
        <v>5</v>
      </c>
      <c r="BY521" s="27">
        <v>3</v>
      </c>
      <c r="BZ521" s="27">
        <v>1</v>
      </c>
      <c r="CA521" s="27">
        <v>2</v>
      </c>
      <c r="CB521" s="40">
        <v>0</v>
      </c>
      <c r="CC521" s="40">
        <v>1</v>
      </c>
      <c r="CD521" s="40">
        <v>1</v>
      </c>
      <c r="CE521" s="40">
        <v>0</v>
      </c>
      <c r="CF521" s="40">
        <v>0</v>
      </c>
      <c r="CG521" s="40">
        <v>1</v>
      </c>
    </row>
    <row r="522" spans="1:85" x14ac:dyDescent="0.2">
      <c r="A522" s="7">
        <v>11730035896</v>
      </c>
      <c r="B522" s="7">
        <v>2</v>
      </c>
      <c r="C522" s="7">
        <v>2</v>
      </c>
      <c r="D522" s="7">
        <v>1</v>
      </c>
      <c r="E522" s="23" t="s">
        <v>929</v>
      </c>
      <c r="F522" s="11" t="s">
        <v>62</v>
      </c>
      <c r="G522" s="7">
        <v>1</v>
      </c>
      <c r="H522" s="7">
        <v>2</v>
      </c>
      <c r="I522" s="7">
        <v>2</v>
      </c>
      <c r="J522" s="27">
        <v>7.5</v>
      </c>
      <c r="K522" s="8">
        <v>44007.587569444448</v>
      </c>
      <c r="L522" s="7">
        <v>2</v>
      </c>
      <c r="M522" s="7">
        <v>999</v>
      </c>
      <c r="N522" s="7">
        <v>4</v>
      </c>
      <c r="O522" s="7">
        <v>3</v>
      </c>
      <c r="P522" s="7">
        <v>2</v>
      </c>
      <c r="Q522" s="27">
        <f t="shared" si="255"/>
        <v>2.1428571428571428</v>
      </c>
      <c r="R522" s="27">
        <f t="shared" si="256"/>
        <v>1.6666666666666667</v>
      </c>
      <c r="S522" s="27">
        <v>1</v>
      </c>
      <c r="T522" s="27">
        <v>1</v>
      </c>
      <c r="U522" s="27">
        <v>3</v>
      </c>
      <c r="V522" s="27">
        <f t="shared" si="257"/>
        <v>1.5</v>
      </c>
      <c r="W522" s="27">
        <v>2</v>
      </c>
      <c r="X522" s="27">
        <v>1</v>
      </c>
      <c r="Y522" s="27">
        <f t="shared" si="258"/>
        <v>3.5</v>
      </c>
      <c r="Z522" s="27">
        <v>3</v>
      </c>
      <c r="AA522" s="27">
        <v>4</v>
      </c>
      <c r="AB522" s="7">
        <v>999</v>
      </c>
      <c r="AC522" s="7">
        <v>999</v>
      </c>
      <c r="AD522" s="27">
        <v>999</v>
      </c>
      <c r="AE522" s="27">
        <v>999</v>
      </c>
      <c r="AF522" s="27">
        <v>999</v>
      </c>
      <c r="AG522" s="7">
        <v>999</v>
      </c>
      <c r="AH522" s="27">
        <f t="shared" si="247"/>
        <v>27</v>
      </c>
      <c r="AI522" s="27" t="s">
        <v>987</v>
      </c>
      <c r="AJ522" s="27">
        <f t="shared" si="248"/>
        <v>8</v>
      </c>
      <c r="AK522" s="40">
        <v>3</v>
      </c>
      <c r="AL522" s="40">
        <v>3</v>
      </c>
      <c r="AM522" s="40">
        <v>2</v>
      </c>
      <c r="AN522" s="27">
        <f t="shared" si="249"/>
        <v>7</v>
      </c>
      <c r="AO522" s="40">
        <v>2</v>
      </c>
      <c r="AP522" s="40">
        <v>1</v>
      </c>
      <c r="AQ522" s="40">
        <v>1</v>
      </c>
      <c r="AR522" s="40">
        <v>2</v>
      </c>
      <c r="AS522" s="40">
        <v>1</v>
      </c>
      <c r="AT522" s="27">
        <f t="shared" si="250"/>
        <v>12</v>
      </c>
      <c r="AU522" s="40">
        <v>1</v>
      </c>
      <c r="AV522" s="40">
        <v>1</v>
      </c>
      <c r="AW522" s="40">
        <v>3</v>
      </c>
      <c r="AX522" s="40">
        <v>2</v>
      </c>
      <c r="AY522" s="40">
        <v>3</v>
      </c>
      <c r="AZ522" s="40">
        <v>2</v>
      </c>
      <c r="BA522" s="27">
        <f t="shared" si="251"/>
        <v>17</v>
      </c>
      <c r="BB522" s="27">
        <f t="shared" si="252"/>
        <v>11</v>
      </c>
      <c r="BC522" s="27">
        <f t="shared" si="253"/>
        <v>6</v>
      </c>
      <c r="BD522" s="44">
        <v>1</v>
      </c>
      <c r="BE522" s="40">
        <v>0</v>
      </c>
      <c r="BF522" s="40">
        <v>2</v>
      </c>
      <c r="BG522" s="40">
        <v>0</v>
      </c>
      <c r="BH522" s="40">
        <v>2</v>
      </c>
      <c r="BI522" s="40">
        <v>1</v>
      </c>
      <c r="BJ522" s="40">
        <v>1</v>
      </c>
      <c r="BK522" s="40">
        <v>1</v>
      </c>
      <c r="BL522" s="40">
        <v>1</v>
      </c>
      <c r="BM522" s="40">
        <v>2</v>
      </c>
      <c r="BN522" s="40">
        <v>2</v>
      </c>
      <c r="BO522" s="40">
        <v>1</v>
      </c>
      <c r="BP522" s="40">
        <v>2</v>
      </c>
      <c r="BQ522" s="40">
        <v>1</v>
      </c>
      <c r="BR522" s="27">
        <f t="shared" si="254"/>
        <v>15</v>
      </c>
      <c r="BS522" s="40">
        <v>2</v>
      </c>
      <c r="BT522" s="40">
        <v>3</v>
      </c>
      <c r="BU522" s="40">
        <v>2</v>
      </c>
      <c r="BV522" s="40">
        <v>2</v>
      </c>
      <c r="BW522" s="40">
        <v>2</v>
      </c>
      <c r="BX522" s="40">
        <v>4</v>
      </c>
      <c r="BY522" s="27">
        <v>6</v>
      </c>
      <c r="BZ522" s="27">
        <v>3</v>
      </c>
      <c r="CA522" s="27">
        <v>3</v>
      </c>
      <c r="CB522" s="40">
        <v>1</v>
      </c>
      <c r="CC522" s="40">
        <v>1</v>
      </c>
      <c r="CD522" s="40">
        <v>1</v>
      </c>
      <c r="CE522" s="40">
        <v>1</v>
      </c>
      <c r="CF522" s="40">
        <v>1</v>
      </c>
      <c r="CG522" s="40">
        <v>1</v>
      </c>
    </row>
    <row r="523" spans="1:85" x14ac:dyDescent="0.2">
      <c r="A523" s="7">
        <v>11730011081</v>
      </c>
      <c r="B523" s="7">
        <v>1</v>
      </c>
      <c r="C523" s="7">
        <v>2</v>
      </c>
      <c r="D523" s="7">
        <v>1</v>
      </c>
      <c r="E523" s="23">
        <v>2</v>
      </c>
      <c r="F523" s="11" t="s">
        <v>341</v>
      </c>
      <c r="G523" s="7">
        <v>1</v>
      </c>
      <c r="H523" s="7">
        <v>2</v>
      </c>
      <c r="I523" s="7">
        <v>2</v>
      </c>
      <c r="J523" s="27">
        <v>7</v>
      </c>
      <c r="K523" s="8">
        <v>44007.582881944443</v>
      </c>
      <c r="L523" s="7">
        <v>2</v>
      </c>
      <c r="M523" s="7">
        <v>999</v>
      </c>
      <c r="N523" s="7">
        <v>4</v>
      </c>
      <c r="O523" s="7">
        <v>3</v>
      </c>
      <c r="P523" s="7">
        <v>2</v>
      </c>
      <c r="Q523" s="27">
        <f t="shared" si="255"/>
        <v>3.1428571428571428</v>
      </c>
      <c r="R523" s="27">
        <f t="shared" si="256"/>
        <v>2.6666666666666665</v>
      </c>
      <c r="S523" s="27">
        <v>2</v>
      </c>
      <c r="T523" s="27">
        <v>2</v>
      </c>
      <c r="U523" s="27">
        <v>4</v>
      </c>
      <c r="V523" s="27">
        <f t="shared" si="257"/>
        <v>4</v>
      </c>
      <c r="W523" s="27">
        <v>5</v>
      </c>
      <c r="X523" s="27">
        <v>3</v>
      </c>
      <c r="Y523" s="27">
        <f t="shared" si="258"/>
        <v>3</v>
      </c>
      <c r="Z523" s="27">
        <v>1</v>
      </c>
      <c r="AA523" s="27">
        <v>5</v>
      </c>
      <c r="AB523" s="7">
        <v>999</v>
      </c>
      <c r="AC523" s="7">
        <v>999</v>
      </c>
      <c r="AD523" s="27">
        <v>999</v>
      </c>
      <c r="AE523" s="27">
        <v>999</v>
      </c>
      <c r="AF523" s="27">
        <v>999</v>
      </c>
      <c r="AG523" s="7">
        <v>999</v>
      </c>
      <c r="AH523" s="27">
        <v>999</v>
      </c>
      <c r="AI523" s="27" t="s">
        <v>988</v>
      </c>
      <c r="AJ523" s="27">
        <v>999</v>
      </c>
      <c r="AK523" s="40">
        <v>999</v>
      </c>
      <c r="AL523" s="40">
        <v>999</v>
      </c>
      <c r="AM523" s="40">
        <v>999</v>
      </c>
      <c r="AN523" s="27">
        <v>999</v>
      </c>
      <c r="AO523" s="40">
        <v>999</v>
      </c>
      <c r="AP523" s="40">
        <v>999</v>
      </c>
      <c r="AQ523" s="40">
        <v>999</v>
      </c>
      <c r="AR523" s="40">
        <v>999</v>
      </c>
      <c r="AS523" s="40">
        <v>999</v>
      </c>
      <c r="AT523" s="27">
        <v>999</v>
      </c>
      <c r="AU523" s="40">
        <v>999</v>
      </c>
      <c r="AV523" s="40">
        <v>999</v>
      </c>
      <c r="AW523" s="40">
        <v>999</v>
      </c>
      <c r="AX523" s="40">
        <v>999</v>
      </c>
      <c r="AY523" s="40">
        <v>999</v>
      </c>
      <c r="AZ523" s="40">
        <v>999</v>
      </c>
      <c r="BA523" s="27">
        <v>999</v>
      </c>
      <c r="BB523" s="27">
        <v>999</v>
      </c>
      <c r="BC523" s="27">
        <v>999</v>
      </c>
      <c r="BD523" s="44">
        <v>999</v>
      </c>
      <c r="BE523" s="40">
        <v>999</v>
      </c>
      <c r="BF523" s="40">
        <v>999</v>
      </c>
      <c r="BG523" s="40">
        <v>999</v>
      </c>
      <c r="BH523" s="40">
        <v>999</v>
      </c>
      <c r="BI523" s="40">
        <v>999</v>
      </c>
      <c r="BJ523" s="40">
        <v>999</v>
      </c>
      <c r="BK523" s="40">
        <v>999</v>
      </c>
      <c r="BL523" s="40">
        <v>999</v>
      </c>
      <c r="BM523" s="40">
        <v>999</v>
      </c>
      <c r="BN523" s="40">
        <v>999</v>
      </c>
      <c r="BO523" s="40">
        <v>999</v>
      </c>
      <c r="BP523" s="40">
        <v>999</v>
      </c>
      <c r="BQ523" s="40">
        <v>999</v>
      </c>
      <c r="BR523" s="27">
        <v>999</v>
      </c>
      <c r="BS523" s="40">
        <v>999</v>
      </c>
      <c r="BT523" s="40">
        <v>999</v>
      </c>
      <c r="BU523" s="40">
        <v>999</v>
      </c>
      <c r="BV523" s="40">
        <v>999</v>
      </c>
      <c r="BW523" s="40">
        <v>999</v>
      </c>
      <c r="BX523" s="40">
        <v>999</v>
      </c>
      <c r="BY523" s="27">
        <v>999</v>
      </c>
      <c r="BZ523" s="27">
        <v>999</v>
      </c>
      <c r="CA523" s="27">
        <v>999</v>
      </c>
      <c r="CB523" s="40">
        <v>999</v>
      </c>
      <c r="CC523" s="40">
        <v>999</v>
      </c>
      <c r="CD523" s="40">
        <v>999</v>
      </c>
      <c r="CE523" s="40">
        <v>999</v>
      </c>
      <c r="CF523" s="40">
        <v>999</v>
      </c>
      <c r="CG523" s="40">
        <v>999</v>
      </c>
    </row>
    <row r="524" spans="1:85" x14ac:dyDescent="0.2">
      <c r="A524" s="7">
        <v>11729939851</v>
      </c>
      <c r="B524" s="7">
        <v>2</v>
      </c>
      <c r="C524" s="7">
        <v>7</v>
      </c>
      <c r="D524" s="7">
        <v>1</v>
      </c>
      <c r="E524" s="23">
        <v>2</v>
      </c>
      <c r="F524" s="11" t="s">
        <v>343</v>
      </c>
      <c r="G524" s="7">
        <v>5</v>
      </c>
      <c r="H524" s="7">
        <v>2</v>
      </c>
      <c r="I524" s="7">
        <v>1</v>
      </c>
      <c r="J524" s="27">
        <v>6</v>
      </c>
      <c r="K524" s="8">
        <v>44007.55673611111</v>
      </c>
      <c r="L524" s="7">
        <v>2</v>
      </c>
      <c r="M524" s="7">
        <v>999</v>
      </c>
      <c r="N524" s="7">
        <v>5</v>
      </c>
      <c r="O524" s="7">
        <v>5</v>
      </c>
      <c r="P524" s="7">
        <v>2</v>
      </c>
      <c r="Q524" s="27">
        <f t="shared" si="255"/>
        <v>1.4285714285714286</v>
      </c>
      <c r="R524" s="27">
        <f t="shared" si="256"/>
        <v>2</v>
      </c>
      <c r="S524" s="27">
        <v>1</v>
      </c>
      <c r="T524" s="27">
        <v>1</v>
      </c>
      <c r="U524" s="27">
        <v>4</v>
      </c>
      <c r="V524" s="27">
        <f t="shared" si="257"/>
        <v>1</v>
      </c>
      <c r="W524" s="27">
        <v>1</v>
      </c>
      <c r="X524" s="27">
        <v>1</v>
      </c>
      <c r="Y524" s="27">
        <f t="shared" si="258"/>
        <v>1</v>
      </c>
      <c r="Z524" s="27">
        <v>1</v>
      </c>
      <c r="AA524" s="27">
        <v>1</v>
      </c>
      <c r="AB524" s="7">
        <v>999</v>
      </c>
      <c r="AC524" s="7">
        <v>999</v>
      </c>
      <c r="AD524" s="27">
        <v>999</v>
      </c>
      <c r="AE524" s="27">
        <v>999</v>
      </c>
      <c r="AF524" s="27">
        <v>999</v>
      </c>
      <c r="AG524" s="7">
        <v>999</v>
      </c>
      <c r="AH524" s="27">
        <f t="shared" ref="AH524:AH545" si="259">SUM(AK524:AM524,AO524:AS524,AU524:AZ524)</f>
        <v>50</v>
      </c>
      <c r="AI524" s="27" t="s">
        <v>987</v>
      </c>
      <c r="AJ524" s="27">
        <f t="shared" ref="AJ524:AJ545" si="260">SUM(AK524:AM524)</f>
        <v>12</v>
      </c>
      <c r="AK524" s="40">
        <v>4</v>
      </c>
      <c r="AL524" s="40">
        <v>4</v>
      </c>
      <c r="AM524" s="40">
        <v>4</v>
      </c>
      <c r="AN524" s="27">
        <f t="shared" ref="AN524:AN545" si="261">SUM(AO524:AS524)</f>
        <v>14</v>
      </c>
      <c r="AO524" s="40">
        <v>4</v>
      </c>
      <c r="AP524" s="40">
        <v>5</v>
      </c>
      <c r="AQ524" s="40">
        <v>0</v>
      </c>
      <c r="AR524" s="40">
        <v>4</v>
      </c>
      <c r="AS524" s="40">
        <v>1</v>
      </c>
      <c r="AT524" s="27">
        <f t="shared" ref="AT524:AT545" si="262">SUM(AU524:AZ524)</f>
        <v>24</v>
      </c>
      <c r="AU524" s="40">
        <v>4</v>
      </c>
      <c r="AV524" s="40">
        <v>5</v>
      </c>
      <c r="AW524" s="40">
        <v>5</v>
      </c>
      <c r="AX524" s="40">
        <v>0</v>
      </c>
      <c r="AY524" s="40">
        <v>5</v>
      </c>
      <c r="AZ524" s="40">
        <v>5</v>
      </c>
      <c r="BA524" s="27">
        <f t="shared" ref="BA524:BA545" si="263">SUM(BD524:BQ524)</f>
        <v>11</v>
      </c>
      <c r="BB524" s="27">
        <f t="shared" ref="BB524:BB545" si="264">SUM(BD524,BF524,BH524,BJ524,BL524,BN524,BP524)</f>
        <v>4</v>
      </c>
      <c r="BC524" s="27">
        <f t="shared" ref="BC524:BC545" si="265">SUM(BE524,BG524,BI524,BK524,BM524,BO524,BQ524)</f>
        <v>7</v>
      </c>
      <c r="BD524" s="44">
        <v>1</v>
      </c>
      <c r="BE524" s="40">
        <v>1</v>
      </c>
      <c r="BF524" s="40">
        <v>1</v>
      </c>
      <c r="BG524" s="40">
        <v>1</v>
      </c>
      <c r="BH524" s="40">
        <v>1</v>
      </c>
      <c r="BI524" s="40">
        <v>0</v>
      </c>
      <c r="BJ524" s="40">
        <v>1</v>
      </c>
      <c r="BK524" s="40">
        <v>3</v>
      </c>
      <c r="BL524" s="40">
        <v>0</v>
      </c>
      <c r="BM524" s="40">
        <v>1</v>
      </c>
      <c r="BN524" s="40">
        <v>0</v>
      </c>
      <c r="BO524" s="40">
        <v>1</v>
      </c>
      <c r="BP524" s="40">
        <v>0</v>
      </c>
      <c r="BQ524" s="40">
        <v>0</v>
      </c>
      <c r="BR524" s="27">
        <f t="shared" ref="BR524:BR545" si="266">SUM(BS524:BX524)</f>
        <v>23</v>
      </c>
      <c r="BS524" s="40">
        <v>4</v>
      </c>
      <c r="BT524" s="40">
        <v>4</v>
      </c>
      <c r="BU524" s="40">
        <v>4</v>
      </c>
      <c r="BV524" s="40">
        <v>4</v>
      </c>
      <c r="BW524" s="40">
        <v>3</v>
      </c>
      <c r="BX524" s="40">
        <v>4</v>
      </c>
      <c r="BY524" s="27">
        <v>0</v>
      </c>
      <c r="BZ524" s="27">
        <v>0</v>
      </c>
      <c r="CA524" s="27">
        <v>0</v>
      </c>
      <c r="CB524" s="40">
        <v>0</v>
      </c>
      <c r="CC524" s="40">
        <v>0</v>
      </c>
      <c r="CD524" s="40">
        <v>0</v>
      </c>
      <c r="CE524" s="40">
        <v>0</v>
      </c>
      <c r="CF524" s="40">
        <v>0</v>
      </c>
      <c r="CG524" s="40">
        <v>0</v>
      </c>
    </row>
    <row r="525" spans="1:85" x14ac:dyDescent="0.2">
      <c r="A525" s="7">
        <v>11729605387</v>
      </c>
      <c r="B525" s="7">
        <v>2</v>
      </c>
      <c r="C525" s="7">
        <v>4</v>
      </c>
      <c r="D525" s="7">
        <v>1</v>
      </c>
      <c r="E525" s="23">
        <v>2</v>
      </c>
      <c r="F525" s="11" t="s">
        <v>345</v>
      </c>
      <c r="G525" s="7">
        <v>2</v>
      </c>
      <c r="H525" s="7">
        <v>1</v>
      </c>
      <c r="I525" s="7">
        <v>2</v>
      </c>
      <c r="J525" s="27">
        <v>6.5</v>
      </c>
      <c r="K525" s="8">
        <v>44007.493090277778</v>
      </c>
      <c r="L525" s="7">
        <v>2</v>
      </c>
      <c r="M525" s="7">
        <v>999</v>
      </c>
      <c r="N525" s="7">
        <v>4</v>
      </c>
      <c r="O525" s="7">
        <v>5</v>
      </c>
      <c r="P525" s="7">
        <v>2</v>
      </c>
      <c r="Q525" s="27">
        <f t="shared" si="255"/>
        <v>2</v>
      </c>
      <c r="R525" s="27">
        <f t="shared" si="256"/>
        <v>2.3333333333333335</v>
      </c>
      <c r="S525" s="27">
        <v>1</v>
      </c>
      <c r="T525" s="27">
        <v>1</v>
      </c>
      <c r="U525" s="27">
        <v>5</v>
      </c>
      <c r="V525" s="27">
        <f t="shared" si="257"/>
        <v>2.5</v>
      </c>
      <c r="W525" s="27">
        <v>2</v>
      </c>
      <c r="X525" s="27">
        <v>3</v>
      </c>
      <c r="Y525" s="27">
        <f t="shared" si="258"/>
        <v>1</v>
      </c>
      <c r="Z525" s="27">
        <v>1</v>
      </c>
      <c r="AA525" s="27">
        <v>1</v>
      </c>
      <c r="AB525" s="7">
        <v>999</v>
      </c>
      <c r="AC525" s="7">
        <v>999</v>
      </c>
      <c r="AD525" s="27">
        <v>999</v>
      </c>
      <c r="AE525" s="27">
        <v>999</v>
      </c>
      <c r="AF525" s="27">
        <v>999</v>
      </c>
      <c r="AG525" s="7">
        <v>999</v>
      </c>
      <c r="AH525" s="27">
        <f t="shared" si="259"/>
        <v>20</v>
      </c>
      <c r="AI525" s="27" t="s">
        <v>987</v>
      </c>
      <c r="AJ525" s="27">
        <f t="shared" si="260"/>
        <v>1</v>
      </c>
      <c r="AK525" s="40">
        <v>0</v>
      </c>
      <c r="AL525" s="40">
        <v>1</v>
      </c>
      <c r="AM525" s="40">
        <v>0</v>
      </c>
      <c r="AN525" s="27">
        <f t="shared" si="261"/>
        <v>9</v>
      </c>
      <c r="AO525" s="40">
        <v>0</v>
      </c>
      <c r="AP525" s="40">
        <v>0</v>
      </c>
      <c r="AQ525" s="40">
        <v>2</v>
      </c>
      <c r="AR525" s="40">
        <v>5</v>
      </c>
      <c r="AS525" s="40">
        <v>2</v>
      </c>
      <c r="AT525" s="27">
        <f t="shared" si="262"/>
        <v>10</v>
      </c>
      <c r="AU525" s="40">
        <v>4</v>
      </c>
      <c r="AV525" s="40">
        <v>0</v>
      </c>
      <c r="AW525" s="40">
        <v>2</v>
      </c>
      <c r="AX525" s="40">
        <v>0</v>
      </c>
      <c r="AY525" s="40">
        <v>4</v>
      </c>
      <c r="AZ525" s="40">
        <v>0</v>
      </c>
      <c r="BA525" s="27">
        <f t="shared" si="263"/>
        <v>30</v>
      </c>
      <c r="BB525" s="27">
        <f t="shared" si="264"/>
        <v>16</v>
      </c>
      <c r="BC525" s="27">
        <f t="shared" si="265"/>
        <v>14</v>
      </c>
      <c r="BD525" s="44">
        <v>3</v>
      </c>
      <c r="BE525" s="40">
        <v>3</v>
      </c>
      <c r="BF525" s="40">
        <v>2</v>
      </c>
      <c r="BG525" s="40">
        <v>1</v>
      </c>
      <c r="BH525" s="40">
        <v>3</v>
      </c>
      <c r="BI525" s="40">
        <v>2</v>
      </c>
      <c r="BJ525" s="40">
        <v>2</v>
      </c>
      <c r="BK525" s="40">
        <v>3</v>
      </c>
      <c r="BL525" s="40">
        <v>2</v>
      </c>
      <c r="BM525" s="40">
        <v>2</v>
      </c>
      <c r="BN525" s="40">
        <v>2</v>
      </c>
      <c r="BO525" s="40">
        <v>2</v>
      </c>
      <c r="BP525" s="40">
        <v>2</v>
      </c>
      <c r="BQ525" s="40">
        <v>1</v>
      </c>
      <c r="BR525" s="27">
        <f t="shared" si="266"/>
        <v>22</v>
      </c>
      <c r="BS525" s="40">
        <v>5</v>
      </c>
      <c r="BT525" s="40">
        <v>3</v>
      </c>
      <c r="BU525" s="40">
        <v>4</v>
      </c>
      <c r="BV525" s="40">
        <v>3</v>
      </c>
      <c r="BW525" s="40">
        <v>3</v>
      </c>
      <c r="BX525" s="40">
        <v>4</v>
      </c>
      <c r="BY525" s="27">
        <v>4</v>
      </c>
      <c r="BZ525" s="27">
        <v>2</v>
      </c>
      <c r="CA525" s="27">
        <v>2</v>
      </c>
      <c r="CB525" s="40">
        <v>1</v>
      </c>
      <c r="CC525" s="40">
        <v>1</v>
      </c>
      <c r="CD525" s="40">
        <v>1</v>
      </c>
      <c r="CE525" s="40">
        <v>0</v>
      </c>
      <c r="CF525" s="40">
        <v>0</v>
      </c>
      <c r="CG525" s="40">
        <v>1</v>
      </c>
    </row>
    <row r="526" spans="1:85" x14ac:dyDescent="0.2">
      <c r="A526" s="7">
        <v>11729574834</v>
      </c>
      <c r="B526" s="7">
        <v>2</v>
      </c>
      <c r="C526" s="7">
        <v>4</v>
      </c>
      <c r="D526" s="7">
        <v>1</v>
      </c>
      <c r="E526" s="23">
        <v>999</v>
      </c>
      <c r="F526" s="11" t="s">
        <v>103</v>
      </c>
      <c r="G526" s="7">
        <v>2</v>
      </c>
      <c r="H526" s="7">
        <v>3</v>
      </c>
      <c r="I526" s="7">
        <v>1</v>
      </c>
      <c r="J526" s="27">
        <v>6</v>
      </c>
      <c r="K526" s="8">
        <v>44007.485393518517</v>
      </c>
      <c r="L526" s="7">
        <v>2</v>
      </c>
      <c r="M526" s="7">
        <v>999</v>
      </c>
      <c r="N526" s="7">
        <v>4</v>
      </c>
      <c r="O526" s="7">
        <v>5</v>
      </c>
      <c r="P526" s="7">
        <v>2</v>
      </c>
      <c r="Q526" s="27">
        <f t="shared" si="255"/>
        <v>2.8571428571428572</v>
      </c>
      <c r="R526" s="27">
        <f t="shared" si="256"/>
        <v>2.6666666666666665</v>
      </c>
      <c r="S526" s="27">
        <v>1</v>
      </c>
      <c r="T526" s="27">
        <v>5</v>
      </c>
      <c r="U526" s="27">
        <v>2</v>
      </c>
      <c r="V526" s="27">
        <f t="shared" si="257"/>
        <v>5</v>
      </c>
      <c r="W526" s="27">
        <v>5</v>
      </c>
      <c r="X526" s="27">
        <v>5</v>
      </c>
      <c r="Y526" s="27">
        <f t="shared" si="258"/>
        <v>1</v>
      </c>
      <c r="Z526" s="27">
        <v>1</v>
      </c>
      <c r="AA526" s="27">
        <v>1</v>
      </c>
      <c r="AB526" s="7">
        <v>999</v>
      </c>
      <c r="AC526" s="7">
        <v>999</v>
      </c>
      <c r="AD526" s="27">
        <v>999</v>
      </c>
      <c r="AE526" s="27">
        <v>999</v>
      </c>
      <c r="AF526" s="27">
        <v>999</v>
      </c>
      <c r="AG526" s="7">
        <v>999</v>
      </c>
      <c r="AH526" s="27">
        <f t="shared" si="259"/>
        <v>60</v>
      </c>
      <c r="AI526" s="27" t="s">
        <v>987</v>
      </c>
      <c r="AJ526" s="27">
        <f t="shared" si="260"/>
        <v>11</v>
      </c>
      <c r="AK526" s="40">
        <v>4</v>
      </c>
      <c r="AL526" s="40">
        <v>4</v>
      </c>
      <c r="AM526" s="40">
        <v>3</v>
      </c>
      <c r="AN526" s="27">
        <f t="shared" si="261"/>
        <v>19</v>
      </c>
      <c r="AO526" s="40">
        <v>4</v>
      </c>
      <c r="AP526" s="40">
        <v>4</v>
      </c>
      <c r="AQ526" s="40">
        <v>4</v>
      </c>
      <c r="AR526" s="40">
        <v>4</v>
      </c>
      <c r="AS526" s="40">
        <v>3</v>
      </c>
      <c r="AT526" s="27">
        <f t="shared" si="262"/>
        <v>30</v>
      </c>
      <c r="AU526" s="40">
        <v>5</v>
      </c>
      <c r="AV526" s="40">
        <v>5</v>
      </c>
      <c r="AW526" s="40">
        <v>5</v>
      </c>
      <c r="AX526" s="40">
        <v>5</v>
      </c>
      <c r="AY526" s="40">
        <v>5</v>
      </c>
      <c r="AZ526" s="40">
        <v>5</v>
      </c>
      <c r="BA526" s="27">
        <f t="shared" si="263"/>
        <v>8</v>
      </c>
      <c r="BB526" s="27">
        <f t="shared" si="264"/>
        <v>5</v>
      </c>
      <c r="BC526" s="27">
        <f t="shared" si="265"/>
        <v>3</v>
      </c>
      <c r="BD526" s="44">
        <v>1</v>
      </c>
      <c r="BE526" s="40">
        <v>1</v>
      </c>
      <c r="BF526" s="40">
        <v>1</v>
      </c>
      <c r="BG526" s="40">
        <v>0</v>
      </c>
      <c r="BH526" s="40">
        <v>0</v>
      </c>
      <c r="BI526" s="40">
        <v>0</v>
      </c>
      <c r="BJ526" s="40">
        <v>0</v>
      </c>
      <c r="BK526" s="40">
        <v>1</v>
      </c>
      <c r="BL526" s="40">
        <v>1</v>
      </c>
      <c r="BM526" s="40">
        <v>0</v>
      </c>
      <c r="BN526" s="40">
        <v>1</v>
      </c>
      <c r="BO526" s="40">
        <v>1</v>
      </c>
      <c r="BP526" s="40">
        <v>1</v>
      </c>
      <c r="BQ526" s="40">
        <v>0</v>
      </c>
      <c r="BR526" s="27">
        <f t="shared" si="266"/>
        <v>23</v>
      </c>
      <c r="BS526" s="40">
        <v>5</v>
      </c>
      <c r="BT526" s="40">
        <v>4</v>
      </c>
      <c r="BU526" s="40">
        <v>4</v>
      </c>
      <c r="BV526" s="40">
        <v>4</v>
      </c>
      <c r="BW526" s="40">
        <v>2</v>
      </c>
      <c r="BX526" s="40">
        <v>4</v>
      </c>
      <c r="BY526" s="27">
        <v>0</v>
      </c>
      <c r="BZ526" s="27">
        <v>0</v>
      </c>
      <c r="CA526" s="27">
        <v>0</v>
      </c>
      <c r="CB526" s="40">
        <v>0</v>
      </c>
      <c r="CC526" s="40">
        <v>0</v>
      </c>
      <c r="CD526" s="40">
        <v>0</v>
      </c>
      <c r="CE526" s="40">
        <v>0</v>
      </c>
      <c r="CF526" s="40">
        <v>0</v>
      </c>
      <c r="CG526" s="40">
        <v>0</v>
      </c>
    </row>
    <row r="527" spans="1:85" x14ac:dyDescent="0.2">
      <c r="A527" s="7">
        <v>11729473732</v>
      </c>
      <c r="B527" s="7">
        <v>2</v>
      </c>
      <c r="C527" s="7">
        <v>6</v>
      </c>
      <c r="D527" s="7">
        <v>1</v>
      </c>
      <c r="E527" s="23">
        <v>2</v>
      </c>
      <c r="F527" s="11" t="s">
        <v>137</v>
      </c>
      <c r="G527" s="7">
        <v>4</v>
      </c>
      <c r="H527" s="7">
        <v>1</v>
      </c>
      <c r="I527" s="7">
        <v>1</v>
      </c>
      <c r="J527" s="27">
        <v>7</v>
      </c>
      <c r="K527" s="8">
        <v>44007.458877314813</v>
      </c>
      <c r="L527" s="7">
        <v>1</v>
      </c>
      <c r="M527" s="7" t="s">
        <v>599</v>
      </c>
      <c r="N527" s="7">
        <v>6</v>
      </c>
      <c r="O527" s="7">
        <v>2</v>
      </c>
      <c r="P527" s="7">
        <v>2</v>
      </c>
      <c r="Q527" s="27">
        <f t="shared" si="255"/>
        <v>999</v>
      </c>
      <c r="R527" s="27">
        <f t="shared" si="256"/>
        <v>999</v>
      </c>
      <c r="S527" s="27">
        <v>999</v>
      </c>
      <c r="T527" s="27">
        <v>999</v>
      </c>
      <c r="U527" s="27">
        <v>999</v>
      </c>
      <c r="V527" s="27">
        <f t="shared" si="257"/>
        <v>999</v>
      </c>
      <c r="W527" s="27">
        <v>999</v>
      </c>
      <c r="X527" s="27">
        <v>999</v>
      </c>
      <c r="Y527" s="27">
        <f t="shared" si="258"/>
        <v>999</v>
      </c>
      <c r="Z527" s="27">
        <v>999</v>
      </c>
      <c r="AA527" s="27">
        <v>999</v>
      </c>
      <c r="AB527" s="7">
        <v>999</v>
      </c>
      <c r="AC527" s="7">
        <v>999</v>
      </c>
      <c r="AD527" s="27">
        <v>999</v>
      </c>
      <c r="AE527" s="27">
        <v>999</v>
      </c>
      <c r="AF527" s="27">
        <v>999</v>
      </c>
      <c r="AG527" s="7">
        <v>999</v>
      </c>
      <c r="AH527" s="27">
        <f t="shared" si="259"/>
        <v>50</v>
      </c>
      <c r="AI527" s="27" t="s">
        <v>987</v>
      </c>
      <c r="AJ527" s="27">
        <f t="shared" si="260"/>
        <v>12</v>
      </c>
      <c r="AK527" s="40">
        <v>4</v>
      </c>
      <c r="AL527" s="40">
        <v>4</v>
      </c>
      <c r="AM527" s="40">
        <v>4</v>
      </c>
      <c r="AN527" s="27">
        <f t="shared" si="261"/>
        <v>16</v>
      </c>
      <c r="AO527" s="40">
        <v>4</v>
      </c>
      <c r="AP527" s="40">
        <v>4</v>
      </c>
      <c r="AQ527" s="40">
        <v>1</v>
      </c>
      <c r="AR527" s="40">
        <v>4</v>
      </c>
      <c r="AS527" s="40">
        <v>3</v>
      </c>
      <c r="AT527" s="27">
        <f t="shared" si="262"/>
        <v>22</v>
      </c>
      <c r="AU527" s="40">
        <v>3</v>
      </c>
      <c r="AV527" s="40">
        <v>4</v>
      </c>
      <c r="AW527" s="40">
        <v>4</v>
      </c>
      <c r="AX527" s="40">
        <v>3</v>
      </c>
      <c r="AY527" s="40">
        <v>4</v>
      </c>
      <c r="AZ527" s="40">
        <v>4</v>
      </c>
      <c r="BA527" s="27">
        <f t="shared" si="263"/>
        <v>10</v>
      </c>
      <c r="BB527" s="27">
        <f t="shared" si="264"/>
        <v>7</v>
      </c>
      <c r="BC527" s="27">
        <f t="shared" si="265"/>
        <v>3</v>
      </c>
      <c r="BD527" s="44">
        <v>1</v>
      </c>
      <c r="BE527" s="40">
        <v>0</v>
      </c>
      <c r="BF527" s="40">
        <v>2</v>
      </c>
      <c r="BG527" s="40">
        <v>0</v>
      </c>
      <c r="BH527" s="40">
        <v>1</v>
      </c>
      <c r="BI527" s="40">
        <v>0</v>
      </c>
      <c r="BJ527" s="40">
        <v>0</v>
      </c>
      <c r="BK527" s="40">
        <v>2</v>
      </c>
      <c r="BL527" s="40">
        <v>1</v>
      </c>
      <c r="BM527" s="40">
        <v>1</v>
      </c>
      <c r="BN527" s="40">
        <v>1</v>
      </c>
      <c r="BO527" s="40">
        <v>0</v>
      </c>
      <c r="BP527" s="40">
        <v>1</v>
      </c>
      <c r="BQ527" s="40">
        <v>0</v>
      </c>
      <c r="BR527" s="27">
        <f t="shared" si="266"/>
        <v>20</v>
      </c>
      <c r="BS527" s="40">
        <v>3</v>
      </c>
      <c r="BT527" s="40">
        <v>4</v>
      </c>
      <c r="BU527" s="40">
        <v>3</v>
      </c>
      <c r="BV527" s="40">
        <v>4</v>
      </c>
      <c r="BW527" s="40">
        <v>3</v>
      </c>
      <c r="BX527" s="40">
        <v>3</v>
      </c>
      <c r="BY527" s="27">
        <v>2</v>
      </c>
      <c r="BZ527" s="27">
        <v>2</v>
      </c>
      <c r="CA527" s="27">
        <v>0</v>
      </c>
      <c r="CB527" s="40">
        <v>1</v>
      </c>
      <c r="CC527" s="40">
        <v>1</v>
      </c>
      <c r="CD527" s="40">
        <v>0</v>
      </c>
      <c r="CE527" s="40">
        <v>0</v>
      </c>
      <c r="CF527" s="40">
        <v>0</v>
      </c>
      <c r="CG527" s="40">
        <v>0</v>
      </c>
    </row>
    <row r="528" spans="1:85" x14ac:dyDescent="0.2">
      <c r="A528" s="7">
        <v>11729433749</v>
      </c>
      <c r="B528" s="7">
        <v>2</v>
      </c>
      <c r="C528" s="7">
        <v>3</v>
      </c>
      <c r="D528" s="7">
        <v>1</v>
      </c>
      <c r="E528" s="23">
        <v>2</v>
      </c>
      <c r="F528" s="11" t="s">
        <v>346</v>
      </c>
      <c r="G528" s="7">
        <v>2</v>
      </c>
      <c r="H528" s="7">
        <v>4</v>
      </c>
      <c r="I528" s="7">
        <v>1</v>
      </c>
      <c r="J528" s="27">
        <v>6.5</v>
      </c>
      <c r="K528" s="8">
        <v>44007.447199074071</v>
      </c>
      <c r="L528" s="7">
        <v>2</v>
      </c>
      <c r="M528" s="7">
        <v>999</v>
      </c>
      <c r="N528" s="7">
        <v>5</v>
      </c>
      <c r="O528" s="7">
        <v>2</v>
      </c>
      <c r="P528" s="7">
        <v>2</v>
      </c>
      <c r="Q528" s="27">
        <f t="shared" si="255"/>
        <v>999</v>
      </c>
      <c r="R528" s="27">
        <f t="shared" si="256"/>
        <v>999</v>
      </c>
      <c r="S528" s="27">
        <v>999</v>
      </c>
      <c r="T528" s="27">
        <v>999</v>
      </c>
      <c r="U528" s="27">
        <v>999</v>
      </c>
      <c r="V528" s="27">
        <f t="shared" si="257"/>
        <v>999</v>
      </c>
      <c r="W528" s="27">
        <v>999</v>
      </c>
      <c r="X528" s="27">
        <v>999</v>
      </c>
      <c r="Y528" s="27">
        <f t="shared" si="258"/>
        <v>999</v>
      </c>
      <c r="Z528" s="27">
        <v>999</v>
      </c>
      <c r="AA528" s="27">
        <v>999</v>
      </c>
      <c r="AB528" s="7">
        <v>999</v>
      </c>
      <c r="AC528" s="7">
        <v>999</v>
      </c>
      <c r="AD528" s="27">
        <v>999</v>
      </c>
      <c r="AE528" s="27">
        <v>999</v>
      </c>
      <c r="AF528" s="27">
        <v>999</v>
      </c>
      <c r="AG528" s="7">
        <v>999</v>
      </c>
      <c r="AH528" s="27">
        <f t="shared" si="259"/>
        <v>46</v>
      </c>
      <c r="AI528" s="27" t="s">
        <v>987</v>
      </c>
      <c r="AJ528" s="27">
        <f t="shared" si="260"/>
        <v>10</v>
      </c>
      <c r="AK528" s="40">
        <v>3</v>
      </c>
      <c r="AL528" s="40">
        <v>4</v>
      </c>
      <c r="AM528" s="40">
        <v>3</v>
      </c>
      <c r="AN528" s="27">
        <f t="shared" si="261"/>
        <v>14</v>
      </c>
      <c r="AO528" s="40">
        <v>2</v>
      </c>
      <c r="AP528" s="40">
        <v>4</v>
      </c>
      <c r="AQ528" s="40">
        <v>3</v>
      </c>
      <c r="AR528" s="40">
        <v>3</v>
      </c>
      <c r="AS528" s="40">
        <v>2</v>
      </c>
      <c r="AT528" s="27">
        <f t="shared" si="262"/>
        <v>22</v>
      </c>
      <c r="AU528" s="40">
        <v>4</v>
      </c>
      <c r="AV528" s="40">
        <v>4</v>
      </c>
      <c r="AW528" s="40">
        <v>4</v>
      </c>
      <c r="AX528" s="40">
        <v>4</v>
      </c>
      <c r="AY528" s="40">
        <v>3</v>
      </c>
      <c r="AZ528" s="40">
        <v>3</v>
      </c>
      <c r="BA528" s="27">
        <f t="shared" si="263"/>
        <v>21</v>
      </c>
      <c r="BB528" s="27">
        <f t="shared" si="264"/>
        <v>14</v>
      </c>
      <c r="BC528" s="27">
        <f t="shared" si="265"/>
        <v>7</v>
      </c>
      <c r="BD528" s="44">
        <v>2</v>
      </c>
      <c r="BE528" s="40">
        <v>1</v>
      </c>
      <c r="BF528" s="40">
        <v>2</v>
      </c>
      <c r="BG528" s="40">
        <v>1</v>
      </c>
      <c r="BH528" s="40">
        <v>2</v>
      </c>
      <c r="BI528" s="40">
        <v>1</v>
      </c>
      <c r="BJ528" s="40">
        <v>2</v>
      </c>
      <c r="BK528" s="40">
        <v>1</v>
      </c>
      <c r="BL528" s="40">
        <v>2</v>
      </c>
      <c r="BM528" s="40">
        <v>1</v>
      </c>
      <c r="BN528" s="40">
        <v>2</v>
      </c>
      <c r="BO528" s="40">
        <v>1</v>
      </c>
      <c r="BP528" s="40">
        <v>2</v>
      </c>
      <c r="BQ528" s="40">
        <v>1</v>
      </c>
      <c r="BR528" s="27">
        <f t="shared" si="266"/>
        <v>12</v>
      </c>
      <c r="BS528" s="40">
        <v>2</v>
      </c>
      <c r="BT528" s="40">
        <v>2</v>
      </c>
      <c r="BU528" s="40">
        <v>2</v>
      </c>
      <c r="BV528" s="40">
        <v>2</v>
      </c>
      <c r="BW528" s="40">
        <v>2</v>
      </c>
      <c r="BX528" s="40">
        <v>2</v>
      </c>
      <c r="BY528" s="27">
        <v>3</v>
      </c>
      <c r="BZ528" s="27">
        <v>2</v>
      </c>
      <c r="CA528" s="27">
        <v>1</v>
      </c>
      <c r="CB528" s="40">
        <v>0</v>
      </c>
      <c r="CC528" s="40">
        <v>1</v>
      </c>
      <c r="CD528" s="40">
        <v>0</v>
      </c>
      <c r="CE528" s="40">
        <v>1</v>
      </c>
      <c r="CF528" s="40">
        <v>0</v>
      </c>
      <c r="CG528" s="40">
        <v>1</v>
      </c>
    </row>
    <row r="529" spans="1:85" x14ac:dyDescent="0.2">
      <c r="A529" s="7">
        <v>11729308222</v>
      </c>
      <c r="B529" s="7">
        <v>2</v>
      </c>
      <c r="C529" s="7">
        <v>4</v>
      </c>
      <c r="D529" s="7">
        <v>1</v>
      </c>
      <c r="E529" s="23">
        <v>2</v>
      </c>
      <c r="F529" s="11" t="s">
        <v>347</v>
      </c>
      <c r="G529" s="7">
        <v>2</v>
      </c>
      <c r="H529" s="7">
        <v>2</v>
      </c>
      <c r="I529" s="7">
        <v>1</v>
      </c>
      <c r="J529" s="27">
        <v>7.5</v>
      </c>
      <c r="K529" s="8">
        <v>44007.412581018521</v>
      </c>
      <c r="L529" s="7">
        <v>2</v>
      </c>
      <c r="M529" s="7">
        <v>999</v>
      </c>
      <c r="N529" s="7">
        <v>4</v>
      </c>
      <c r="O529" s="7">
        <v>4</v>
      </c>
      <c r="P529" s="7">
        <v>2</v>
      </c>
      <c r="Q529" s="27">
        <f t="shared" si="255"/>
        <v>999</v>
      </c>
      <c r="R529" s="27">
        <f t="shared" si="256"/>
        <v>999</v>
      </c>
      <c r="S529" s="27">
        <v>999</v>
      </c>
      <c r="T529" s="27">
        <v>999</v>
      </c>
      <c r="U529" s="27">
        <v>999</v>
      </c>
      <c r="V529" s="27">
        <f t="shared" si="257"/>
        <v>999</v>
      </c>
      <c r="W529" s="27">
        <v>999</v>
      </c>
      <c r="X529" s="27">
        <v>999</v>
      </c>
      <c r="Y529" s="27">
        <f t="shared" si="258"/>
        <v>999</v>
      </c>
      <c r="Z529" s="27">
        <v>999</v>
      </c>
      <c r="AA529" s="27">
        <v>999</v>
      </c>
      <c r="AB529" s="7">
        <v>999</v>
      </c>
      <c r="AC529" s="7">
        <v>999</v>
      </c>
      <c r="AD529" s="27">
        <v>999</v>
      </c>
      <c r="AE529" s="27">
        <v>999</v>
      </c>
      <c r="AF529" s="27">
        <v>999</v>
      </c>
      <c r="AG529" s="7">
        <v>999</v>
      </c>
      <c r="AH529" s="27">
        <f t="shared" si="259"/>
        <v>54</v>
      </c>
      <c r="AI529" s="27" t="s">
        <v>987</v>
      </c>
      <c r="AJ529" s="27">
        <f t="shared" si="260"/>
        <v>12</v>
      </c>
      <c r="AK529" s="40">
        <v>4</v>
      </c>
      <c r="AL529" s="40">
        <v>4</v>
      </c>
      <c r="AM529" s="40">
        <v>4</v>
      </c>
      <c r="AN529" s="27">
        <f t="shared" si="261"/>
        <v>18</v>
      </c>
      <c r="AO529" s="40">
        <v>4</v>
      </c>
      <c r="AP529" s="40">
        <v>3</v>
      </c>
      <c r="AQ529" s="40">
        <v>3</v>
      </c>
      <c r="AR529" s="40">
        <v>4</v>
      </c>
      <c r="AS529" s="40">
        <v>4</v>
      </c>
      <c r="AT529" s="27">
        <f t="shared" si="262"/>
        <v>24</v>
      </c>
      <c r="AU529" s="40">
        <v>4</v>
      </c>
      <c r="AV529" s="40">
        <v>4</v>
      </c>
      <c r="AW529" s="40">
        <v>5</v>
      </c>
      <c r="AX529" s="40">
        <v>3</v>
      </c>
      <c r="AY529" s="40">
        <v>4</v>
      </c>
      <c r="AZ529" s="40">
        <v>4</v>
      </c>
      <c r="BA529" s="27">
        <f t="shared" si="263"/>
        <v>15</v>
      </c>
      <c r="BB529" s="27">
        <f t="shared" si="264"/>
        <v>12</v>
      </c>
      <c r="BC529" s="27">
        <f t="shared" si="265"/>
        <v>3</v>
      </c>
      <c r="BD529" s="44">
        <v>1</v>
      </c>
      <c r="BE529" s="40">
        <v>0</v>
      </c>
      <c r="BF529" s="40">
        <v>2</v>
      </c>
      <c r="BG529" s="40">
        <v>0</v>
      </c>
      <c r="BH529" s="40">
        <v>2</v>
      </c>
      <c r="BI529" s="40">
        <v>1</v>
      </c>
      <c r="BJ529" s="40">
        <v>2</v>
      </c>
      <c r="BK529" s="40">
        <v>2</v>
      </c>
      <c r="BL529" s="40">
        <v>2</v>
      </c>
      <c r="BM529" s="40">
        <v>0</v>
      </c>
      <c r="BN529" s="40">
        <v>1</v>
      </c>
      <c r="BO529" s="40">
        <v>0</v>
      </c>
      <c r="BP529" s="40">
        <v>2</v>
      </c>
      <c r="BQ529" s="40">
        <v>0</v>
      </c>
      <c r="BR529" s="27">
        <f t="shared" si="266"/>
        <v>17</v>
      </c>
      <c r="BS529" s="40">
        <v>3</v>
      </c>
      <c r="BT529" s="40">
        <v>2</v>
      </c>
      <c r="BU529" s="40">
        <v>4</v>
      </c>
      <c r="BV529" s="40">
        <v>2</v>
      </c>
      <c r="BW529" s="40">
        <v>2</v>
      </c>
      <c r="BX529" s="40">
        <v>4</v>
      </c>
      <c r="BY529" s="27">
        <v>5</v>
      </c>
      <c r="BZ529" s="27">
        <v>3</v>
      </c>
      <c r="CA529" s="27">
        <v>2</v>
      </c>
      <c r="CB529" s="40">
        <v>1</v>
      </c>
      <c r="CC529" s="40">
        <v>1</v>
      </c>
      <c r="CD529" s="40">
        <v>1</v>
      </c>
      <c r="CE529" s="40">
        <v>1</v>
      </c>
      <c r="CF529" s="40">
        <v>1</v>
      </c>
      <c r="CG529" s="40">
        <v>0</v>
      </c>
    </row>
    <row r="530" spans="1:85" x14ac:dyDescent="0.2">
      <c r="A530" s="7">
        <v>11729226855</v>
      </c>
      <c r="B530" s="7">
        <v>2</v>
      </c>
      <c r="C530" s="7">
        <v>5</v>
      </c>
      <c r="D530" s="7">
        <v>2</v>
      </c>
      <c r="E530" s="23">
        <v>2</v>
      </c>
      <c r="F530" s="11" t="s">
        <v>92</v>
      </c>
      <c r="G530" s="7">
        <v>2</v>
      </c>
      <c r="H530" s="7">
        <v>1</v>
      </c>
      <c r="I530" s="7">
        <v>1</v>
      </c>
      <c r="J530" s="27">
        <v>8</v>
      </c>
      <c r="K530" s="8">
        <v>44007.392870370371</v>
      </c>
      <c r="L530" s="7">
        <v>2</v>
      </c>
      <c r="M530" s="7">
        <v>999</v>
      </c>
      <c r="N530" s="7">
        <v>5</v>
      </c>
      <c r="O530" s="7">
        <v>3</v>
      </c>
      <c r="P530" s="7">
        <v>2</v>
      </c>
      <c r="Q530" s="27">
        <f t="shared" si="255"/>
        <v>999</v>
      </c>
      <c r="R530" s="27">
        <f t="shared" si="256"/>
        <v>999</v>
      </c>
      <c r="S530" s="27">
        <v>999</v>
      </c>
      <c r="T530" s="27">
        <v>999</v>
      </c>
      <c r="U530" s="27">
        <v>999</v>
      </c>
      <c r="V530" s="27">
        <f t="shared" si="257"/>
        <v>999</v>
      </c>
      <c r="W530" s="27">
        <v>999</v>
      </c>
      <c r="X530" s="27">
        <v>999</v>
      </c>
      <c r="Y530" s="27">
        <f t="shared" si="258"/>
        <v>999</v>
      </c>
      <c r="Z530" s="27">
        <v>999</v>
      </c>
      <c r="AA530" s="27">
        <v>999</v>
      </c>
      <c r="AB530" s="7">
        <v>999</v>
      </c>
      <c r="AC530" s="7">
        <v>999</v>
      </c>
      <c r="AD530" s="27">
        <v>999</v>
      </c>
      <c r="AE530" s="27">
        <v>999</v>
      </c>
      <c r="AF530" s="27">
        <v>999</v>
      </c>
      <c r="AG530" s="7">
        <v>999</v>
      </c>
      <c r="AH530" s="27">
        <f t="shared" si="259"/>
        <v>65</v>
      </c>
      <c r="AI530" s="27" t="s">
        <v>989</v>
      </c>
      <c r="AJ530" s="27">
        <f t="shared" si="260"/>
        <v>13</v>
      </c>
      <c r="AK530" s="40">
        <v>4</v>
      </c>
      <c r="AL530" s="40">
        <v>5</v>
      </c>
      <c r="AM530" s="40">
        <v>4</v>
      </c>
      <c r="AN530" s="27">
        <f t="shared" si="261"/>
        <v>22</v>
      </c>
      <c r="AO530" s="40">
        <v>4</v>
      </c>
      <c r="AP530" s="40">
        <v>5</v>
      </c>
      <c r="AQ530" s="40">
        <v>5</v>
      </c>
      <c r="AR530" s="40">
        <v>4</v>
      </c>
      <c r="AS530" s="40">
        <v>4</v>
      </c>
      <c r="AT530" s="27">
        <f t="shared" si="262"/>
        <v>30</v>
      </c>
      <c r="AU530" s="40">
        <v>5</v>
      </c>
      <c r="AV530" s="40">
        <v>5</v>
      </c>
      <c r="AW530" s="40">
        <v>5</v>
      </c>
      <c r="AX530" s="40">
        <v>5</v>
      </c>
      <c r="AY530" s="40">
        <v>5</v>
      </c>
      <c r="AZ530" s="40">
        <v>5</v>
      </c>
      <c r="BA530" s="27">
        <f t="shared" si="263"/>
        <v>9</v>
      </c>
      <c r="BB530" s="27">
        <f t="shared" si="264"/>
        <v>7</v>
      </c>
      <c r="BC530" s="27">
        <f t="shared" si="265"/>
        <v>2</v>
      </c>
      <c r="BD530" s="44">
        <v>1</v>
      </c>
      <c r="BE530" s="40">
        <v>0</v>
      </c>
      <c r="BF530" s="40">
        <v>1</v>
      </c>
      <c r="BG530" s="40">
        <v>0</v>
      </c>
      <c r="BH530" s="40">
        <v>1</v>
      </c>
      <c r="BI530" s="40">
        <v>0</v>
      </c>
      <c r="BJ530" s="40">
        <v>1</v>
      </c>
      <c r="BK530" s="40">
        <v>1</v>
      </c>
      <c r="BL530" s="40">
        <v>1</v>
      </c>
      <c r="BM530" s="40">
        <v>0</v>
      </c>
      <c r="BN530" s="40">
        <v>1</v>
      </c>
      <c r="BO530" s="40">
        <v>1</v>
      </c>
      <c r="BP530" s="40">
        <v>1</v>
      </c>
      <c r="BQ530" s="40">
        <v>0</v>
      </c>
      <c r="BR530" s="27">
        <f t="shared" si="266"/>
        <v>25</v>
      </c>
      <c r="BS530" s="40">
        <v>5</v>
      </c>
      <c r="BT530" s="40">
        <v>4</v>
      </c>
      <c r="BU530" s="40">
        <v>4</v>
      </c>
      <c r="BV530" s="40">
        <v>4</v>
      </c>
      <c r="BW530" s="40">
        <v>4</v>
      </c>
      <c r="BX530" s="40">
        <v>4</v>
      </c>
      <c r="BY530" s="27">
        <v>1</v>
      </c>
      <c r="BZ530" s="27">
        <v>1</v>
      </c>
      <c r="CA530" s="27">
        <v>0</v>
      </c>
      <c r="CB530" s="40">
        <v>0</v>
      </c>
      <c r="CC530" s="40">
        <v>1</v>
      </c>
      <c r="CD530" s="40">
        <v>0</v>
      </c>
      <c r="CE530" s="40">
        <v>0</v>
      </c>
      <c r="CF530" s="40">
        <v>0</v>
      </c>
      <c r="CG530" s="40">
        <v>0</v>
      </c>
    </row>
    <row r="531" spans="1:85" x14ac:dyDescent="0.2">
      <c r="A531" s="7">
        <v>11729119039</v>
      </c>
      <c r="B531" s="7">
        <v>1</v>
      </c>
      <c r="C531" s="7">
        <v>4</v>
      </c>
      <c r="D531" s="7">
        <v>1</v>
      </c>
      <c r="E531" s="23">
        <v>2</v>
      </c>
      <c r="F531" s="11" t="s">
        <v>351</v>
      </c>
      <c r="G531" s="7">
        <v>2</v>
      </c>
      <c r="H531" s="7">
        <v>1</v>
      </c>
      <c r="I531" s="7">
        <v>2</v>
      </c>
      <c r="J531" s="27">
        <v>7.5</v>
      </c>
      <c r="K531" s="8">
        <v>44007.366342592592</v>
      </c>
      <c r="L531" s="7">
        <v>2</v>
      </c>
      <c r="M531" s="7">
        <v>999</v>
      </c>
      <c r="N531" s="7">
        <v>3</v>
      </c>
      <c r="O531" s="7">
        <v>4</v>
      </c>
      <c r="P531" s="7">
        <v>2</v>
      </c>
      <c r="Q531" s="27">
        <f t="shared" si="255"/>
        <v>999</v>
      </c>
      <c r="R531" s="27">
        <f t="shared" si="256"/>
        <v>999</v>
      </c>
      <c r="S531" s="27">
        <v>999</v>
      </c>
      <c r="T531" s="27">
        <v>999</v>
      </c>
      <c r="U531" s="27">
        <v>999</v>
      </c>
      <c r="V531" s="27">
        <f t="shared" si="257"/>
        <v>999</v>
      </c>
      <c r="W531" s="27">
        <v>999</v>
      </c>
      <c r="X531" s="27">
        <v>999</v>
      </c>
      <c r="Y531" s="27">
        <f t="shared" si="258"/>
        <v>999</v>
      </c>
      <c r="Z531" s="27">
        <v>999</v>
      </c>
      <c r="AA531" s="27">
        <v>999</v>
      </c>
      <c r="AB531" s="7">
        <v>999</v>
      </c>
      <c r="AC531" s="7">
        <v>999</v>
      </c>
      <c r="AD531" s="27">
        <v>999</v>
      </c>
      <c r="AE531" s="27">
        <v>999</v>
      </c>
      <c r="AF531" s="27">
        <v>999</v>
      </c>
      <c r="AG531" s="7">
        <v>999</v>
      </c>
      <c r="AH531" s="27">
        <f t="shared" si="259"/>
        <v>39</v>
      </c>
      <c r="AI531" s="27" t="s">
        <v>987</v>
      </c>
      <c r="AJ531" s="27">
        <f t="shared" si="260"/>
        <v>9</v>
      </c>
      <c r="AK531" s="40">
        <v>3</v>
      </c>
      <c r="AL531" s="40">
        <v>3</v>
      </c>
      <c r="AM531" s="40">
        <v>3</v>
      </c>
      <c r="AN531" s="27">
        <f t="shared" si="261"/>
        <v>9</v>
      </c>
      <c r="AO531" s="40">
        <v>3</v>
      </c>
      <c r="AP531" s="40">
        <v>1</v>
      </c>
      <c r="AQ531" s="40">
        <v>1</v>
      </c>
      <c r="AR531" s="40">
        <v>3</v>
      </c>
      <c r="AS531" s="40">
        <v>1</v>
      </c>
      <c r="AT531" s="27">
        <f t="shared" si="262"/>
        <v>21</v>
      </c>
      <c r="AU531" s="40">
        <v>3</v>
      </c>
      <c r="AV531" s="40">
        <v>4</v>
      </c>
      <c r="AW531" s="40">
        <v>4</v>
      </c>
      <c r="AX531" s="40">
        <v>3</v>
      </c>
      <c r="AY531" s="40">
        <v>4</v>
      </c>
      <c r="AZ531" s="40">
        <v>3</v>
      </c>
      <c r="BA531" s="27">
        <f t="shared" si="263"/>
        <v>10</v>
      </c>
      <c r="BB531" s="27">
        <f t="shared" si="264"/>
        <v>5</v>
      </c>
      <c r="BC531" s="27">
        <f t="shared" si="265"/>
        <v>5</v>
      </c>
      <c r="BD531" s="44">
        <v>1</v>
      </c>
      <c r="BE531" s="40">
        <v>1</v>
      </c>
      <c r="BF531" s="40">
        <v>1</v>
      </c>
      <c r="BG531" s="40">
        <v>0</v>
      </c>
      <c r="BH531" s="40">
        <v>1</v>
      </c>
      <c r="BI531" s="40">
        <v>1</v>
      </c>
      <c r="BJ531" s="40">
        <v>1</v>
      </c>
      <c r="BK531" s="40">
        <v>1</v>
      </c>
      <c r="BL531" s="40">
        <v>0</v>
      </c>
      <c r="BM531" s="40">
        <v>0</v>
      </c>
      <c r="BN531" s="40">
        <v>1</v>
      </c>
      <c r="BO531" s="40">
        <v>2</v>
      </c>
      <c r="BP531" s="40">
        <v>0</v>
      </c>
      <c r="BQ531" s="40">
        <v>0</v>
      </c>
      <c r="BR531" s="27">
        <f t="shared" si="266"/>
        <v>22</v>
      </c>
      <c r="BS531" s="40">
        <v>4</v>
      </c>
      <c r="BT531" s="40">
        <v>4</v>
      </c>
      <c r="BU531" s="40">
        <v>3</v>
      </c>
      <c r="BV531" s="40">
        <v>4</v>
      </c>
      <c r="BW531" s="40">
        <v>3</v>
      </c>
      <c r="BX531" s="40">
        <v>4</v>
      </c>
      <c r="BY531" s="27">
        <v>4</v>
      </c>
      <c r="BZ531" s="27">
        <v>2</v>
      </c>
      <c r="CA531" s="27">
        <v>2</v>
      </c>
      <c r="CB531" s="40">
        <v>0</v>
      </c>
      <c r="CC531" s="40">
        <v>1</v>
      </c>
      <c r="CD531" s="40">
        <v>1</v>
      </c>
      <c r="CE531" s="40">
        <v>1</v>
      </c>
      <c r="CF531" s="40">
        <v>0</v>
      </c>
      <c r="CG531" s="40">
        <v>1</v>
      </c>
    </row>
    <row r="532" spans="1:85" x14ac:dyDescent="0.2">
      <c r="A532" s="7">
        <v>11729114956</v>
      </c>
      <c r="B532" s="7">
        <v>2</v>
      </c>
      <c r="C532" s="7">
        <v>3</v>
      </c>
      <c r="D532" s="7">
        <v>1</v>
      </c>
      <c r="E532" s="23">
        <v>2</v>
      </c>
      <c r="F532" s="11" t="s">
        <v>352</v>
      </c>
      <c r="G532" s="7">
        <v>2</v>
      </c>
      <c r="H532" s="7">
        <v>1</v>
      </c>
      <c r="I532" s="7">
        <v>1</v>
      </c>
      <c r="J532" s="27">
        <v>7</v>
      </c>
      <c r="K532" s="8">
        <v>44007.364930555559</v>
      </c>
      <c r="L532" s="7">
        <v>2</v>
      </c>
      <c r="M532" s="7">
        <v>999</v>
      </c>
      <c r="N532" s="7">
        <v>4</v>
      </c>
      <c r="O532" s="7">
        <v>4</v>
      </c>
      <c r="P532" s="7">
        <v>2</v>
      </c>
      <c r="Q532" s="27">
        <f t="shared" si="255"/>
        <v>999</v>
      </c>
      <c r="R532" s="27">
        <f t="shared" si="256"/>
        <v>999</v>
      </c>
      <c r="S532" s="27">
        <v>999</v>
      </c>
      <c r="T532" s="27">
        <v>999</v>
      </c>
      <c r="U532" s="27">
        <v>999</v>
      </c>
      <c r="V532" s="27">
        <f t="shared" si="257"/>
        <v>999</v>
      </c>
      <c r="W532" s="27">
        <v>999</v>
      </c>
      <c r="X532" s="27">
        <v>999</v>
      </c>
      <c r="Y532" s="27">
        <f t="shared" si="258"/>
        <v>999</v>
      </c>
      <c r="Z532" s="27">
        <v>999</v>
      </c>
      <c r="AA532" s="27">
        <v>999</v>
      </c>
      <c r="AB532" s="7">
        <v>999</v>
      </c>
      <c r="AC532" s="7">
        <v>999</v>
      </c>
      <c r="AD532" s="27">
        <v>999</v>
      </c>
      <c r="AE532" s="27">
        <v>999</v>
      </c>
      <c r="AF532" s="27">
        <v>999</v>
      </c>
      <c r="AG532" s="7">
        <v>999</v>
      </c>
      <c r="AH532" s="27">
        <f t="shared" si="259"/>
        <v>55</v>
      </c>
      <c r="AI532" s="27" t="s">
        <v>989</v>
      </c>
      <c r="AJ532" s="27">
        <f t="shared" si="260"/>
        <v>15</v>
      </c>
      <c r="AK532" s="40">
        <v>5</v>
      </c>
      <c r="AL532" s="40">
        <v>5</v>
      </c>
      <c r="AM532" s="40">
        <v>5</v>
      </c>
      <c r="AN532" s="27">
        <f t="shared" si="261"/>
        <v>15</v>
      </c>
      <c r="AO532" s="40">
        <v>5</v>
      </c>
      <c r="AP532" s="40">
        <v>3</v>
      </c>
      <c r="AQ532" s="40">
        <v>1</v>
      </c>
      <c r="AR532" s="40">
        <v>4</v>
      </c>
      <c r="AS532" s="40">
        <v>2</v>
      </c>
      <c r="AT532" s="27">
        <f t="shared" si="262"/>
        <v>25</v>
      </c>
      <c r="AU532" s="40">
        <v>5</v>
      </c>
      <c r="AV532" s="40">
        <v>4</v>
      </c>
      <c r="AW532" s="40">
        <v>5</v>
      </c>
      <c r="AX532" s="40">
        <v>1</v>
      </c>
      <c r="AY532" s="40">
        <v>5</v>
      </c>
      <c r="AZ532" s="40">
        <v>5</v>
      </c>
      <c r="BA532" s="27">
        <f t="shared" si="263"/>
        <v>9</v>
      </c>
      <c r="BB532" s="27">
        <f t="shared" si="264"/>
        <v>7</v>
      </c>
      <c r="BC532" s="27">
        <f t="shared" si="265"/>
        <v>2</v>
      </c>
      <c r="BD532" s="44">
        <v>1</v>
      </c>
      <c r="BE532" s="40">
        <v>0</v>
      </c>
      <c r="BF532" s="40">
        <v>1</v>
      </c>
      <c r="BG532" s="40">
        <v>0</v>
      </c>
      <c r="BH532" s="40">
        <v>1</v>
      </c>
      <c r="BI532" s="40">
        <v>0</v>
      </c>
      <c r="BJ532" s="40">
        <v>1</v>
      </c>
      <c r="BK532" s="40">
        <v>1</v>
      </c>
      <c r="BL532" s="40">
        <v>1</v>
      </c>
      <c r="BM532" s="40">
        <v>1</v>
      </c>
      <c r="BN532" s="40">
        <v>1</v>
      </c>
      <c r="BO532" s="40">
        <v>0</v>
      </c>
      <c r="BP532" s="40">
        <v>1</v>
      </c>
      <c r="BQ532" s="40">
        <v>0</v>
      </c>
      <c r="BR532" s="27">
        <f t="shared" si="266"/>
        <v>22</v>
      </c>
      <c r="BS532" s="40">
        <v>4</v>
      </c>
      <c r="BT532" s="40">
        <v>2</v>
      </c>
      <c r="BU532" s="40">
        <v>4</v>
      </c>
      <c r="BV532" s="40">
        <v>4</v>
      </c>
      <c r="BW532" s="40">
        <v>4</v>
      </c>
      <c r="BX532" s="40">
        <v>4</v>
      </c>
      <c r="BY532" s="27">
        <v>2</v>
      </c>
      <c r="BZ532" s="27">
        <v>1</v>
      </c>
      <c r="CA532" s="27">
        <v>1</v>
      </c>
      <c r="CB532" s="40">
        <v>0</v>
      </c>
      <c r="CC532" s="40">
        <v>1</v>
      </c>
      <c r="CD532" s="40">
        <v>1</v>
      </c>
      <c r="CE532" s="40">
        <v>0</v>
      </c>
      <c r="CF532" s="40">
        <v>0</v>
      </c>
      <c r="CG532" s="40">
        <v>0</v>
      </c>
    </row>
    <row r="533" spans="1:85" x14ac:dyDescent="0.2">
      <c r="A533" s="7">
        <v>11729096544</v>
      </c>
      <c r="B533" s="7">
        <v>2</v>
      </c>
      <c r="C533" s="7">
        <v>5</v>
      </c>
      <c r="D533" s="7">
        <v>2</v>
      </c>
      <c r="E533" s="23">
        <v>2</v>
      </c>
      <c r="F533" s="11" t="s">
        <v>354</v>
      </c>
      <c r="G533" s="7">
        <v>2</v>
      </c>
      <c r="H533" s="7">
        <v>3</v>
      </c>
      <c r="I533" s="7">
        <v>1</v>
      </c>
      <c r="J533" s="27">
        <v>6</v>
      </c>
      <c r="K533" s="8">
        <v>44007.359976851854</v>
      </c>
      <c r="L533" s="7">
        <v>2</v>
      </c>
      <c r="M533" s="7">
        <v>999</v>
      </c>
      <c r="N533" s="7">
        <v>7</v>
      </c>
      <c r="O533" s="7">
        <v>2</v>
      </c>
      <c r="P533" s="7">
        <v>2</v>
      </c>
      <c r="Q533" s="27">
        <f t="shared" si="255"/>
        <v>999</v>
      </c>
      <c r="R533" s="27">
        <f t="shared" si="256"/>
        <v>999</v>
      </c>
      <c r="S533" s="27">
        <v>999</v>
      </c>
      <c r="T533" s="27">
        <v>999</v>
      </c>
      <c r="U533" s="27">
        <v>999</v>
      </c>
      <c r="V533" s="27">
        <f t="shared" si="257"/>
        <v>999</v>
      </c>
      <c r="W533" s="27">
        <v>999</v>
      </c>
      <c r="X533" s="27">
        <v>999</v>
      </c>
      <c r="Y533" s="27">
        <f t="shared" si="258"/>
        <v>999</v>
      </c>
      <c r="Z533" s="27">
        <v>999</v>
      </c>
      <c r="AA533" s="27">
        <v>999</v>
      </c>
      <c r="AB533" s="7">
        <v>999</v>
      </c>
      <c r="AC533" s="7">
        <v>999</v>
      </c>
      <c r="AD533" s="27">
        <v>999</v>
      </c>
      <c r="AE533" s="27">
        <v>999</v>
      </c>
      <c r="AF533" s="27">
        <v>999</v>
      </c>
      <c r="AG533" s="7">
        <v>999</v>
      </c>
      <c r="AH533" s="27">
        <f t="shared" si="259"/>
        <v>41</v>
      </c>
      <c r="AI533" s="27" t="s">
        <v>987</v>
      </c>
      <c r="AJ533" s="27">
        <f t="shared" si="260"/>
        <v>13</v>
      </c>
      <c r="AK533" s="40">
        <v>4</v>
      </c>
      <c r="AL533" s="40">
        <v>5</v>
      </c>
      <c r="AM533" s="40">
        <v>4</v>
      </c>
      <c r="AN533" s="27">
        <f t="shared" si="261"/>
        <v>6</v>
      </c>
      <c r="AO533" s="40">
        <v>2</v>
      </c>
      <c r="AP533" s="40">
        <v>2</v>
      </c>
      <c r="AQ533" s="40">
        <v>0</v>
      </c>
      <c r="AR533" s="40">
        <v>1</v>
      </c>
      <c r="AS533" s="40">
        <v>1</v>
      </c>
      <c r="AT533" s="27">
        <f t="shared" si="262"/>
        <v>22</v>
      </c>
      <c r="AU533" s="40">
        <v>3</v>
      </c>
      <c r="AV533" s="40">
        <v>4</v>
      </c>
      <c r="AW533" s="40">
        <v>4</v>
      </c>
      <c r="AX533" s="40">
        <v>3</v>
      </c>
      <c r="AY533" s="40">
        <v>4</v>
      </c>
      <c r="AZ533" s="40">
        <v>4</v>
      </c>
      <c r="BA533" s="27">
        <f t="shared" si="263"/>
        <v>10</v>
      </c>
      <c r="BB533" s="27">
        <f t="shared" si="264"/>
        <v>5</v>
      </c>
      <c r="BC533" s="27">
        <f t="shared" si="265"/>
        <v>5</v>
      </c>
      <c r="BD533" s="44">
        <v>1</v>
      </c>
      <c r="BE533" s="40">
        <v>2</v>
      </c>
      <c r="BF533" s="40">
        <v>1</v>
      </c>
      <c r="BG533" s="40">
        <v>0</v>
      </c>
      <c r="BH533" s="40">
        <v>2</v>
      </c>
      <c r="BI533" s="40">
        <v>1</v>
      </c>
      <c r="BJ533" s="40">
        <v>1</v>
      </c>
      <c r="BK533" s="40">
        <v>1</v>
      </c>
      <c r="BL533" s="40">
        <v>0</v>
      </c>
      <c r="BM533" s="40">
        <v>1</v>
      </c>
      <c r="BN533" s="40">
        <v>0</v>
      </c>
      <c r="BO533" s="40">
        <v>0</v>
      </c>
      <c r="BP533" s="40">
        <v>0</v>
      </c>
      <c r="BQ533" s="40">
        <v>0</v>
      </c>
      <c r="BR533" s="27">
        <f t="shared" si="266"/>
        <v>22</v>
      </c>
      <c r="BS533" s="40">
        <v>4</v>
      </c>
      <c r="BT533" s="40">
        <v>2</v>
      </c>
      <c r="BU533" s="40">
        <v>5</v>
      </c>
      <c r="BV533" s="40">
        <v>4</v>
      </c>
      <c r="BW533" s="40">
        <v>3</v>
      </c>
      <c r="BX533" s="40">
        <v>4</v>
      </c>
      <c r="BY533" s="27">
        <v>2</v>
      </c>
      <c r="BZ533" s="27">
        <v>1</v>
      </c>
      <c r="CA533" s="27">
        <v>1</v>
      </c>
      <c r="CB533" s="40">
        <v>0</v>
      </c>
      <c r="CC533" s="40">
        <v>1</v>
      </c>
      <c r="CD533" s="40">
        <v>1</v>
      </c>
      <c r="CE533" s="40">
        <v>0</v>
      </c>
      <c r="CF533" s="40">
        <v>0</v>
      </c>
      <c r="CG533" s="40">
        <v>0</v>
      </c>
    </row>
    <row r="534" spans="1:85" x14ac:dyDescent="0.2">
      <c r="A534" s="7">
        <v>11728983359</v>
      </c>
      <c r="B534" s="7">
        <v>2</v>
      </c>
      <c r="C534" s="7">
        <v>5</v>
      </c>
      <c r="D534" s="7">
        <v>1</v>
      </c>
      <c r="E534" s="23">
        <v>2</v>
      </c>
      <c r="F534" s="11" t="s">
        <v>195</v>
      </c>
      <c r="G534" s="7">
        <v>4</v>
      </c>
      <c r="H534" s="7">
        <v>1</v>
      </c>
      <c r="I534" s="7">
        <v>2</v>
      </c>
      <c r="J534" s="27">
        <v>7</v>
      </c>
      <c r="K534" s="8">
        <v>44007.331990740742</v>
      </c>
      <c r="L534" s="7">
        <v>2</v>
      </c>
      <c r="M534" s="7">
        <v>999</v>
      </c>
      <c r="N534" s="7">
        <v>5</v>
      </c>
      <c r="O534" s="7">
        <v>2</v>
      </c>
      <c r="P534" s="7">
        <v>2</v>
      </c>
      <c r="Q534" s="27">
        <f t="shared" si="255"/>
        <v>999</v>
      </c>
      <c r="R534" s="27">
        <f t="shared" si="256"/>
        <v>999</v>
      </c>
      <c r="S534" s="27">
        <v>999</v>
      </c>
      <c r="T534" s="27">
        <v>999</v>
      </c>
      <c r="U534" s="27">
        <v>999</v>
      </c>
      <c r="V534" s="27">
        <f t="shared" si="257"/>
        <v>999</v>
      </c>
      <c r="W534" s="27">
        <v>999</v>
      </c>
      <c r="X534" s="27">
        <v>999</v>
      </c>
      <c r="Y534" s="27">
        <f t="shared" si="258"/>
        <v>999</v>
      </c>
      <c r="Z534" s="27">
        <v>999</v>
      </c>
      <c r="AA534" s="27">
        <v>999</v>
      </c>
      <c r="AB534" s="7">
        <v>999</v>
      </c>
      <c r="AC534" s="7">
        <v>999</v>
      </c>
      <c r="AD534" s="27">
        <v>999</v>
      </c>
      <c r="AE534" s="27">
        <v>999</v>
      </c>
      <c r="AF534" s="27">
        <v>999</v>
      </c>
      <c r="AG534" s="7">
        <v>999</v>
      </c>
      <c r="AH534" s="27">
        <f t="shared" si="259"/>
        <v>46</v>
      </c>
      <c r="AI534" s="27" t="s">
        <v>987</v>
      </c>
      <c r="AJ534" s="27">
        <f t="shared" si="260"/>
        <v>12</v>
      </c>
      <c r="AK534" s="40">
        <v>4</v>
      </c>
      <c r="AL534" s="40">
        <v>4</v>
      </c>
      <c r="AM534" s="40">
        <v>4</v>
      </c>
      <c r="AN534" s="27">
        <f t="shared" si="261"/>
        <v>13</v>
      </c>
      <c r="AO534" s="40">
        <v>3</v>
      </c>
      <c r="AP534" s="40">
        <v>3</v>
      </c>
      <c r="AQ534" s="40">
        <v>2</v>
      </c>
      <c r="AR534" s="40">
        <v>3</v>
      </c>
      <c r="AS534" s="40">
        <v>2</v>
      </c>
      <c r="AT534" s="27">
        <f t="shared" si="262"/>
        <v>21</v>
      </c>
      <c r="AU534" s="40">
        <v>3</v>
      </c>
      <c r="AV534" s="40">
        <v>4</v>
      </c>
      <c r="AW534" s="40">
        <v>4</v>
      </c>
      <c r="AX534" s="40">
        <v>3</v>
      </c>
      <c r="AY534" s="40">
        <v>4</v>
      </c>
      <c r="AZ534" s="40">
        <v>3</v>
      </c>
      <c r="BA534" s="27">
        <f t="shared" si="263"/>
        <v>7</v>
      </c>
      <c r="BB534" s="27">
        <f t="shared" si="264"/>
        <v>4</v>
      </c>
      <c r="BC534" s="27">
        <f t="shared" si="265"/>
        <v>3</v>
      </c>
      <c r="BD534" s="44">
        <v>1</v>
      </c>
      <c r="BE534" s="40">
        <v>1</v>
      </c>
      <c r="BF534" s="40">
        <v>0</v>
      </c>
      <c r="BG534" s="40">
        <v>0</v>
      </c>
      <c r="BH534" s="40">
        <v>1</v>
      </c>
      <c r="BI534" s="40">
        <v>0</v>
      </c>
      <c r="BJ534" s="40">
        <v>0</v>
      </c>
      <c r="BK534" s="40">
        <v>1</v>
      </c>
      <c r="BL534" s="40">
        <v>1</v>
      </c>
      <c r="BM534" s="40">
        <v>1</v>
      </c>
      <c r="BN534" s="40">
        <v>1</v>
      </c>
      <c r="BO534" s="40">
        <v>0</v>
      </c>
      <c r="BP534" s="40">
        <v>0</v>
      </c>
      <c r="BQ534" s="40">
        <v>0</v>
      </c>
      <c r="BR534" s="27">
        <f t="shared" si="266"/>
        <v>18</v>
      </c>
      <c r="BS534" s="40">
        <v>3</v>
      </c>
      <c r="BT534" s="40">
        <v>3</v>
      </c>
      <c r="BU534" s="40">
        <v>3</v>
      </c>
      <c r="BV534" s="40">
        <v>3</v>
      </c>
      <c r="BW534" s="40">
        <v>3</v>
      </c>
      <c r="BX534" s="40">
        <v>3</v>
      </c>
      <c r="BY534" s="27">
        <v>2</v>
      </c>
      <c r="BZ534" s="27">
        <v>2</v>
      </c>
      <c r="CA534" s="27">
        <v>0</v>
      </c>
      <c r="CB534" s="40">
        <v>0</v>
      </c>
      <c r="CC534" s="40">
        <v>1</v>
      </c>
      <c r="CD534" s="40">
        <v>0</v>
      </c>
      <c r="CE534" s="40">
        <v>1</v>
      </c>
      <c r="CF534" s="40">
        <v>0</v>
      </c>
      <c r="CG534" s="40">
        <v>0</v>
      </c>
    </row>
    <row r="535" spans="1:85" x14ac:dyDescent="0.2">
      <c r="A535" s="7">
        <v>11727957789</v>
      </c>
      <c r="B535" s="7">
        <v>2</v>
      </c>
      <c r="C535" s="7">
        <v>6</v>
      </c>
      <c r="D535" s="7">
        <v>1</v>
      </c>
      <c r="E535" s="23">
        <v>2</v>
      </c>
      <c r="F535" s="11" t="s">
        <v>205</v>
      </c>
      <c r="G535" s="7">
        <v>2</v>
      </c>
      <c r="H535" s="7">
        <v>1</v>
      </c>
      <c r="I535" s="7">
        <v>1</v>
      </c>
      <c r="J535" s="27">
        <v>6.5</v>
      </c>
      <c r="K535" s="8">
        <v>44006.979259259257</v>
      </c>
      <c r="L535" s="7">
        <v>2</v>
      </c>
      <c r="M535" s="7">
        <v>999</v>
      </c>
      <c r="N535" s="7">
        <v>4</v>
      </c>
      <c r="O535" s="7">
        <v>2</v>
      </c>
      <c r="P535" s="7">
        <v>2</v>
      </c>
      <c r="Q535" s="27">
        <f t="shared" si="255"/>
        <v>999</v>
      </c>
      <c r="R535" s="27">
        <f t="shared" si="256"/>
        <v>999</v>
      </c>
      <c r="S535" s="27">
        <v>999</v>
      </c>
      <c r="T535" s="27">
        <v>999</v>
      </c>
      <c r="U535" s="27">
        <v>999</v>
      </c>
      <c r="V535" s="27">
        <f t="shared" si="257"/>
        <v>999</v>
      </c>
      <c r="W535" s="27">
        <v>999</v>
      </c>
      <c r="X535" s="27">
        <v>999</v>
      </c>
      <c r="Y535" s="27">
        <f t="shared" si="258"/>
        <v>999</v>
      </c>
      <c r="Z535" s="27">
        <v>999</v>
      </c>
      <c r="AA535" s="27">
        <v>999</v>
      </c>
      <c r="AB535" s="7">
        <v>999</v>
      </c>
      <c r="AC535" s="7">
        <v>999</v>
      </c>
      <c r="AD535" s="27">
        <v>999</v>
      </c>
      <c r="AE535" s="27">
        <v>999</v>
      </c>
      <c r="AF535" s="27">
        <v>999</v>
      </c>
      <c r="AG535" s="7">
        <v>999</v>
      </c>
      <c r="AH535" s="27">
        <f t="shared" si="259"/>
        <v>39</v>
      </c>
      <c r="AI535" s="27" t="s">
        <v>987</v>
      </c>
      <c r="AJ535" s="27">
        <f t="shared" si="260"/>
        <v>14</v>
      </c>
      <c r="AK535" s="40">
        <v>4</v>
      </c>
      <c r="AL535" s="40">
        <v>5</v>
      </c>
      <c r="AM535" s="40">
        <v>5</v>
      </c>
      <c r="AN535" s="27">
        <f t="shared" si="261"/>
        <v>4</v>
      </c>
      <c r="AO535" s="40">
        <v>0</v>
      </c>
      <c r="AP535" s="40">
        <v>0</v>
      </c>
      <c r="AQ535" s="40">
        <v>0</v>
      </c>
      <c r="AR535" s="40">
        <v>3</v>
      </c>
      <c r="AS535" s="40">
        <v>1</v>
      </c>
      <c r="AT535" s="27">
        <f t="shared" si="262"/>
        <v>21</v>
      </c>
      <c r="AU535" s="40">
        <v>3</v>
      </c>
      <c r="AV535" s="40">
        <v>4</v>
      </c>
      <c r="AW535" s="40">
        <v>4</v>
      </c>
      <c r="AX535" s="40">
        <v>3</v>
      </c>
      <c r="AY535" s="40">
        <v>4</v>
      </c>
      <c r="AZ535" s="40">
        <v>3</v>
      </c>
      <c r="BA535" s="27">
        <f t="shared" si="263"/>
        <v>1</v>
      </c>
      <c r="BB535" s="27">
        <f t="shared" si="264"/>
        <v>0</v>
      </c>
      <c r="BC535" s="27">
        <f t="shared" si="265"/>
        <v>1</v>
      </c>
      <c r="BD535" s="44">
        <v>0</v>
      </c>
      <c r="BE535" s="40">
        <v>0</v>
      </c>
      <c r="BF535" s="40">
        <v>0</v>
      </c>
      <c r="BG535" s="40">
        <v>0</v>
      </c>
      <c r="BH535" s="40">
        <v>0</v>
      </c>
      <c r="BI535" s="40">
        <v>0</v>
      </c>
      <c r="BJ535" s="40">
        <v>0</v>
      </c>
      <c r="BK535" s="40">
        <v>1</v>
      </c>
      <c r="BL535" s="40">
        <v>0</v>
      </c>
      <c r="BM535" s="40">
        <v>0</v>
      </c>
      <c r="BN535" s="40">
        <v>0</v>
      </c>
      <c r="BO535" s="40">
        <v>0</v>
      </c>
      <c r="BP535" s="40">
        <v>0</v>
      </c>
      <c r="BQ535" s="40">
        <v>0</v>
      </c>
      <c r="BR535" s="27">
        <f t="shared" si="266"/>
        <v>29</v>
      </c>
      <c r="BS535" s="40">
        <v>5</v>
      </c>
      <c r="BT535" s="40">
        <v>5</v>
      </c>
      <c r="BU535" s="40">
        <v>4</v>
      </c>
      <c r="BV535" s="40">
        <v>5</v>
      </c>
      <c r="BW535" s="40">
        <v>5</v>
      </c>
      <c r="BX535" s="40">
        <v>5</v>
      </c>
      <c r="BY535" s="27">
        <v>1</v>
      </c>
      <c r="BZ535" s="27">
        <v>1</v>
      </c>
      <c r="CA535" s="27">
        <v>0</v>
      </c>
      <c r="CB535" s="40">
        <v>0</v>
      </c>
      <c r="CC535" s="40">
        <v>1</v>
      </c>
      <c r="CD535" s="40">
        <v>0</v>
      </c>
      <c r="CE535" s="40">
        <v>0</v>
      </c>
      <c r="CF535" s="40">
        <v>0</v>
      </c>
      <c r="CG535" s="40">
        <v>0</v>
      </c>
    </row>
    <row r="536" spans="1:85" x14ac:dyDescent="0.2">
      <c r="A536" s="7">
        <v>11727932674</v>
      </c>
      <c r="B536" s="7">
        <v>2</v>
      </c>
      <c r="C536" s="7">
        <v>3</v>
      </c>
      <c r="D536" s="7">
        <v>1</v>
      </c>
      <c r="E536" s="23" t="s">
        <v>929</v>
      </c>
      <c r="F536" s="11" t="s">
        <v>92</v>
      </c>
      <c r="G536" s="7">
        <v>4</v>
      </c>
      <c r="H536" s="7">
        <v>1</v>
      </c>
      <c r="I536" s="7">
        <v>1</v>
      </c>
      <c r="J536" s="27">
        <v>5</v>
      </c>
      <c r="K536" s="8">
        <v>44006.974189814813</v>
      </c>
      <c r="L536" s="7">
        <v>2</v>
      </c>
      <c r="M536" s="7">
        <v>999</v>
      </c>
      <c r="N536" s="7">
        <v>5</v>
      </c>
      <c r="O536" s="7">
        <v>1</v>
      </c>
      <c r="P536" s="7">
        <v>2</v>
      </c>
      <c r="Q536" s="27">
        <f t="shared" si="255"/>
        <v>999</v>
      </c>
      <c r="R536" s="27">
        <f t="shared" si="256"/>
        <v>999</v>
      </c>
      <c r="S536" s="27">
        <v>999</v>
      </c>
      <c r="T536" s="27">
        <v>999</v>
      </c>
      <c r="U536" s="27">
        <v>999</v>
      </c>
      <c r="V536" s="27">
        <f t="shared" si="257"/>
        <v>999</v>
      </c>
      <c r="W536" s="27">
        <v>999</v>
      </c>
      <c r="X536" s="27">
        <v>999</v>
      </c>
      <c r="Y536" s="27">
        <f t="shared" si="258"/>
        <v>999</v>
      </c>
      <c r="Z536" s="27">
        <v>999</v>
      </c>
      <c r="AA536" s="27">
        <v>999</v>
      </c>
      <c r="AB536" s="7">
        <v>999</v>
      </c>
      <c r="AC536" s="7">
        <v>999</v>
      </c>
      <c r="AD536" s="27">
        <v>999</v>
      </c>
      <c r="AE536" s="27">
        <v>999</v>
      </c>
      <c r="AF536" s="27">
        <v>999</v>
      </c>
      <c r="AG536" s="7">
        <v>999</v>
      </c>
      <c r="AH536" s="27">
        <f t="shared" si="259"/>
        <v>11</v>
      </c>
      <c r="AI536" s="27" t="s">
        <v>990</v>
      </c>
      <c r="AJ536" s="27">
        <f t="shared" si="260"/>
        <v>2</v>
      </c>
      <c r="AK536" s="40">
        <v>1</v>
      </c>
      <c r="AL536" s="40">
        <v>1</v>
      </c>
      <c r="AM536" s="40">
        <v>0</v>
      </c>
      <c r="AN536" s="27">
        <f t="shared" si="261"/>
        <v>3</v>
      </c>
      <c r="AO536" s="40">
        <v>1</v>
      </c>
      <c r="AP536" s="40">
        <v>0</v>
      </c>
      <c r="AQ536" s="40">
        <v>0</v>
      </c>
      <c r="AR536" s="40">
        <v>1</v>
      </c>
      <c r="AS536" s="40">
        <v>1</v>
      </c>
      <c r="AT536" s="27">
        <f t="shared" si="262"/>
        <v>6</v>
      </c>
      <c r="AU536" s="40">
        <v>1</v>
      </c>
      <c r="AV536" s="40">
        <v>2</v>
      </c>
      <c r="AW536" s="40">
        <v>1</v>
      </c>
      <c r="AX536" s="40">
        <v>0</v>
      </c>
      <c r="AY536" s="40">
        <v>1</v>
      </c>
      <c r="AZ536" s="40">
        <v>1</v>
      </c>
      <c r="BA536" s="27">
        <f t="shared" si="263"/>
        <v>33</v>
      </c>
      <c r="BB536" s="27">
        <f t="shared" si="264"/>
        <v>17</v>
      </c>
      <c r="BC536" s="27">
        <f t="shared" si="265"/>
        <v>16</v>
      </c>
      <c r="BD536" s="44">
        <v>2</v>
      </c>
      <c r="BE536" s="40">
        <v>1</v>
      </c>
      <c r="BF536" s="40">
        <v>2</v>
      </c>
      <c r="BG536" s="40">
        <v>2</v>
      </c>
      <c r="BH536" s="40">
        <v>3</v>
      </c>
      <c r="BI536" s="40">
        <v>2</v>
      </c>
      <c r="BJ536" s="40">
        <v>3</v>
      </c>
      <c r="BK536" s="40">
        <v>3</v>
      </c>
      <c r="BL536" s="40">
        <v>1</v>
      </c>
      <c r="BM536" s="40">
        <v>2</v>
      </c>
      <c r="BN536" s="40">
        <v>3</v>
      </c>
      <c r="BO536" s="40">
        <v>3</v>
      </c>
      <c r="BP536" s="40">
        <v>3</v>
      </c>
      <c r="BQ536" s="40">
        <v>3</v>
      </c>
      <c r="BR536" s="27">
        <f t="shared" si="266"/>
        <v>12</v>
      </c>
      <c r="BS536" s="40">
        <v>2</v>
      </c>
      <c r="BT536" s="40">
        <v>2</v>
      </c>
      <c r="BU536" s="40">
        <v>2</v>
      </c>
      <c r="BV536" s="40">
        <v>2</v>
      </c>
      <c r="BW536" s="40">
        <v>2</v>
      </c>
      <c r="BX536" s="40">
        <v>2</v>
      </c>
      <c r="BY536" s="27">
        <v>6</v>
      </c>
      <c r="BZ536" s="27">
        <v>3</v>
      </c>
      <c r="CA536" s="27">
        <v>3</v>
      </c>
      <c r="CB536" s="40">
        <v>1</v>
      </c>
      <c r="CC536" s="40">
        <v>1</v>
      </c>
      <c r="CD536" s="40">
        <v>1</v>
      </c>
      <c r="CE536" s="40">
        <v>1</v>
      </c>
      <c r="CF536" s="40">
        <v>1</v>
      </c>
      <c r="CG536" s="40">
        <v>1</v>
      </c>
    </row>
    <row r="537" spans="1:85" x14ac:dyDescent="0.2">
      <c r="A537" s="7">
        <v>11727916686</v>
      </c>
      <c r="B537" s="7">
        <v>2</v>
      </c>
      <c r="C537" s="7">
        <v>6</v>
      </c>
      <c r="D537" s="7">
        <v>1</v>
      </c>
      <c r="E537" s="23">
        <v>2</v>
      </c>
      <c r="F537" s="11" t="s">
        <v>255</v>
      </c>
      <c r="G537" s="7">
        <v>2</v>
      </c>
      <c r="H537" s="7">
        <v>1</v>
      </c>
      <c r="I537" s="7">
        <v>1</v>
      </c>
      <c r="J537" s="27">
        <v>5.5</v>
      </c>
      <c r="K537" s="8">
        <v>44006.949733796297</v>
      </c>
      <c r="L537" s="7">
        <v>2</v>
      </c>
      <c r="M537" s="7">
        <v>999</v>
      </c>
      <c r="N537" s="7">
        <v>5</v>
      </c>
      <c r="O537" s="7">
        <v>2</v>
      </c>
      <c r="P537" s="7">
        <v>2</v>
      </c>
      <c r="Q537" s="27">
        <f t="shared" si="255"/>
        <v>999</v>
      </c>
      <c r="R537" s="27">
        <f t="shared" si="256"/>
        <v>999</v>
      </c>
      <c r="S537" s="27">
        <v>999</v>
      </c>
      <c r="T537" s="27">
        <v>999</v>
      </c>
      <c r="U537" s="27">
        <v>999</v>
      </c>
      <c r="V537" s="27">
        <f t="shared" si="257"/>
        <v>999</v>
      </c>
      <c r="W537" s="27">
        <v>999</v>
      </c>
      <c r="X537" s="27">
        <v>999</v>
      </c>
      <c r="Y537" s="27">
        <f t="shared" si="258"/>
        <v>999</v>
      </c>
      <c r="Z537" s="27">
        <v>999</v>
      </c>
      <c r="AA537" s="27">
        <v>999</v>
      </c>
      <c r="AB537" s="7">
        <v>999</v>
      </c>
      <c r="AC537" s="7">
        <v>999</v>
      </c>
      <c r="AD537" s="27">
        <v>999</v>
      </c>
      <c r="AE537" s="27">
        <v>999</v>
      </c>
      <c r="AF537" s="27">
        <v>999</v>
      </c>
      <c r="AG537" s="7">
        <v>999</v>
      </c>
      <c r="AH537" s="27">
        <f t="shared" si="259"/>
        <v>65</v>
      </c>
      <c r="AI537" s="27" t="s">
        <v>989</v>
      </c>
      <c r="AJ537" s="27">
        <f t="shared" si="260"/>
        <v>15</v>
      </c>
      <c r="AK537" s="40">
        <v>5</v>
      </c>
      <c r="AL537" s="40">
        <v>5</v>
      </c>
      <c r="AM537" s="40">
        <v>5</v>
      </c>
      <c r="AN537" s="27">
        <f t="shared" si="261"/>
        <v>21</v>
      </c>
      <c r="AO537" s="40">
        <v>5</v>
      </c>
      <c r="AP537" s="40">
        <v>5</v>
      </c>
      <c r="AQ537" s="40">
        <v>4</v>
      </c>
      <c r="AR537" s="40">
        <v>4</v>
      </c>
      <c r="AS537" s="40">
        <v>3</v>
      </c>
      <c r="AT537" s="27">
        <f t="shared" si="262"/>
        <v>29</v>
      </c>
      <c r="AU537" s="40">
        <v>5</v>
      </c>
      <c r="AV537" s="40">
        <v>5</v>
      </c>
      <c r="AW537" s="40">
        <v>5</v>
      </c>
      <c r="AX537" s="40">
        <v>4</v>
      </c>
      <c r="AY537" s="40">
        <v>5</v>
      </c>
      <c r="AZ537" s="40">
        <v>5</v>
      </c>
      <c r="BA537" s="27">
        <f t="shared" si="263"/>
        <v>4</v>
      </c>
      <c r="BB537" s="27">
        <f t="shared" si="264"/>
        <v>1</v>
      </c>
      <c r="BC537" s="27">
        <f t="shared" si="265"/>
        <v>3</v>
      </c>
      <c r="BD537" s="44">
        <v>0</v>
      </c>
      <c r="BE537" s="40">
        <v>0</v>
      </c>
      <c r="BF537" s="40">
        <v>0</v>
      </c>
      <c r="BG537" s="40">
        <v>0</v>
      </c>
      <c r="BH537" s="40">
        <v>0</v>
      </c>
      <c r="BI537" s="40">
        <v>0</v>
      </c>
      <c r="BJ537" s="40">
        <v>0</v>
      </c>
      <c r="BK537" s="40">
        <v>1</v>
      </c>
      <c r="BL537" s="40">
        <v>0</v>
      </c>
      <c r="BM537" s="40">
        <v>2</v>
      </c>
      <c r="BN537" s="40">
        <v>1</v>
      </c>
      <c r="BO537" s="40">
        <v>0</v>
      </c>
      <c r="BP537" s="40">
        <v>0</v>
      </c>
      <c r="BQ537" s="40">
        <v>0</v>
      </c>
      <c r="BR537" s="27">
        <f t="shared" si="266"/>
        <v>29</v>
      </c>
      <c r="BS537" s="40">
        <v>5</v>
      </c>
      <c r="BT537" s="40">
        <v>5</v>
      </c>
      <c r="BU537" s="40">
        <v>5</v>
      </c>
      <c r="BV537" s="40">
        <v>5</v>
      </c>
      <c r="BW537" s="40">
        <v>4</v>
      </c>
      <c r="BX537" s="40">
        <v>5</v>
      </c>
      <c r="BY537" s="27">
        <v>3</v>
      </c>
      <c r="BZ537" s="27">
        <v>1</v>
      </c>
      <c r="CA537" s="27">
        <v>2</v>
      </c>
      <c r="CB537" s="40">
        <v>0</v>
      </c>
      <c r="CC537" s="40">
        <v>1</v>
      </c>
      <c r="CD537" s="40">
        <v>1</v>
      </c>
      <c r="CE537" s="40">
        <v>0</v>
      </c>
      <c r="CF537" s="40">
        <v>0</v>
      </c>
      <c r="CG537" s="40">
        <v>1</v>
      </c>
    </row>
    <row r="538" spans="1:85" x14ac:dyDescent="0.2">
      <c r="A538" s="7">
        <v>11727891688</v>
      </c>
      <c r="B538" s="7">
        <v>2</v>
      </c>
      <c r="C538" s="7">
        <v>3</v>
      </c>
      <c r="D538" s="7">
        <v>1</v>
      </c>
      <c r="E538" s="23" t="s">
        <v>929</v>
      </c>
      <c r="F538" s="11" t="s">
        <v>359</v>
      </c>
      <c r="G538" s="7">
        <v>1</v>
      </c>
      <c r="H538" s="7">
        <v>3</v>
      </c>
      <c r="I538" s="7">
        <v>2</v>
      </c>
      <c r="J538" s="27">
        <v>7</v>
      </c>
      <c r="K538" s="8">
        <v>44006.963692129626</v>
      </c>
      <c r="L538" s="7">
        <v>2</v>
      </c>
      <c r="M538" s="7">
        <v>999</v>
      </c>
      <c r="N538" s="7">
        <v>3</v>
      </c>
      <c r="O538" s="7">
        <v>1</v>
      </c>
      <c r="P538" s="7">
        <v>2</v>
      </c>
      <c r="Q538" s="27">
        <f t="shared" si="255"/>
        <v>999</v>
      </c>
      <c r="R538" s="27">
        <f t="shared" si="256"/>
        <v>999</v>
      </c>
      <c r="S538" s="27">
        <v>999</v>
      </c>
      <c r="T538" s="27">
        <v>999</v>
      </c>
      <c r="U538" s="27">
        <v>999</v>
      </c>
      <c r="V538" s="27">
        <f t="shared" si="257"/>
        <v>999</v>
      </c>
      <c r="W538" s="27">
        <v>999</v>
      </c>
      <c r="X538" s="27">
        <v>999</v>
      </c>
      <c r="Y538" s="27">
        <f t="shared" si="258"/>
        <v>999</v>
      </c>
      <c r="Z538" s="27">
        <v>999</v>
      </c>
      <c r="AA538" s="27">
        <v>999</v>
      </c>
      <c r="AB538" s="7">
        <v>999</v>
      </c>
      <c r="AC538" s="7">
        <v>999</v>
      </c>
      <c r="AD538" s="27">
        <v>999</v>
      </c>
      <c r="AE538" s="27">
        <v>999</v>
      </c>
      <c r="AF538" s="27">
        <v>999</v>
      </c>
      <c r="AG538" s="7">
        <v>999</v>
      </c>
      <c r="AH538" s="27">
        <f t="shared" si="259"/>
        <v>26</v>
      </c>
      <c r="AI538" s="27" t="s">
        <v>987</v>
      </c>
      <c r="AJ538" s="27">
        <f t="shared" si="260"/>
        <v>4</v>
      </c>
      <c r="AK538" s="40">
        <v>2</v>
      </c>
      <c r="AL538" s="40">
        <v>2</v>
      </c>
      <c r="AM538" s="40">
        <v>0</v>
      </c>
      <c r="AN538" s="27">
        <f t="shared" si="261"/>
        <v>12</v>
      </c>
      <c r="AO538" s="40">
        <v>3</v>
      </c>
      <c r="AP538" s="40">
        <v>2</v>
      </c>
      <c r="AQ538" s="40">
        <v>0</v>
      </c>
      <c r="AR538" s="40">
        <v>4</v>
      </c>
      <c r="AS538" s="40">
        <v>3</v>
      </c>
      <c r="AT538" s="27">
        <f t="shared" si="262"/>
        <v>10</v>
      </c>
      <c r="AU538" s="40">
        <v>0</v>
      </c>
      <c r="AV538" s="40">
        <v>1</v>
      </c>
      <c r="AW538" s="40">
        <v>2</v>
      </c>
      <c r="AX538" s="40">
        <v>2</v>
      </c>
      <c r="AY538" s="40">
        <v>3</v>
      </c>
      <c r="AZ538" s="40">
        <v>2</v>
      </c>
      <c r="BA538" s="27">
        <f t="shared" si="263"/>
        <v>26</v>
      </c>
      <c r="BB538" s="27">
        <f t="shared" si="264"/>
        <v>11</v>
      </c>
      <c r="BC538" s="27">
        <f t="shared" si="265"/>
        <v>15</v>
      </c>
      <c r="BD538" s="44">
        <v>2</v>
      </c>
      <c r="BE538" s="40">
        <v>3</v>
      </c>
      <c r="BF538" s="40">
        <v>2</v>
      </c>
      <c r="BG538" s="40">
        <v>1</v>
      </c>
      <c r="BH538" s="40">
        <v>2</v>
      </c>
      <c r="BI538" s="40">
        <v>2</v>
      </c>
      <c r="BJ538" s="40">
        <v>1</v>
      </c>
      <c r="BK538" s="40">
        <v>2</v>
      </c>
      <c r="BL538" s="40">
        <v>1</v>
      </c>
      <c r="BM538" s="40">
        <v>3</v>
      </c>
      <c r="BN538" s="40">
        <v>2</v>
      </c>
      <c r="BO538" s="40">
        <v>3</v>
      </c>
      <c r="BP538" s="40">
        <v>1</v>
      </c>
      <c r="BQ538" s="40">
        <v>1</v>
      </c>
      <c r="BR538" s="27">
        <f t="shared" si="266"/>
        <v>11</v>
      </c>
      <c r="BS538" s="40">
        <v>2</v>
      </c>
      <c r="BT538" s="40">
        <v>2</v>
      </c>
      <c r="BU538" s="40">
        <v>2</v>
      </c>
      <c r="BV538" s="40">
        <v>2</v>
      </c>
      <c r="BW538" s="40">
        <v>2</v>
      </c>
      <c r="BX538" s="40">
        <v>1</v>
      </c>
      <c r="BY538" s="27">
        <v>3</v>
      </c>
      <c r="BZ538" s="27">
        <v>3</v>
      </c>
      <c r="CA538" s="27">
        <v>0</v>
      </c>
      <c r="CB538" s="40">
        <v>1</v>
      </c>
      <c r="CC538" s="40">
        <v>1</v>
      </c>
      <c r="CD538" s="40">
        <v>0</v>
      </c>
      <c r="CE538" s="40">
        <v>1</v>
      </c>
      <c r="CF538" s="40">
        <v>0</v>
      </c>
      <c r="CG538" s="40">
        <v>0</v>
      </c>
    </row>
    <row r="539" spans="1:85" x14ac:dyDescent="0.2">
      <c r="A539" s="7">
        <v>11727849618</v>
      </c>
      <c r="B539" s="7">
        <v>2</v>
      </c>
      <c r="C539" s="7">
        <v>5</v>
      </c>
      <c r="D539" s="7">
        <v>1</v>
      </c>
      <c r="E539" s="23">
        <v>999</v>
      </c>
      <c r="F539" s="11" t="s">
        <v>92</v>
      </c>
      <c r="G539" s="7">
        <v>1</v>
      </c>
      <c r="H539" s="7">
        <v>1</v>
      </c>
      <c r="I539" s="7">
        <v>1</v>
      </c>
      <c r="J539" s="27">
        <v>8</v>
      </c>
      <c r="K539" s="8">
        <v>44006.952152777776</v>
      </c>
      <c r="L539" s="7">
        <v>2</v>
      </c>
      <c r="M539" s="7">
        <v>999</v>
      </c>
      <c r="N539" s="7">
        <v>4</v>
      </c>
      <c r="O539" s="7">
        <v>3</v>
      </c>
      <c r="P539" s="7">
        <v>2</v>
      </c>
      <c r="Q539" s="27">
        <f t="shared" si="255"/>
        <v>999</v>
      </c>
      <c r="R539" s="27">
        <f t="shared" si="256"/>
        <v>999</v>
      </c>
      <c r="S539" s="27">
        <v>999</v>
      </c>
      <c r="T539" s="27">
        <v>999</v>
      </c>
      <c r="U539" s="27">
        <v>999</v>
      </c>
      <c r="V539" s="27">
        <f t="shared" si="257"/>
        <v>999</v>
      </c>
      <c r="W539" s="27">
        <v>999</v>
      </c>
      <c r="X539" s="27">
        <v>999</v>
      </c>
      <c r="Y539" s="27">
        <f t="shared" si="258"/>
        <v>999</v>
      </c>
      <c r="Z539" s="27">
        <v>999</v>
      </c>
      <c r="AA539" s="27">
        <v>999</v>
      </c>
      <c r="AB539" s="7">
        <v>999</v>
      </c>
      <c r="AC539" s="7">
        <v>999</v>
      </c>
      <c r="AD539" s="27">
        <v>999</v>
      </c>
      <c r="AE539" s="27">
        <v>999</v>
      </c>
      <c r="AF539" s="27">
        <v>999</v>
      </c>
      <c r="AG539" s="7">
        <v>999</v>
      </c>
      <c r="AH539" s="27">
        <f t="shared" si="259"/>
        <v>62</v>
      </c>
      <c r="AI539" s="27" t="s">
        <v>989</v>
      </c>
      <c r="AJ539" s="27">
        <f t="shared" si="260"/>
        <v>14</v>
      </c>
      <c r="AK539" s="40">
        <v>5</v>
      </c>
      <c r="AL539" s="40">
        <v>5</v>
      </c>
      <c r="AM539" s="40">
        <v>4</v>
      </c>
      <c r="AN539" s="27">
        <f t="shared" si="261"/>
        <v>19</v>
      </c>
      <c r="AO539" s="40">
        <v>5</v>
      </c>
      <c r="AP539" s="40">
        <v>4</v>
      </c>
      <c r="AQ539" s="40">
        <v>3</v>
      </c>
      <c r="AR539" s="40">
        <v>4</v>
      </c>
      <c r="AS539" s="40">
        <v>3</v>
      </c>
      <c r="AT539" s="27">
        <f t="shared" si="262"/>
        <v>29</v>
      </c>
      <c r="AU539" s="40">
        <v>5</v>
      </c>
      <c r="AV539" s="40">
        <v>5</v>
      </c>
      <c r="AW539" s="40">
        <v>5</v>
      </c>
      <c r="AX539" s="40">
        <v>5</v>
      </c>
      <c r="AY539" s="40">
        <v>5</v>
      </c>
      <c r="AZ539" s="40">
        <v>4</v>
      </c>
      <c r="BA539" s="27">
        <f t="shared" si="263"/>
        <v>3</v>
      </c>
      <c r="BB539" s="27">
        <f t="shared" si="264"/>
        <v>2</v>
      </c>
      <c r="BC539" s="27">
        <f t="shared" si="265"/>
        <v>1</v>
      </c>
      <c r="BD539" s="44">
        <v>0</v>
      </c>
      <c r="BE539" s="40">
        <v>0</v>
      </c>
      <c r="BF539" s="40">
        <v>0</v>
      </c>
      <c r="BG539" s="40">
        <v>0</v>
      </c>
      <c r="BH539" s="40">
        <v>1</v>
      </c>
      <c r="BI539" s="40">
        <v>0</v>
      </c>
      <c r="BJ539" s="40">
        <v>0</v>
      </c>
      <c r="BK539" s="40">
        <v>1</v>
      </c>
      <c r="BL539" s="40">
        <v>0</v>
      </c>
      <c r="BM539" s="40">
        <v>0</v>
      </c>
      <c r="BN539" s="40">
        <v>1</v>
      </c>
      <c r="BO539" s="40">
        <v>0</v>
      </c>
      <c r="BP539" s="40">
        <v>0</v>
      </c>
      <c r="BQ539" s="40">
        <v>0</v>
      </c>
      <c r="BR539" s="27">
        <f t="shared" si="266"/>
        <v>23</v>
      </c>
      <c r="BS539" s="40">
        <v>4</v>
      </c>
      <c r="BT539" s="40">
        <v>4</v>
      </c>
      <c r="BU539" s="40">
        <v>4</v>
      </c>
      <c r="BV539" s="40">
        <v>4</v>
      </c>
      <c r="BW539" s="40">
        <v>4</v>
      </c>
      <c r="BX539" s="40">
        <v>3</v>
      </c>
      <c r="BY539" s="27">
        <v>2</v>
      </c>
      <c r="BZ539" s="27">
        <v>0</v>
      </c>
      <c r="CA539" s="27">
        <v>2</v>
      </c>
      <c r="CB539" s="40">
        <v>0</v>
      </c>
      <c r="CC539" s="40">
        <v>0</v>
      </c>
      <c r="CD539" s="40">
        <v>1</v>
      </c>
      <c r="CE539" s="40">
        <v>0</v>
      </c>
      <c r="CF539" s="40">
        <v>0</v>
      </c>
      <c r="CG539" s="40">
        <v>1</v>
      </c>
    </row>
    <row r="540" spans="1:85" x14ac:dyDescent="0.2">
      <c r="A540" s="7">
        <v>11727821686</v>
      </c>
      <c r="B540" s="7">
        <v>1</v>
      </c>
      <c r="C540" s="7">
        <v>4</v>
      </c>
      <c r="D540" s="7">
        <v>2</v>
      </c>
      <c r="E540" s="23">
        <v>2</v>
      </c>
      <c r="F540" s="11" t="s">
        <v>361</v>
      </c>
      <c r="G540" s="7">
        <v>2</v>
      </c>
      <c r="H540" s="7">
        <v>3</v>
      </c>
      <c r="I540" s="7">
        <v>1</v>
      </c>
      <c r="J540" s="27">
        <v>6</v>
      </c>
      <c r="K540" s="8">
        <v>44006.944930555554</v>
      </c>
      <c r="L540" s="7">
        <v>2</v>
      </c>
      <c r="M540" s="7">
        <v>999</v>
      </c>
      <c r="N540" s="7">
        <v>7</v>
      </c>
      <c r="O540" s="7">
        <v>5</v>
      </c>
      <c r="P540" s="7">
        <v>2</v>
      </c>
      <c r="Q540" s="27">
        <f t="shared" si="255"/>
        <v>999</v>
      </c>
      <c r="R540" s="27">
        <f t="shared" si="256"/>
        <v>999</v>
      </c>
      <c r="S540" s="27">
        <v>999</v>
      </c>
      <c r="T540" s="27">
        <v>999</v>
      </c>
      <c r="U540" s="27">
        <v>999</v>
      </c>
      <c r="V540" s="27">
        <f t="shared" si="257"/>
        <v>999</v>
      </c>
      <c r="W540" s="27">
        <v>999</v>
      </c>
      <c r="X540" s="27">
        <v>999</v>
      </c>
      <c r="Y540" s="27">
        <f t="shared" si="258"/>
        <v>999</v>
      </c>
      <c r="Z540" s="27">
        <v>999</v>
      </c>
      <c r="AA540" s="27">
        <v>999</v>
      </c>
      <c r="AB540" s="7">
        <v>999</v>
      </c>
      <c r="AC540" s="7">
        <v>999</v>
      </c>
      <c r="AD540" s="27">
        <v>999</v>
      </c>
      <c r="AE540" s="27">
        <v>999</v>
      </c>
      <c r="AF540" s="27">
        <v>999</v>
      </c>
      <c r="AG540" s="7">
        <v>999</v>
      </c>
      <c r="AH540" s="27">
        <f t="shared" si="259"/>
        <v>66</v>
      </c>
      <c r="AI540" s="27" t="s">
        <v>989</v>
      </c>
      <c r="AJ540" s="27">
        <f t="shared" si="260"/>
        <v>15</v>
      </c>
      <c r="AK540" s="40">
        <v>5</v>
      </c>
      <c r="AL540" s="40">
        <v>5</v>
      </c>
      <c r="AM540" s="40">
        <v>5</v>
      </c>
      <c r="AN540" s="27">
        <f t="shared" si="261"/>
        <v>21</v>
      </c>
      <c r="AO540" s="40">
        <v>5</v>
      </c>
      <c r="AP540" s="40">
        <v>5</v>
      </c>
      <c r="AQ540" s="40">
        <v>4</v>
      </c>
      <c r="AR540" s="40">
        <v>4</v>
      </c>
      <c r="AS540" s="40">
        <v>3</v>
      </c>
      <c r="AT540" s="27">
        <f t="shared" si="262"/>
        <v>30</v>
      </c>
      <c r="AU540" s="40">
        <v>5</v>
      </c>
      <c r="AV540" s="40">
        <v>5</v>
      </c>
      <c r="AW540" s="40">
        <v>5</v>
      </c>
      <c r="AX540" s="40">
        <v>5</v>
      </c>
      <c r="AY540" s="40">
        <v>5</v>
      </c>
      <c r="AZ540" s="40">
        <v>5</v>
      </c>
      <c r="BA540" s="27">
        <f t="shared" si="263"/>
        <v>7</v>
      </c>
      <c r="BB540" s="27">
        <f t="shared" si="264"/>
        <v>4</v>
      </c>
      <c r="BC540" s="27">
        <f t="shared" si="265"/>
        <v>3</v>
      </c>
      <c r="BD540" s="44">
        <v>1</v>
      </c>
      <c r="BE540" s="40">
        <v>0</v>
      </c>
      <c r="BF540" s="40">
        <v>1</v>
      </c>
      <c r="BG540" s="40">
        <v>0</v>
      </c>
      <c r="BH540" s="40">
        <v>1</v>
      </c>
      <c r="BI540" s="40">
        <v>0</v>
      </c>
      <c r="BJ540" s="40">
        <v>0</v>
      </c>
      <c r="BK540" s="40">
        <v>3</v>
      </c>
      <c r="BL540" s="40">
        <v>0</v>
      </c>
      <c r="BM540" s="40">
        <v>0</v>
      </c>
      <c r="BN540" s="40">
        <v>1</v>
      </c>
      <c r="BO540" s="40">
        <v>0</v>
      </c>
      <c r="BP540" s="40">
        <v>0</v>
      </c>
      <c r="BQ540" s="40">
        <v>0</v>
      </c>
      <c r="BR540" s="27">
        <f t="shared" si="266"/>
        <v>28</v>
      </c>
      <c r="BS540" s="40">
        <v>5</v>
      </c>
      <c r="BT540" s="40">
        <v>4</v>
      </c>
      <c r="BU540" s="40">
        <v>5</v>
      </c>
      <c r="BV540" s="40">
        <v>5</v>
      </c>
      <c r="BW540" s="40">
        <v>5</v>
      </c>
      <c r="BX540" s="40">
        <v>4</v>
      </c>
      <c r="BY540" s="27">
        <v>1</v>
      </c>
      <c r="BZ540" s="27">
        <v>1</v>
      </c>
      <c r="CA540" s="27">
        <v>0</v>
      </c>
      <c r="CB540" s="40">
        <v>0</v>
      </c>
      <c r="CC540" s="40">
        <v>1</v>
      </c>
      <c r="CD540" s="40">
        <v>0</v>
      </c>
      <c r="CE540" s="40">
        <v>0</v>
      </c>
      <c r="CF540" s="40">
        <v>0</v>
      </c>
      <c r="CG540" s="40">
        <v>0</v>
      </c>
    </row>
    <row r="541" spans="1:85" x14ac:dyDescent="0.2">
      <c r="A541" s="7">
        <v>11727812205</v>
      </c>
      <c r="B541" s="7">
        <v>1</v>
      </c>
      <c r="C541" s="7">
        <v>4</v>
      </c>
      <c r="D541" s="7">
        <v>1</v>
      </c>
      <c r="E541" s="23" t="s">
        <v>929</v>
      </c>
      <c r="F541" s="11" t="s">
        <v>362</v>
      </c>
      <c r="G541" s="7">
        <v>2</v>
      </c>
      <c r="H541" s="7">
        <v>1</v>
      </c>
      <c r="I541" s="7">
        <v>2</v>
      </c>
      <c r="J541" s="27">
        <v>7</v>
      </c>
      <c r="K541" s="8">
        <v>44006.943182870367</v>
      </c>
      <c r="L541" s="7">
        <v>1</v>
      </c>
      <c r="M541" s="7" t="s">
        <v>363</v>
      </c>
      <c r="N541" s="7">
        <v>5</v>
      </c>
      <c r="O541" s="7">
        <v>4</v>
      </c>
      <c r="P541" s="7">
        <v>2</v>
      </c>
      <c r="Q541" s="27">
        <f t="shared" si="255"/>
        <v>999</v>
      </c>
      <c r="R541" s="27">
        <f t="shared" si="256"/>
        <v>999</v>
      </c>
      <c r="S541" s="27">
        <v>999</v>
      </c>
      <c r="T541" s="27">
        <v>999</v>
      </c>
      <c r="U541" s="27">
        <v>999</v>
      </c>
      <c r="V541" s="27">
        <f t="shared" si="257"/>
        <v>999</v>
      </c>
      <c r="W541" s="27">
        <v>999</v>
      </c>
      <c r="X541" s="27">
        <v>999</v>
      </c>
      <c r="Y541" s="27">
        <f t="shared" si="258"/>
        <v>999</v>
      </c>
      <c r="Z541" s="27">
        <v>999</v>
      </c>
      <c r="AA541" s="27">
        <v>999</v>
      </c>
      <c r="AB541" s="7">
        <v>999</v>
      </c>
      <c r="AC541" s="7">
        <v>999</v>
      </c>
      <c r="AD541" s="27">
        <v>999</v>
      </c>
      <c r="AE541" s="27">
        <v>999</v>
      </c>
      <c r="AF541" s="27">
        <v>999</v>
      </c>
      <c r="AG541" s="7">
        <v>999</v>
      </c>
      <c r="AH541" s="27">
        <f t="shared" si="259"/>
        <v>20</v>
      </c>
      <c r="AI541" s="27" t="s">
        <v>987</v>
      </c>
      <c r="AJ541" s="27">
        <f t="shared" si="260"/>
        <v>6</v>
      </c>
      <c r="AK541" s="40">
        <v>2</v>
      </c>
      <c r="AL541" s="40">
        <v>2</v>
      </c>
      <c r="AM541" s="40">
        <v>2</v>
      </c>
      <c r="AN541" s="27">
        <f t="shared" si="261"/>
        <v>9</v>
      </c>
      <c r="AO541" s="40">
        <v>1</v>
      </c>
      <c r="AP541" s="40">
        <v>1</v>
      </c>
      <c r="AQ541" s="40">
        <v>0</v>
      </c>
      <c r="AR541" s="40">
        <v>3</v>
      </c>
      <c r="AS541" s="40">
        <v>4</v>
      </c>
      <c r="AT541" s="27">
        <f t="shared" si="262"/>
        <v>5</v>
      </c>
      <c r="AU541" s="40">
        <v>1</v>
      </c>
      <c r="AV541" s="40">
        <v>0</v>
      </c>
      <c r="AW541" s="40">
        <v>2</v>
      </c>
      <c r="AX541" s="40">
        <v>1</v>
      </c>
      <c r="AY541" s="40">
        <v>1</v>
      </c>
      <c r="AZ541" s="40">
        <v>0</v>
      </c>
      <c r="BA541" s="27">
        <f t="shared" si="263"/>
        <v>33</v>
      </c>
      <c r="BB541" s="27">
        <f t="shared" si="264"/>
        <v>20</v>
      </c>
      <c r="BC541" s="27">
        <f t="shared" si="265"/>
        <v>13</v>
      </c>
      <c r="BD541" s="44">
        <v>3</v>
      </c>
      <c r="BE541" s="40">
        <v>2</v>
      </c>
      <c r="BF541" s="40">
        <v>3</v>
      </c>
      <c r="BG541" s="40">
        <v>2</v>
      </c>
      <c r="BH541" s="40">
        <v>3</v>
      </c>
      <c r="BI541" s="40">
        <v>2</v>
      </c>
      <c r="BJ541" s="40">
        <v>3</v>
      </c>
      <c r="BK541" s="40">
        <v>2</v>
      </c>
      <c r="BL541" s="40">
        <v>3</v>
      </c>
      <c r="BM541" s="40">
        <v>0</v>
      </c>
      <c r="BN541" s="40">
        <v>2</v>
      </c>
      <c r="BO541" s="40">
        <v>3</v>
      </c>
      <c r="BP541" s="40">
        <v>3</v>
      </c>
      <c r="BQ541" s="40">
        <v>2</v>
      </c>
      <c r="BR541" s="27">
        <f t="shared" si="266"/>
        <v>6</v>
      </c>
      <c r="BS541" s="40">
        <v>1</v>
      </c>
      <c r="BT541" s="40">
        <v>1</v>
      </c>
      <c r="BU541" s="40">
        <v>1</v>
      </c>
      <c r="BV541" s="40">
        <v>1</v>
      </c>
      <c r="BW541" s="40">
        <v>1</v>
      </c>
      <c r="BX541" s="40">
        <v>1</v>
      </c>
      <c r="BY541" s="27">
        <v>5</v>
      </c>
      <c r="BZ541" s="27">
        <v>3</v>
      </c>
      <c r="CA541" s="27">
        <v>2</v>
      </c>
      <c r="CB541" s="40">
        <v>1</v>
      </c>
      <c r="CC541" s="40">
        <v>1</v>
      </c>
      <c r="CD541" s="40">
        <v>1</v>
      </c>
      <c r="CE541" s="40">
        <v>1</v>
      </c>
      <c r="CF541" s="40">
        <v>0</v>
      </c>
      <c r="CG541" s="40">
        <v>1</v>
      </c>
    </row>
    <row r="542" spans="1:85" x14ac:dyDescent="0.2">
      <c r="A542" s="7">
        <v>11727797513</v>
      </c>
      <c r="B542" s="7">
        <v>2</v>
      </c>
      <c r="C542" s="7">
        <v>4</v>
      </c>
      <c r="D542" s="7">
        <v>1</v>
      </c>
      <c r="E542" s="23">
        <v>2</v>
      </c>
      <c r="F542" s="11" t="s">
        <v>365</v>
      </c>
      <c r="G542" s="7">
        <v>2</v>
      </c>
      <c r="H542" s="7">
        <v>1</v>
      </c>
      <c r="I542" s="7">
        <v>2</v>
      </c>
      <c r="J542" s="27">
        <v>8</v>
      </c>
      <c r="K542" s="8">
        <v>44006.93891203704</v>
      </c>
      <c r="L542" s="7">
        <v>2</v>
      </c>
      <c r="M542" s="7">
        <v>999</v>
      </c>
      <c r="N542" s="7">
        <v>5</v>
      </c>
      <c r="O542" s="7">
        <v>3</v>
      </c>
      <c r="P542" s="7">
        <v>2</v>
      </c>
      <c r="Q542" s="27">
        <f t="shared" si="255"/>
        <v>999</v>
      </c>
      <c r="R542" s="27">
        <f t="shared" si="256"/>
        <v>999</v>
      </c>
      <c r="S542" s="27">
        <v>999</v>
      </c>
      <c r="T542" s="27">
        <v>999</v>
      </c>
      <c r="U542" s="27">
        <v>999</v>
      </c>
      <c r="V542" s="27">
        <f t="shared" si="257"/>
        <v>999</v>
      </c>
      <c r="W542" s="27">
        <v>999</v>
      </c>
      <c r="X542" s="27">
        <v>999</v>
      </c>
      <c r="Y542" s="27">
        <f t="shared" si="258"/>
        <v>999</v>
      </c>
      <c r="Z542" s="27">
        <v>999</v>
      </c>
      <c r="AA542" s="27">
        <v>999</v>
      </c>
      <c r="AB542" s="7">
        <v>999</v>
      </c>
      <c r="AC542" s="7">
        <v>999</v>
      </c>
      <c r="AD542" s="27">
        <v>999</v>
      </c>
      <c r="AE542" s="27">
        <v>999</v>
      </c>
      <c r="AF542" s="27">
        <v>999</v>
      </c>
      <c r="AG542" s="7">
        <v>999</v>
      </c>
      <c r="AH542" s="27">
        <f t="shared" si="259"/>
        <v>44</v>
      </c>
      <c r="AI542" s="27" t="s">
        <v>987</v>
      </c>
      <c r="AJ542" s="27">
        <f t="shared" si="260"/>
        <v>11</v>
      </c>
      <c r="AK542" s="40">
        <v>4</v>
      </c>
      <c r="AL542" s="40">
        <v>4</v>
      </c>
      <c r="AM542" s="40">
        <v>3</v>
      </c>
      <c r="AN542" s="27">
        <f t="shared" si="261"/>
        <v>15</v>
      </c>
      <c r="AO542" s="40">
        <v>3</v>
      </c>
      <c r="AP542" s="40">
        <v>1</v>
      </c>
      <c r="AQ542" s="40">
        <v>4</v>
      </c>
      <c r="AR542" s="40">
        <v>4</v>
      </c>
      <c r="AS542" s="40">
        <v>3</v>
      </c>
      <c r="AT542" s="27">
        <f t="shared" si="262"/>
        <v>18</v>
      </c>
      <c r="AU542" s="40">
        <v>5</v>
      </c>
      <c r="AV542" s="40">
        <v>2</v>
      </c>
      <c r="AW542" s="40">
        <v>4</v>
      </c>
      <c r="AX542" s="40">
        <v>1</v>
      </c>
      <c r="AY542" s="40">
        <v>3</v>
      </c>
      <c r="AZ542" s="40">
        <v>3</v>
      </c>
      <c r="BA542" s="27">
        <f t="shared" si="263"/>
        <v>13</v>
      </c>
      <c r="BB542" s="27">
        <f t="shared" si="264"/>
        <v>7</v>
      </c>
      <c r="BC542" s="27">
        <f t="shared" si="265"/>
        <v>6</v>
      </c>
      <c r="BD542" s="44">
        <v>2</v>
      </c>
      <c r="BE542" s="40">
        <v>2</v>
      </c>
      <c r="BF542" s="40">
        <v>0</v>
      </c>
      <c r="BG542" s="40">
        <v>0</v>
      </c>
      <c r="BH542" s="40">
        <v>1</v>
      </c>
      <c r="BI542" s="40">
        <v>1</v>
      </c>
      <c r="BJ542" s="40">
        <v>2</v>
      </c>
      <c r="BK542" s="40">
        <v>2</v>
      </c>
      <c r="BL542" s="40">
        <v>0</v>
      </c>
      <c r="BM542" s="40">
        <v>1</v>
      </c>
      <c r="BN542" s="40">
        <v>2</v>
      </c>
      <c r="BO542" s="40">
        <v>0</v>
      </c>
      <c r="BP542" s="40">
        <v>0</v>
      </c>
      <c r="BQ542" s="40">
        <v>0</v>
      </c>
      <c r="BR542" s="27">
        <f t="shared" si="266"/>
        <v>28</v>
      </c>
      <c r="BS542" s="40">
        <v>5</v>
      </c>
      <c r="BT542" s="40">
        <v>4</v>
      </c>
      <c r="BU542" s="40">
        <v>5</v>
      </c>
      <c r="BV542" s="40">
        <v>5</v>
      </c>
      <c r="BW542" s="40">
        <v>4</v>
      </c>
      <c r="BX542" s="40">
        <v>5</v>
      </c>
      <c r="BY542" s="27">
        <v>1</v>
      </c>
      <c r="BZ542" s="27">
        <v>1</v>
      </c>
      <c r="CA542" s="27">
        <v>0</v>
      </c>
      <c r="CB542" s="40">
        <v>0</v>
      </c>
      <c r="CC542" s="40">
        <v>1</v>
      </c>
      <c r="CD542" s="40">
        <v>0</v>
      </c>
      <c r="CE542" s="40">
        <v>0</v>
      </c>
      <c r="CF542" s="40">
        <v>0</v>
      </c>
      <c r="CG542" s="40">
        <v>0</v>
      </c>
    </row>
    <row r="543" spans="1:85" x14ac:dyDescent="0.2">
      <c r="A543" s="7">
        <v>11727697740</v>
      </c>
      <c r="B543" s="7">
        <v>2</v>
      </c>
      <c r="C543" s="7">
        <v>3</v>
      </c>
      <c r="D543" s="7">
        <v>2</v>
      </c>
      <c r="E543" s="23">
        <v>2</v>
      </c>
      <c r="F543" s="11" t="s">
        <v>116</v>
      </c>
      <c r="G543" s="7">
        <v>1</v>
      </c>
      <c r="H543" s="7">
        <v>2</v>
      </c>
      <c r="I543" s="7">
        <v>1</v>
      </c>
      <c r="J543" s="27">
        <v>8</v>
      </c>
      <c r="K543" s="8">
        <v>44006.915671296294</v>
      </c>
      <c r="L543" s="7">
        <v>2</v>
      </c>
      <c r="M543" s="7">
        <v>999</v>
      </c>
      <c r="N543" s="7">
        <v>5</v>
      </c>
      <c r="O543" s="7">
        <v>1</v>
      </c>
      <c r="P543" s="7">
        <v>2</v>
      </c>
      <c r="Q543" s="27">
        <f t="shared" si="255"/>
        <v>999</v>
      </c>
      <c r="R543" s="27">
        <f t="shared" si="256"/>
        <v>999</v>
      </c>
      <c r="S543" s="27">
        <v>999</v>
      </c>
      <c r="T543" s="27">
        <v>999</v>
      </c>
      <c r="U543" s="27">
        <v>999</v>
      </c>
      <c r="V543" s="27">
        <f t="shared" si="257"/>
        <v>999</v>
      </c>
      <c r="W543" s="27">
        <v>999</v>
      </c>
      <c r="X543" s="27">
        <v>999</v>
      </c>
      <c r="Y543" s="27">
        <f t="shared" si="258"/>
        <v>999</v>
      </c>
      <c r="Z543" s="27">
        <v>999</v>
      </c>
      <c r="AA543" s="27">
        <v>999</v>
      </c>
      <c r="AB543" s="7">
        <v>999</v>
      </c>
      <c r="AC543" s="7">
        <v>999</v>
      </c>
      <c r="AD543" s="27">
        <v>999</v>
      </c>
      <c r="AE543" s="27">
        <v>999</v>
      </c>
      <c r="AF543" s="27">
        <v>999</v>
      </c>
      <c r="AG543" s="7">
        <v>999</v>
      </c>
      <c r="AH543" s="27">
        <f t="shared" si="259"/>
        <v>35</v>
      </c>
      <c r="AI543" s="27" t="s">
        <v>987</v>
      </c>
      <c r="AJ543" s="27">
        <f t="shared" si="260"/>
        <v>10</v>
      </c>
      <c r="AK543" s="40">
        <v>3</v>
      </c>
      <c r="AL543" s="40">
        <v>4</v>
      </c>
      <c r="AM543" s="40">
        <v>3</v>
      </c>
      <c r="AN543" s="27">
        <f t="shared" si="261"/>
        <v>7</v>
      </c>
      <c r="AO543" s="40">
        <v>2</v>
      </c>
      <c r="AP543" s="40">
        <v>1</v>
      </c>
      <c r="AQ543" s="40">
        <v>1</v>
      </c>
      <c r="AR543" s="40">
        <v>2</v>
      </c>
      <c r="AS543" s="40">
        <v>1</v>
      </c>
      <c r="AT543" s="27">
        <f t="shared" si="262"/>
        <v>18</v>
      </c>
      <c r="AU543" s="40">
        <v>2</v>
      </c>
      <c r="AV543" s="40">
        <v>4</v>
      </c>
      <c r="AW543" s="40">
        <v>4</v>
      </c>
      <c r="AX543" s="40">
        <v>2</v>
      </c>
      <c r="AY543" s="40">
        <v>4</v>
      </c>
      <c r="AZ543" s="40">
        <v>2</v>
      </c>
      <c r="BA543" s="27">
        <f t="shared" si="263"/>
        <v>12</v>
      </c>
      <c r="BB543" s="27">
        <f t="shared" si="264"/>
        <v>9</v>
      </c>
      <c r="BC543" s="27">
        <f t="shared" si="265"/>
        <v>3</v>
      </c>
      <c r="BD543" s="44">
        <v>2</v>
      </c>
      <c r="BE543" s="40">
        <v>0</v>
      </c>
      <c r="BF543" s="40">
        <v>1</v>
      </c>
      <c r="BG543" s="40">
        <v>0</v>
      </c>
      <c r="BH543" s="40">
        <v>1</v>
      </c>
      <c r="BI543" s="40">
        <v>0</v>
      </c>
      <c r="BJ543" s="40">
        <v>1</v>
      </c>
      <c r="BK543" s="40">
        <v>1</v>
      </c>
      <c r="BL543" s="40">
        <v>0</v>
      </c>
      <c r="BM543" s="40">
        <v>1</v>
      </c>
      <c r="BN543" s="40">
        <v>3</v>
      </c>
      <c r="BO543" s="40">
        <v>1</v>
      </c>
      <c r="BP543" s="40">
        <v>1</v>
      </c>
      <c r="BQ543" s="40">
        <v>0</v>
      </c>
      <c r="BR543" s="27">
        <f t="shared" si="266"/>
        <v>25</v>
      </c>
      <c r="BS543" s="40">
        <v>5</v>
      </c>
      <c r="BT543" s="40">
        <v>4</v>
      </c>
      <c r="BU543" s="40">
        <v>4</v>
      </c>
      <c r="BV543" s="40">
        <v>4</v>
      </c>
      <c r="BW543" s="40">
        <v>4</v>
      </c>
      <c r="BX543" s="40">
        <v>4</v>
      </c>
      <c r="BY543" s="27">
        <v>3</v>
      </c>
      <c r="BZ543" s="27">
        <v>2</v>
      </c>
      <c r="CA543" s="27">
        <v>1</v>
      </c>
      <c r="CB543" s="40">
        <v>0</v>
      </c>
      <c r="CC543" s="40">
        <v>1</v>
      </c>
      <c r="CD543" s="40">
        <v>0</v>
      </c>
      <c r="CE543" s="40">
        <v>1</v>
      </c>
      <c r="CF543" s="40">
        <v>0</v>
      </c>
      <c r="CG543" s="40">
        <v>1</v>
      </c>
    </row>
    <row r="544" spans="1:85" x14ac:dyDescent="0.2">
      <c r="A544" s="7">
        <v>11727694942</v>
      </c>
      <c r="B544" s="7">
        <v>2</v>
      </c>
      <c r="C544" s="7">
        <v>4</v>
      </c>
      <c r="D544" s="7">
        <v>1</v>
      </c>
      <c r="E544" s="23">
        <v>999</v>
      </c>
      <c r="F544" s="11" t="s">
        <v>370</v>
      </c>
      <c r="G544" s="7">
        <v>1</v>
      </c>
      <c r="H544" s="7">
        <v>1</v>
      </c>
      <c r="I544" s="7">
        <v>1</v>
      </c>
      <c r="J544" s="27">
        <v>5</v>
      </c>
      <c r="K544" s="8">
        <v>44006.914861111109</v>
      </c>
      <c r="L544" s="7">
        <v>2</v>
      </c>
      <c r="M544" s="7">
        <v>999</v>
      </c>
      <c r="N544" s="7">
        <v>6</v>
      </c>
      <c r="O544" s="7">
        <v>3</v>
      </c>
      <c r="P544" s="7">
        <v>2</v>
      </c>
      <c r="Q544" s="27">
        <f t="shared" si="255"/>
        <v>999</v>
      </c>
      <c r="R544" s="27">
        <f t="shared" si="256"/>
        <v>999</v>
      </c>
      <c r="S544" s="27">
        <v>999</v>
      </c>
      <c r="T544" s="27">
        <v>999</v>
      </c>
      <c r="U544" s="27">
        <v>999</v>
      </c>
      <c r="V544" s="27">
        <f t="shared" si="257"/>
        <v>999</v>
      </c>
      <c r="W544" s="27">
        <v>999</v>
      </c>
      <c r="X544" s="27">
        <v>999</v>
      </c>
      <c r="Y544" s="27">
        <f t="shared" si="258"/>
        <v>999</v>
      </c>
      <c r="Z544" s="27">
        <v>999</v>
      </c>
      <c r="AA544" s="27">
        <v>999</v>
      </c>
      <c r="AB544" s="7">
        <v>999</v>
      </c>
      <c r="AC544" s="7">
        <v>999</v>
      </c>
      <c r="AD544" s="27">
        <v>999</v>
      </c>
      <c r="AE544" s="27">
        <v>999</v>
      </c>
      <c r="AF544" s="27">
        <v>999</v>
      </c>
      <c r="AG544" s="7">
        <v>999</v>
      </c>
      <c r="AH544" s="27">
        <f t="shared" si="259"/>
        <v>65</v>
      </c>
      <c r="AI544" s="27" t="s">
        <v>989</v>
      </c>
      <c r="AJ544" s="27">
        <f t="shared" si="260"/>
        <v>15</v>
      </c>
      <c r="AK544" s="40">
        <v>5</v>
      </c>
      <c r="AL544" s="40">
        <v>5</v>
      </c>
      <c r="AM544" s="40">
        <v>5</v>
      </c>
      <c r="AN544" s="27">
        <f t="shared" si="261"/>
        <v>21</v>
      </c>
      <c r="AO544" s="40">
        <v>4</v>
      </c>
      <c r="AP544" s="40">
        <v>5</v>
      </c>
      <c r="AQ544" s="40">
        <v>4</v>
      </c>
      <c r="AR544" s="40">
        <v>4</v>
      </c>
      <c r="AS544" s="40">
        <v>4</v>
      </c>
      <c r="AT544" s="27">
        <f t="shared" si="262"/>
        <v>29</v>
      </c>
      <c r="AU544" s="40">
        <v>5</v>
      </c>
      <c r="AV544" s="40">
        <v>4</v>
      </c>
      <c r="AW544" s="40">
        <v>5</v>
      </c>
      <c r="AX544" s="40">
        <v>5</v>
      </c>
      <c r="AY544" s="40">
        <v>5</v>
      </c>
      <c r="AZ544" s="40">
        <v>5</v>
      </c>
      <c r="BA544" s="27">
        <f t="shared" si="263"/>
        <v>3</v>
      </c>
      <c r="BB544" s="27">
        <f t="shared" si="264"/>
        <v>3</v>
      </c>
      <c r="BC544" s="27">
        <f t="shared" si="265"/>
        <v>0</v>
      </c>
      <c r="BD544" s="44">
        <v>0</v>
      </c>
      <c r="BE544" s="40">
        <v>0</v>
      </c>
      <c r="BF544" s="40">
        <v>1</v>
      </c>
      <c r="BG544" s="40">
        <v>0</v>
      </c>
      <c r="BH544" s="40">
        <v>1</v>
      </c>
      <c r="BI544" s="40">
        <v>0</v>
      </c>
      <c r="BJ544" s="40">
        <v>0</v>
      </c>
      <c r="BK544" s="40">
        <v>0</v>
      </c>
      <c r="BL544" s="40">
        <v>0</v>
      </c>
      <c r="BM544" s="40">
        <v>0</v>
      </c>
      <c r="BN544" s="40">
        <v>1</v>
      </c>
      <c r="BO544" s="40">
        <v>0</v>
      </c>
      <c r="BP544" s="40">
        <v>0</v>
      </c>
      <c r="BQ544" s="40">
        <v>0</v>
      </c>
      <c r="BR544" s="27">
        <f t="shared" si="266"/>
        <v>27</v>
      </c>
      <c r="BS544" s="40">
        <v>5</v>
      </c>
      <c r="BT544" s="40">
        <v>4</v>
      </c>
      <c r="BU544" s="40">
        <v>5</v>
      </c>
      <c r="BV544" s="40">
        <v>5</v>
      </c>
      <c r="BW544" s="40">
        <v>4</v>
      </c>
      <c r="BX544" s="40">
        <v>4</v>
      </c>
      <c r="BY544" s="27">
        <v>1</v>
      </c>
      <c r="BZ544" s="27">
        <v>1</v>
      </c>
      <c r="CA544" s="27">
        <v>0</v>
      </c>
      <c r="CB544" s="40">
        <v>0</v>
      </c>
      <c r="CC544" s="40">
        <v>1</v>
      </c>
      <c r="CD544" s="40">
        <v>0</v>
      </c>
      <c r="CE544" s="40">
        <v>0</v>
      </c>
      <c r="CF544" s="40">
        <v>0</v>
      </c>
      <c r="CG544" s="40">
        <v>0</v>
      </c>
    </row>
    <row r="545" spans="1:85" x14ac:dyDescent="0.2">
      <c r="A545" s="7">
        <v>11727690159</v>
      </c>
      <c r="B545" s="7">
        <v>2</v>
      </c>
      <c r="C545" s="7">
        <v>3</v>
      </c>
      <c r="D545" s="7">
        <v>1</v>
      </c>
      <c r="E545" s="23">
        <v>2</v>
      </c>
      <c r="F545" s="11" t="s">
        <v>225</v>
      </c>
      <c r="G545" s="7">
        <v>2</v>
      </c>
      <c r="H545" s="7">
        <v>1</v>
      </c>
      <c r="I545" s="7">
        <v>1</v>
      </c>
      <c r="J545" s="27">
        <v>5</v>
      </c>
      <c r="K545" s="8">
        <v>44006.914074074077</v>
      </c>
      <c r="L545" s="7">
        <v>2</v>
      </c>
      <c r="M545" s="7">
        <v>999</v>
      </c>
      <c r="N545" s="7">
        <v>4</v>
      </c>
      <c r="O545" s="7">
        <v>3</v>
      </c>
      <c r="P545" s="7">
        <v>2</v>
      </c>
      <c r="Q545" s="27">
        <f t="shared" si="255"/>
        <v>999</v>
      </c>
      <c r="R545" s="27">
        <f t="shared" si="256"/>
        <v>999</v>
      </c>
      <c r="S545" s="27">
        <v>999</v>
      </c>
      <c r="T545" s="27">
        <v>999</v>
      </c>
      <c r="U545" s="27">
        <v>999</v>
      </c>
      <c r="V545" s="27">
        <f t="shared" si="257"/>
        <v>999</v>
      </c>
      <c r="W545" s="27">
        <v>999</v>
      </c>
      <c r="X545" s="27">
        <v>999</v>
      </c>
      <c r="Y545" s="27">
        <f t="shared" si="258"/>
        <v>999</v>
      </c>
      <c r="Z545" s="27">
        <v>999</v>
      </c>
      <c r="AA545" s="27">
        <v>999</v>
      </c>
      <c r="AB545" s="7">
        <v>999</v>
      </c>
      <c r="AC545" s="7">
        <v>999</v>
      </c>
      <c r="AD545" s="27">
        <v>999</v>
      </c>
      <c r="AE545" s="27">
        <v>999</v>
      </c>
      <c r="AF545" s="27">
        <v>999</v>
      </c>
      <c r="AG545" s="7">
        <v>999</v>
      </c>
      <c r="AH545" s="27">
        <f t="shared" si="259"/>
        <v>46</v>
      </c>
      <c r="AI545" s="27" t="s">
        <v>987</v>
      </c>
      <c r="AJ545" s="27">
        <f t="shared" si="260"/>
        <v>9</v>
      </c>
      <c r="AK545" s="40">
        <v>3</v>
      </c>
      <c r="AL545" s="40">
        <v>3</v>
      </c>
      <c r="AM545" s="40">
        <v>3</v>
      </c>
      <c r="AN545" s="27">
        <f t="shared" si="261"/>
        <v>15</v>
      </c>
      <c r="AO545" s="40">
        <v>3</v>
      </c>
      <c r="AP545" s="40">
        <v>3</v>
      </c>
      <c r="AQ545" s="40">
        <v>3</v>
      </c>
      <c r="AR545" s="40">
        <v>3</v>
      </c>
      <c r="AS545" s="40">
        <v>3</v>
      </c>
      <c r="AT545" s="27">
        <f t="shared" si="262"/>
        <v>22</v>
      </c>
      <c r="AU545" s="40">
        <v>4</v>
      </c>
      <c r="AV545" s="40">
        <v>5</v>
      </c>
      <c r="AW545" s="40">
        <v>3</v>
      </c>
      <c r="AX545" s="40">
        <v>3</v>
      </c>
      <c r="AY545" s="40">
        <v>4</v>
      </c>
      <c r="AZ545" s="40">
        <v>3</v>
      </c>
      <c r="BA545" s="27">
        <f t="shared" si="263"/>
        <v>26</v>
      </c>
      <c r="BB545" s="27">
        <f t="shared" si="264"/>
        <v>12</v>
      </c>
      <c r="BC545" s="27">
        <f t="shared" si="265"/>
        <v>14</v>
      </c>
      <c r="BD545" s="44">
        <v>2</v>
      </c>
      <c r="BE545" s="40">
        <v>2</v>
      </c>
      <c r="BF545" s="40">
        <v>2</v>
      </c>
      <c r="BG545" s="40">
        <v>2</v>
      </c>
      <c r="BH545" s="40">
        <v>2</v>
      </c>
      <c r="BI545" s="40">
        <v>2</v>
      </c>
      <c r="BJ545" s="40">
        <v>2</v>
      </c>
      <c r="BK545" s="40">
        <v>0</v>
      </c>
      <c r="BL545" s="40">
        <v>0</v>
      </c>
      <c r="BM545" s="40">
        <v>3</v>
      </c>
      <c r="BN545" s="40">
        <v>2</v>
      </c>
      <c r="BO545" s="40">
        <v>3</v>
      </c>
      <c r="BP545" s="40">
        <v>2</v>
      </c>
      <c r="BQ545" s="40">
        <v>2</v>
      </c>
      <c r="BR545" s="27">
        <f t="shared" si="266"/>
        <v>17</v>
      </c>
      <c r="BS545" s="40">
        <v>3</v>
      </c>
      <c r="BT545" s="40">
        <v>2</v>
      </c>
      <c r="BU545" s="40">
        <v>3</v>
      </c>
      <c r="BV545" s="40">
        <v>3</v>
      </c>
      <c r="BW545" s="40">
        <v>3</v>
      </c>
      <c r="BX545" s="40">
        <v>3</v>
      </c>
      <c r="BY545" s="27">
        <v>6</v>
      </c>
      <c r="BZ545" s="27">
        <v>3</v>
      </c>
      <c r="CA545" s="27">
        <v>3</v>
      </c>
      <c r="CB545" s="40">
        <v>1</v>
      </c>
      <c r="CC545" s="40">
        <v>1</v>
      </c>
      <c r="CD545" s="40">
        <v>1</v>
      </c>
      <c r="CE545" s="40">
        <v>1</v>
      </c>
      <c r="CF545" s="40">
        <v>1</v>
      </c>
      <c r="CG545" s="40">
        <v>1</v>
      </c>
    </row>
    <row r="546" spans="1:85" x14ac:dyDescent="0.2">
      <c r="A546" s="7">
        <v>11727681151</v>
      </c>
      <c r="B546" s="7">
        <v>2</v>
      </c>
      <c r="C546" s="7">
        <v>3</v>
      </c>
      <c r="D546" s="7">
        <v>1</v>
      </c>
      <c r="E546" s="23">
        <v>2</v>
      </c>
      <c r="F546" s="11" t="s">
        <v>372</v>
      </c>
      <c r="G546" s="7">
        <v>2</v>
      </c>
      <c r="H546" s="7">
        <v>1</v>
      </c>
      <c r="I546" s="7">
        <v>1</v>
      </c>
      <c r="J546" s="27">
        <v>7</v>
      </c>
      <c r="K546" s="8">
        <v>44006.911793981482</v>
      </c>
      <c r="L546" s="7">
        <v>2</v>
      </c>
      <c r="M546" s="7">
        <v>999</v>
      </c>
      <c r="N546" s="7">
        <v>4</v>
      </c>
      <c r="O546" s="7">
        <v>5</v>
      </c>
      <c r="P546" s="7">
        <v>2</v>
      </c>
      <c r="Q546" s="27">
        <f t="shared" si="255"/>
        <v>999</v>
      </c>
      <c r="R546" s="27">
        <f t="shared" si="256"/>
        <v>999</v>
      </c>
      <c r="S546" s="27">
        <v>999</v>
      </c>
      <c r="T546" s="27">
        <v>999</v>
      </c>
      <c r="U546" s="27">
        <v>999</v>
      </c>
      <c r="V546" s="27">
        <f t="shared" si="257"/>
        <v>999</v>
      </c>
      <c r="W546" s="27">
        <v>999</v>
      </c>
      <c r="X546" s="27">
        <v>999</v>
      </c>
      <c r="Y546" s="27">
        <f t="shared" si="258"/>
        <v>999</v>
      </c>
      <c r="Z546" s="27">
        <v>999</v>
      </c>
      <c r="AA546" s="27">
        <v>999</v>
      </c>
      <c r="AB546" s="7">
        <v>999</v>
      </c>
      <c r="AC546" s="7">
        <v>999</v>
      </c>
      <c r="AD546" s="27">
        <v>999</v>
      </c>
      <c r="AE546" s="27">
        <v>999</v>
      </c>
      <c r="AF546" s="27">
        <v>999</v>
      </c>
      <c r="AG546" s="7">
        <v>999</v>
      </c>
      <c r="AH546" s="27">
        <v>999</v>
      </c>
      <c r="AI546" s="27" t="s">
        <v>988</v>
      </c>
      <c r="AJ546" s="27">
        <v>999</v>
      </c>
      <c r="AK546" s="40">
        <v>999</v>
      </c>
      <c r="AL546" s="40">
        <v>999</v>
      </c>
      <c r="AM546" s="40">
        <v>999</v>
      </c>
      <c r="AN546" s="27">
        <v>999</v>
      </c>
      <c r="AO546" s="40">
        <v>999</v>
      </c>
      <c r="AP546" s="40">
        <v>999</v>
      </c>
      <c r="AQ546" s="40">
        <v>999</v>
      </c>
      <c r="AR546" s="40">
        <v>999</v>
      </c>
      <c r="AS546" s="40">
        <v>999</v>
      </c>
      <c r="AT546" s="27">
        <v>999</v>
      </c>
      <c r="AU546" s="40">
        <v>999</v>
      </c>
      <c r="AV546" s="40">
        <v>999</v>
      </c>
      <c r="AW546" s="40">
        <v>999</v>
      </c>
      <c r="AX546" s="40">
        <v>999</v>
      </c>
      <c r="AY546" s="40">
        <v>999</v>
      </c>
      <c r="AZ546" s="40">
        <v>999</v>
      </c>
      <c r="BA546" s="27">
        <v>999</v>
      </c>
      <c r="BB546" s="27">
        <v>999</v>
      </c>
      <c r="BC546" s="27">
        <v>999</v>
      </c>
      <c r="BD546" s="44">
        <v>999</v>
      </c>
      <c r="BE546" s="40">
        <v>999</v>
      </c>
      <c r="BF546" s="40">
        <v>999</v>
      </c>
      <c r="BG546" s="40">
        <v>999</v>
      </c>
      <c r="BH546" s="40">
        <v>999</v>
      </c>
      <c r="BI546" s="40">
        <v>999</v>
      </c>
      <c r="BJ546" s="40">
        <v>999</v>
      </c>
      <c r="BK546" s="40">
        <v>999</v>
      </c>
      <c r="BL546" s="40">
        <v>999</v>
      </c>
      <c r="BM546" s="40">
        <v>999</v>
      </c>
      <c r="BN546" s="40">
        <v>999</v>
      </c>
      <c r="BO546" s="40">
        <v>999</v>
      </c>
      <c r="BP546" s="40">
        <v>999</v>
      </c>
      <c r="BQ546" s="40">
        <v>999</v>
      </c>
      <c r="BR546" s="27">
        <v>999</v>
      </c>
      <c r="BS546" s="40">
        <v>999</v>
      </c>
      <c r="BT546" s="40">
        <v>999</v>
      </c>
      <c r="BU546" s="40">
        <v>999</v>
      </c>
      <c r="BV546" s="40">
        <v>999</v>
      </c>
      <c r="BW546" s="40">
        <v>999</v>
      </c>
      <c r="BX546" s="40">
        <v>999</v>
      </c>
      <c r="BY546" s="27">
        <v>999</v>
      </c>
      <c r="BZ546" s="27">
        <v>999</v>
      </c>
      <c r="CA546" s="27">
        <v>999</v>
      </c>
      <c r="CB546" s="40">
        <v>999</v>
      </c>
      <c r="CC546" s="40">
        <v>999</v>
      </c>
      <c r="CD546" s="40">
        <v>999</v>
      </c>
      <c r="CE546" s="40">
        <v>999</v>
      </c>
      <c r="CF546" s="40">
        <v>999</v>
      </c>
      <c r="CG546" s="40">
        <v>999</v>
      </c>
    </row>
    <row r="547" spans="1:85" x14ac:dyDescent="0.2">
      <c r="A547" s="7">
        <v>11727654649</v>
      </c>
      <c r="B547" s="7">
        <v>2</v>
      </c>
      <c r="C547" s="7">
        <v>4</v>
      </c>
      <c r="D547" s="7">
        <v>1</v>
      </c>
      <c r="E547" s="23">
        <v>2</v>
      </c>
      <c r="F547" s="11" t="s">
        <v>157</v>
      </c>
      <c r="G547" s="7">
        <v>2</v>
      </c>
      <c r="H547" s="7">
        <v>1</v>
      </c>
      <c r="I547" s="7">
        <v>1</v>
      </c>
      <c r="J547" s="27">
        <v>7</v>
      </c>
      <c r="K547" s="8">
        <v>44006.90556712963</v>
      </c>
      <c r="L547" s="7">
        <v>2</v>
      </c>
      <c r="M547" s="7">
        <v>999</v>
      </c>
      <c r="N547" s="7">
        <v>4</v>
      </c>
      <c r="O547" s="7">
        <v>5</v>
      </c>
      <c r="P547" s="7">
        <v>2</v>
      </c>
      <c r="Q547" s="27">
        <f t="shared" si="255"/>
        <v>999</v>
      </c>
      <c r="R547" s="27">
        <f t="shared" si="256"/>
        <v>999</v>
      </c>
      <c r="S547" s="27">
        <v>999</v>
      </c>
      <c r="T547" s="27">
        <v>999</v>
      </c>
      <c r="U547" s="27">
        <v>999</v>
      </c>
      <c r="V547" s="27">
        <f t="shared" si="257"/>
        <v>999</v>
      </c>
      <c r="W547" s="27">
        <v>999</v>
      </c>
      <c r="X547" s="27">
        <v>999</v>
      </c>
      <c r="Y547" s="27">
        <f t="shared" si="258"/>
        <v>999</v>
      </c>
      <c r="Z547" s="27">
        <v>999</v>
      </c>
      <c r="AA547" s="27">
        <v>999</v>
      </c>
      <c r="AB547" s="7">
        <v>999</v>
      </c>
      <c r="AC547" s="7">
        <v>999</v>
      </c>
      <c r="AD547" s="27">
        <v>999</v>
      </c>
      <c r="AE547" s="27">
        <v>999</v>
      </c>
      <c r="AF547" s="27">
        <v>999</v>
      </c>
      <c r="AG547" s="7">
        <v>999</v>
      </c>
      <c r="AH547" s="27">
        <f t="shared" ref="AH547:AH575" si="267">SUM(AK547:AM547,AO547:AS547,AU547:AZ547)</f>
        <v>40</v>
      </c>
      <c r="AI547" s="27" t="s">
        <v>987</v>
      </c>
      <c r="AJ547" s="27">
        <f t="shared" ref="AJ547:AJ575" si="268">SUM(AK547:AM547)</f>
        <v>10</v>
      </c>
      <c r="AK547" s="40">
        <v>3</v>
      </c>
      <c r="AL547" s="40">
        <v>4</v>
      </c>
      <c r="AM547" s="40">
        <v>3</v>
      </c>
      <c r="AN547" s="27">
        <f t="shared" ref="AN547:AN575" si="269">SUM(AO547:AS547)</f>
        <v>10</v>
      </c>
      <c r="AO547" s="40">
        <v>3</v>
      </c>
      <c r="AP547" s="40">
        <v>4</v>
      </c>
      <c r="AQ547" s="40">
        <v>0</v>
      </c>
      <c r="AR547" s="40">
        <v>3</v>
      </c>
      <c r="AS547" s="40">
        <v>0</v>
      </c>
      <c r="AT547" s="27">
        <f t="shared" ref="AT547:AT575" si="270">SUM(AU547:AZ547)</f>
        <v>20</v>
      </c>
      <c r="AU547" s="40">
        <v>0</v>
      </c>
      <c r="AV547" s="40">
        <v>5</v>
      </c>
      <c r="AW547" s="40">
        <v>4</v>
      </c>
      <c r="AX547" s="40">
        <v>3</v>
      </c>
      <c r="AY547" s="40">
        <v>4</v>
      </c>
      <c r="AZ547" s="40">
        <v>4</v>
      </c>
      <c r="BA547" s="27">
        <f t="shared" ref="BA547:BA569" si="271">SUM(BD547:BQ547)</f>
        <v>9</v>
      </c>
      <c r="BB547" s="27">
        <f t="shared" ref="BB547:BB569" si="272">SUM(BD547,BF547,BH547,BJ547,BL547,BN547,BP547)</f>
        <v>6</v>
      </c>
      <c r="BC547" s="27">
        <f t="shared" ref="BC547:BC569" si="273">SUM(BE547,BG547,BI547,BK547,BM547,BO547,BQ547)</f>
        <v>3</v>
      </c>
      <c r="BD547" s="44">
        <v>1</v>
      </c>
      <c r="BE547" s="40">
        <v>0</v>
      </c>
      <c r="BF547" s="40">
        <v>0</v>
      </c>
      <c r="BG547" s="40">
        <v>0</v>
      </c>
      <c r="BH547" s="40">
        <v>2</v>
      </c>
      <c r="BI547" s="40">
        <v>1</v>
      </c>
      <c r="BJ547" s="40">
        <v>1</v>
      </c>
      <c r="BK547" s="40">
        <v>0</v>
      </c>
      <c r="BL547" s="40">
        <v>0</v>
      </c>
      <c r="BM547" s="40">
        <v>1</v>
      </c>
      <c r="BN547" s="40">
        <v>2</v>
      </c>
      <c r="BO547" s="40">
        <v>0</v>
      </c>
      <c r="BP547" s="40">
        <v>0</v>
      </c>
      <c r="BQ547" s="40">
        <v>1</v>
      </c>
      <c r="BR547" s="27">
        <f t="shared" ref="BR547:BR569" si="274">SUM(BS547:BX547)</f>
        <v>24</v>
      </c>
      <c r="BS547" s="40">
        <v>4</v>
      </c>
      <c r="BT547" s="40">
        <v>4</v>
      </c>
      <c r="BU547" s="40">
        <v>4</v>
      </c>
      <c r="BV547" s="40">
        <v>4</v>
      </c>
      <c r="BW547" s="40">
        <v>4</v>
      </c>
      <c r="BX547" s="40">
        <v>4</v>
      </c>
      <c r="BY547" s="27">
        <v>2</v>
      </c>
      <c r="BZ547" s="27">
        <v>2</v>
      </c>
      <c r="CA547" s="27">
        <v>0</v>
      </c>
      <c r="CB547" s="40">
        <v>1</v>
      </c>
      <c r="CC547" s="40">
        <v>0</v>
      </c>
      <c r="CD547" s="40">
        <v>0</v>
      </c>
      <c r="CE547" s="40">
        <v>1</v>
      </c>
      <c r="CF547" s="40">
        <v>0</v>
      </c>
      <c r="CG547" s="40">
        <v>0</v>
      </c>
    </row>
    <row r="548" spans="1:85" x14ac:dyDescent="0.2">
      <c r="A548" s="7">
        <v>11727651044</v>
      </c>
      <c r="B548" s="7">
        <v>2</v>
      </c>
      <c r="C548" s="7">
        <v>2</v>
      </c>
      <c r="D548" s="7">
        <v>1</v>
      </c>
      <c r="E548" s="23">
        <v>2</v>
      </c>
      <c r="F548" s="11" t="s">
        <v>373</v>
      </c>
      <c r="G548" s="7">
        <v>2</v>
      </c>
      <c r="H548" s="7">
        <v>1</v>
      </c>
      <c r="I548" s="7">
        <v>2</v>
      </c>
      <c r="J548" s="27">
        <v>5</v>
      </c>
      <c r="K548" s="8">
        <v>44006.904907407406</v>
      </c>
      <c r="L548" s="7">
        <v>2</v>
      </c>
      <c r="M548" s="7">
        <v>999</v>
      </c>
      <c r="N548" s="7">
        <v>5</v>
      </c>
      <c r="O548" s="7">
        <v>4</v>
      </c>
      <c r="P548" s="7">
        <v>2</v>
      </c>
      <c r="Q548" s="27">
        <f t="shared" si="255"/>
        <v>999</v>
      </c>
      <c r="R548" s="27">
        <f t="shared" si="256"/>
        <v>999</v>
      </c>
      <c r="S548" s="27">
        <v>999</v>
      </c>
      <c r="T548" s="27">
        <v>999</v>
      </c>
      <c r="U548" s="27">
        <v>999</v>
      </c>
      <c r="V548" s="27">
        <f t="shared" si="257"/>
        <v>999</v>
      </c>
      <c r="W548" s="27">
        <v>999</v>
      </c>
      <c r="X548" s="27">
        <v>999</v>
      </c>
      <c r="Y548" s="27">
        <f t="shared" si="258"/>
        <v>999</v>
      </c>
      <c r="Z548" s="27">
        <v>999</v>
      </c>
      <c r="AA548" s="27">
        <v>999</v>
      </c>
      <c r="AB548" s="7">
        <v>999</v>
      </c>
      <c r="AC548" s="7">
        <v>999</v>
      </c>
      <c r="AD548" s="27">
        <v>999</v>
      </c>
      <c r="AE548" s="27">
        <v>999</v>
      </c>
      <c r="AF548" s="27">
        <v>999</v>
      </c>
      <c r="AG548" s="7">
        <v>999</v>
      </c>
      <c r="AH548" s="27">
        <f t="shared" si="267"/>
        <v>28</v>
      </c>
      <c r="AI548" s="27" t="s">
        <v>987</v>
      </c>
      <c r="AJ548" s="27">
        <f t="shared" si="268"/>
        <v>8</v>
      </c>
      <c r="AK548" s="40">
        <v>3</v>
      </c>
      <c r="AL548" s="40">
        <v>3</v>
      </c>
      <c r="AM548" s="40">
        <v>2</v>
      </c>
      <c r="AN548" s="27">
        <f t="shared" si="269"/>
        <v>11</v>
      </c>
      <c r="AO548" s="40">
        <v>1</v>
      </c>
      <c r="AP548" s="40">
        <v>2</v>
      </c>
      <c r="AQ548" s="40">
        <v>0</v>
      </c>
      <c r="AR548" s="40">
        <v>4</v>
      </c>
      <c r="AS548" s="40">
        <v>4</v>
      </c>
      <c r="AT548" s="27">
        <f t="shared" si="270"/>
        <v>9</v>
      </c>
      <c r="AU548" s="40">
        <v>1</v>
      </c>
      <c r="AV548" s="40">
        <v>0</v>
      </c>
      <c r="AW548" s="40">
        <v>3</v>
      </c>
      <c r="AX548" s="40">
        <v>1</v>
      </c>
      <c r="AY548" s="40">
        <v>2</v>
      </c>
      <c r="AZ548" s="40">
        <v>2</v>
      </c>
      <c r="BA548" s="27">
        <f t="shared" si="271"/>
        <v>14</v>
      </c>
      <c r="BB548" s="27">
        <f t="shared" si="272"/>
        <v>8</v>
      </c>
      <c r="BC548" s="27">
        <f t="shared" si="273"/>
        <v>6</v>
      </c>
      <c r="BD548" s="44">
        <v>3</v>
      </c>
      <c r="BE548" s="40">
        <v>1</v>
      </c>
      <c r="BF548" s="40">
        <v>1</v>
      </c>
      <c r="BG548" s="40">
        <v>0</v>
      </c>
      <c r="BH548" s="40">
        <v>1</v>
      </c>
      <c r="BI548" s="40">
        <v>1</v>
      </c>
      <c r="BJ548" s="40">
        <v>1</v>
      </c>
      <c r="BK548" s="40">
        <v>3</v>
      </c>
      <c r="BL548" s="40">
        <v>0</v>
      </c>
      <c r="BM548" s="40">
        <v>0</v>
      </c>
      <c r="BN548" s="40">
        <v>1</v>
      </c>
      <c r="BO548" s="40">
        <v>0</v>
      </c>
      <c r="BP548" s="40">
        <v>1</v>
      </c>
      <c r="BQ548" s="40">
        <v>1</v>
      </c>
      <c r="BR548" s="27">
        <f t="shared" si="274"/>
        <v>20</v>
      </c>
      <c r="BS548" s="40">
        <v>3</v>
      </c>
      <c r="BT548" s="40">
        <v>3</v>
      </c>
      <c r="BU548" s="40">
        <v>3</v>
      </c>
      <c r="BV548" s="40">
        <v>4</v>
      </c>
      <c r="BW548" s="40">
        <v>4</v>
      </c>
      <c r="BX548" s="40">
        <v>3</v>
      </c>
      <c r="BY548" s="27">
        <v>6</v>
      </c>
      <c r="BZ548" s="27">
        <v>3</v>
      </c>
      <c r="CA548" s="27">
        <v>3</v>
      </c>
      <c r="CB548" s="40">
        <v>1</v>
      </c>
      <c r="CC548" s="40">
        <v>1</v>
      </c>
      <c r="CD548" s="40">
        <v>1</v>
      </c>
      <c r="CE548" s="40">
        <v>1</v>
      </c>
      <c r="CF548" s="40">
        <v>1</v>
      </c>
      <c r="CG548" s="40">
        <v>1</v>
      </c>
    </row>
    <row r="549" spans="1:85" x14ac:dyDescent="0.2">
      <c r="A549" s="7">
        <v>11727503606</v>
      </c>
      <c r="B549" s="7">
        <v>2</v>
      </c>
      <c r="C549" s="7">
        <v>5</v>
      </c>
      <c r="D549" s="7">
        <v>2</v>
      </c>
      <c r="E549" s="23">
        <v>999</v>
      </c>
      <c r="F549" s="11" t="s">
        <v>92</v>
      </c>
      <c r="G549" s="7">
        <v>2</v>
      </c>
      <c r="H549" s="7">
        <v>1</v>
      </c>
      <c r="I549" s="7">
        <v>1</v>
      </c>
      <c r="J549" s="27">
        <v>7</v>
      </c>
      <c r="K549" s="8">
        <v>44006.872210648151</v>
      </c>
      <c r="L549" s="7">
        <v>2</v>
      </c>
      <c r="M549" s="7">
        <v>999</v>
      </c>
      <c r="N549" s="7">
        <v>5</v>
      </c>
      <c r="O549" s="7">
        <v>2</v>
      </c>
      <c r="P549" s="7">
        <v>2</v>
      </c>
      <c r="Q549" s="27">
        <f t="shared" si="255"/>
        <v>999</v>
      </c>
      <c r="R549" s="27">
        <f t="shared" si="256"/>
        <v>999</v>
      </c>
      <c r="S549" s="27">
        <v>999</v>
      </c>
      <c r="T549" s="27">
        <v>999</v>
      </c>
      <c r="U549" s="27">
        <v>999</v>
      </c>
      <c r="V549" s="27">
        <f t="shared" si="257"/>
        <v>999</v>
      </c>
      <c r="W549" s="27">
        <v>999</v>
      </c>
      <c r="X549" s="27">
        <v>999</v>
      </c>
      <c r="Y549" s="27">
        <f t="shared" si="258"/>
        <v>999</v>
      </c>
      <c r="Z549" s="27">
        <v>999</v>
      </c>
      <c r="AA549" s="27">
        <v>999</v>
      </c>
      <c r="AB549" s="7">
        <v>999</v>
      </c>
      <c r="AC549" s="7">
        <v>999</v>
      </c>
      <c r="AD549" s="27">
        <v>999</v>
      </c>
      <c r="AE549" s="27">
        <v>999</v>
      </c>
      <c r="AF549" s="27">
        <v>999</v>
      </c>
      <c r="AG549" s="7">
        <v>999</v>
      </c>
      <c r="AH549" s="27">
        <f t="shared" si="267"/>
        <v>55</v>
      </c>
      <c r="AI549" s="27" t="s">
        <v>987</v>
      </c>
      <c r="AJ549" s="27">
        <f t="shared" si="268"/>
        <v>12</v>
      </c>
      <c r="AK549" s="40">
        <v>4</v>
      </c>
      <c r="AL549" s="40">
        <v>4</v>
      </c>
      <c r="AM549" s="40">
        <v>4</v>
      </c>
      <c r="AN549" s="27">
        <f t="shared" si="269"/>
        <v>19</v>
      </c>
      <c r="AO549" s="40">
        <v>4</v>
      </c>
      <c r="AP549" s="40">
        <v>4</v>
      </c>
      <c r="AQ549" s="40">
        <v>4</v>
      </c>
      <c r="AR549" s="40">
        <v>3</v>
      </c>
      <c r="AS549" s="40">
        <v>4</v>
      </c>
      <c r="AT549" s="27">
        <f t="shared" si="270"/>
        <v>24</v>
      </c>
      <c r="AU549" s="40">
        <v>4</v>
      </c>
      <c r="AV549" s="40">
        <v>4</v>
      </c>
      <c r="AW549" s="40">
        <v>4</v>
      </c>
      <c r="AX549" s="40">
        <v>3</v>
      </c>
      <c r="AY549" s="40">
        <v>5</v>
      </c>
      <c r="AZ549" s="40">
        <v>4</v>
      </c>
      <c r="BA549" s="27">
        <f t="shared" si="271"/>
        <v>16</v>
      </c>
      <c r="BB549" s="27">
        <f t="shared" si="272"/>
        <v>8</v>
      </c>
      <c r="BC549" s="27">
        <f t="shared" si="273"/>
        <v>8</v>
      </c>
      <c r="BD549" s="44">
        <v>1</v>
      </c>
      <c r="BE549" s="40">
        <v>1</v>
      </c>
      <c r="BF549" s="40">
        <v>1</v>
      </c>
      <c r="BG549" s="40">
        <v>1</v>
      </c>
      <c r="BH549" s="40">
        <v>1</v>
      </c>
      <c r="BI549" s="40">
        <v>0</v>
      </c>
      <c r="BJ549" s="40">
        <v>2</v>
      </c>
      <c r="BK549" s="40">
        <v>1</v>
      </c>
      <c r="BL549" s="40">
        <v>1</v>
      </c>
      <c r="BM549" s="40">
        <v>2</v>
      </c>
      <c r="BN549" s="40">
        <v>2</v>
      </c>
      <c r="BO549" s="40">
        <v>2</v>
      </c>
      <c r="BP549" s="40">
        <v>0</v>
      </c>
      <c r="BQ549" s="40">
        <v>1</v>
      </c>
      <c r="BR549" s="27">
        <f t="shared" si="274"/>
        <v>13</v>
      </c>
      <c r="BS549" s="40">
        <v>2</v>
      </c>
      <c r="BT549" s="40">
        <v>3</v>
      </c>
      <c r="BU549" s="40">
        <v>2</v>
      </c>
      <c r="BV549" s="40">
        <v>2</v>
      </c>
      <c r="BW549" s="40">
        <v>2</v>
      </c>
      <c r="BX549" s="40">
        <v>2</v>
      </c>
      <c r="BY549" s="27">
        <v>2</v>
      </c>
      <c r="BZ549" s="27">
        <v>1</v>
      </c>
      <c r="CA549" s="27">
        <v>1</v>
      </c>
      <c r="CB549" s="40">
        <v>0</v>
      </c>
      <c r="CC549" s="40">
        <v>1</v>
      </c>
      <c r="CD549" s="40">
        <v>0</v>
      </c>
      <c r="CE549" s="40">
        <v>0</v>
      </c>
      <c r="CF549" s="40">
        <v>1</v>
      </c>
      <c r="CG549" s="40">
        <v>0</v>
      </c>
    </row>
    <row r="550" spans="1:85" x14ac:dyDescent="0.2">
      <c r="A550" s="7">
        <v>11727469823</v>
      </c>
      <c r="B550" s="7">
        <v>2</v>
      </c>
      <c r="C550" s="7">
        <v>3</v>
      </c>
      <c r="D550" s="7">
        <v>2</v>
      </c>
      <c r="E550" s="23">
        <v>2</v>
      </c>
      <c r="F550" s="11" t="s">
        <v>258</v>
      </c>
      <c r="G550" s="7">
        <v>2</v>
      </c>
      <c r="H550" s="7">
        <v>1</v>
      </c>
      <c r="I550" s="7">
        <v>1</v>
      </c>
      <c r="J550" s="27">
        <v>8.5</v>
      </c>
      <c r="K550" s="8">
        <v>44006.865381944444</v>
      </c>
      <c r="L550" s="7">
        <v>2</v>
      </c>
      <c r="M550" s="7">
        <v>999</v>
      </c>
      <c r="N550" s="7">
        <v>6</v>
      </c>
      <c r="O550" s="7">
        <v>6</v>
      </c>
      <c r="P550" s="7">
        <v>2</v>
      </c>
      <c r="Q550" s="27">
        <f t="shared" si="255"/>
        <v>999</v>
      </c>
      <c r="R550" s="27">
        <f t="shared" si="256"/>
        <v>999</v>
      </c>
      <c r="S550" s="27">
        <v>999</v>
      </c>
      <c r="T550" s="27">
        <v>999</v>
      </c>
      <c r="U550" s="27">
        <v>999</v>
      </c>
      <c r="V550" s="27">
        <f t="shared" si="257"/>
        <v>999</v>
      </c>
      <c r="W550" s="27">
        <v>999</v>
      </c>
      <c r="X550" s="27">
        <v>999</v>
      </c>
      <c r="Y550" s="27">
        <f t="shared" si="258"/>
        <v>999</v>
      </c>
      <c r="Z550" s="27">
        <v>999</v>
      </c>
      <c r="AA550" s="27">
        <v>999</v>
      </c>
      <c r="AB550" s="7">
        <v>999</v>
      </c>
      <c r="AC550" s="7">
        <v>999</v>
      </c>
      <c r="AD550" s="27">
        <v>999</v>
      </c>
      <c r="AE550" s="27">
        <v>999</v>
      </c>
      <c r="AF550" s="27">
        <v>999</v>
      </c>
      <c r="AG550" s="7">
        <v>999</v>
      </c>
      <c r="AH550" s="27">
        <f t="shared" si="267"/>
        <v>66</v>
      </c>
      <c r="AI550" s="27" t="s">
        <v>989</v>
      </c>
      <c r="AJ550" s="27">
        <f t="shared" si="268"/>
        <v>14</v>
      </c>
      <c r="AK550" s="40">
        <v>4</v>
      </c>
      <c r="AL550" s="40">
        <v>5</v>
      </c>
      <c r="AM550" s="40">
        <v>5</v>
      </c>
      <c r="AN550" s="27">
        <f t="shared" si="269"/>
        <v>23</v>
      </c>
      <c r="AO550" s="40">
        <v>5</v>
      </c>
      <c r="AP550" s="40">
        <v>5</v>
      </c>
      <c r="AQ550" s="40">
        <v>4</v>
      </c>
      <c r="AR550" s="40">
        <v>4</v>
      </c>
      <c r="AS550" s="40">
        <v>5</v>
      </c>
      <c r="AT550" s="27">
        <f t="shared" si="270"/>
        <v>29</v>
      </c>
      <c r="AU550" s="40">
        <v>5</v>
      </c>
      <c r="AV550" s="40">
        <v>5</v>
      </c>
      <c r="AW550" s="40">
        <v>5</v>
      </c>
      <c r="AX550" s="40">
        <v>4</v>
      </c>
      <c r="AY550" s="40">
        <v>5</v>
      </c>
      <c r="AZ550" s="40">
        <v>5</v>
      </c>
      <c r="BA550" s="27">
        <f t="shared" si="271"/>
        <v>2</v>
      </c>
      <c r="BB550" s="27">
        <f t="shared" si="272"/>
        <v>2</v>
      </c>
      <c r="BC550" s="27">
        <f t="shared" si="273"/>
        <v>0</v>
      </c>
      <c r="BD550" s="44">
        <v>0</v>
      </c>
      <c r="BE550" s="40">
        <v>0</v>
      </c>
      <c r="BF550" s="40">
        <v>0</v>
      </c>
      <c r="BG550" s="40">
        <v>0</v>
      </c>
      <c r="BH550" s="40">
        <v>1</v>
      </c>
      <c r="BI550" s="40">
        <v>0</v>
      </c>
      <c r="BJ550" s="40">
        <v>0</v>
      </c>
      <c r="BK550" s="40">
        <v>0</v>
      </c>
      <c r="BL550" s="40">
        <v>0</v>
      </c>
      <c r="BM550" s="40">
        <v>0</v>
      </c>
      <c r="BN550" s="40">
        <v>0</v>
      </c>
      <c r="BO550" s="40">
        <v>0</v>
      </c>
      <c r="BP550" s="40">
        <v>1</v>
      </c>
      <c r="BQ550" s="40">
        <v>0</v>
      </c>
      <c r="BR550" s="27">
        <f t="shared" si="274"/>
        <v>28</v>
      </c>
      <c r="BS550" s="40">
        <v>5</v>
      </c>
      <c r="BT550" s="40">
        <v>5</v>
      </c>
      <c r="BU550" s="40">
        <v>5</v>
      </c>
      <c r="BV550" s="40">
        <v>4</v>
      </c>
      <c r="BW550" s="40">
        <v>5</v>
      </c>
      <c r="BX550" s="40">
        <v>4</v>
      </c>
      <c r="BY550" s="27">
        <v>1</v>
      </c>
      <c r="BZ550" s="27">
        <v>1</v>
      </c>
      <c r="CA550" s="27">
        <v>0</v>
      </c>
      <c r="CB550" s="40">
        <v>0</v>
      </c>
      <c r="CC550" s="40">
        <v>1</v>
      </c>
      <c r="CD550" s="40">
        <v>0</v>
      </c>
      <c r="CE550" s="40">
        <v>0</v>
      </c>
      <c r="CF550" s="40">
        <v>0</v>
      </c>
      <c r="CG550" s="40">
        <v>0</v>
      </c>
    </row>
    <row r="551" spans="1:85" x14ac:dyDescent="0.2">
      <c r="A551" s="7">
        <v>11727397057</v>
      </c>
      <c r="B551" s="7">
        <v>1</v>
      </c>
      <c r="C551" s="7">
        <v>5</v>
      </c>
      <c r="D551" s="7">
        <v>2</v>
      </c>
      <c r="E551" s="23">
        <v>2</v>
      </c>
      <c r="F551" s="11" t="s">
        <v>362</v>
      </c>
      <c r="G551" s="7">
        <v>2</v>
      </c>
      <c r="H551" s="7">
        <v>3</v>
      </c>
      <c r="I551" s="7">
        <v>1</v>
      </c>
      <c r="J551" s="27">
        <v>7</v>
      </c>
      <c r="K551" s="8">
        <v>44006.847870370373</v>
      </c>
      <c r="L551" s="7">
        <v>2</v>
      </c>
      <c r="M551" s="7">
        <v>999</v>
      </c>
      <c r="N551" s="7">
        <v>4</v>
      </c>
      <c r="O551" s="7">
        <v>3</v>
      </c>
      <c r="P551" s="7">
        <v>2</v>
      </c>
      <c r="Q551" s="27">
        <f t="shared" si="255"/>
        <v>999</v>
      </c>
      <c r="R551" s="27">
        <f t="shared" si="256"/>
        <v>999</v>
      </c>
      <c r="S551" s="27">
        <v>999</v>
      </c>
      <c r="T551" s="27">
        <v>999</v>
      </c>
      <c r="U551" s="27">
        <v>999</v>
      </c>
      <c r="V551" s="27">
        <f t="shared" si="257"/>
        <v>999</v>
      </c>
      <c r="W551" s="27">
        <v>999</v>
      </c>
      <c r="X551" s="27">
        <v>999</v>
      </c>
      <c r="Y551" s="27">
        <f t="shared" si="258"/>
        <v>999</v>
      </c>
      <c r="Z551" s="27">
        <v>999</v>
      </c>
      <c r="AA551" s="27">
        <v>999</v>
      </c>
      <c r="AB551" s="7">
        <v>999</v>
      </c>
      <c r="AC551" s="7">
        <v>999</v>
      </c>
      <c r="AD551" s="27">
        <v>999</v>
      </c>
      <c r="AE551" s="27">
        <v>999</v>
      </c>
      <c r="AF551" s="27">
        <v>999</v>
      </c>
      <c r="AG551" s="7">
        <v>999</v>
      </c>
      <c r="AH551" s="27">
        <f t="shared" si="267"/>
        <v>45</v>
      </c>
      <c r="AI551" s="27" t="s">
        <v>987</v>
      </c>
      <c r="AJ551" s="27">
        <f t="shared" si="268"/>
        <v>9</v>
      </c>
      <c r="AK551" s="40">
        <v>3</v>
      </c>
      <c r="AL551" s="40">
        <v>3</v>
      </c>
      <c r="AM551" s="40">
        <v>3</v>
      </c>
      <c r="AN551" s="27">
        <f t="shared" si="269"/>
        <v>16</v>
      </c>
      <c r="AO551" s="40">
        <v>3</v>
      </c>
      <c r="AP551" s="40">
        <v>3</v>
      </c>
      <c r="AQ551" s="40">
        <v>3</v>
      </c>
      <c r="AR551" s="40">
        <v>4</v>
      </c>
      <c r="AS551" s="40">
        <v>3</v>
      </c>
      <c r="AT551" s="27">
        <f t="shared" si="270"/>
        <v>20</v>
      </c>
      <c r="AU551" s="40">
        <v>3</v>
      </c>
      <c r="AV551" s="40">
        <v>3</v>
      </c>
      <c r="AW551" s="40">
        <v>4</v>
      </c>
      <c r="AX551" s="40">
        <v>4</v>
      </c>
      <c r="AY551" s="40">
        <v>3</v>
      </c>
      <c r="AZ551" s="40">
        <v>3</v>
      </c>
      <c r="BA551" s="27">
        <f t="shared" si="271"/>
        <v>12</v>
      </c>
      <c r="BB551" s="27">
        <f t="shared" si="272"/>
        <v>7</v>
      </c>
      <c r="BC551" s="27">
        <f t="shared" si="273"/>
        <v>5</v>
      </c>
      <c r="BD551" s="44">
        <v>1</v>
      </c>
      <c r="BE551" s="40">
        <v>0</v>
      </c>
      <c r="BF551" s="40">
        <v>1</v>
      </c>
      <c r="BG551" s="40">
        <v>1</v>
      </c>
      <c r="BH551" s="40">
        <v>2</v>
      </c>
      <c r="BI551" s="40">
        <v>1</v>
      </c>
      <c r="BJ551" s="40">
        <v>1</v>
      </c>
      <c r="BK551" s="40">
        <v>2</v>
      </c>
      <c r="BL551" s="40">
        <v>0</v>
      </c>
      <c r="BM551" s="40">
        <v>0</v>
      </c>
      <c r="BN551" s="40">
        <v>1</v>
      </c>
      <c r="BO551" s="40">
        <v>0</v>
      </c>
      <c r="BP551" s="40">
        <v>1</v>
      </c>
      <c r="BQ551" s="40">
        <v>1</v>
      </c>
      <c r="BR551" s="27">
        <f t="shared" si="274"/>
        <v>19</v>
      </c>
      <c r="BS551" s="40">
        <v>4</v>
      </c>
      <c r="BT551" s="40">
        <v>2</v>
      </c>
      <c r="BU551" s="40">
        <v>4</v>
      </c>
      <c r="BV551" s="40">
        <v>4</v>
      </c>
      <c r="BW551" s="40">
        <v>2</v>
      </c>
      <c r="BX551" s="40">
        <v>3</v>
      </c>
      <c r="BY551" s="27">
        <v>2</v>
      </c>
      <c r="BZ551" s="27">
        <v>1</v>
      </c>
      <c r="CA551" s="27">
        <v>1</v>
      </c>
      <c r="CB551" s="40">
        <v>0</v>
      </c>
      <c r="CC551" s="40">
        <v>1</v>
      </c>
      <c r="CD551" s="40">
        <v>0</v>
      </c>
      <c r="CE551" s="40">
        <v>0</v>
      </c>
      <c r="CF551" s="40">
        <v>0</v>
      </c>
      <c r="CG551" s="40">
        <v>1</v>
      </c>
    </row>
    <row r="552" spans="1:85" x14ac:dyDescent="0.2">
      <c r="A552" s="7">
        <v>11727353844</v>
      </c>
      <c r="B552" s="7">
        <v>1</v>
      </c>
      <c r="C552" s="7">
        <v>4</v>
      </c>
      <c r="D552" s="7">
        <v>1</v>
      </c>
      <c r="E552" s="23">
        <v>2</v>
      </c>
      <c r="F552" s="11" t="s">
        <v>174</v>
      </c>
      <c r="G552" s="7">
        <v>1</v>
      </c>
      <c r="H552" s="7">
        <v>1</v>
      </c>
      <c r="I552" s="7">
        <v>1</v>
      </c>
      <c r="J552" s="27">
        <v>7.5</v>
      </c>
      <c r="K552" s="8">
        <v>44006.83866898148</v>
      </c>
      <c r="L552" s="7">
        <v>2</v>
      </c>
      <c r="M552" s="7">
        <v>999</v>
      </c>
      <c r="N552" s="7">
        <v>5</v>
      </c>
      <c r="O552" s="7">
        <v>2</v>
      </c>
      <c r="P552" s="7">
        <v>2</v>
      </c>
      <c r="Q552" s="27">
        <f t="shared" si="255"/>
        <v>999</v>
      </c>
      <c r="R552" s="27">
        <f t="shared" si="256"/>
        <v>999</v>
      </c>
      <c r="S552" s="27">
        <v>999</v>
      </c>
      <c r="T552" s="27">
        <v>999</v>
      </c>
      <c r="U552" s="27">
        <v>999</v>
      </c>
      <c r="V552" s="27">
        <f t="shared" si="257"/>
        <v>999</v>
      </c>
      <c r="W552" s="27">
        <v>999</v>
      </c>
      <c r="X552" s="27">
        <v>999</v>
      </c>
      <c r="Y552" s="27">
        <f t="shared" si="258"/>
        <v>999</v>
      </c>
      <c r="Z552" s="27">
        <v>999</v>
      </c>
      <c r="AA552" s="27">
        <v>999</v>
      </c>
      <c r="AB552" s="7">
        <v>999</v>
      </c>
      <c r="AC552" s="7">
        <v>999</v>
      </c>
      <c r="AD552" s="27">
        <v>999</v>
      </c>
      <c r="AE552" s="27">
        <v>999</v>
      </c>
      <c r="AF552" s="27">
        <v>999</v>
      </c>
      <c r="AG552" s="7">
        <v>999</v>
      </c>
      <c r="AH552" s="27">
        <f t="shared" si="267"/>
        <v>37</v>
      </c>
      <c r="AI552" s="27" t="s">
        <v>987</v>
      </c>
      <c r="AJ552" s="27">
        <f t="shared" si="268"/>
        <v>11</v>
      </c>
      <c r="AK552" s="40">
        <v>3</v>
      </c>
      <c r="AL552" s="40">
        <v>4</v>
      </c>
      <c r="AM552" s="40">
        <v>4</v>
      </c>
      <c r="AN552" s="27">
        <f t="shared" si="269"/>
        <v>12</v>
      </c>
      <c r="AO552" s="40">
        <v>3</v>
      </c>
      <c r="AP552" s="40">
        <v>4</v>
      </c>
      <c r="AQ552" s="40">
        <v>2</v>
      </c>
      <c r="AR552" s="40">
        <v>2</v>
      </c>
      <c r="AS552" s="40">
        <v>1</v>
      </c>
      <c r="AT552" s="27">
        <f t="shared" si="270"/>
        <v>14</v>
      </c>
      <c r="AU552" s="40">
        <v>1</v>
      </c>
      <c r="AV552" s="40">
        <v>4</v>
      </c>
      <c r="AW552" s="40">
        <v>4</v>
      </c>
      <c r="AX552" s="40">
        <v>1</v>
      </c>
      <c r="AY552" s="40">
        <v>2</v>
      </c>
      <c r="AZ552" s="40">
        <v>2</v>
      </c>
      <c r="BA552" s="27">
        <f t="shared" si="271"/>
        <v>8</v>
      </c>
      <c r="BB552" s="27">
        <f t="shared" si="272"/>
        <v>5</v>
      </c>
      <c r="BC552" s="27">
        <f t="shared" si="273"/>
        <v>3</v>
      </c>
      <c r="BD552" s="44">
        <v>1</v>
      </c>
      <c r="BE552" s="40">
        <v>1</v>
      </c>
      <c r="BF552" s="40">
        <v>1</v>
      </c>
      <c r="BG552" s="40">
        <v>1</v>
      </c>
      <c r="BH552" s="40">
        <v>1</v>
      </c>
      <c r="BI552" s="40">
        <v>0</v>
      </c>
      <c r="BJ552" s="40">
        <v>1</v>
      </c>
      <c r="BK552" s="40">
        <v>1</v>
      </c>
      <c r="BL552" s="40">
        <v>0</v>
      </c>
      <c r="BM552" s="40">
        <v>0</v>
      </c>
      <c r="BN552" s="40">
        <v>1</v>
      </c>
      <c r="BO552" s="40">
        <v>0</v>
      </c>
      <c r="BP552" s="40">
        <v>0</v>
      </c>
      <c r="BQ552" s="40">
        <v>0</v>
      </c>
      <c r="BR552" s="27">
        <f t="shared" si="274"/>
        <v>26</v>
      </c>
      <c r="BS552" s="40">
        <v>4</v>
      </c>
      <c r="BT552" s="40">
        <v>5</v>
      </c>
      <c r="BU552" s="40">
        <v>4</v>
      </c>
      <c r="BV552" s="40">
        <v>5</v>
      </c>
      <c r="BW552" s="40">
        <v>4</v>
      </c>
      <c r="BX552" s="40">
        <v>4</v>
      </c>
      <c r="BY552" s="27">
        <v>4</v>
      </c>
      <c r="BZ552" s="27">
        <v>1</v>
      </c>
      <c r="CA552" s="27">
        <v>3</v>
      </c>
      <c r="CB552" s="40">
        <v>0</v>
      </c>
      <c r="CC552" s="40">
        <v>0</v>
      </c>
      <c r="CD552" s="40">
        <v>1</v>
      </c>
      <c r="CE552" s="40">
        <v>1</v>
      </c>
      <c r="CF552" s="40">
        <v>1</v>
      </c>
      <c r="CG552" s="40">
        <v>1</v>
      </c>
    </row>
    <row r="553" spans="1:85" x14ac:dyDescent="0.2">
      <c r="A553" s="7">
        <v>11727274330</v>
      </c>
      <c r="B553" s="7">
        <v>2</v>
      </c>
      <c r="C553" s="7">
        <v>5</v>
      </c>
      <c r="D553" s="7">
        <v>2</v>
      </c>
      <c r="E553" s="23">
        <v>2</v>
      </c>
      <c r="F553" s="11" t="s">
        <v>376</v>
      </c>
      <c r="G553" s="7">
        <v>2</v>
      </c>
      <c r="H553" s="7">
        <v>3</v>
      </c>
      <c r="I553" s="7">
        <v>1</v>
      </c>
      <c r="J553" s="27">
        <v>7</v>
      </c>
      <c r="K553" s="8">
        <v>44006.822951388887</v>
      </c>
      <c r="L553" s="7">
        <v>2</v>
      </c>
      <c r="M553" s="7">
        <v>999</v>
      </c>
      <c r="N553" s="7">
        <v>4</v>
      </c>
      <c r="O553" s="7">
        <v>5</v>
      </c>
      <c r="P553" s="7">
        <v>2</v>
      </c>
      <c r="Q553" s="27">
        <f t="shared" si="255"/>
        <v>999</v>
      </c>
      <c r="R553" s="27">
        <f t="shared" si="256"/>
        <v>999</v>
      </c>
      <c r="S553" s="27">
        <v>999</v>
      </c>
      <c r="T553" s="27">
        <v>999</v>
      </c>
      <c r="U553" s="27">
        <v>999</v>
      </c>
      <c r="V553" s="27">
        <f t="shared" si="257"/>
        <v>999</v>
      </c>
      <c r="W553" s="27">
        <v>999</v>
      </c>
      <c r="X553" s="27">
        <v>999</v>
      </c>
      <c r="Y553" s="27">
        <f t="shared" si="258"/>
        <v>999</v>
      </c>
      <c r="Z553" s="27">
        <v>999</v>
      </c>
      <c r="AA553" s="27">
        <v>999</v>
      </c>
      <c r="AB553" s="7">
        <v>999</v>
      </c>
      <c r="AC553" s="7">
        <v>999</v>
      </c>
      <c r="AD553" s="27">
        <v>999</v>
      </c>
      <c r="AE553" s="27">
        <v>999</v>
      </c>
      <c r="AF553" s="27">
        <v>999</v>
      </c>
      <c r="AG553" s="7">
        <v>999</v>
      </c>
      <c r="AH553" s="27">
        <f t="shared" si="267"/>
        <v>59</v>
      </c>
      <c r="AI553" s="27" t="s">
        <v>987</v>
      </c>
      <c r="AJ553" s="27">
        <f t="shared" si="268"/>
        <v>13</v>
      </c>
      <c r="AK553" s="40">
        <v>4</v>
      </c>
      <c r="AL553" s="40">
        <v>5</v>
      </c>
      <c r="AM553" s="40">
        <v>4</v>
      </c>
      <c r="AN553" s="27">
        <f t="shared" si="269"/>
        <v>19</v>
      </c>
      <c r="AO553" s="40">
        <v>5</v>
      </c>
      <c r="AP553" s="40">
        <v>4</v>
      </c>
      <c r="AQ553" s="40">
        <v>3</v>
      </c>
      <c r="AR553" s="40">
        <v>4</v>
      </c>
      <c r="AS553" s="40">
        <v>3</v>
      </c>
      <c r="AT553" s="27">
        <f t="shared" si="270"/>
        <v>27</v>
      </c>
      <c r="AU553" s="40">
        <v>4</v>
      </c>
      <c r="AV553" s="40">
        <v>4</v>
      </c>
      <c r="AW553" s="40">
        <v>4</v>
      </c>
      <c r="AX553" s="40">
        <v>5</v>
      </c>
      <c r="AY553" s="40">
        <v>5</v>
      </c>
      <c r="AZ553" s="40">
        <v>5</v>
      </c>
      <c r="BA553" s="27">
        <f t="shared" si="271"/>
        <v>15</v>
      </c>
      <c r="BB553" s="27">
        <f t="shared" si="272"/>
        <v>7</v>
      </c>
      <c r="BC553" s="27">
        <f t="shared" si="273"/>
        <v>8</v>
      </c>
      <c r="BD553" s="44">
        <v>2</v>
      </c>
      <c r="BE553" s="40">
        <v>1</v>
      </c>
      <c r="BF553" s="40">
        <v>0</v>
      </c>
      <c r="BG553" s="40">
        <v>1</v>
      </c>
      <c r="BH553" s="40">
        <v>1</v>
      </c>
      <c r="BI553" s="40">
        <v>1</v>
      </c>
      <c r="BJ553" s="40">
        <v>1</v>
      </c>
      <c r="BK553" s="40">
        <v>2</v>
      </c>
      <c r="BL553" s="40">
        <v>1</v>
      </c>
      <c r="BM553" s="40">
        <v>2</v>
      </c>
      <c r="BN553" s="40">
        <v>2</v>
      </c>
      <c r="BO553" s="40">
        <v>1</v>
      </c>
      <c r="BP553" s="40">
        <v>0</v>
      </c>
      <c r="BQ553" s="40">
        <v>0</v>
      </c>
      <c r="BR553" s="27">
        <f t="shared" si="274"/>
        <v>19</v>
      </c>
      <c r="BS553" s="40">
        <v>4</v>
      </c>
      <c r="BT553" s="40">
        <v>3</v>
      </c>
      <c r="BU553" s="40">
        <v>4</v>
      </c>
      <c r="BV553" s="40">
        <v>3</v>
      </c>
      <c r="BW553" s="40">
        <v>2</v>
      </c>
      <c r="BX553" s="40">
        <v>3</v>
      </c>
      <c r="BY553" s="27">
        <v>6</v>
      </c>
      <c r="BZ553" s="27">
        <v>3</v>
      </c>
      <c r="CA553" s="27">
        <v>3</v>
      </c>
      <c r="CB553" s="40">
        <v>1</v>
      </c>
      <c r="CC553" s="40">
        <v>1</v>
      </c>
      <c r="CD553" s="40">
        <v>1</v>
      </c>
      <c r="CE553" s="40">
        <v>1</v>
      </c>
      <c r="CF553" s="40">
        <v>1</v>
      </c>
      <c r="CG553" s="40">
        <v>1</v>
      </c>
    </row>
    <row r="554" spans="1:85" x14ac:dyDescent="0.2">
      <c r="A554" s="7">
        <v>11727219047</v>
      </c>
      <c r="B554" s="7">
        <v>2</v>
      </c>
      <c r="C554" s="7">
        <v>2</v>
      </c>
      <c r="D554" s="7">
        <v>1</v>
      </c>
      <c r="E554" s="23">
        <v>2</v>
      </c>
      <c r="F554" s="11" t="s">
        <v>92</v>
      </c>
      <c r="G554" s="7">
        <v>1</v>
      </c>
      <c r="H554" s="7">
        <v>1</v>
      </c>
      <c r="I554" s="7">
        <v>2</v>
      </c>
      <c r="J554" s="27">
        <v>8</v>
      </c>
      <c r="K554" s="8">
        <v>44006.810486111113</v>
      </c>
      <c r="L554" s="7">
        <v>2</v>
      </c>
      <c r="M554" s="7">
        <v>999</v>
      </c>
      <c r="N554" s="7">
        <v>5</v>
      </c>
      <c r="O554" s="7">
        <v>5</v>
      </c>
      <c r="P554" s="7">
        <v>2</v>
      </c>
      <c r="Q554" s="27">
        <f t="shared" si="255"/>
        <v>999</v>
      </c>
      <c r="R554" s="27">
        <f t="shared" si="256"/>
        <v>999</v>
      </c>
      <c r="S554" s="27">
        <v>999</v>
      </c>
      <c r="T554" s="27">
        <v>999</v>
      </c>
      <c r="U554" s="27">
        <v>999</v>
      </c>
      <c r="V554" s="27">
        <f t="shared" si="257"/>
        <v>999</v>
      </c>
      <c r="W554" s="27">
        <v>999</v>
      </c>
      <c r="X554" s="27">
        <v>999</v>
      </c>
      <c r="Y554" s="27">
        <f t="shared" si="258"/>
        <v>999</v>
      </c>
      <c r="Z554" s="27">
        <v>999</v>
      </c>
      <c r="AA554" s="27">
        <v>999</v>
      </c>
      <c r="AB554" s="7">
        <v>999</v>
      </c>
      <c r="AC554" s="7">
        <v>999</v>
      </c>
      <c r="AD554" s="27">
        <v>999</v>
      </c>
      <c r="AE554" s="27">
        <v>999</v>
      </c>
      <c r="AF554" s="27">
        <v>999</v>
      </c>
      <c r="AG554" s="7">
        <v>999</v>
      </c>
      <c r="AH554" s="27">
        <f t="shared" si="267"/>
        <v>63</v>
      </c>
      <c r="AI554" s="27" t="s">
        <v>989</v>
      </c>
      <c r="AJ554" s="27">
        <f t="shared" si="268"/>
        <v>14</v>
      </c>
      <c r="AK554" s="40">
        <v>4</v>
      </c>
      <c r="AL554" s="40">
        <v>5</v>
      </c>
      <c r="AM554" s="40">
        <v>5</v>
      </c>
      <c r="AN554" s="27">
        <f t="shared" si="269"/>
        <v>23</v>
      </c>
      <c r="AO554" s="40">
        <v>5</v>
      </c>
      <c r="AP554" s="40">
        <v>5</v>
      </c>
      <c r="AQ554" s="40">
        <v>5</v>
      </c>
      <c r="AR554" s="40">
        <v>4</v>
      </c>
      <c r="AS554" s="40">
        <v>4</v>
      </c>
      <c r="AT554" s="27">
        <f t="shared" si="270"/>
        <v>26</v>
      </c>
      <c r="AU554" s="40">
        <v>4</v>
      </c>
      <c r="AV554" s="40">
        <v>5</v>
      </c>
      <c r="AW554" s="40">
        <v>5</v>
      </c>
      <c r="AX554" s="40">
        <v>3</v>
      </c>
      <c r="AY554" s="40">
        <v>4</v>
      </c>
      <c r="AZ554" s="40">
        <v>5</v>
      </c>
      <c r="BA554" s="27">
        <f t="shared" si="271"/>
        <v>10</v>
      </c>
      <c r="BB554" s="27">
        <f t="shared" si="272"/>
        <v>7</v>
      </c>
      <c r="BC554" s="27">
        <f t="shared" si="273"/>
        <v>3</v>
      </c>
      <c r="BD554" s="44">
        <v>1</v>
      </c>
      <c r="BE554" s="40">
        <v>0</v>
      </c>
      <c r="BF554" s="40">
        <v>1</v>
      </c>
      <c r="BG554" s="40">
        <v>0</v>
      </c>
      <c r="BH554" s="40">
        <v>0</v>
      </c>
      <c r="BI554" s="40">
        <v>0</v>
      </c>
      <c r="BJ554" s="40">
        <v>1</v>
      </c>
      <c r="BK554" s="40">
        <v>1</v>
      </c>
      <c r="BL554" s="40">
        <v>1</v>
      </c>
      <c r="BM554" s="40">
        <v>1</v>
      </c>
      <c r="BN554" s="40">
        <v>2</v>
      </c>
      <c r="BO554" s="40">
        <v>1</v>
      </c>
      <c r="BP554" s="40">
        <v>1</v>
      </c>
      <c r="BQ554" s="40">
        <v>0</v>
      </c>
      <c r="BR554" s="27">
        <f t="shared" si="274"/>
        <v>24</v>
      </c>
      <c r="BS554" s="40">
        <v>4</v>
      </c>
      <c r="BT554" s="40">
        <v>4</v>
      </c>
      <c r="BU554" s="40">
        <v>4</v>
      </c>
      <c r="BV554" s="40">
        <v>4</v>
      </c>
      <c r="BW554" s="40">
        <v>4</v>
      </c>
      <c r="BX554" s="40">
        <v>4</v>
      </c>
      <c r="BY554" s="27">
        <v>1</v>
      </c>
      <c r="BZ554" s="27">
        <v>1</v>
      </c>
      <c r="CA554" s="27">
        <v>0</v>
      </c>
      <c r="CB554" s="40">
        <v>0</v>
      </c>
      <c r="CC554" s="40">
        <v>1</v>
      </c>
      <c r="CD554" s="40">
        <v>0</v>
      </c>
      <c r="CE554" s="40">
        <v>0</v>
      </c>
      <c r="CF554" s="40">
        <v>0</v>
      </c>
      <c r="CG554" s="40">
        <v>0</v>
      </c>
    </row>
    <row r="555" spans="1:85" x14ac:dyDescent="0.2">
      <c r="A555" s="7">
        <v>11727169511</v>
      </c>
      <c r="B555" s="7">
        <v>2</v>
      </c>
      <c r="C555" s="7">
        <v>4</v>
      </c>
      <c r="D555" s="7">
        <v>1</v>
      </c>
      <c r="E555" s="23">
        <v>2</v>
      </c>
      <c r="F555" s="11" t="s">
        <v>50</v>
      </c>
      <c r="G555" s="7">
        <v>2</v>
      </c>
      <c r="H555" s="7">
        <v>1</v>
      </c>
      <c r="I555" s="7">
        <v>1</v>
      </c>
      <c r="J555" s="27">
        <v>5</v>
      </c>
      <c r="K555" s="8">
        <v>44006.800069444442</v>
      </c>
      <c r="L555" s="7">
        <v>2</v>
      </c>
      <c r="M555" s="7">
        <v>999</v>
      </c>
      <c r="N555" s="7">
        <v>4</v>
      </c>
      <c r="O555" s="7">
        <v>3</v>
      </c>
      <c r="P555" s="7">
        <v>2</v>
      </c>
      <c r="Q555" s="27">
        <f t="shared" si="255"/>
        <v>999</v>
      </c>
      <c r="R555" s="27">
        <f t="shared" si="256"/>
        <v>999</v>
      </c>
      <c r="S555" s="27">
        <v>999</v>
      </c>
      <c r="T555" s="27">
        <v>999</v>
      </c>
      <c r="U555" s="27">
        <v>999</v>
      </c>
      <c r="V555" s="27">
        <f t="shared" si="257"/>
        <v>999</v>
      </c>
      <c r="W555" s="27">
        <v>999</v>
      </c>
      <c r="X555" s="27">
        <v>999</v>
      </c>
      <c r="Y555" s="27">
        <f t="shared" si="258"/>
        <v>999</v>
      </c>
      <c r="Z555" s="27">
        <v>999</v>
      </c>
      <c r="AA555" s="27">
        <v>999</v>
      </c>
      <c r="AB555" s="7">
        <v>999</v>
      </c>
      <c r="AC555" s="7">
        <v>999</v>
      </c>
      <c r="AD555" s="27">
        <v>999</v>
      </c>
      <c r="AE555" s="27">
        <v>999</v>
      </c>
      <c r="AF555" s="27">
        <v>999</v>
      </c>
      <c r="AG555" s="7">
        <v>999</v>
      </c>
      <c r="AH555" s="27">
        <f t="shared" si="267"/>
        <v>42</v>
      </c>
      <c r="AI555" s="27" t="s">
        <v>987</v>
      </c>
      <c r="AJ555" s="27">
        <f t="shared" si="268"/>
        <v>10</v>
      </c>
      <c r="AK555" s="40">
        <v>4</v>
      </c>
      <c r="AL555" s="40">
        <v>3</v>
      </c>
      <c r="AM555" s="40">
        <v>3</v>
      </c>
      <c r="AN555" s="27">
        <f t="shared" si="269"/>
        <v>7</v>
      </c>
      <c r="AO555" s="40">
        <v>4</v>
      </c>
      <c r="AP555" s="40">
        <v>1</v>
      </c>
      <c r="AQ555" s="40">
        <v>0</v>
      </c>
      <c r="AR555" s="40">
        <v>1</v>
      </c>
      <c r="AS555" s="40">
        <v>1</v>
      </c>
      <c r="AT555" s="27">
        <f t="shared" si="270"/>
        <v>25</v>
      </c>
      <c r="AU555" s="40">
        <v>4</v>
      </c>
      <c r="AV555" s="40">
        <v>5</v>
      </c>
      <c r="AW555" s="40">
        <v>3</v>
      </c>
      <c r="AX555" s="40">
        <v>4</v>
      </c>
      <c r="AY555" s="40">
        <v>5</v>
      </c>
      <c r="AZ555" s="40">
        <v>4</v>
      </c>
      <c r="BA555" s="27">
        <f t="shared" si="271"/>
        <v>19</v>
      </c>
      <c r="BB555" s="27">
        <f t="shared" si="272"/>
        <v>11</v>
      </c>
      <c r="BC555" s="27">
        <f t="shared" si="273"/>
        <v>8</v>
      </c>
      <c r="BD555" s="44">
        <v>2</v>
      </c>
      <c r="BE555" s="40">
        <v>1</v>
      </c>
      <c r="BF555" s="40">
        <v>1</v>
      </c>
      <c r="BG555" s="40">
        <v>0</v>
      </c>
      <c r="BH555" s="40">
        <v>1</v>
      </c>
      <c r="BI555" s="40">
        <v>1</v>
      </c>
      <c r="BJ555" s="40">
        <v>2</v>
      </c>
      <c r="BK555" s="40">
        <v>2</v>
      </c>
      <c r="BL555" s="40">
        <v>1</v>
      </c>
      <c r="BM555" s="40">
        <v>3</v>
      </c>
      <c r="BN555" s="40">
        <v>3</v>
      </c>
      <c r="BO555" s="40">
        <v>0</v>
      </c>
      <c r="BP555" s="40">
        <v>1</v>
      </c>
      <c r="BQ555" s="40">
        <v>1</v>
      </c>
      <c r="BR555" s="27">
        <f t="shared" si="274"/>
        <v>19</v>
      </c>
      <c r="BS555" s="40">
        <v>4</v>
      </c>
      <c r="BT555" s="40">
        <v>3</v>
      </c>
      <c r="BU555" s="40">
        <v>4</v>
      </c>
      <c r="BV555" s="40">
        <v>2</v>
      </c>
      <c r="BW555" s="40">
        <v>2</v>
      </c>
      <c r="BX555" s="40">
        <v>4</v>
      </c>
      <c r="BY555" s="27">
        <v>6</v>
      </c>
      <c r="BZ555" s="27">
        <v>3</v>
      </c>
      <c r="CA555" s="27">
        <v>3</v>
      </c>
      <c r="CB555" s="40">
        <v>1</v>
      </c>
      <c r="CC555" s="40">
        <v>1</v>
      </c>
      <c r="CD555" s="40">
        <v>1</v>
      </c>
      <c r="CE555" s="40">
        <v>1</v>
      </c>
      <c r="CF555" s="40">
        <v>1</v>
      </c>
      <c r="CG555" s="40">
        <v>1</v>
      </c>
    </row>
    <row r="556" spans="1:85" x14ac:dyDescent="0.2">
      <c r="A556" s="7">
        <v>11727090447</v>
      </c>
      <c r="B556" s="7">
        <v>1</v>
      </c>
      <c r="C556" s="7">
        <v>6</v>
      </c>
      <c r="D556" s="7">
        <v>1</v>
      </c>
      <c r="E556" s="23">
        <v>999</v>
      </c>
      <c r="F556" s="11" t="s">
        <v>103</v>
      </c>
      <c r="G556" s="7">
        <v>2</v>
      </c>
      <c r="H556" s="7">
        <v>2</v>
      </c>
      <c r="I556" s="7">
        <v>1</v>
      </c>
      <c r="J556" s="27">
        <v>7</v>
      </c>
      <c r="K556" s="8">
        <v>44006.781828703701</v>
      </c>
      <c r="L556" s="7">
        <v>2</v>
      </c>
      <c r="M556" s="7">
        <v>999</v>
      </c>
      <c r="N556" s="7">
        <v>4</v>
      </c>
      <c r="O556" s="7">
        <v>5</v>
      </c>
      <c r="P556" s="7">
        <v>2</v>
      </c>
      <c r="Q556" s="27">
        <f t="shared" si="255"/>
        <v>999</v>
      </c>
      <c r="R556" s="27">
        <f t="shared" si="256"/>
        <v>999</v>
      </c>
      <c r="S556" s="27">
        <v>999</v>
      </c>
      <c r="T556" s="27">
        <v>999</v>
      </c>
      <c r="U556" s="27">
        <v>999</v>
      </c>
      <c r="V556" s="27">
        <f t="shared" si="257"/>
        <v>999</v>
      </c>
      <c r="W556" s="27">
        <v>999</v>
      </c>
      <c r="X556" s="27">
        <v>999</v>
      </c>
      <c r="Y556" s="27">
        <f t="shared" si="258"/>
        <v>999</v>
      </c>
      <c r="Z556" s="27">
        <v>999</v>
      </c>
      <c r="AA556" s="27">
        <v>999</v>
      </c>
      <c r="AB556" s="7">
        <v>999</v>
      </c>
      <c r="AC556" s="7">
        <v>999</v>
      </c>
      <c r="AD556" s="27">
        <v>999</v>
      </c>
      <c r="AE556" s="27">
        <v>999</v>
      </c>
      <c r="AF556" s="27">
        <v>999</v>
      </c>
      <c r="AG556" s="7">
        <v>999</v>
      </c>
      <c r="AH556" s="27">
        <f t="shared" si="267"/>
        <v>56</v>
      </c>
      <c r="AI556" s="27" t="s">
        <v>989</v>
      </c>
      <c r="AJ556" s="27">
        <f t="shared" si="268"/>
        <v>15</v>
      </c>
      <c r="AK556" s="40">
        <v>5</v>
      </c>
      <c r="AL556" s="40">
        <v>5</v>
      </c>
      <c r="AM556" s="40">
        <v>5</v>
      </c>
      <c r="AN556" s="27">
        <f t="shared" si="269"/>
        <v>15</v>
      </c>
      <c r="AO556" s="40">
        <v>3</v>
      </c>
      <c r="AP556" s="40">
        <v>4</v>
      </c>
      <c r="AQ556" s="40">
        <v>1</v>
      </c>
      <c r="AR556" s="40">
        <v>5</v>
      </c>
      <c r="AS556" s="40">
        <v>2</v>
      </c>
      <c r="AT556" s="27">
        <f t="shared" si="270"/>
        <v>26</v>
      </c>
      <c r="AU556" s="40">
        <v>5</v>
      </c>
      <c r="AV556" s="40">
        <v>5</v>
      </c>
      <c r="AW556" s="40">
        <v>5</v>
      </c>
      <c r="AX556" s="40">
        <v>1</v>
      </c>
      <c r="AY556" s="40">
        <v>5</v>
      </c>
      <c r="AZ556" s="40">
        <v>5</v>
      </c>
      <c r="BA556" s="27">
        <f t="shared" si="271"/>
        <v>3</v>
      </c>
      <c r="BB556" s="27">
        <f t="shared" si="272"/>
        <v>0</v>
      </c>
      <c r="BC556" s="27">
        <f t="shared" si="273"/>
        <v>3</v>
      </c>
      <c r="BD556" s="44">
        <v>0</v>
      </c>
      <c r="BE556" s="40">
        <v>2</v>
      </c>
      <c r="BF556" s="40">
        <v>0</v>
      </c>
      <c r="BG556" s="40">
        <v>0</v>
      </c>
      <c r="BH556" s="40">
        <v>0</v>
      </c>
      <c r="BI556" s="40">
        <v>0</v>
      </c>
      <c r="BJ556" s="40">
        <v>0</v>
      </c>
      <c r="BK556" s="40">
        <v>1</v>
      </c>
      <c r="BL556" s="40">
        <v>0</v>
      </c>
      <c r="BM556" s="40">
        <v>0</v>
      </c>
      <c r="BN556" s="40">
        <v>0</v>
      </c>
      <c r="BO556" s="40">
        <v>0</v>
      </c>
      <c r="BP556" s="40">
        <v>0</v>
      </c>
      <c r="BQ556" s="40">
        <v>0</v>
      </c>
      <c r="BR556" s="27">
        <f t="shared" si="274"/>
        <v>29</v>
      </c>
      <c r="BS556" s="40">
        <v>5</v>
      </c>
      <c r="BT556" s="40">
        <v>5</v>
      </c>
      <c r="BU556" s="40">
        <v>5</v>
      </c>
      <c r="BV556" s="40">
        <v>5</v>
      </c>
      <c r="BW556" s="40">
        <v>5</v>
      </c>
      <c r="BX556" s="40">
        <v>4</v>
      </c>
      <c r="BY556" s="27">
        <v>1</v>
      </c>
      <c r="BZ556" s="27">
        <v>1</v>
      </c>
      <c r="CA556" s="27">
        <v>0</v>
      </c>
      <c r="CB556" s="40">
        <v>0</v>
      </c>
      <c r="CC556" s="40">
        <v>1</v>
      </c>
      <c r="CD556" s="40">
        <v>0</v>
      </c>
      <c r="CE556" s="40">
        <v>0</v>
      </c>
      <c r="CF556" s="40">
        <v>0</v>
      </c>
      <c r="CG556" s="40">
        <v>0</v>
      </c>
    </row>
    <row r="557" spans="1:85" x14ac:dyDescent="0.2">
      <c r="A557" s="7">
        <v>11727052293</v>
      </c>
      <c r="B557" s="7">
        <v>2</v>
      </c>
      <c r="C557" s="7">
        <v>5</v>
      </c>
      <c r="D557" s="7">
        <v>1</v>
      </c>
      <c r="E557" s="23">
        <v>2</v>
      </c>
      <c r="F557" s="11" t="s">
        <v>157</v>
      </c>
      <c r="G557" s="7">
        <v>5</v>
      </c>
      <c r="H557" s="7">
        <v>1</v>
      </c>
      <c r="I557" s="7">
        <v>1</v>
      </c>
      <c r="J557" s="27">
        <v>5.5</v>
      </c>
      <c r="K557" s="8">
        <v>44006.773518518516</v>
      </c>
      <c r="L557" s="7">
        <v>2</v>
      </c>
      <c r="M557" s="7">
        <v>999</v>
      </c>
      <c r="N557" s="7">
        <v>7</v>
      </c>
      <c r="O557" s="7">
        <v>3</v>
      </c>
      <c r="P557" s="7">
        <v>2</v>
      </c>
      <c r="Q557" s="27">
        <f t="shared" si="255"/>
        <v>999</v>
      </c>
      <c r="R557" s="27">
        <f t="shared" si="256"/>
        <v>999</v>
      </c>
      <c r="S557" s="27">
        <v>999</v>
      </c>
      <c r="T557" s="27">
        <v>999</v>
      </c>
      <c r="U557" s="27">
        <v>999</v>
      </c>
      <c r="V557" s="27">
        <f t="shared" si="257"/>
        <v>999</v>
      </c>
      <c r="W557" s="27">
        <v>999</v>
      </c>
      <c r="X557" s="27">
        <v>999</v>
      </c>
      <c r="Y557" s="27">
        <f t="shared" si="258"/>
        <v>999</v>
      </c>
      <c r="Z557" s="27">
        <v>999</v>
      </c>
      <c r="AA557" s="27">
        <v>999</v>
      </c>
      <c r="AB557" s="7">
        <v>999</v>
      </c>
      <c r="AC557" s="7">
        <v>999</v>
      </c>
      <c r="AD557" s="27">
        <v>999</v>
      </c>
      <c r="AE557" s="27">
        <v>999</v>
      </c>
      <c r="AF557" s="27">
        <v>999</v>
      </c>
      <c r="AG557" s="7">
        <v>999</v>
      </c>
      <c r="AH557" s="27">
        <f t="shared" si="267"/>
        <v>53</v>
      </c>
      <c r="AI557" s="27" t="s">
        <v>987</v>
      </c>
      <c r="AJ557" s="27">
        <f t="shared" si="268"/>
        <v>10</v>
      </c>
      <c r="AK557" s="40">
        <v>3</v>
      </c>
      <c r="AL557" s="40">
        <v>3</v>
      </c>
      <c r="AM557" s="40">
        <v>4</v>
      </c>
      <c r="AN557" s="27">
        <f t="shared" si="269"/>
        <v>17</v>
      </c>
      <c r="AO557" s="40">
        <v>3</v>
      </c>
      <c r="AP557" s="40">
        <v>5</v>
      </c>
      <c r="AQ557" s="40">
        <v>4</v>
      </c>
      <c r="AR557" s="40">
        <v>4</v>
      </c>
      <c r="AS557" s="40">
        <v>1</v>
      </c>
      <c r="AT557" s="27">
        <f t="shared" si="270"/>
        <v>26</v>
      </c>
      <c r="AU557" s="40">
        <v>4</v>
      </c>
      <c r="AV557" s="40">
        <v>5</v>
      </c>
      <c r="AW557" s="40">
        <v>5</v>
      </c>
      <c r="AX557" s="40">
        <v>4</v>
      </c>
      <c r="AY557" s="40">
        <v>5</v>
      </c>
      <c r="AZ557" s="40">
        <v>3</v>
      </c>
      <c r="BA557" s="27">
        <f t="shared" si="271"/>
        <v>5</v>
      </c>
      <c r="BB557" s="27">
        <f t="shared" si="272"/>
        <v>4</v>
      </c>
      <c r="BC557" s="27">
        <f t="shared" si="273"/>
        <v>1</v>
      </c>
      <c r="BD557" s="44">
        <v>1</v>
      </c>
      <c r="BE557" s="40">
        <v>0</v>
      </c>
      <c r="BF557" s="40">
        <v>1</v>
      </c>
      <c r="BG557" s="40">
        <v>0</v>
      </c>
      <c r="BH557" s="40">
        <v>1</v>
      </c>
      <c r="BI557" s="40">
        <v>0</v>
      </c>
      <c r="BJ557" s="40">
        <v>1</v>
      </c>
      <c r="BK557" s="40">
        <v>1</v>
      </c>
      <c r="BL557" s="40">
        <v>0</v>
      </c>
      <c r="BM557" s="40">
        <v>0</v>
      </c>
      <c r="BN557" s="40">
        <v>0</v>
      </c>
      <c r="BO557" s="40">
        <v>0</v>
      </c>
      <c r="BP557" s="40">
        <v>0</v>
      </c>
      <c r="BQ557" s="40">
        <v>0</v>
      </c>
      <c r="BR557" s="27">
        <f t="shared" si="274"/>
        <v>17</v>
      </c>
      <c r="BS557" s="40">
        <v>4</v>
      </c>
      <c r="BT557" s="40">
        <v>4</v>
      </c>
      <c r="BU557" s="40">
        <v>2</v>
      </c>
      <c r="BV557" s="40">
        <v>2</v>
      </c>
      <c r="BW557" s="40">
        <v>2</v>
      </c>
      <c r="BX557" s="40">
        <v>3</v>
      </c>
      <c r="BY557" s="27">
        <v>1</v>
      </c>
      <c r="BZ557" s="27">
        <v>1</v>
      </c>
      <c r="CA557" s="27">
        <v>0</v>
      </c>
      <c r="CB557" s="40">
        <v>1</v>
      </c>
      <c r="CC557" s="40">
        <v>0</v>
      </c>
      <c r="CD557" s="40">
        <v>0</v>
      </c>
      <c r="CE557" s="40">
        <v>0</v>
      </c>
      <c r="CF557" s="40">
        <v>0</v>
      </c>
      <c r="CG557" s="40">
        <v>0</v>
      </c>
    </row>
    <row r="558" spans="1:85" x14ac:dyDescent="0.2">
      <c r="A558" s="7">
        <v>11727039103</v>
      </c>
      <c r="B558" s="7">
        <v>2</v>
      </c>
      <c r="C558" s="7">
        <v>6</v>
      </c>
      <c r="D558" s="7">
        <v>1</v>
      </c>
      <c r="E558" s="23">
        <v>2</v>
      </c>
      <c r="F558" s="11" t="s">
        <v>378</v>
      </c>
      <c r="G558" s="7">
        <v>2</v>
      </c>
      <c r="H558" s="7">
        <v>1</v>
      </c>
      <c r="I558" s="7">
        <v>1</v>
      </c>
      <c r="J558" s="27">
        <v>6</v>
      </c>
      <c r="K558" s="8">
        <v>44006.769918981481</v>
      </c>
      <c r="L558" s="7">
        <v>2</v>
      </c>
      <c r="M558" s="7">
        <v>999</v>
      </c>
      <c r="N558" s="7">
        <v>7</v>
      </c>
      <c r="O558" s="7">
        <v>2</v>
      </c>
      <c r="P558" s="7">
        <v>2</v>
      </c>
      <c r="Q558" s="27">
        <f t="shared" si="255"/>
        <v>999</v>
      </c>
      <c r="R558" s="27">
        <f t="shared" si="256"/>
        <v>999</v>
      </c>
      <c r="S558" s="27">
        <v>999</v>
      </c>
      <c r="T558" s="27">
        <v>999</v>
      </c>
      <c r="U558" s="27">
        <v>999</v>
      </c>
      <c r="V558" s="27">
        <f t="shared" si="257"/>
        <v>999</v>
      </c>
      <c r="W558" s="27">
        <v>999</v>
      </c>
      <c r="X558" s="27">
        <v>999</v>
      </c>
      <c r="Y558" s="27">
        <f t="shared" si="258"/>
        <v>999</v>
      </c>
      <c r="Z558" s="27">
        <v>999</v>
      </c>
      <c r="AA558" s="27">
        <v>999</v>
      </c>
      <c r="AB558" s="7">
        <v>999</v>
      </c>
      <c r="AC558" s="7">
        <v>999</v>
      </c>
      <c r="AD558" s="27">
        <v>999</v>
      </c>
      <c r="AE558" s="27">
        <v>999</v>
      </c>
      <c r="AF558" s="27">
        <v>999</v>
      </c>
      <c r="AG558" s="7">
        <v>999</v>
      </c>
      <c r="AH558" s="27">
        <f t="shared" si="267"/>
        <v>58</v>
      </c>
      <c r="AI558" s="27" t="s">
        <v>989</v>
      </c>
      <c r="AJ558" s="27">
        <f t="shared" si="268"/>
        <v>15</v>
      </c>
      <c r="AK558" s="40">
        <v>5</v>
      </c>
      <c r="AL558" s="40">
        <v>5</v>
      </c>
      <c r="AM558" s="40">
        <v>5</v>
      </c>
      <c r="AN558" s="27">
        <f t="shared" si="269"/>
        <v>14</v>
      </c>
      <c r="AO558" s="40">
        <v>4</v>
      </c>
      <c r="AP558" s="40">
        <v>4</v>
      </c>
      <c r="AQ558" s="40">
        <v>3</v>
      </c>
      <c r="AR558" s="40">
        <v>3</v>
      </c>
      <c r="AS558" s="40">
        <v>0</v>
      </c>
      <c r="AT558" s="27">
        <f t="shared" si="270"/>
        <v>29</v>
      </c>
      <c r="AU558" s="40">
        <v>5</v>
      </c>
      <c r="AV558" s="40">
        <v>5</v>
      </c>
      <c r="AW558" s="40">
        <v>5</v>
      </c>
      <c r="AX558" s="40">
        <v>5</v>
      </c>
      <c r="AY558" s="40">
        <v>5</v>
      </c>
      <c r="AZ558" s="40">
        <v>4</v>
      </c>
      <c r="BA558" s="27">
        <f t="shared" si="271"/>
        <v>0</v>
      </c>
      <c r="BB558" s="27">
        <f t="shared" si="272"/>
        <v>0</v>
      </c>
      <c r="BC558" s="27">
        <f t="shared" si="273"/>
        <v>0</v>
      </c>
      <c r="BD558" s="44">
        <v>0</v>
      </c>
      <c r="BE558" s="40">
        <v>0</v>
      </c>
      <c r="BF558" s="40">
        <v>0</v>
      </c>
      <c r="BG558" s="40">
        <v>0</v>
      </c>
      <c r="BH558" s="40">
        <v>0</v>
      </c>
      <c r="BI558" s="40">
        <v>0</v>
      </c>
      <c r="BJ558" s="40">
        <v>0</v>
      </c>
      <c r="BK558" s="40">
        <v>0</v>
      </c>
      <c r="BL558" s="40">
        <v>0</v>
      </c>
      <c r="BM558" s="40">
        <v>0</v>
      </c>
      <c r="BN558" s="40">
        <v>0</v>
      </c>
      <c r="BO558" s="40">
        <v>0</v>
      </c>
      <c r="BP558" s="40">
        <v>0</v>
      </c>
      <c r="BQ558" s="40">
        <v>0</v>
      </c>
      <c r="BR558" s="27">
        <f t="shared" si="274"/>
        <v>30</v>
      </c>
      <c r="BS558" s="40">
        <v>5</v>
      </c>
      <c r="BT558" s="40">
        <v>5</v>
      </c>
      <c r="BU558" s="40">
        <v>5</v>
      </c>
      <c r="BV558" s="40">
        <v>5</v>
      </c>
      <c r="BW558" s="40">
        <v>5</v>
      </c>
      <c r="BX558" s="40">
        <v>5</v>
      </c>
      <c r="BY558" s="27">
        <v>0</v>
      </c>
      <c r="BZ558" s="27">
        <v>0</v>
      </c>
      <c r="CA558" s="27">
        <v>0</v>
      </c>
      <c r="CB558" s="40">
        <v>0</v>
      </c>
      <c r="CC558" s="40">
        <v>0</v>
      </c>
      <c r="CD558" s="40">
        <v>0</v>
      </c>
      <c r="CE558" s="40">
        <v>0</v>
      </c>
      <c r="CF558" s="40">
        <v>0</v>
      </c>
      <c r="CG558" s="40">
        <v>0</v>
      </c>
    </row>
    <row r="559" spans="1:85" x14ac:dyDescent="0.2">
      <c r="A559" s="7">
        <v>11727034177</v>
      </c>
      <c r="B559" s="7">
        <v>1</v>
      </c>
      <c r="C559" s="7">
        <v>3</v>
      </c>
      <c r="D559" s="7">
        <v>1</v>
      </c>
      <c r="E559" s="23">
        <v>2</v>
      </c>
      <c r="F559" s="11" t="s">
        <v>379</v>
      </c>
      <c r="G559" s="7">
        <v>2</v>
      </c>
      <c r="H559" s="7">
        <v>1</v>
      </c>
      <c r="I559" s="7">
        <v>2</v>
      </c>
      <c r="J559" s="27">
        <v>6.5</v>
      </c>
      <c r="K559" s="8">
        <v>44006.766516203701</v>
      </c>
      <c r="L559" s="7">
        <v>2</v>
      </c>
      <c r="M559" s="7">
        <v>999</v>
      </c>
      <c r="N559" s="7">
        <v>5</v>
      </c>
      <c r="O559" s="7">
        <v>2</v>
      </c>
      <c r="P559" s="7">
        <v>2</v>
      </c>
      <c r="Q559" s="27">
        <f t="shared" si="255"/>
        <v>999</v>
      </c>
      <c r="R559" s="27">
        <f t="shared" si="256"/>
        <v>999</v>
      </c>
      <c r="S559" s="27">
        <v>999</v>
      </c>
      <c r="T559" s="27">
        <v>999</v>
      </c>
      <c r="U559" s="27">
        <v>999</v>
      </c>
      <c r="V559" s="27">
        <f t="shared" si="257"/>
        <v>999</v>
      </c>
      <c r="W559" s="27">
        <v>999</v>
      </c>
      <c r="X559" s="27">
        <v>999</v>
      </c>
      <c r="Y559" s="27">
        <f t="shared" si="258"/>
        <v>999</v>
      </c>
      <c r="Z559" s="27">
        <v>999</v>
      </c>
      <c r="AA559" s="27">
        <v>999</v>
      </c>
      <c r="AB559" s="7">
        <v>999</v>
      </c>
      <c r="AC559" s="7">
        <v>999</v>
      </c>
      <c r="AD559" s="27">
        <v>999</v>
      </c>
      <c r="AE559" s="27">
        <v>999</v>
      </c>
      <c r="AF559" s="27">
        <v>999</v>
      </c>
      <c r="AG559" s="7">
        <v>999</v>
      </c>
      <c r="AH559" s="27">
        <f t="shared" si="267"/>
        <v>55</v>
      </c>
      <c r="AI559" s="27" t="s">
        <v>987</v>
      </c>
      <c r="AJ559" s="27">
        <f t="shared" si="268"/>
        <v>12</v>
      </c>
      <c r="AK559" s="40">
        <v>4</v>
      </c>
      <c r="AL559" s="40">
        <v>4</v>
      </c>
      <c r="AM559" s="40">
        <v>4</v>
      </c>
      <c r="AN559" s="27">
        <f t="shared" si="269"/>
        <v>17</v>
      </c>
      <c r="AO559" s="40">
        <v>3</v>
      </c>
      <c r="AP559" s="40">
        <v>3</v>
      </c>
      <c r="AQ559" s="40">
        <v>4</v>
      </c>
      <c r="AR559" s="40">
        <v>4</v>
      </c>
      <c r="AS559" s="40">
        <v>3</v>
      </c>
      <c r="AT559" s="27">
        <f t="shared" si="270"/>
        <v>26</v>
      </c>
      <c r="AU559" s="40">
        <v>4</v>
      </c>
      <c r="AV559" s="40">
        <v>3</v>
      </c>
      <c r="AW559" s="40">
        <v>5</v>
      </c>
      <c r="AX559" s="40">
        <v>5</v>
      </c>
      <c r="AY559" s="40">
        <v>4</v>
      </c>
      <c r="AZ559" s="40">
        <v>5</v>
      </c>
      <c r="BA559" s="27">
        <f t="shared" si="271"/>
        <v>6</v>
      </c>
      <c r="BB559" s="27">
        <f t="shared" si="272"/>
        <v>6</v>
      </c>
      <c r="BC559" s="27">
        <f t="shared" si="273"/>
        <v>0</v>
      </c>
      <c r="BD559" s="44">
        <v>1</v>
      </c>
      <c r="BE559" s="40">
        <v>0</v>
      </c>
      <c r="BF559" s="40">
        <v>1</v>
      </c>
      <c r="BG559" s="40">
        <v>0</v>
      </c>
      <c r="BH559" s="40">
        <v>1</v>
      </c>
      <c r="BI559" s="40">
        <v>0</v>
      </c>
      <c r="BJ559" s="40">
        <v>0</v>
      </c>
      <c r="BK559" s="40">
        <v>0</v>
      </c>
      <c r="BL559" s="40">
        <v>1</v>
      </c>
      <c r="BM559" s="40">
        <v>0</v>
      </c>
      <c r="BN559" s="40">
        <v>2</v>
      </c>
      <c r="BO559" s="40">
        <v>0</v>
      </c>
      <c r="BP559" s="40">
        <v>0</v>
      </c>
      <c r="BQ559" s="40">
        <v>0</v>
      </c>
      <c r="BR559" s="27">
        <f t="shared" si="274"/>
        <v>17</v>
      </c>
      <c r="BS559" s="40">
        <v>4</v>
      </c>
      <c r="BT559" s="40">
        <v>3</v>
      </c>
      <c r="BU559" s="40">
        <v>3</v>
      </c>
      <c r="BV559" s="40">
        <v>2</v>
      </c>
      <c r="BW559" s="40">
        <v>2</v>
      </c>
      <c r="BX559" s="40">
        <v>3</v>
      </c>
      <c r="BY559" s="27">
        <v>1</v>
      </c>
      <c r="BZ559" s="27">
        <v>0</v>
      </c>
      <c r="CA559" s="27">
        <v>1</v>
      </c>
      <c r="CB559" s="40">
        <v>0</v>
      </c>
      <c r="CC559" s="40">
        <v>0</v>
      </c>
      <c r="CD559" s="40">
        <v>1</v>
      </c>
      <c r="CE559" s="40">
        <v>0</v>
      </c>
      <c r="CF559" s="40">
        <v>0</v>
      </c>
      <c r="CG559" s="40">
        <v>0</v>
      </c>
    </row>
    <row r="560" spans="1:85" x14ac:dyDescent="0.2">
      <c r="A560" s="7">
        <v>11727010814</v>
      </c>
      <c r="B560" s="7">
        <v>1</v>
      </c>
      <c r="C560" s="7">
        <v>3</v>
      </c>
      <c r="D560" s="7">
        <v>4</v>
      </c>
      <c r="E560" s="23" t="s">
        <v>929</v>
      </c>
      <c r="F560" s="11" t="s">
        <v>380</v>
      </c>
      <c r="G560" s="7">
        <v>3</v>
      </c>
      <c r="H560" s="7">
        <v>3</v>
      </c>
      <c r="I560" s="7">
        <v>2</v>
      </c>
      <c r="J560" s="27">
        <v>8</v>
      </c>
      <c r="K560" s="8">
        <v>44006.764930555553</v>
      </c>
      <c r="L560" s="7">
        <v>2</v>
      </c>
      <c r="M560" s="7">
        <v>999</v>
      </c>
      <c r="N560" s="7">
        <v>4</v>
      </c>
      <c r="O560" s="7">
        <v>4</v>
      </c>
      <c r="P560" s="7">
        <v>2</v>
      </c>
      <c r="Q560" s="27">
        <f t="shared" si="255"/>
        <v>999</v>
      </c>
      <c r="R560" s="27">
        <f t="shared" si="256"/>
        <v>999</v>
      </c>
      <c r="S560" s="27">
        <v>999</v>
      </c>
      <c r="T560" s="27">
        <v>999</v>
      </c>
      <c r="U560" s="27">
        <v>999</v>
      </c>
      <c r="V560" s="27">
        <f t="shared" si="257"/>
        <v>999</v>
      </c>
      <c r="W560" s="27">
        <v>999</v>
      </c>
      <c r="X560" s="27">
        <v>999</v>
      </c>
      <c r="Y560" s="27">
        <f t="shared" si="258"/>
        <v>999</v>
      </c>
      <c r="Z560" s="27">
        <v>999</v>
      </c>
      <c r="AA560" s="27">
        <v>999</v>
      </c>
      <c r="AB560" s="7">
        <v>999</v>
      </c>
      <c r="AC560" s="7">
        <v>999</v>
      </c>
      <c r="AD560" s="27">
        <v>999</v>
      </c>
      <c r="AE560" s="27">
        <v>999</v>
      </c>
      <c r="AF560" s="27">
        <v>999</v>
      </c>
      <c r="AG560" s="7">
        <v>999</v>
      </c>
      <c r="AH560" s="27">
        <f t="shared" si="267"/>
        <v>21</v>
      </c>
      <c r="AI560" s="27" t="s">
        <v>990</v>
      </c>
      <c r="AJ560" s="27">
        <f t="shared" si="268"/>
        <v>3</v>
      </c>
      <c r="AK560" s="40">
        <v>1</v>
      </c>
      <c r="AL560" s="40">
        <v>1</v>
      </c>
      <c r="AM560" s="40">
        <v>1</v>
      </c>
      <c r="AN560" s="27">
        <f t="shared" si="269"/>
        <v>6</v>
      </c>
      <c r="AO560" s="40">
        <v>1</v>
      </c>
      <c r="AP560" s="40">
        <v>3</v>
      </c>
      <c r="AQ560" s="40">
        <v>0</v>
      </c>
      <c r="AR560" s="40">
        <v>1</v>
      </c>
      <c r="AS560" s="40">
        <v>1</v>
      </c>
      <c r="AT560" s="27">
        <f t="shared" si="270"/>
        <v>12</v>
      </c>
      <c r="AU560" s="40">
        <v>2</v>
      </c>
      <c r="AV560" s="40">
        <v>1</v>
      </c>
      <c r="AW560" s="40">
        <v>1</v>
      </c>
      <c r="AX560" s="40">
        <v>3</v>
      </c>
      <c r="AY560" s="40">
        <v>5</v>
      </c>
      <c r="AZ560" s="40">
        <v>0</v>
      </c>
      <c r="BA560" s="27">
        <f t="shared" si="271"/>
        <v>12</v>
      </c>
      <c r="BB560" s="27">
        <f t="shared" si="272"/>
        <v>4</v>
      </c>
      <c r="BC560" s="27">
        <f t="shared" si="273"/>
        <v>8</v>
      </c>
      <c r="BD560" s="44">
        <v>1</v>
      </c>
      <c r="BE560" s="40">
        <v>2</v>
      </c>
      <c r="BF560" s="40">
        <v>0</v>
      </c>
      <c r="BG560" s="40">
        <v>0</v>
      </c>
      <c r="BH560" s="40">
        <v>1</v>
      </c>
      <c r="BI560" s="40">
        <v>3</v>
      </c>
      <c r="BJ560" s="40">
        <v>2</v>
      </c>
      <c r="BK560" s="40">
        <v>0</v>
      </c>
      <c r="BL560" s="40">
        <v>0</v>
      </c>
      <c r="BM560" s="40">
        <v>0</v>
      </c>
      <c r="BN560" s="40">
        <v>0</v>
      </c>
      <c r="BO560" s="40">
        <v>2</v>
      </c>
      <c r="BP560" s="40">
        <v>0</v>
      </c>
      <c r="BQ560" s="40">
        <v>1</v>
      </c>
      <c r="BR560" s="27">
        <f t="shared" si="274"/>
        <v>18</v>
      </c>
      <c r="BS560" s="40">
        <v>3</v>
      </c>
      <c r="BT560" s="40">
        <v>4</v>
      </c>
      <c r="BU560" s="40">
        <v>4</v>
      </c>
      <c r="BV560" s="40">
        <v>2</v>
      </c>
      <c r="BW560" s="40">
        <v>2</v>
      </c>
      <c r="BX560" s="40">
        <v>3</v>
      </c>
      <c r="BY560" s="27">
        <v>3</v>
      </c>
      <c r="BZ560" s="27">
        <v>2</v>
      </c>
      <c r="CA560" s="27">
        <v>1</v>
      </c>
      <c r="CB560" s="40">
        <v>1</v>
      </c>
      <c r="CC560" s="40">
        <v>0</v>
      </c>
      <c r="CD560" s="40">
        <v>0</v>
      </c>
      <c r="CE560" s="40">
        <v>1</v>
      </c>
      <c r="CF560" s="40">
        <v>1</v>
      </c>
      <c r="CG560" s="40">
        <v>0</v>
      </c>
    </row>
    <row r="561" spans="1:85" x14ac:dyDescent="0.2">
      <c r="A561" s="7">
        <v>11726793336</v>
      </c>
      <c r="B561" s="7">
        <v>2</v>
      </c>
      <c r="C561" s="7">
        <v>5</v>
      </c>
      <c r="D561" s="7">
        <v>1</v>
      </c>
      <c r="E561" s="23">
        <v>8</v>
      </c>
      <c r="F561" s="11" t="s">
        <v>381</v>
      </c>
      <c r="G561" s="7">
        <v>2</v>
      </c>
      <c r="H561" s="7">
        <v>1</v>
      </c>
      <c r="I561" s="7">
        <v>2</v>
      </c>
      <c r="J561" s="27">
        <v>7</v>
      </c>
      <c r="K561" s="8">
        <v>44006.719444444447</v>
      </c>
      <c r="L561" s="7">
        <v>2</v>
      </c>
      <c r="M561" s="7">
        <v>999</v>
      </c>
      <c r="N561" s="7">
        <v>4</v>
      </c>
      <c r="O561" s="7">
        <v>4</v>
      </c>
      <c r="P561" s="7">
        <v>2</v>
      </c>
      <c r="Q561" s="27">
        <f t="shared" si="255"/>
        <v>999</v>
      </c>
      <c r="R561" s="27">
        <f t="shared" si="256"/>
        <v>999</v>
      </c>
      <c r="S561" s="27">
        <v>999</v>
      </c>
      <c r="T561" s="27">
        <v>999</v>
      </c>
      <c r="U561" s="27">
        <v>999</v>
      </c>
      <c r="V561" s="27">
        <f t="shared" si="257"/>
        <v>999</v>
      </c>
      <c r="W561" s="27">
        <v>999</v>
      </c>
      <c r="X561" s="27">
        <v>999</v>
      </c>
      <c r="Y561" s="27">
        <f t="shared" si="258"/>
        <v>999</v>
      </c>
      <c r="Z561" s="27">
        <v>999</v>
      </c>
      <c r="AA561" s="27">
        <v>999</v>
      </c>
      <c r="AB561" s="7">
        <v>999</v>
      </c>
      <c r="AC561" s="7">
        <v>999</v>
      </c>
      <c r="AD561" s="27">
        <v>999</v>
      </c>
      <c r="AE561" s="27">
        <v>999</v>
      </c>
      <c r="AF561" s="27">
        <v>999</v>
      </c>
      <c r="AG561" s="7">
        <v>999</v>
      </c>
      <c r="AH561" s="27">
        <f t="shared" si="267"/>
        <v>33</v>
      </c>
      <c r="AI561" s="27" t="s">
        <v>987</v>
      </c>
      <c r="AJ561" s="27">
        <f t="shared" si="268"/>
        <v>8</v>
      </c>
      <c r="AK561" s="40">
        <v>3</v>
      </c>
      <c r="AL561" s="40">
        <v>3</v>
      </c>
      <c r="AM561" s="40">
        <v>2</v>
      </c>
      <c r="AN561" s="27">
        <f t="shared" si="269"/>
        <v>8</v>
      </c>
      <c r="AO561" s="40">
        <v>2</v>
      </c>
      <c r="AP561" s="40">
        <v>2</v>
      </c>
      <c r="AQ561" s="40">
        <v>1</v>
      </c>
      <c r="AR561" s="40">
        <v>2</v>
      </c>
      <c r="AS561" s="40">
        <v>1</v>
      </c>
      <c r="AT561" s="27">
        <f t="shared" si="270"/>
        <v>17</v>
      </c>
      <c r="AU561" s="40">
        <v>3</v>
      </c>
      <c r="AV561" s="40">
        <v>4</v>
      </c>
      <c r="AW561" s="40">
        <v>4</v>
      </c>
      <c r="AX561" s="40">
        <v>2</v>
      </c>
      <c r="AY561" s="40">
        <v>3</v>
      </c>
      <c r="AZ561" s="40">
        <v>1</v>
      </c>
      <c r="BA561" s="27">
        <f t="shared" si="271"/>
        <v>10</v>
      </c>
      <c r="BB561" s="27">
        <f t="shared" si="272"/>
        <v>6</v>
      </c>
      <c r="BC561" s="27">
        <f t="shared" si="273"/>
        <v>4</v>
      </c>
      <c r="BD561" s="44">
        <v>1</v>
      </c>
      <c r="BE561" s="40">
        <v>0</v>
      </c>
      <c r="BF561" s="40">
        <v>0</v>
      </c>
      <c r="BG561" s="40">
        <v>0</v>
      </c>
      <c r="BH561" s="40">
        <v>1</v>
      </c>
      <c r="BI561" s="40">
        <v>1</v>
      </c>
      <c r="BJ561" s="40">
        <v>1</v>
      </c>
      <c r="BK561" s="40">
        <v>1</v>
      </c>
      <c r="BL561" s="40">
        <v>1</v>
      </c>
      <c r="BM561" s="40">
        <v>2</v>
      </c>
      <c r="BN561" s="40">
        <v>1</v>
      </c>
      <c r="BO561" s="40">
        <v>0</v>
      </c>
      <c r="BP561" s="40">
        <v>1</v>
      </c>
      <c r="BQ561" s="40">
        <v>0</v>
      </c>
      <c r="BR561" s="27">
        <f t="shared" si="274"/>
        <v>17</v>
      </c>
      <c r="BS561" s="40">
        <v>4</v>
      </c>
      <c r="BT561" s="40">
        <v>3</v>
      </c>
      <c r="BU561" s="40">
        <v>3</v>
      </c>
      <c r="BV561" s="40">
        <v>2</v>
      </c>
      <c r="BW561" s="40">
        <v>3</v>
      </c>
      <c r="BX561" s="40">
        <v>2</v>
      </c>
      <c r="BY561" s="27">
        <v>3</v>
      </c>
      <c r="BZ561" s="27">
        <v>3</v>
      </c>
      <c r="CA561" s="27">
        <v>0</v>
      </c>
      <c r="CB561" s="40">
        <v>1</v>
      </c>
      <c r="CC561" s="40">
        <v>1</v>
      </c>
      <c r="CD561" s="40">
        <v>0</v>
      </c>
      <c r="CE561" s="40">
        <v>1</v>
      </c>
      <c r="CF561" s="40">
        <v>0</v>
      </c>
      <c r="CG561" s="40">
        <v>0</v>
      </c>
    </row>
    <row r="562" spans="1:85" x14ac:dyDescent="0.2">
      <c r="A562" s="7">
        <v>11726680426</v>
      </c>
      <c r="B562" s="7">
        <v>2</v>
      </c>
      <c r="C562" s="7">
        <v>4</v>
      </c>
      <c r="D562" s="7">
        <v>1</v>
      </c>
      <c r="E562" s="23">
        <v>2</v>
      </c>
      <c r="F562" s="11" t="s">
        <v>102</v>
      </c>
      <c r="G562" s="7">
        <v>2</v>
      </c>
      <c r="H562" s="7">
        <v>1</v>
      </c>
      <c r="I562" s="7">
        <v>2</v>
      </c>
      <c r="J562" s="27">
        <v>8</v>
      </c>
      <c r="K562" s="8">
        <v>44006.697430555556</v>
      </c>
      <c r="L562" s="7">
        <v>2</v>
      </c>
      <c r="M562" s="7">
        <v>999</v>
      </c>
      <c r="N562" s="7">
        <v>4</v>
      </c>
      <c r="O562" s="7">
        <v>3</v>
      </c>
      <c r="P562" s="7">
        <v>2</v>
      </c>
      <c r="Q562" s="27">
        <f t="shared" si="255"/>
        <v>999</v>
      </c>
      <c r="R562" s="27">
        <f t="shared" si="256"/>
        <v>999</v>
      </c>
      <c r="S562" s="27">
        <v>999</v>
      </c>
      <c r="T562" s="27">
        <v>999</v>
      </c>
      <c r="U562" s="27">
        <v>999</v>
      </c>
      <c r="V562" s="27">
        <f t="shared" si="257"/>
        <v>999</v>
      </c>
      <c r="W562" s="27">
        <v>999</v>
      </c>
      <c r="X562" s="27">
        <v>999</v>
      </c>
      <c r="Y562" s="27">
        <f t="shared" si="258"/>
        <v>999</v>
      </c>
      <c r="Z562" s="27">
        <v>999</v>
      </c>
      <c r="AA562" s="27">
        <v>999</v>
      </c>
      <c r="AB562" s="7">
        <v>999</v>
      </c>
      <c r="AC562" s="7">
        <v>999</v>
      </c>
      <c r="AD562" s="27">
        <v>999</v>
      </c>
      <c r="AE562" s="27">
        <v>999</v>
      </c>
      <c r="AF562" s="27">
        <v>999</v>
      </c>
      <c r="AG562" s="7">
        <v>999</v>
      </c>
      <c r="AH562" s="27">
        <f t="shared" si="267"/>
        <v>53</v>
      </c>
      <c r="AI562" s="27" t="s">
        <v>987</v>
      </c>
      <c r="AJ562" s="27">
        <f t="shared" si="268"/>
        <v>15</v>
      </c>
      <c r="AK562" s="40">
        <v>5</v>
      </c>
      <c r="AL562" s="40">
        <v>5</v>
      </c>
      <c r="AM562" s="40">
        <v>5</v>
      </c>
      <c r="AN562" s="27">
        <f t="shared" si="269"/>
        <v>16</v>
      </c>
      <c r="AO562" s="40">
        <v>3</v>
      </c>
      <c r="AP562" s="40">
        <v>3</v>
      </c>
      <c r="AQ562" s="40">
        <v>3</v>
      </c>
      <c r="AR562" s="40">
        <v>4</v>
      </c>
      <c r="AS562" s="40">
        <v>3</v>
      </c>
      <c r="AT562" s="27">
        <f t="shared" si="270"/>
        <v>22</v>
      </c>
      <c r="AU562" s="40">
        <v>4</v>
      </c>
      <c r="AV562" s="40">
        <v>4</v>
      </c>
      <c r="AW562" s="40">
        <v>4</v>
      </c>
      <c r="AX562" s="40">
        <v>3</v>
      </c>
      <c r="AY562" s="40">
        <v>3</v>
      </c>
      <c r="AZ562" s="40">
        <v>4</v>
      </c>
      <c r="BA562" s="27">
        <f t="shared" si="271"/>
        <v>5</v>
      </c>
      <c r="BB562" s="27">
        <f t="shared" si="272"/>
        <v>5</v>
      </c>
      <c r="BC562" s="27">
        <f t="shared" si="273"/>
        <v>0</v>
      </c>
      <c r="BD562" s="44">
        <v>1</v>
      </c>
      <c r="BE562" s="40">
        <v>0</v>
      </c>
      <c r="BF562" s="40">
        <v>2</v>
      </c>
      <c r="BG562" s="40">
        <v>0</v>
      </c>
      <c r="BH562" s="40">
        <v>1</v>
      </c>
      <c r="BI562" s="40">
        <v>0</v>
      </c>
      <c r="BJ562" s="40">
        <v>1</v>
      </c>
      <c r="BK562" s="40">
        <v>0</v>
      </c>
      <c r="BL562" s="40">
        <v>0</v>
      </c>
      <c r="BM562" s="40">
        <v>0</v>
      </c>
      <c r="BN562" s="40">
        <v>0</v>
      </c>
      <c r="BO562" s="40">
        <v>0</v>
      </c>
      <c r="BP562" s="40">
        <v>0</v>
      </c>
      <c r="BQ562" s="40">
        <v>0</v>
      </c>
      <c r="BR562" s="27">
        <f t="shared" si="274"/>
        <v>21</v>
      </c>
      <c r="BS562" s="40">
        <v>3</v>
      </c>
      <c r="BT562" s="40">
        <v>4</v>
      </c>
      <c r="BU562" s="40">
        <v>3</v>
      </c>
      <c r="BV562" s="40">
        <v>4</v>
      </c>
      <c r="BW562" s="40">
        <v>3</v>
      </c>
      <c r="BX562" s="40">
        <v>4</v>
      </c>
      <c r="BY562" s="27">
        <v>1</v>
      </c>
      <c r="BZ562" s="27">
        <v>1</v>
      </c>
      <c r="CA562" s="27">
        <v>0</v>
      </c>
      <c r="CB562" s="40">
        <v>0</v>
      </c>
      <c r="CC562" s="40">
        <v>1</v>
      </c>
      <c r="CD562" s="40">
        <v>0</v>
      </c>
      <c r="CE562" s="40">
        <v>0</v>
      </c>
      <c r="CF562" s="40">
        <v>0</v>
      </c>
      <c r="CG562" s="40">
        <v>0</v>
      </c>
    </row>
    <row r="563" spans="1:85" x14ac:dyDescent="0.2">
      <c r="A563" s="7">
        <v>11726518253</v>
      </c>
      <c r="B563" s="7">
        <v>2</v>
      </c>
      <c r="C563" s="7">
        <v>2</v>
      </c>
      <c r="D563" s="7">
        <v>6</v>
      </c>
      <c r="E563" s="23">
        <v>999</v>
      </c>
      <c r="F563" s="11" t="s">
        <v>62</v>
      </c>
      <c r="G563" s="7">
        <v>1</v>
      </c>
      <c r="H563" s="7">
        <v>1</v>
      </c>
      <c r="I563" s="7">
        <v>1</v>
      </c>
      <c r="J563" s="27">
        <v>8</v>
      </c>
      <c r="K563" s="8">
        <v>44006.668530092589</v>
      </c>
      <c r="L563" s="7">
        <v>1</v>
      </c>
      <c r="M563" s="7" t="s">
        <v>564</v>
      </c>
      <c r="N563" s="7">
        <v>5</v>
      </c>
      <c r="O563" s="7">
        <v>3</v>
      </c>
      <c r="P563" s="7">
        <v>2</v>
      </c>
      <c r="Q563" s="27">
        <f t="shared" si="255"/>
        <v>999</v>
      </c>
      <c r="R563" s="27">
        <f t="shared" si="256"/>
        <v>999</v>
      </c>
      <c r="S563" s="27">
        <v>999</v>
      </c>
      <c r="T563" s="27">
        <v>999</v>
      </c>
      <c r="U563" s="27">
        <v>999</v>
      </c>
      <c r="V563" s="27">
        <f t="shared" si="257"/>
        <v>999</v>
      </c>
      <c r="W563" s="27">
        <v>999</v>
      </c>
      <c r="X563" s="27">
        <v>999</v>
      </c>
      <c r="Y563" s="27">
        <f t="shared" si="258"/>
        <v>999</v>
      </c>
      <c r="Z563" s="27">
        <v>999</v>
      </c>
      <c r="AA563" s="27">
        <v>999</v>
      </c>
      <c r="AB563" s="7">
        <v>999</v>
      </c>
      <c r="AC563" s="7">
        <v>999</v>
      </c>
      <c r="AD563" s="27">
        <v>999</v>
      </c>
      <c r="AE563" s="27">
        <v>999</v>
      </c>
      <c r="AF563" s="27">
        <v>999</v>
      </c>
      <c r="AG563" s="7">
        <v>999</v>
      </c>
      <c r="AH563" s="27">
        <f t="shared" si="267"/>
        <v>28</v>
      </c>
      <c r="AI563" s="27" t="s">
        <v>987</v>
      </c>
      <c r="AJ563" s="27">
        <f t="shared" si="268"/>
        <v>11</v>
      </c>
      <c r="AK563" s="40">
        <v>3</v>
      </c>
      <c r="AL563" s="40">
        <v>4</v>
      </c>
      <c r="AM563" s="40">
        <v>4</v>
      </c>
      <c r="AN563" s="27">
        <f t="shared" si="269"/>
        <v>6</v>
      </c>
      <c r="AO563" s="40">
        <v>0</v>
      </c>
      <c r="AP563" s="40">
        <v>2</v>
      </c>
      <c r="AQ563" s="40">
        <v>1</v>
      </c>
      <c r="AR563" s="40">
        <v>2</v>
      </c>
      <c r="AS563" s="40">
        <v>1</v>
      </c>
      <c r="AT563" s="27">
        <f t="shared" si="270"/>
        <v>11</v>
      </c>
      <c r="AU563" s="40">
        <v>2</v>
      </c>
      <c r="AV563" s="40">
        <v>3</v>
      </c>
      <c r="AW563" s="40">
        <v>2</v>
      </c>
      <c r="AX563" s="40">
        <v>4</v>
      </c>
      <c r="AY563" s="40">
        <v>0</v>
      </c>
      <c r="AZ563" s="40">
        <v>0</v>
      </c>
      <c r="BA563" s="27">
        <f t="shared" si="271"/>
        <v>18</v>
      </c>
      <c r="BB563" s="27">
        <f t="shared" si="272"/>
        <v>14</v>
      </c>
      <c r="BC563" s="27">
        <f t="shared" si="273"/>
        <v>4</v>
      </c>
      <c r="BD563" s="44">
        <v>1</v>
      </c>
      <c r="BE563" s="40">
        <v>0</v>
      </c>
      <c r="BF563" s="40">
        <v>3</v>
      </c>
      <c r="BG563" s="40">
        <v>1</v>
      </c>
      <c r="BH563" s="40">
        <v>3</v>
      </c>
      <c r="BI563" s="40">
        <v>1</v>
      </c>
      <c r="BJ563" s="40">
        <v>2</v>
      </c>
      <c r="BK563" s="40">
        <v>2</v>
      </c>
      <c r="BL563" s="40">
        <v>0</v>
      </c>
      <c r="BM563" s="40">
        <v>0</v>
      </c>
      <c r="BN563" s="40">
        <v>2</v>
      </c>
      <c r="BO563" s="40">
        <v>0</v>
      </c>
      <c r="BP563" s="40">
        <v>3</v>
      </c>
      <c r="BQ563" s="40">
        <v>0</v>
      </c>
      <c r="BR563" s="27">
        <f t="shared" si="274"/>
        <v>12</v>
      </c>
      <c r="BS563" s="40">
        <v>1</v>
      </c>
      <c r="BT563" s="40">
        <v>2</v>
      </c>
      <c r="BU563" s="40">
        <v>2</v>
      </c>
      <c r="BV563" s="40">
        <v>2</v>
      </c>
      <c r="BW563" s="40">
        <v>3</v>
      </c>
      <c r="BX563" s="40">
        <v>2</v>
      </c>
      <c r="BY563" s="27">
        <v>3</v>
      </c>
      <c r="BZ563" s="27">
        <v>1</v>
      </c>
      <c r="CA563" s="27">
        <v>2</v>
      </c>
      <c r="CB563" s="40">
        <v>0</v>
      </c>
      <c r="CC563" s="40">
        <v>0</v>
      </c>
      <c r="CD563" s="40">
        <v>1</v>
      </c>
      <c r="CE563" s="40">
        <v>1</v>
      </c>
      <c r="CF563" s="40">
        <v>0</v>
      </c>
      <c r="CG563" s="40">
        <v>1</v>
      </c>
    </row>
    <row r="564" spans="1:85" x14ac:dyDescent="0.2">
      <c r="A564" s="7">
        <v>11726479291</v>
      </c>
      <c r="B564" s="7">
        <v>2</v>
      </c>
      <c r="C564" s="7">
        <v>3</v>
      </c>
      <c r="D564" s="7">
        <v>1</v>
      </c>
      <c r="E564" s="23">
        <v>2</v>
      </c>
      <c r="F564" s="11" t="s">
        <v>92</v>
      </c>
      <c r="G564" s="7">
        <v>1</v>
      </c>
      <c r="H564" s="7">
        <v>3</v>
      </c>
      <c r="I564" s="7">
        <v>2</v>
      </c>
      <c r="J564" s="27">
        <v>7</v>
      </c>
      <c r="K564" s="8">
        <v>44006.662083333336</v>
      </c>
      <c r="L564" s="7">
        <v>2</v>
      </c>
      <c r="M564" s="7">
        <v>999</v>
      </c>
      <c r="N564" s="7">
        <v>3</v>
      </c>
      <c r="O564" s="7">
        <v>1</v>
      </c>
      <c r="P564" s="7">
        <v>2</v>
      </c>
      <c r="Q564" s="27">
        <f t="shared" si="255"/>
        <v>999</v>
      </c>
      <c r="R564" s="27">
        <f t="shared" si="256"/>
        <v>999</v>
      </c>
      <c r="S564" s="27">
        <v>999</v>
      </c>
      <c r="T564" s="27">
        <v>999</v>
      </c>
      <c r="U564" s="27">
        <v>999</v>
      </c>
      <c r="V564" s="27">
        <f t="shared" si="257"/>
        <v>999</v>
      </c>
      <c r="W564" s="27">
        <v>999</v>
      </c>
      <c r="X564" s="27">
        <v>999</v>
      </c>
      <c r="Y564" s="27">
        <f t="shared" si="258"/>
        <v>999</v>
      </c>
      <c r="Z564" s="27">
        <v>999</v>
      </c>
      <c r="AA564" s="27">
        <v>999</v>
      </c>
      <c r="AB564" s="7">
        <v>999</v>
      </c>
      <c r="AC564" s="7">
        <v>999</v>
      </c>
      <c r="AD564" s="27">
        <v>999</v>
      </c>
      <c r="AE564" s="27">
        <v>999</v>
      </c>
      <c r="AF564" s="27">
        <v>999</v>
      </c>
      <c r="AG564" s="7">
        <v>999</v>
      </c>
      <c r="AH564" s="27">
        <f t="shared" si="267"/>
        <v>22</v>
      </c>
      <c r="AI564" s="27" t="s">
        <v>987</v>
      </c>
      <c r="AJ564" s="27">
        <f t="shared" si="268"/>
        <v>6</v>
      </c>
      <c r="AK564" s="40">
        <v>2</v>
      </c>
      <c r="AL564" s="40">
        <v>3</v>
      </c>
      <c r="AM564" s="40">
        <v>1</v>
      </c>
      <c r="AN564" s="27">
        <f t="shared" si="269"/>
        <v>6</v>
      </c>
      <c r="AO564" s="40">
        <v>2</v>
      </c>
      <c r="AP564" s="40">
        <v>1</v>
      </c>
      <c r="AQ564" s="40">
        <v>0</v>
      </c>
      <c r="AR564" s="40">
        <v>2</v>
      </c>
      <c r="AS564" s="40">
        <v>1</v>
      </c>
      <c r="AT564" s="27">
        <f t="shared" si="270"/>
        <v>10</v>
      </c>
      <c r="AU564" s="40">
        <v>1</v>
      </c>
      <c r="AV564" s="40">
        <v>3</v>
      </c>
      <c r="AW564" s="40">
        <v>3</v>
      </c>
      <c r="AX564" s="40">
        <v>2</v>
      </c>
      <c r="AY564" s="40">
        <v>1</v>
      </c>
      <c r="AZ564" s="40">
        <v>0</v>
      </c>
      <c r="BA564" s="27">
        <f t="shared" si="271"/>
        <v>19</v>
      </c>
      <c r="BB564" s="27">
        <f t="shared" si="272"/>
        <v>13</v>
      </c>
      <c r="BC564" s="27">
        <f t="shared" si="273"/>
        <v>6</v>
      </c>
      <c r="BD564" s="44">
        <v>2</v>
      </c>
      <c r="BE564" s="40">
        <v>1</v>
      </c>
      <c r="BF564" s="40">
        <v>1</v>
      </c>
      <c r="BG564" s="40">
        <v>1</v>
      </c>
      <c r="BH564" s="40">
        <v>3</v>
      </c>
      <c r="BI564" s="40">
        <v>1</v>
      </c>
      <c r="BJ564" s="40">
        <v>2</v>
      </c>
      <c r="BK564" s="40">
        <v>2</v>
      </c>
      <c r="BL564" s="40">
        <v>0</v>
      </c>
      <c r="BM564" s="40">
        <v>0</v>
      </c>
      <c r="BN564" s="40">
        <v>3</v>
      </c>
      <c r="BO564" s="40">
        <v>1</v>
      </c>
      <c r="BP564" s="40">
        <v>2</v>
      </c>
      <c r="BQ564" s="40">
        <v>0</v>
      </c>
      <c r="BR564" s="27">
        <f t="shared" si="274"/>
        <v>12</v>
      </c>
      <c r="BS564" s="40">
        <v>2</v>
      </c>
      <c r="BT564" s="40">
        <v>2</v>
      </c>
      <c r="BU564" s="40">
        <v>2</v>
      </c>
      <c r="BV564" s="40">
        <v>2</v>
      </c>
      <c r="BW564" s="40">
        <v>2</v>
      </c>
      <c r="BX564" s="40">
        <v>2</v>
      </c>
      <c r="BY564" s="27">
        <v>4</v>
      </c>
      <c r="BZ564" s="27">
        <v>3</v>
      </c>
      <c r="CA564" s="27">
        <v>1</v>
      </c>
      <c r="CB564" s="40">
        <v>1</v>
      </c>
      <c r="CC564" s="40">
        <v>1</v>
      </c>
      <c r="CD564" s="40">
        <v>1</v>
      </c>
      <c r="CE564" s="40">
        <v>1</v>
      </c>
      <c r="CF564" s="40">
        <v>0</v>
      </c>
      <c r="CG564" s="40">
        <v>0</v>
      </c>
    </row>
    <row r="565" spans="1:85" x14ac:dyDescent="0.2">
      <c r="A565" s="7">
        <v>11726393021</v>
      </c>
      <c r="B565" s="7">
        <v>1</v>
      </c>
      <c r="C565" s="7">
        <v>6</v>
      </c>
      <c r="D565" s="7">
        <v>1</v>
      </c>
      <c r="E565" s="23">
        <v>999</v>
      </c>
      <c r="F565" s="11" t="s">
        <v>137</v>
      </c>
      <c r="G565" s="7">
        <v>2</v>
      </c>
      <c r="H565" s="7">
        <v>3</v>
      </c>
      <c r="I565" s="7">
        <v>1</v>
      </c>
      <c r="J565" s="27">
        <v>7</v>
      </c>
      <c r="K565" s="8">
        <v>44006.638993055552</v>
      </c>
      <c r="L565" s="7">
        <v>2</v>
      </c>
      <c r="M565" s="7">
        <v>999</v>
      </c>
      <c r="N565" s="7">
        <v>6</v>
      </c>
      <c r="O565" s="7">
        <v>2</v>
      </c>
      <c r="P565" s="7">
        <v>2</v>
      </c>
      <c r="Q565" s="27">
        <f t="shared" si="255"/>
        <v>999</v>
      </c>
      <c r="R565" s="27">
        <f t="shared" si="256"/>
        <v>999</v>
      </c>
      <c r="S565" s="27">
        <v>999</v>
      </c>
      <c r="T565" s="27">
        <v>999</v>
      </c>
      <c r="U565" s="27">
        <v>999</v>
      </c>
      <c r="V565" s="27">
        <f t="shared" si="257"/>
        <v>999</v>
      </c>
      <c r="W565" s="27">
        <v>999</v>
      </c>
      <c r="X565" s="27">
        <v>999</v>
      </c>
      <c r="Y565" s="27">
        <f t="shared" si="258"/>
        <v>999</v>
      </c>
      <c r="Z565" s="27">
        <v>999</v>
      </c>
      <c r="AA565" s="27">
        <v>999</v>
      </c>
      <c r="AB565" s="7">
        <v>999</v>
      </c>
      <c r="AC565" s="7">
        <v>999</v>
      </c>
      <c r="AD565" s="27">
        <v>999</v>
      </c>
      <c r="AE565" s="27">
        <v>999</v>
      </c>
      <c r="AF565" s="27">
        <v>999</v>
      </c>
      <c r="AG565" s="7">
        <v>999</v>
      </c>
      <c r="AH565" s="27">
        <f t="shared" si="267"/>
        <v>56</v>
      </c>
      <c r="AI565" s="27" t="s">
        <v>987</v>
      </c>
      <c r="AJ565" s="27">
        <f t="shared" si="268"/>
        <v>14</v>
      </c>
      <c r="AK565" s="40">
        <v>5</v>
      </c>
      <c r="AL565" s="40">
        <v>5</v>
      </c>
      <c r="AM565" s="40">
        <v>4</v>
      </c>
      <c r="AN565" s="27">
        <f t="shared" si="269"/>
        <v>17</v>
      </c>
      <c r="AO565" s="40">
        <v>3</v>
      </c>
      <c r="AP565" s="40">
        <v>3</v>
      </c>
      <c r="AQ565" s="40">
        <v>4</v>
      </c>
      <c r="AR565" s="40">
        <v>4</v>
      </c>
      <c r="AS565" s="40">
        <v>3</v>
      </c>
      <c r="AT565" s="27">
        <f t="shared" si="270"/>
        <v>25</v>
      </c>
      <c r="AU565" s="40">
        <v>3</v>
      </c>
      <c r="AV565" s="40">
        <v>4</v>
      </c>
      <c r="AW565" s="40">
        <v>4</v>
      </c>
      <c r="AX565" s="40">
        <v>5</v>
      </c>
      <c r="AY565" s="40">
        <v>5</v>
      </c>
      <c r="AZ565" s="40">
        <v>4</v>
      </c>
      <c r="BA565" s="27">
        <f t="shared" si="271"/>
        <v>0</v>
      </c>
      <c r="BB565" s="27">
        <f t="shared" si="272"/>
        <v>0</v>
      </c>
      <c r="BC565" s="27">
        <f t="shared" si="273"/>
        <v>0</v>
      </c>
      <c r="BD565" s="44">
        <v>0</v>
      </c>
      <c r="BE565" s="40">
        <v>0</v>
      </c>
      <c r="BF565" s="40">
        <v>0</v>
      </c>
      <c r="BG565" s="40">
        <v>0</v>
      </c>
      <c r="BH565" s="40">
        <v>0</v>
      </c>
      <c r="BI565" s="40">
        <v>0</v>
      </c>
      <c r="BJ565" s="40">
        <v>0</v>
      </c>
      <c r="BK565" s="40">
        <v>0</v>
      </c>
      <c r="BL565" s="40">
        <v>0</v>
      </c>
      <c r="BM565" s="40">
        <v>0</v>
      </c>
      <c r="BN565" s="40">
        <v>0</v>
      </c>
      <c r="BO565" s="40">
        <v>0</v>
      </c>
      <c r="BP565" s="40">
        <v>0</v>
      </c>
      <c r="BQ565" s="40">
        <v>0</v>
      </c>
      <c r="BR565" s="27">
        <f t="shared" si="274"/>
        <v>19</v>
      </c>
      <c r="BS565" s="40">
        <v>4</v>
      </c>
      <c r="BT565" s="40">
        <v>3</v>
      </c>
      <c r="BU565" s="40">
        <v>3</v>
      </c>
      <c r="BV565" s="40">
        <v>2</v>
      </c>
      <c r="BW565" s="40">
        <v>3</v>
      </c>
      <c r="BX565" s="40">
        <v>4</v>
      </c>
      <c r="BY565" s="27">
        <v>2</v>
      </c>
      <c r="BZ565" s="27">
        <v>2</v>
      </c>
      <c r="CA565" s="27">
        <v>0</v>
      </c>
      <c r="CB565" s="40">
        <v>0</v>
      </c>
      <c r="CC565" s="40">
        <v>1</v>
      </c>
      <c r="CD565" s="40">
        <v>0</v>
      </c>
      <c r="CE565" s="40">
        <v>1</v>
      </c>
      <c r="CF565" s="40">
        <v>0</v>
      </c>
      <c r="CG565" s="40">
        <v>0</v>
      </c>
    </row>
    <row r="566" spans="1:85" x14ac:dyDescent="0.2">
      <c r="A566" s="7">
        <v>11726263164</v>
      </c>
      <c r="B566" s="7">
        <v>2</v>
      </c>
      <c r="C566" s="7">
        <v>4</v>
      </c>
      <c r="D566" s="7">
        <v>1</v>
      </c>
      <c r="E566" s="23">
        <v>2</v>
      </c>
      <c r="F566" s="11" t="s">
        <v>307</v>
      </c>
      <c r="G566" s="7">
        <v>2</v>
      </c>
      <c r="H566" s="7">
        <v>1</v>
      </c>
      <c r="I566" s="7">
        <v>1</v>
      </c>
      <c r="J566" s="27">
        <v>6.5</v>
      </c>
      <c r="K566" s="8">
        <v>44006.622060185182</v>
      </c>
      <c r="L566" s="7">
        <v>2</v>
      </c>
      <c r="M566" s="7">
        <v>999</v>
      </c>
      <c r="N566" s="7">
        <v>5</v>
      </c>
      <c r="O566" s="7">
        <v>2</v>
      </c>
      <c r="P566" s="7">
        <v>2</v>
      </c>
      <c r="Q566" s="27">
        <f t="shared" si="255"/>
        <v>999</v>
      </c>
      <c r="R566" s="27">
        <f t="shared" si="256"/>
        <v>999</v>
      </c>
      <c r="S566" s="27">
        <v>999</v>
      </c>
      <c r="T566" s="27">
        <v>999</v>
      </c>
      <c r="U566" s="27">
        <v>999</v>
      </c>
      <c r="V566" s="27">
        <f t="shared" si="257"/>
        <v>999</v>
      </c>
      <c r="W566" s="27">
        <v>999</v>
      </c>
      <c r="X566" s="27">
        <v>999</v>
      </c>
      <c r="Y566" s="27">
        <f t="shared" si="258"/>
        <v>999</v>
      </c>
      <c r="Z566" s="27">
        <v>999</v>
      </c>
      <c r="AA566" s="27">
        <v>999</v>
      </c>
      <c r="AB566" s="7">
        <v>999</v>
      </c>
      <c r="AC566" s="7">
        <v>999</v>
      </c>
      <c r="AD566" s="27">
        <v>999</v>
      </c>
      <c r="AE566" s="27">
        <v>999</v>
      </c>
      <c r="AF566" s="27">
        <v>999</v>
      </c>
      <c r="AG566" s="7">
        <v>999</v>
      </c>
      <c r="AH566" s="27">
        <f t="shared" si="267"/>
        <v>15</v>
      </c>
      <c r="AI566" s="27" t="s">
        <v>990</v>
      </c>
      <c r="AJ566" s="27">
        <f t="shared" si="268"/>
        <v>3</v>
      </c>
      <c r="AK566" s="40">
        <v>1</v>
      </c>
      <c r="AL566" s="40">
        <v>1</v>
      </c>
      <c r="AM566" s="40">
        <v>1</v>
      </c>
      <c r="AN566" s="27">
        <f t="shared" si="269"/>
        <v>2</v>
      </c>
      <c r="AO566" s="40">
        <v>1</v>
      </c>
      <c r="AP566" s="40">
        <v>1</v>
      </c>
      <c r="AQ566" s="40">
        <v>0</v>
      </c>
      <c r="AR566" s="40">
        <v>0</v>
      </c>
      <c r="AS566" s="40">
        <v>0</v>
      </c>
      <c r="AT566" s="27">
        <f t="shared" si="270"/>
        <v>10</v>
      </c>
      <c r="AU566" s="40">
        <v>2</v>
      </c>
      <c r="AV566" s="40">
        <v>2</v>
      </c>
      <c r="AW566" s="40">
        <v>2</v>
      </c>
      <c r="AX566" s="40">
        <v>1</v>
      </c>
      <c r="AY566" s="40">
        <v>2</v>
      </c>
      <c r="AZ566" s="40">
        <v>1</v>
      </c>
      <c r="BA566" s="27">
        <f t="shared" si="271"/>
        <v>20</v>
      </c>
      <c r="BB566" s="27">
        <f t="shared" si="272"/>
        <v>9</v>
      </c>
      <c r="BC566" s="27">
        <f t="shared" si="273"/>
        <v>11</v>
      </c>
      <c r="BD566" s="44">
        <v>1</v>
      </c>
      <c r="BE566" s="40">
        <v>1</v>
      </c>
      <c r="BF566" s="40">
        <v>2</v>
      </c>
      <c r="BG566" s="40">
        <v>2</v>
      </c>
      <c r="BH566" s="40">
        <v>1</v>
      </c>
      <c r="BI566" s="40">
        <v>2</v>
      </c>
      <c r="BJ566" s="40">
        <v>2</v>
      </c>
      <c r="BK566" s="40">
        <v>2</v>
      </c>
      <c r="BL566" s="40">
        <v>0</v>
      </c>
      <c r="BM566" s="40">
        <v>1</v>
      </c>
      <c r="BN566" s="40">
        <v>2</v>
      </c>
      <c r="BO566" s="40">
        <v>1</v>
      </c>
      <c r="BP566" s="40">
        <v>1</v>
      </c>
      <c r="BQ566" s="40">
        <v>2</v>
      </c>
      <c r="BR566" s="27">
        <f t="shared" si="274"/>
        <v>24</v>
      </c>
      <c r="BS566" s="40">
        <v>4</v>
      </c>
      <c r="BT566" s="40">
        <v>4</v>
      </c>
      <c r="BU566" s="40">
        <v>4</v>
      </c>
      <c r="BV566" s="40">
        <v>4</v>
      </c>
      <c r="BW566" s="40">
        <v>4</v>
      </c>
      <c r="BX566" s="40">
        <v>4</v>
      </c>
      <c r="BY566" s="27">
        <v>6</v>
      </c>
      <c r="BZ566" s="27">
        <v>3</v>
      </c>
      <c r="CA566" s="27">
        <v>3</v>
      </c>
      <c r="CB566" s="40">
        <v>1</v>
      </c>
      <c r="CC566" s="40">
        <v>1</v>
      </c>
      <c r="CD566" s="40">
        <v>1</v>
      </c>
      <c r="CE566" s="40">
        <v>1</v>
      </c>
      <c r="CF566" s="40">
        <v>1</v>
      </c>
      <c r="CG566" s="40">
        <v>1</v>
      </c>
    </row>
    <row r="567" spans="1:85" x14ac:dyDescent="0.2">
      <c r="A567" s="7">
        <v>11726243868</v>
      </c>
      <c r="B567" s="7">
        <v>1</v>
      </c>
      <c r="C567" s="7">
        <v>4</v>
      </c>
      <c r="D567" s="7">
        <v>2</v>
      </c>
      <c r="E567" s="23">
        <v>2</v>
      </c>
      <c r="F567" s="11" t="s">
        <v>92</v>
      </c>
      <c r="G567" s="7">
        <v>2</v>
      </c>
      <c r="H567" s="7">
        <v>1</v>
      </c>
      <c r="I567" s="7">
        <v>1</v>
      </c>
      <c r="J567" s="27">
        <v>6</v>
      </c>
      <c r="K567" s="8">
        <v>44006.618217592593</v>
      </c>
      <c r="L567" s="7">
        <v>2</v>
      </c>
      <c r="M567" s="7">
        <v>999</v>
      </c>
      <c r="N567" s="7">
        <v>5</v>
      </c>
      <c r="O567" s="7">
        <v>4</v>
      </c>
      <c r="P567" s="7">
        <v>2</v>
      </c>
      <c r="Q567" s="27">
        <f t="shared" si="255"/>
        <v>999</v>
      </c>
      <c r="R567" s="27">
        <f t="shared" si="256"/>
        <v>999</v>
      </c>
      <c r="S567" s="27">
        <v>999</v>
      </c>
      <c r="T567" s="27">
        <v>999</v>
      </c>
      <c r="U567" s="27">
        <v>999</v>
      </c>
      <c r="V567" s="27">
        <f t="shared" si="257"/>
        <v>999</v>
      </c>
      <c r="W567" s="27">
        <v>999</v>
      </c>
      <c r="X567" s="27">
        <v>999</v>
      </c>
      <c r="Y567" s="27">
        <f t="shared" si="258"/>
        <v>999</v>
      </c>
      <c r="Z567" s="27">
        <v>999</v>
      </c>
      <c r="AA567" s="27">
        <v>999</v>
      </c>
      <c r="AB567" s="7">
        <v>999</v>
      </c>
      <c r="AC567" s="7">
        <v>999</v>
      </c>
      <c r="AD567" s="27">
        <v>999</v>
      </c>
      <c r="AE567" s="27">
        <v>999</v>
      </c>
      <c r="AF567" s="27">
        <v>999</v>
      </c>
      <c r="AG567" s="7">
        <v>999</v>
      </c>
      <c r="AH567" s="27">
        <f t="shared" si="267"/>
        <v>70</v>
      </c>
      <c r="AI567" s="27" t="s">
        <v>989</v>
      </c>
      <c r="AJ567" s="27">
        <f t="shared" si="268"/>
        <v>15</v>
      </c>
      <c r="AK567" s="40">
        <v>5</v>
      </c>
      <c r="AL567" s="40">
        <v>5</v>
      </c>
      <c r="AM567" s="40">
        <v>5</v>
      </c>
      <c r="AN567" s="27">
        <f t="shared" si="269"/>
        <v>25</v>
      </c>
      <c r="AO567" s="40">
        <v>5</v>
      </c>
      <c r="AP567" s="40">
        <v>5</v>
      </c>
      <c r="AQ567" s="40">
        <v>5</v>
      </c>
      <c r="AR567" s="40">
        <v>5</v>
      </c>
      <c r="AS567" s="40">
        <v>5</v>
      </c>
      <c r="AT567" s="27">
        <f t="shared" si="270"/>
        <v>30</v>
      </c>
      <c r="AU567" s="40">
        <v>5</v>
      </c>
      <c r="AV567" s="40">
        <v>5</v>
      </c>
      <c r="AW567" s="40">
        <v>5</v>
      </c>
      <c r="AX567" s="40">
        <v>5</v>
      </c>
      <c r="AY567" s="40">
        <v>5</v>
      </c>
      <c r="AZ567" s="40">
        <v>5</v>
      </c>
      <c r="BA567" s="27">
        <f t="shared" si="271"/>
        <v>18</v>
      </c>
      <c r="BB567" s="27">
        <f t="shared" si="272"/>
        <v>8</v>
      </c>
      <c r="BC567" s="27">
        <f t="shared" si="273"/>
        <v>10</v>
      </c>
      <c r="BD567" s="44">
        <v>0</v>
      </c>
      <c r="BE567" s="40">
        <v>3</v>
      </c>
      <c r="BF567" s="40">
        <v>1</v>
      </c>
      <c r="BG567" s="40">
        <v>2</v>
      </c>
      <c r="BH567" s="40">
        <v>0</v>
      </c>
      <c r="BI567" s="40">
        <v>0</v>
      </c>
      <c r="BJ567" s="40">
        <v>3</v>
      </c>
      <c r="BK567" s="40">
        <v>1</v>
      </c>
      <c r="BL567" s="40">
        <v>2</v>
      </c>
      <c r="BM567" s="40">
        <v>1</v>
      </c>
      <c r="BN567" s="40">
        <v>1</v>
      </c>
      <c r="BO567" s="40">
        <v>2</v>
      </c>
      <c r="BP567" s="40">
        <v>1</v>
      </c>
      <c r="BQ567" s="40">
        <v>1</v>
      </c>
      <c r="BR567" s="27">
        <f t="shared" si="274"/>
        <v>18</v>
      </c>
      <c r="BS567" s="40">
        <v>4</v>
      </c>
      <c r="BT567" s="40">
        <v>2</v>
      </c>
      <c r="BU567" s="40">
        <v>4</v>
      </c>
      <c r="BV567" s="40">
        <v>2</v>
      </c>
      <c r="BW567" s="40">
        <v>4</v>
      </c>
      <c r="BX567" s="40">
        <v>2</v>
      </c>
      <c r="BY567" s="27">
        <v>6</v>
      </c>
      <c r="BZ567" s="27">
        <v>3</v>
      </c>
      <c r="CA567" s="27">
        <v>3</v>
      </c>
      <c r="CB567" s="40">
        <v>1</v>
      </c>
      <c r="CC567" s="40">
        <v>1</v>
      </c>
      <c r="CD567" s="40">
        <v>1</v>
      </c>
      <c r="CE567" s="40">
        <v>1</v>
      </c>
      <c r="CF567" s="40">
        <v>1</v>
      </c>
      <c r="CG567" s="40">
        <v>1</v>
      </c>
    </row>
    <row r="568" spans="1:85" x14ac:dyDescent="0.2">
      <c r="A568" s="7">
        <v>11726226394</v>
      </c>
      <c r="B568" s="7">
        <v>1</v>
      </c>
      <c r="C568" s="7">
        <v>3</v>
      </c>
      <c r="D568" s="7">
        <v>1</v>
      </c>
      <c r="E568" s="23">
        <v>2</v>
      </c>
      <c r="F568" s="11" t="s">
        <v>165</v>
      </c>
      <c r="G568" s="7">
        <v>2</v>
      </c>
      <c r="H568" s="7">
        <v>5</v>
      </c>
      <c r="I568" s="7">
        <v>2</v>
      </c>
      <c r="J568" s="27">
        <v>7</v>
      </c>
      <c r="K568" s="8">
        <v>44006.613900462966</v>
      </c>
      <c r="L568" s="7">
        <v>2</v>
      </c>
      <c r="M568" s="7">
        <v>999</v>
      </c>
      <c r="N568" s="7">
        <v>3</v>
      </c>
      <c r="O568" s="7">
        <v>2</v>
      </c>
      <c r="P568" s="7">
        <v>2</v>
      </c>
      <c r="Q568" s="27">
        <f t="shared" si="255"/>
        <v>999</v>
      </c>
      <c r="R568" s="27">
        <f t="shared" si="256"/>
        <v>999</v>
      </c>
      <c r="S568" s="27">
        <v>999</v>
      </c>
      <c r="T568" s="27">
        <v>999</v>
      </c>
      <c r="U568" s="27">
        <v>999</v>
      </c>
      <c r="V568" s="27">
        <f t="shared" si="257"/>
        <v>999</v>
      </c>
      <c r="W568" s="27">
        <v>999</v>
      </c>
      <c r="X568" s="27">
        <v>999</v>
      </c>
      <c r="Y568" s="27">
        <f t="shared" si="258"/>
        <v>999</v>
      </c>
      <c r="Z568" s="27">
        <v>999</v>
      </c>
      <c r="AA568" s="27">
        <v>999</v>
      </c>
      <c r="AB568" s="7">
        <v>999</v>
      </c>
      <c r="AC568" s="7">
        <v>999</v>
      </c>
      <c r="AD568" s="27">
        <v>999</v>
      </c>
      <c r="AE568" s="27">
        <v>999</v>
      </c>
      <c r="AF568" s="56">
        <v>999</v>
      </c>
      <c r="AG568" s="7">
        <v>999</v>
      </c>
      <c r="AH568" s="27">
        <f t="shared" si="267"/>
        <v>53</v>
      </c>
      <c r="AI568" s="27" t="s">
        <v>987</v>
      </c>
      <c r="AJ568" s="27">
        <f t="shared" si="268"/>
        <v>12</v>
      </c>
      <c r="AK568" s="40">
        <v>4</v>
      </c>
      <c r="AL568" s="40">
        <v>4</v>
      </c>
      <c r="AM568" s="40">
        <v>4</v>
      </c>
      <c r="AN568" s="27">
        <f t="shared" si="269"/>
        <v>16</v>
      </c>
      <c r="AO568" s="40">
        <v>5</v>
      </c>
      <c r="AP568" s="40">
        <v>2</v>
      </c>
      <c r="AQ568" s="40">
        <v>4</v>
      </c>
      <c r="AR568" s="40">
        <v>3</v>
      </c>
      <c r="AS568" s="40">
        <v>2</v>
      </c>
      <c r="AT568" s="27">
        <f t="shared" si="270"/>
        <v>25</v>
      </c>
      <c r="AU568" s="40">
        <v>4</v>
      </c>
      <c r="AV568" s="40">
        <v>5</v>
      </c>
      <c r="AW568" s="40">
        <v>5</v>
      </c>
      <c r="AX568" s="40">
        <v>3</v>
      </c>
      <c r="AY568" s="40">
        <v>4</v>
      </c>
      <c r="AZ568" s="40">
        <v>4</v>
      </c>
      <c r="BA568" s="27">
        <f t="shared" si="271"/>
        <v>8</v>
      </c>
      <c r="BB568" s="27">
        <f t="shared" si="272"/>
        <v>3</v>
      </c>
      <c r="BC568" s="27">
        <f t="shared" si="273"/>
        <v>5</v>
      </c>
      <c r="BD568" s="44">
        <v>1</v>
      </c>
      <c r="BE568" s="40">
        <v>0</v>
      </c>
      <c r="BF568" s="40">
        <v>0</v>
      </c>
      <c r="BG568" s="40">
        <v>0</v>
      </c>
      <c r="BH568" s="40">
        <v>1</v>
      </c>
      <c r="BI568" s="40">
        <v>1</v>
      </c>
      <c r="BJ568" s="40">
        <v>1</v>
      </c>
      <c r="BK568" s="40">
        <v>1</v>
      </c>
      <c r="BL568" s="40">
        <v>0</v>
      </c>
      <c r="BM568" s="40">
        <v>1</v>
      </c>
      <c r="BN568" s="40">
        <v>0</v>
      </c>
      <c r="BO568" s="40">
        <v>2</v>
      </c>
      <c r="BP568" s="40">
        <v>0</v>
      </c>
      <c r="BQ568" s="40">
        <v>0</v>
      </c>
      <c r="BR568" s="27">
        <f t="shared" si="274"/>
        <v>24</v>
      </c>
      <c r="BS568" s="40">
        <v>4</v>
      </c>
      <c r="BT568" s="40">
        <v>4</v>
      </c>
      <c r="BU568" s="40">
        <v>4</v>
      </c>
      <c r="BV568" s="40">
        <v>4</v>
      </c>
      <c r="BW568" s="40">
        <v>4</v>
      </c>
      <c r="BX568" s="40">
        <v>4</v>
      </c>
      <c r="BY568" s="27">
        <v>3</v>
      </c>
      <c r="BZ568" s="27">
        <v>2</v>
      </c>
      <c r="CA568" s="27">
        <v>1</v>
      </c>
      <c r="CB568" s="40">
        <v>0</v>
      </c>
      <c r="CC568" s="40">
        <v>1</v>
      </c>
      <c r="CD568" s="40">
        <v>1</v>
      </c>
      <c r="CE568" s="40">
        <v>1</v>
      </c>
      <c r="CF568" s="40">
        <v>0</v>
      </c>
      <c r="CG568" s="40">
        <v>0</v>
      </c>
    </row>
    <row r="569" spans="1:85" x14ac:dyDescent="0.2">
      <c r="A569" s="7">
        <v>11726225088</v>
      </c>
      <c r="B569" s="7">
        <v>2</v>
      </c>
      <c r="C569" s="7">
        <v>4</v>
      </c>
      <c r="D569" s="7">
        <v>1</v>
      </c>
      <c r="E569" s="23">
        <v>2</v>
      </c>
      <c r="F569" s="11" t="s">
        <v>384</v>
      </c>
      <c r="G569" s="7">
        <v>4</v>
      </c>
      <c r="H569" s="7">
        <v>1</v>
      </c>
      <c r="I569" s="7">
        <v>1</v>
      </c>
      <c r="J569" s="27">
        <v>7</v>
      </c>
      <c r="K569" s="8">
        <v>44006.614062499997</v>
      </c>
      <c r="L569" s="7">
        <v>2</v>
      </c>
      <c r="M569" s="7">
        <v>999</v>
      </c>
      <c r="N569" s="7">
        <v>5</v>
      </c>
      <c r="O569" s="7">
        <v>4</v>
      </c>
      <c r="P569" s="7">
        <v>2</v>
      </c>
      <c r="Q569" s="27">
        <f t="shared" si="255"/>
        <v>999</v>
      </c>
      <c r="R569" s="27">
        <f t="shared" si="256"/>
        <v>999</v>
      </c>
      <c r="S569" s="27">
        <v>999</v>
      </c>
      <c r="T569" s="27">
        <v>999</v>
      </c>
      <c r="U569" s="27">
        <v>999</v>
      </c>
      <c r="V569" s="27">
        <f t="shared" si="257"/>
        <v>999</v>
      </c>
      <c r="W569" s="27">
        <v>999</v>
      </c>
      <c r="X569" s="27">
        <v>999</v>
      </c>
      <c r="Y569" s="27">
        <f t="shared" si="258"/>
        <v>999</v>
      </c>
      <c r="Z569" s="27">
        <v>999</v>
      </c>
      <c r="AA569" s="27">
        <v>999</v>
      </c>
      <c r="AB569" s="7">
        <v>999</v>
      </c>
      <c r="AC569" s="7">
        <v>999</v>
      </c>
      <c r="AD569" s="27">
        <v>999</v>
      </c>
      <c r="AE569" s="27">
        <v>999</v>
      </c>
      <c r="AF569" s="27">
        <v>999</v>
      </c>
      <c r="AG569" s="7">
        <v>999</v>
      </c>
      <c r="AH569" s="27">
        <f t="shared" si="267"/>
        <v>59</v>
      </c>
      <c r="AI569" s="27" t="s">
        <v>987</v>
      </c>
      <c r="AJ569" s="27">
        <f t="shared" si="268"/>
        <v>13</v>
      </c>
      <c r="AK569" s="40">
        <v>4</v>
      </c>
      <c r="AL569" s="40">
        <v>5</v>
      </c>
      <c r="AM569" s="40">
        <v>4</v>
      </c>
      <c r="AN569" s="27">
        <f t="shared" si="269"/>
        <v>19</v>
      </c>
      <c r="AO569" s="40">
        <v>5</v>
      </c>
      <c r="AP569" s="40">
        <v>3</v>
      </c>
      <c r="AQ569" s="40">
        <v>3</v>
      </c>
      <c r="AR569" s="40">
        <v>5</v>
      </c>
      <c r="AS569" s="40">
        <v>3</v>
      </c>
      <c r="AT569" s="27">
        <f t="shared" si="270"/>
        <v>27</v>
      </c>
      <c r="AU569" s="40">
        <v>4</v>
      </c>
      <c r="AV569" s="40">
        <v>4</v>
      </c>
      <c r="AW569" s="40">
        <v>5</v>
      </c>
      <c r="AX569" s="40">
        <v>5</v>
      </c>
      <c r="AY569" s="40">
        <v>4</v>
      </c>
      <c r="AZ569" s="40">
        <v>5</v>
      </c>
      <c r="BA569" s="27">
        <f t="shared" si="271"/>
        <v>3</v>
      </c>
      <c r="BB569" s="27">
        <f t="shared" si="272"/>
        <v>3</v>
      </c>
      <c r="BC569" s="27">
        <f t="shared" si="273"/>
        <v>0</v>
      </c>
      <c r="BD569" s="44">
        <v>1</v>
      </c>
      <c r="BE569" s="40">
        <v>0</v>
      </c>
      <c r="BF569" s="40">
        <v>0</v>
      </c>
      <c r="BG569" s="40">
        <v>0</v>
      </c>
      <c r="BH569" s="40">
        <v>1</v>
      </c>
      <c r="BI569" s="40">
        <v>0</v>
      </c>
      <c r="BJ569" s="40">
        <v>0</v>
      </c>
      <c r="BK569" s="40">
        <v>0</v>
      </c>
      <c r="BL569" s="40">
        <v>0</v>
      </c>
      <c r="BM569" s="40">
        <v>0</v>
      </c>
      <c r="BN569" s="40">
        <v>1</v>
      </c>
      <c r="BO569" s="40">
        <v>0</v>
      </c>
      <c r="BP569" s="40">
        <v>0</v>
      </c>
      <c r="BQ569" s="40">
        <v>0</v>
      </c>
      <c r="BR569" s="27">
        <f t="shared" si="274"/>
        <v>27</v>
      </c>
      <c r="BS569" s="40">
        <v>4</v>
      </c>
      <c r="BT569" s="40">
        <v>5</v>
      </c>
      <c r="BU569" s="40">
        <v>4</v>
      </c>
      <c r="BV569" s="40">
        <v>5</v>
      </c>
      <c r="BW569" s="40">
        <v>4</v>
      </c>
      <c r="BX569" s="40">
        <v>5</v>
      </c>
      <c r="BY569" s="27">
        <v>2</v>
      </c>
      <c r="BZ569" s="27">
        <v>2</v>
      </c>
      <c r="CA569" s="27">
        <v>0</v>
      </c>
      <c r="CB569" s="40">
        <v>0</v>
      </c>
      <c r="CC569" s="40">
        <v>1</v>
      </c>
      <c r="CD569" s="40">
        <v>0</v>
      </c>
      <c r="CE569" s="40">
        <v>1</v>
      </c>
      <c r="CF569" s="40">
        <v>0</v>
      </c>
      <c r="CG569" s="40">
        <v>0</v>
      </c>
    </row>
    <row r="570" spans="1:85" x14ac:dyDescent="0.2">
      <c r="A570" s="7">
        <v>11726184312</v>
      </c>
      <c r="B570" s="7">
        <v>1</v>
      </c>
      <c r="C570" s="7">
        <v>5</v>
      </c>
      <c r="D570" s="7">
        <v>1</v>
      </c>
      <c r="E570" s="23">
        <v>8</v>
      </c>
      <c r="F570" s="11" t="s">
        <v>124</v>
      </c>
      <c r="G570" s="7">
        <v>2</v>
      </c>
      <c r="H570" s="7">
        <v>1</v>
      </c>
      <c r="I570" s="7">
        <v>2</v>
      </c>
      <c r="J570" s="27">
        <v>7</v>
      </c>
      <c r="K570" s="8">
        <v>44006.605300925927</v>
      </c>
      <c r="L570" s="7">
        <v>2</v>
      </c>
      <c r="M570" s="7">
        <v>999</v>
      </c>
      <c r="N570" s="7">
        <v>4</v>
      </c>
      <c r="O570" s="7">
        <v>4</v>
      </c>
      <c r="P570" s="7">
        <v>2</v>
      </c>
      <c r="Q570" s="27">
        <f t="shared" si="255"/>
        <v>999</v>
      </c>
      <c r="R570" s="27">
        <f t="shared" si="256"/>
        <v>999</v>
      </c>
      <c r="S570" s="27">
        <v>999</v>
      </c>
      <c r="T570" s="27">
        <v>999</v>
      </c>
      <c r="U570" s="27">
        <v>999</v>
      </c>
      <c r="V570" s="27">
        <f t="shared" si="257"/>
        <v>999</v>
      </c>
      <c r="W570" s="27">
        <v>999</v>
      </c>
      <c r="X570" s="27">
        <v>999</v>
      </c>
      <c r="Y570" s="27">
        <f t="shared" si="258"/>
        <v>999</v>
      </c>
      <c r="Z570" s="27">
        <v>999</v>
      </c>
      <c r="AA570" s="27">
        <v>999</v>
      </c>
      <c r="AB570" s="7">
        <v>999</v>
      </c>
      <c r="AC570" s="7">
        <v>999</v>
      </c>
      <c r="AD570" s="27">
        <v>999</v>
      </c>
      <c r="AE570" s="27">
        <v>999</v>
      </c>
      <c r="AF570" s="27">
        <v>999</v>
      </c>
      <c r="AG570" s="7">
        <v>999</v>
      </c>
      <c r="AH570" s="27">
        <f t="shared" si="267"/>
        <v>34</v>
      </c>
      <c r="AI570" s="27" t="s">
        <v>987</v>
      </c>
      <c r="AJ570" s="27">
        <f t="shared" si="268"/>
        <v>11</v>
      </c>
      <c r="AK570" s="40">
        <v>4</v>
      </c>
      <c r="AL570" s="40">
        <v>4</v>
      </c>
      <c r="AM570" s="40">
        <v>3</v>
      </c>
      <c r="AN570" s="27">
        <f t="shared" si="269"/>
        <v>8</v>
      </c>
      <c r="AO570" s="40">
        <v>0</v>
      </c>
      <c r="AP570" s="40">
        <v>1</v>
      </c>
      <c r="AQ570" s="40">
        <v>0</v>
      </c>
      <c r="AR570" s="40">
        <v>4</v>
      </c>
      <c r="AS570" s="40">
        <v>3</v>
      </c>
      <c r="AT570" s="27">
        <f t="shared" si="270"/>
        <v>15</v>
      </c>
      <c r="AU570" s="40">
        <v>1</v>
      </c>
      <c r="AV570" s="40">
        <v>4</v>
      </c>
      <c r="AW570" s="40">
        <v>4</v>
      </c>
      <c r="AX570" s="40">
        <v>4</v>
      </c>
      <c r="AY570" s="40">
        <v>1</v>
      </c>
      <c r="AZ570" s="40">
        <v>1</v>
      </c>
      <c r="BA570" s="27">
        <v>999</v>
      </c>
      <c r="BB570" s="27">
        <v>999</v>
      </c>
      <c r="BC570" s="27">
        <v>999</v>
      </c>
      <c r="BD570" s="44">
        <v>999</v>
      </c>
      <c r="BE570" s="40">
        <v>999</v>
      </c>
      <c r="BF570" s="40">
        <v>999</v>
      </c>
      <c r="BG570" s="40">
        <v>999</v>
      </c>
      <c r="BH570" s="40">
        <v>999</v>
      </c>
      <c r="BI570" s="40">
        <v>999</v>
      </c>
      <c r="BJ570" s="40">
        <v>999</v>
      </c>
      <c r="BK570" s="40">
        <v>999</v>
      </c>
      <c r="BL570" s="40">
        <v>999</v>
      </c>
      <c r="BM570" s="40">
        <v>999</v>
      </c>
      <c r="BN570" s="40">
        <v>999</v>
      </c>
      <c r="BO570" s="40">
        <v>999</v>
      </c>
      <c r="BP570" s="40">
        <v>999</v>
      </c>
      <c r="BQ570" s="40">
        <v>999</v>
      </c>
      <c r="BR570" s="27">
        <v>999</v>
      </c>
      <c r="BS570" s="40">
        <v>999</v>
      </c>
      <c r="BT570" s="40">
        <v>999</v>
      </c>
      <c r="BU570" s="40">
        <v>999</v>
      </c>
      <c r="BV570" s="40">
        <v>999</v>
      </c>
      <c r="BW570" s="40">
        <v>999</v>
      </c>
      <c r="BX570" s="40">
        <v>999</v>
      </c>
      <c r="BY570" s="27">
        <v>999</v>
      </c>
      <c r="BZ570" s="27">
        <v>999</v>
      </c>
      <c r="CA570" s="27">
        <v>999</v>
      </c>
      <c r="CB570" s="40">
        <v>999</v>
      </c>
      <c r="CC570" s="40">
        <v>999</v>
      </c>
      <c r="CD570" s="40">
        <v>999</v>
      </c>
      <c r="CE570" s="40">
        <v>999</v>
      </c>
      <c r="CF570" s="40">
        <v>999</v>
      </c>
      <c r="CG570" s="40">
        <v>999</v>
      </c>
    </row>
    <row r="571" spans="1:85" x14ac:dyDescent="0.2">
      <c r="A571" s="7">
        <v>11726149053</v>
      </c>
      <c r="B571" s="7">
        <v>2</v>
      </c>
      <c r="C571" s="7">
        <v>3</v>
      </c>
      <c r="D571" s="7">
        <v>1</v>
      </c>
      <c r="E571" s="23">
        <v>2</v>
      </c>
      <c r="F571" s="11" t="s">
        <v>386</v>
      </c>
      <c r="G571" s="7">
        <v>2</v>
      </c>
      <c r="H571" s="7">
        <v>3</v>
      </c>
      <c r="I571" s="7">
        <v>2</v>
      </c>
      <c r="J571" s="27">
        <v>7</v>
      </c>
      <c r="K571" s="8">
        <v>44006.597743055558</v>
      </c>
      <c r="L571" s="7">
        <v>2</v>
      </c>
      <c r="M571" s="7">
        <v>999</v>
      </c>
      <c r="N571" s="7">
        <v>4</v>
      </c>
      <c r="O571" s="7">
        <v>4</v>
      </c>
      <c r="P571" s="7">
        <v>2</v>
      </c>
      <c r="Q571" s="27">
        <f t="shared" si="255"/>
        <v>999</v>
      </c>
      <c r="R571" s="27">
        <f t="shared" si="256"/>
        <v>999</v>
      </c>
      <c r="S571" s="27">
        <v>999</v>
      </c>
      <c r="T571" s="27">
        <v>999</v>
      </c>
      <c r="U571" s="27">
        <v>999</v>
      </c>
      <c r="V571" s="27">
        <f t="shared" si="257"/>
        <v>999</v>
      </c>
      <c r="W571" s="27">
        <v>999</v>
      </c>
      <c r="X571" s="27">
        <v>999</v>
      </c>
      <c r="Y571" s="27">
        <f t="shared" si="258"/>
        <v>999</v>
      </c>
      <c r="Z571" s="27">
        <v>999</v>
      </c>
      <c r="AA571" s="27">
        <v>999</v>
      </c>
      <c r="AB571" s="7">
        <v>999</v>
      </c>
      <c r="AC571" s="7">
        <v>999</v>
      </c>
      <c r="AD571" s="27">
        <v>999</v>
      </c>
      <c r="AE571" s="27">
        <v>999</v>
      </c>
      <c r="AF571" s="27">
        <v>999</v>
      </c>
      <c r="AG571" s="7">
        <v>999</v>
      </c>
      <c r="AH571" s="27">
        <f t="shared" si="267"/>
        <v>50</v>
      </c>
      <c r="AI571" s="27" t="s">
        <v>987</v>
      </c>
      <c r="AJ571" s="27">
        <f t="shared" si="268"/>
        <v>11</v>
      </c>
      <c r="AK571" s="40">
        <v>4</v>
      </c>
      <c r="AL571" s="40">
        <v>3</v>
      </c>
      <c r="AM571" s="40">
        <v>4</v>
      </c>
      <c r="AN571" s="27">
        <f t="shared" si="269"/>
        <v>17</v>
      </c>
      <c r="AO571" s="40">
        <v>4</v>
      </c>
      <c r="AP571" s="40">
        <v>4</v>
      </c>
      <c r="AQ571" s="40">
        <v>3</v>
      </c>
      <c r="AR571" s="40">
        <v>3</v>
      </c>
      <c r="AS571" s="40">
        <v>3</v>
      </c>
      <c r="AT571" s="27">
        <f t="shared" si="270"/>
        <v>22</v>
      </c>
      <c r="AU571" s="40">
        <v>4</v>
      </c>
      <c r="AV571" s="40">
        <v>4</v>
      </c>
      <c r="AW571" s="40">
        <v>5</v>
      </c>
      <c r="AX571" s="40">
        <v>2</v>
      </c>
      <c r="AY571" s="40">
        <v>3</v>
      </c>
      <c r="AZ571" s="40">
        <v>4</v>
      </c>
      <c r="BA571" s="27">
        <f>SUM(BD571:BQ571)</f>
        <v>16</v>
      </c>
      <c r="BB571" s="27">
        <f t="shared" ref="BB571:BC575" si="275">SUM(BD571,BF571,BH571,BJ571,BL571,BN571,BP571)</f>
        <v>9</v>
      </c>
      <c r="BC571" s="27">
        <f t="shared" si="275"/>
        <v>7</v>
      </c>
      <c r="BD571" s="44">
        <v>2</v>
      </c>
      <c r="BE571" s="40">
        <v>1</v>
      </c>
      <c r="BF571" s="40">
        <v>1</v>
      </c>
      <c r="BG571" s="40">
        <v>1</v>
      </c>
      <c r="BH571" s="40">
        <v>0</v>
      </c>
      <c r="BI571" s="40">
        <v>1</v>
      </c>
      <c r="BJ571" s="40">
        <v>2</v>
      </c>
      <c r="BK571" s="40">
        <v>1</v>
      </c>
      <c r="BL571" s="40">
        <v>1</v>
      </c>
      <c r="BM571" s="40">
        <v>1</v>
      </c>
      <c r="BN571" s="40">
        <v>2</v>
      </c>
      <c r="BO571" s="40">
        <v>1</v>
      </c>
      <c r="BP571" s="40">
        <v>1</v>
      </c>
      <c r="BQ571" s="40">
        <v>1</v>
      </c>
      <c r="BR571" s="27">
        <f>SUM(BS571:BX571)</f>
        <v>21</v>
      </c>
      <c r="BS571" s="40">
        <v>4</v>
      </c>
      <c r="BT571" s="40">
        <v>3</v>
      </c>
      <c r="BU571" s="40">
        <v>3</v>
      </c>
      <c r="BV571" s="40">
        <v>3</v>
      </c>
      <c r="BW571" s="40">
        <v>4</v>
      </c>
      <c r="BX571" s="40">
        <v>4</v>
      </c>
      <c r="BY571" s="27">
        <v>1</v>
      </c>
      <c r="BZ571" s="27">
        <v>0</v>
      </c>
      <c r="CA571" s="27">
        <v>1</v>
      </c>
      <c r="CB571" s="40">
        <v>0</v>
      </c>
      <c r="CC571" s="40">
        <v>0</v>
      </c>
      <c r="CD571" s="40">
        <v>1</v>
      </c>
      <c r="CE571" s="40">
        <v>0</v>
      </c>
      <c r="CF571" s="40">
        <v>0</v>
      </c>
      <c r="CG571" s="40">
        <v>0</v>
      </c>
    </row>
    <row r="572" spans="1:85" x14ac:dyDescent="0.2">
      <c r="A572" s="7">
        <v>11726147030</v>
      </c>
      <c r="B572" s="7">
        <v>1</v>
      </c>
      <c r="C572" s="7">
        <v>2</v>
      </c>
      <c r="D572" s="7">
        <v>1</v>
      </c>
      <c r="E572" s="23">
        <v>2</v>
      </c>
      <c r="F572" s="11" t="s">
        <v>387</v>
      </c>
      <c r="G572" s="7">
        <v>2</v>
      </c>
      <c r="H572" s="7">
        <v>1</v>
      </c>
      <c r="I572" s="7">
        <v>2</v>
      </c>
      <c r="J572" s="27">
        <v>5.5</v>
      </c>
      <c r="K572" s="8">
        <v>44006.597083333334</v>
      </c>
      <c r="L572" s="7">
        <v>2</v>
      </c>
      <c r="M572" s="7">
        <v>999</v>
      </c>
      <c r="N572" s="7">
        <v>4</v>
      </c>
      <c r="O572" s="7">
        <v>3</v>
      </c>
      <c r="P572" s="7">
        <v>2</v>
      </c>
      <c r="Q572" s="27">
        <f t="shared" si="255"/>
        <v>999</v>
      </c>
      <c r="R572" s="27">
        <f t="shared" si="256"/>
        <v>999</v>
      </c>
      <c r="S572" s="27">
        <v>999</v>
      </c>
      <c r="T572" s="27">
        <v>999</v>
      </c>
      <c r="U572" s="27">
        <v>999</v>
      </c>
      <c r="V572" s="27">
        <f t="shared" si="257"/>
        <v>999</v>
      </c>
      <c r="W572" s="27">
        <v>999</v>
      </c>
      <c r="X572" s="27">
        <v>999</v>
      </c>
      <c r="Y572" s="27">
        <f t="shared" si="258"/>
        <v>999</v>
      </c>
      <c r="Z572" s="27">
        <v>999</v>
      </c>
      <c r="AA572" s="27">
        <v>999</v>
      </c>
      <c r="AB572" s="7">
        <v>999</v>
      </c>
      <c r="AC572" s="7">
        <v>999</v>
      </c>
      <c r="AD572" s="27">
        <v>999</v>
      </c>
      <c r="AE572" s="27">
        <v>999</v>
      </c>
      <c r="AF572" s="27">
        <v>999</v>
      </c>
      <c r="AG572" s="7">
        <v>999</v>
      </c>
      <c r="AH572" s="27">
        <f t="shared" si="267"/>
        <v>32</v>
      </c>
      <c r="AI572" s="27" t="s">
        <v>987</v>
      </c>
      <c r="AJ572" s="27">
        <f t="shared" si="268"/>
        <v>7</v>
      </c>
      <c r="AK572" s="40">
        <v>3</v>
      </c>
      <c r="AL572" s="40">
        <v>3</v>
      </c>
      <c r="AM572" s="40">
        <v>1</v>
      </c>
      <c r="AN572" s="27">
        <f t="shared" si="269"/>
        <v>15</v>
      </c>
      <c r="AO572" s="40">
        <v>4</v>
      </c>
      <c r="AP572" s="40">
        <v>2</v>
      </c>
      <c r="AQ572" s="40">
        <v>3</v>
      </c>
      <c r="AR572" s="40">
        <v>3</v>
      </c>
      <c r="AS572" s="40">
        <v>3</v>
      </c>
      <c r="AT572" s="27">
        <f t="shared" si="270"/>
        <v>10</v>
      </c>
      <c r="AU572" s="40">
        <v>0</v>
      </c>
      <c r="AV572" s="40">
        <v>1</v>
      </c>
      <c r="AW572" s="40">
        <v>3</v>
      </c>
      <c r="AX572" s="40">
        <v>2</v>
      </c>
      <c r="AY572" s="40">
        <v>2</v>
      </c>
      <c r="AZ572" s="40">
        <v>2</v>
      </c>
      <c r="BA572" s="27">
        <f>SUM(BD572:BQ572)</f>
        <v>14</v>
      </c>
      <c r="BB572" s="27">
        <f t="shared" si="275"/>
        <v>7</v>
      </c>
      <c r="BC572" s="27">
        <f t="shared" si="275"/>
        <v>7</v>
      </c>
      <c r="BD572" s="44">
        <v>2</v>
      </c>
      <c r="BE572" s="40">
        <v>1</v>
      </c>
      <c r="BF572" s="40">
        <v>1</v>
      </c>
      <c r="BG572" s="40">
        <v>1</v>
      </c>
      <c r="BH572" s="40">
        <v>1</v>
      </c>
      <c r="BI572" s="40">
        <v>1</v>
      </c>
      <c r="BJ572" s="40">
        <v>2</v>
      </c>
      <c r="BK572" s="40">
        <v>1</v>
      </c>
      <c r="BL572" s="40">
        <v>0</v>
      </c>
      <c r="BM572" s="40">
        <v>1</v>
      </c>
      <c r="BN572" s="40">
        <v>0</v>
      </c>
      <c r="BO572" s="40">
        <v>1</v>
      </c>
      <c r="BP572" s="40">
        <v>1</v>
      </c>
      <c r="BQ572" s="40">
        <v>1</v>
      </c>
      <c r="BR572" s="27">
        <f>SUM(BS572:BX572)</f>
        <v>19</v>
      </c>
      <c r="BS572" s="40">
        <v>3</v>
      </c>
      <c r="BT572" s="40">
        <v>4</v>
      </c>
      <c r="BU572" s="40">
        <v>3</v>
      </c>
      <c r="BV572" s="40">
        <v>3</v>
      </c>
      <c r="BW572" s="40">
        <v>3</v>
      </c>
      <c r="BX572" s="40">
        <v>3</v>
      </c>
      <c r="BY572" s="27">
        <v>3</v>
      </c>
      <c r="BZ572" s="27">
        <v>2</v>
      </c>
      <c r="CA572" s="27">
        <v>1</v>
      </c>
      <c r="CB572" s="40">
        <v>1</v>
      </c>
      <c r="CC572" s="40">
        <v>1</v>
      </c>
      <c r="CD572" s="40">
        <v>1</v>
      </c>
      <c r="CE572" s="40">
        <v>0</v>
      </c>
      <c r="CF572" s="40">
        <v>0</v>
      </c>
      <c r="CG572" s="40">
        <v>0</v>
      </c>
    </row>
    <row r="573" spans="1:85" x14ac:dyDescent="0.2">
      <c r="A573" s="7">
        <v>11726050453</v>
      </c>
      <c r="B573" s="7">
        <v>1</v>
      </c>
      <c r="C573" s="7">
        <v>4</v>
      </c>
      <c r="D573" s="7">
        <v>2</v>
      </c>
      <c r="E573" s="23">
        <v>2</v>
      </c>
      <c r="F573" s="11" t="s">
        <v>118</v>
      </c>
      <c r="G573" s="7">
        <v>2</v>
      </c>
      <c r="H573" s="7">
        <v>3</v>
      </c>
      <c r="I573" s="7">
        <v>1</v>
      </c>
      <c r="J573" s="27">
        <v>6.5</v>
      </c>
      <c r="K573" s="8">
        <v>44006.577962962961</v>
      </c>
      <c r="L573" s="7">
        <v>2</v>
      </c>
      <c r="M573" s="7">
        <v>999</v>
      </c>
      <c r="N573" s="7">
        <v>6</v>
      </c>
      <c r="O573" s="7">
        <v>3</v>
      </c>
      <c r="P573" s="7">
        <v>2</v>
      </c>
      <c r="Q573" s="27">
        <f t="shared" si="255"/>
        <v>999</v>
      </c>
      <c r="R573" s="27">
        <f t="shared" si="256"/>
        <v>999</v>
      </c>
      <c r="S573" s="27">
        <v>999</v>
      </c>
      <c r="T573" s="27">
        <v>999</v>
      </c>
      <c r="U573" s="27">
        <v>999</v>
      </c>
      <c r="V573" s="27">
        <f t="shared" si="257"/>
        <v>999</v>
      </c>
      <c r="W573" s="27">
        <v>999</v>
      </c>
      <c r="X573" s="27">
        <v>999</v>
      </c>
      <c r="Y573" s="27">
        <f t="shared" si="258"/>
        <v>999</v>
      </c>
      <c r="Z573" s="27">
        <v>999</v>
      </c>
      <c r="AA573" s="27">
        <v>999</v>
      </c>
      <c r="AB573" s="7">
        <v>999</v>
      </c>
      <c r="AC573" s="7">
        <v>999</v>
      </c>
      <c r="AD573" s="27">
        <v>999</v>
      </c>
      <c r="AE573" s="27">
        <v>999</v>
      </c>
      <c r="AF573" s="27">
        <v>999</v>
      </c>
      <c r="AG573" s="7">
        <v>999</v>
      </c>
      <c r="AH573" s="27">
        <f t="shared" si="267"/>
        <v>42</v>
      </c>
      <c r="AI573" s="27" t="s">
        <v>987</v>
      </c>
      <c r="AJ573" s="27">
        <f t="shared" si="268"/>
        <v>12</v>
      </c>
      <c r="AK573" s="40">
        <v>4</v>
      </c>
      <c r="AL573" s="40">
        <v>4</v>
      </c>
      <c r="AM573" s="40">
        <v>4</v>
      </c>
      <c r="AN573" s="27">
        <f t="shared" si="269"/>
        <v>10</v>
      </c>
      <c r="AO573" s="40">
        <v>3</v>
      </c>
      <c r="AP573" s="40">
        <v>2</v>
      </c>
      <c r="AQ573" s="40">
        <v>1</v>
      </c>
      <c r="AR573" s="40">
        <v>3</v>
      </c>
      <c r="AS573" s="40">
        <v>1</v>
      </c>
      <c r="AT573" s="27">
        <f t="shared" si="270"/>
        <v>20</v>
      </c>
      <c r="AU573" s="40">
        <v>4</v>
      </c>
      <c r="AV573" s="40">
        <v>4</v>
      </c>
      <c r="AW573" s="40">
        <v>4</v>
      </c>
      <c r="AX573" s="40">
        <v>2</v>
      </c>
      <c r="AY573" s="40">
        <v>3</v>
      </c>
      <c r="AZ573" s="40">
        <v>3</v>
      </c>
      <c r="BA573" s="27">
        <f>SUM(BD573:BQ573)</f>
        <v>9</v>
      </c>
      <c r="BB573" s="27">
        <f t="shared" si="275"/>
        <v>7</v>
      </c>
      <c r="BC573" s="27">
        <f t="shared" si="275"/>
        <v>2</v>
      </c>
      <c r="BD573" s="44">
        <v>1</v>
      </c>
      <c r="BE573" s="40">
        <v>0</v>
      </c>
      <c r="BF573" s="40">
        <v>1</v>
      </c>
      <c r="BG573" s="40">
        <v>0</v>
      </c>
      <c r="BH573" s="40">
        <v>1</v>
      </c>
      <c r="BI573" s="40">
        <v>0</v>
      </c>
      <c r="BJ573" s="40">
        <v>1</v>
      </c>
      <c r="BK573" s="40">
        <v>1</v>
      </c>
      <c r="BL573" s="40">
        <v>1</v>
      </c>
      <c r="BM573" s="40">
        <v>1</v>
      </c>
      <c r="BN573" s="40">
        <v>1</v>
      </c>
      <c r="BO573" s="40">
        <v>0</v>
      </c>
      <c r="BP573" s="40">
        <v>1</v>
      </c>
      <c r="BQ573" s="40">
        <v>0</v>
      </c>
      <c r="BR573" s="27">
        <f>SUM(BS573:BX573)</f>
        <v>20</v>
      </c>
      <c r="BS573" s="40">
        <v>4</v>
      </c>
      <c r="BT573" s="40">
        <v>2</v>
      </c>
      <c r="BU573" s="40">
        <v>3</v>
      </c>
      <c r="BV573" s="40">
        <v>4</v>
      </c>
      <c r="BW573" s="40">
        <v>3</v>
      </c>
      <c r="BX573" s="40">
        <v>4</v>
      </c>
      <c r="BY573" s="27">
        <v>3</v>
      </c>
      <c r="BZ573" s="27">
        <v>1</v>
      </c>
      <c r="CA573" s="27">
        <v>2</v>
      </c>
      <c r="CB573" s="40">
        <v>0</v>
      </c>
      <c r="CC573" s="40">
        <v>0</v>
      </c>
      <c r="CD573" s="40">
        <v>1</v>
      </c>
      <c r="CE573" s="40">
        <v>1</v>
      </c>
      <c r="CF573" s="40">
        <v>0</v>
      </c>
      <c r="CG573" s="40">
        <v>1</v>
      </c>
    </row>
    <row r="574" spans="1:85" x14ac:dyDescent="0.2">
      <c r="A574" s="7">
        <v>11725948840</v>
      </c>
      <c r="B574" s="7">
        <v>1</v>
      </c>
      <c r="C574" s="7">
        <v>3</v>
      </c>
      <c r="D574" s="7">
        <v>1</v>
      </c>
      <c r="E574" s="23">
        <v>2</v>
      </c>
      <c r="F574" s="11" t="s">
        <v>119</v>
      </c>
      <c r="G574" s="7">
        <v>2</v>
      </c>
      <c r="H574" s="7">
        <v>3</v>
      </c>
      <c r="I574" s="7">
        <v>2</v>
      </c>
      <c r="J574" s="27">
        <v>7</v>
      </c>
      <c r="K574" s="8">
        <v>44006.554270833331</v>
      </c>
      <c r="L574" s="7">
        <v>2</v>
      </c>
      <c r="M574" s="7">
        <v>999</v>
      </c>
      <c r="N574" s="7">
        <v>6</v>
      </c>
      <c r="O574" s="7">
        <v>4</v>
      </c>
      <c r="P574" s="7">
        <v>2</v>
      </c>
      <c r="Q574" s="27">
        <f t="shared" si="255"/>
        <v>999</v>
      </c>
      <c r="R574" s="27">
        <f t="shared" si="256"/>
        <v>999</v>
      </c>
      <c r="S574" s="27">
        <v>999</v>
      </c>
      <c r="T574" s="27">
        <v>999</v>
      </c>
      <c r="U574" s="27">
        <v>999</v>
      </c>
      <c r="V574" s="27">
        <f t="shared" si="257"/>
        <v>999</v>
      </c>
      <c r="W574" s="27">
        <v>999</v>
      </c>
      <c r="X574" s="27">
        <v>999</v>
      </c>
      <c r="Y574" s="27">
        <f t="shared" si="258"/>
        <v>999</v>
      </c>
      <c r="Z574" s="27">
        <v>999</v>
      </c>
      <c r="AA574" s="27">
        <v>999</v>
      </c>
      <c r="AB574" s="7">
        <v>999</v>
      </c>
      <c r="AC574" s="7">
        <v>999</v>
      </c>
      <c r="AD574" s="27">
        <v>999</v>
      </c>
      <c r="AE574" s="27">
        <v>999</v>
      </c>
      <c r="AF574" s="27">
        <v>999</v>
      </c>
      <c r="AG574" s="7">
        <v>999</v>
      </c>
      <c r="AH574" s="27">
        <f t="shared" si="267"/>
        <v>52</v>
      </c>
      <c r="AI574" s="27" t="s">
        <v>987</v>
      </c>
      <c r="AJ574" s="27">
        <f t="shared" si="268"/>
        <v>12</v>
      </c>
      <c r="AK574" s="40">
        <v>4</v>
      </c>
      <c r="AL574" s="40">
        <v>4</v>
      </c>
      <c r="AM574" s="40">
        <v>4</v>
      </c>
      <c r="AN574" s="27">
        <f t="shared" si="269"/>
        <v>18</v>
      </c>
      <c r="AO574" s="40">
        <v>4</v>
      </c>
      <c r="AP574" s="40">
        <v>4</v>
      </c>
      <c r="AQ574" s="40">
        <v>3</v>
      </c>
      <c r="AR574" s="40">
        <v>4</v>
      </c>
      <c r="AS574" s="40">
        <v>3</v>
      </c>
      <c r="AT574" s="27">
        <f t="shared" si="270"/>
        <v>22</v>
      </c>
      <c r="AU574" s="40">
        <v>4</v>
      </c>
      <c r="AV574" s="40">
        <v>4</v>
      </c>
      <c r="AW574" s="40">
        <v>4</v>
      </c>
      <c r="AX574" s="40">
        <v>2</v>
      </c>
      <c r="AY574" s="40">
        <v>4</v>
      </c>
      <c r="AZ574" s="40">
        <v>4</v>
      </c>
      <c r="BA574" s="27">
        <f>SUM(BD574:BQ574)</f>
        <v>9</v>
      </c>
      <c r="BB574" s="27">
        <f t="shared" si="275"/>
        <v>4</v>
      </c>
      <c r="BC574" s="27">
        <f t="shared" si="275"/>
        <v>5</v>
      </c>
      <c r="BD574" s="44">
        <v>1</v>
      </c>
      <c r="BE574" s="40">
        <v>0</v>
      </c>
      <c r="BF574" s="40">
        <v>1</v>
      </c>
      <c r="BG574" s="40">
        <v>1</v>
      </c>
      <c r="BH574" s="40">
        <v>0</v>
      </c>
      <c r="BI574" s="40">
        <v>1</v>
      </c>
      <c r="BJ574" s="40">
        <v>1</v>
      </c>
      <c r="BK574" s="40">
        <v>1</v>
      </c>
      <c r="BL574" s="40">
        <v>0</v>
      </c>
      <c r="BM574" s="40">
        <v>1</v>
      </c>
      <c r="BN574" s="40">
        <v>1</v>
      </c>
      <c r="BO574" s="40">
        <v>1</v>
      </c>
      <c r="BP574" s="40">
        <v>0</v>
      </c>
      <c r="BQ574" s="40">
        <v>0</v>
      </c>
      <c r="BR574" s="27">
        <f>SUM(BS574:BX574)</f>
        <v>24</v>
      </c>
      <c r="BS574" s="40">
        <v>4</v>
      </c>
      <c r="BT574" s="40">
        <v>4</v>
      </c>
      <c r="BU574" s="40">
        <v>4</v>
      </c>
      <c r="BV574" s="40">
        <v>4</v>
      </c>
      <c r="BW574" s="40">
        <v>4</v>
      </c>
      <c r="BX574" s="40">
        <v>4</v>
      </c>
      <c r="BY574" s="27">
        <v>1</v>
      </c>
      <c r="BZ574" s="27">
        <v>1</v>
      </c>
      <c r="CA574" s="27">
        <v>0</v>
      </c>
      <c r="CB574" s="40">
        <v>0</v>
      </c>
      <c r="CC574" s="40">
        <v>1</v>
      </c>
      <c r="CD574" s="40">
        <v>0</v>
      </c>
      <c r="CE574" s="40">
        <v>0</v>
      </c>
      <c r="CF574" s="40">
        <v>0</v>
      </c>
      <c r="CG574" s="40">
        <v>0</v>
      </c>
    </row>
    <row r="575" spans="1:85" x14ac:dyDescent="0.2">
      <c r="A575" s="7">
        <v>11725878888</v>
      </c>
      <c r="B575" s="7">
        <v>2</v>
      </c>
      <c r="C575" s="7">
        <v>4</v>
      </c>
      <c r="D575" s="7">
        <v>2</v>
      </c>
      <c r="E575" s="23">
        <v>2</v>
      </c>
      <c r="F575" s="11" t="s">
        <v>352</v>
      </c>
      <c r="G575" s="7">
        <v>2</v>
      </c>
      <c r="H575" s="7">
        <v>1</v>
      </c>
      <c r="I575" s="7">
        <v>1</v>
      </c>
      <c r="J575" s="27">
        <v>7</v>
      </c>
      <c r="K575" s="8">
        <v>44006.537152777775</v>
      </c>
      <c r="L575" s="7">
        <v>2</v>
      </c>
      <c r="M575" s="7">
        <v>999</v>
      </c>
      <c r="N575" s="7">
        <v>5</v>
      </c>
      <c r="O575" s="7">
        <v>6</v>
      </c>
      <c r="P575" s="7">
        <v>2</v>
      </c>
      <c r="Q575" s="27">
        <f t="shared" si="255"/>
        <v>999</v>
      </c>
      <c r="R575" s="27">
        <f t="shared" si="256"/>
        <v>999</v>
      </c>
      <c r="S575" s="27">
        <v>999</v>
      </c>
      <c r="T575" s="27">
        <v>999</v>
      </c>
      <c r="U575" s="27">
        <v>999</v>
      </c>
      <c r="V575" s="27">
        <f t="shared" si="257"/>
        <v>999</v>
      </c>
      <c r="W575" s="27">
        <v>999</v>
      </c>
      <c r="X575" s="27">
        <v>999</v>
      </c>
      <c r="Y575" s="27">
        <f t="shared" si="258"/>
        <v>999</v>
      </c>
      <c r="Z575" s="27">
        <v>999</v>
      </c>
      <c r="AA575" s="27">
        <v>999</v>
      </c>
      <c r="AB575" s="7">
        <v>999</v>
      </c>
      <c r="AC575" s="7">
        <v>999</v>
      </c>
      <c r="AD575" s="27">
        <v>999</v>
      </c>
      <c r="AE575" s="27">
        <v>999</v>
      </c>
      <c r="AF575" s="27">
        <v>999</v>
      </c>
      <c r="AG575" s="7">
        <v>999</v>
      </c>
      <c r="AH575" s="27">
        <f t="shared" si="267"/>
        <v>45</v>
      </c>
      <c r="AI575" s="27" t="s">
        <v>987</v>
      </c>
      <c r="AJ575" s="27">
        <f t="shared" si="268"/>
        <v>12</v>
      </c>
      <c r="AK575" s="40">
        <v>4</v>
      </c>
      <c r="AL575" s="40">
        <v>4</v>
      </c>
      <c r="AM575" s="40">
        <v>4</v>
      </c>
      <c r="AN575" s="27">
        <f t="shared" si="269"/>
        <v>10</v>
      </c>
      <c r="AO575" s="40">
        <v>2</v>
      </c>
      <c r="AP575" s="40">
        <v>3</v>
      </c>
      <c r="AQ575" s="40">
        <v>0</v>
      </c>
      <c r="AR575" s="40">
        <v>3</v>
      </c>
      <c r="AS575" s="40">
        <v>2</v>
      </c>
      <c r="AT575" s="27">
        <f t="shared" si="270"/>
        <v>23</v>
      </c>
      <c r="AU575" s="40">
        <v>4</v>
      </c>
      <c r="AV575" s="40">
        <v>4</v>
      </c>
      <c r="AW575" s="40">
        <v>5</v>
      </c>
      <c r="AX575" s="40">
        <v>1</v>
      </c>
      <c r="AY575" s="40">
        <v>5</v>
      </c>
      <c r="AZ575" s="40">
        <v>4</v>
      </c>
      <c r="BA575" s="27">
        <f>SUM(BD575:BQ575)</f>
        <v>12</v>
      </c>
      <c r="BB575" s="27">
        <f t="shared" si="275"/>
        <v>7</v>
      </c>
      <c r="BC575" s="27">
        <f t="shared" si="275"/>
        <v>5</v>
      </c>
      <c r="BD575" s="44">
        <v>1</v>
      </c>
      <c r="BE575" s="40">
        <v>1</v>
      </c>
      <c r="BF575" s="40">
        <v>1</v>
      </c>
      <c r="BG575" s="40">
        <v>0</v>
      </c>
      <c r="BH575" s="40">
        <v>1</v>
      </c>
      <c r="BI575" s="40">
        <v>0</v>
      </c>
      <c r="BJ575" s="40">
        <v>1</v>
      </c>
      <c r="BK575" s="40">
        <v>1</v>
      </c>
      <c r="BL575" s="40">
        <v>1</v>
      </c>
      <c r="BM575" s="40">
        <v>2</v>
      </c>
      <c r="BN575" s="40">
        <v>2</v>
      </c>
      <c r="BO575" s="40">
        <v>1</v>
      </c>
      <c r="BP575" s="40">
        <v>0</v>
      </c>
      <c r="BQ575" s="40">
        <v>0</v>
      </c>
      <c r="BR575" s="27">
        <f>SUM(BS575:BX575)</f>
        <v>16</v>
      </c>
      <c r="BS575" s="40">
        <v>3</v>
      </c>
      <c r="BT575" s="40">
        <v>4</v>
      </c>
      <c r="BU575" s="40">
        <v>2</v>
      </c>
      <c r="BV575" s="40">
        <v>3</v>
      </c>
      <c r="BW575" s="40">
        <v>2</v>
      </c>
      <c r="BX575" s="40">
        <v>2</v>
      </c>
      <c r="BY575" s="27">
        <v>1</v>
      </c>
      <c r="BZ575" s="27">
        <v>1</v>
      </c>
      <c r="CA575" s="27">
        <v>0</v>
      </c>
      <c r="CB575" s="40">
        <v>0</v>
      </c>
      <c r="CC575" s="40">
        <v>1</v>
      </c>
      <c r="CD575" s="40">
        <v>0</v>
      </c>
      <c r="CE575" s="40">
        <v>0</v>
      </c>
      <c r="CF575" s="40">
        <v>0</v>
      </c>
      <c r="CG575" s="40">
        <v>0</v>
      </c>
    </row>
    <row r="576" spans="1:85" x14ac:dyDescent="0.2">
      <c r="A576" s="7">
        <v>11725838148</v>
      </c>
      <c r="B576" s="7">
        <v>1</v>
      </c>
      <c r="C576" s="7">
        <v>2</v>
      </c>
      <c r="D576" s="7">
        <v>1</v>
      </c>
      <c r="E576" s="23">
        <v>999</v>
      </c>
      <c r="F576" s="11" t="s">
        <v>390</v>
      </c>
      <c r="G576" s="7">
        <v>1</v>
      </c>
      <c r="H576" s="7">
        <v>1</v>
      </c>
      <c r="I576" s="7">
        <v>2</v>
      </c>
      <c r="J576" s="27">
        <v>7</v>
      </c>
      <c r="K576" s="8">
        <v>44006.526655092595</v>
      </c>
      <c r="L576" s="7">
        <v>2</v>
      </c>
      <c r="M576" s="7">
        <v>999</v>
      </c>
      <c r="N576" s="7">
        <v>6</v>
      </c>
      <c r="O576" s="7">
        <v>3</v>
      </c>
      <c r="P576" s="7">
        <v>2</v>
      </c>
      <c r="Q576" s="27">
        <f t="shared" si="255"/>
        <v>999</v>
      </c>
      <c r="R576" s="27">
        <f t="shared" si="256"/>
        <v>999</v>
      </c>
      <c r="S576" s="27">
        <v>999</v>
      </c>
      <c r="T576" s="27">
        <v>999</v>
      </c>
      <c r="U576" s="27">
        <v>999</v>
      </c>
      <c r="V576" s="27">
        <f t="shared" si="257"/>
        <v>999</v>
      </c>
      <c r="W576" s="27">
        <v>999</v>
      </c>
      <c r="X576" s="27">
        <v>999</v>
      </c>
      <c r="Y576" s="27">
        <f t="shared" si="258"/>
        <v>999</v>
      </c>
      <c r="Z576" s="27">
        <v>999</v>
      </c>
      <c r="AA576" s="27">
        <v>999</v>
      </c>
      <c r="AB576" s="7">
        <v>999</v>
      </c>
      <c r="AC576" s="7">
        <v>999</v>
      </c>
      <c r="AD576" s="27">
        <v>999</v>
      </c>
      <c r="AE576" s="27">
        <v>999</v>
      </c>
      <c r="AF576" s="27">
        <v>999</v>
      </c>
      <c r="AG576" s="7">
        <v>999</v>
      </c>
      <c r="AH576" s="27">
        <v>999</v>
      </c>
      <c r="AI576" s="27" t="s">
        <v>988</v>
      </c>
      <c r="AJ576" s="27">
        <v>999</v>
      </c>
      <c r="AK576" s="40">
        <v>999</v>
      </c>
      <c r="AL576" s="40">
        <v>999</v>
      </c>
      <c r="AM576" s="40">
        <v>999</v>
      </c>
      <c r="AN576" s="27">
        <v>999</v>
      </c>
      <c r="AO576" s="40">
        <v>999</v>
      </c>
      <c r="AP576" s="40">
        <v>999</v>
      </c>
      <c r="AQ576" s="40">
        <v>999</v>
      </c>
      <c r="AR576" s="40">
        <v>999</v>
      </c>
      <c r="AS576" s="40">
        <v>999</v>
      </c>
      <c r="AT576" s="27">
        <v>999</v>
      </c>
      <c r="AU576" s="40">
        <v>999</v>
      </c>
      <c r="AV576" s="40">
        <v>999</v>
      </c>
      <c r="AW576" s="40">
        <v>999</v>
      </c>
      <c r="AX576" s="40">
        <v>999</v>
      </c>
      <c r="AY576" s="40">
        <v>999</v>
      </c>
      <c r="AZ576" s="40">
        <v>999</v>
      </c>
      <c r="BA576" s="27">
        <v>999</v>
      </c>
      <c r="BB576" s="27">
        <v>999</v>
      </c>
      <c r="BC576" s="27">
        <v>999</v>
      </c>
      <c r="BD576" s="44">
        <v>999</v>
      </c>
      <c r="BE576" s="40">
        <v>999</v>
      </c>
      <c r="BF576" s="40">
        <v>999</v>
      </c>
      <c r="BG576" s="40">
        <v>999</v>
      </c>
      <c r="BH576" s="40">
        <v>999</v>
      </c>
      <c r="BI576" s="40">
        <v>999</v>
      </c>
      <c r="BJ576" s="40">
        <v>999</v>
      </c>
      <c r="BK576" s="40">
        <v>999</v>
      </c>
      <c r="BL576" s="40">
        <v>999</v>
      </c>
      <c r="BM576" s="40">
        <v>999</v>
      </c>
      <c r="BN576" s="40">
        <v>999</v>
      </c>
      <c r="BO576" s="40">
        <v>999</v>
      </c>
      <c r="BP576" s="40">
        <v>999</v>
      </c>
      <c r="BQ576" s="40">
        <v>999</v>
      </c>
      <c r="BR576" s="27">
        <v>999</v>
      </c>
      <c r="BS576" s="40">
        <v>999</v>
      </c>
      <c r="BT576" s="40">
        <v>999</v>
      </c>
      <c r="BU576" s="40">
        <v>999</v>
      </c>
      <c r="BV576" s="40">
        <v>999</v>
      </c>
      <c r="BW576" s="40">
        <v>999</v>
      </c>
      <c r="BX576" s="40">
        <v>999</v>
      </c>
      <c r="BY576" s="27">
        <v>999</v>
      </c>
      <c r="BZ576" s="27">
        <v>999</v>
      </c>
      <c r="CA576" s="27">
        <v>999</v>
      </c>
      <c r="CB576" s="40">
        <v>999</v>
      </c>
      <c r="CC576" s="40">
        <v>999</v>
      </c>
      <c r="CD576" s="40">
        <v>999</v>
      </c>
      <c r="CE576" s="40">
        <v>999</v>
      </c>
      <c r="CF576" s="40">
        <v>999</v>
      </c>
      <c r="CG576" s="40">
        <v>999</v>
      </c>
    </row>
    <row r="577" spans="1:85" x14ac:dyDescent="0.2">
      <c r="A577" s="7">
        <v>11725830636</v>
      </c>
      <c r="B577" s="7">
        <v>1</v>
      </c>
      <c r="C577" s="7">
        <v>3</v>
      </c>
      <c r="D577" s="7">
        <v>2</v>
      </c>
      <c r="E577" s="23">
        <v>2</v>
      </c>
      <c r="F577" s="11" t="s">
        <v>174</v>
      </c>
      <c r="G577" s="7">
        <v>2</v>
      </c>
      <c r="H577" s="7">
        <v>1</v>
      </c>
      <c r="I577" s="7">
        <v>1</v>
      </c>
      <c r="J577" s="27">
        <v>7</v>
      </c>
      <c r="K577" s="8">
        <v>44006.524629629632</v>
      </c>
      <c r="L577" s="7">
        <v>2</v>
      </c>
      <c r="M577" s="7">
        <v>999</v>
      </c>
      <c r="N577" s="7">
        <v>4</v>
      </c>
      <c r="O577" s="7">
        <v>4</v>
      </c>
      <c r="P577" s="7">
        <v>2</v>
      </c>
      <c r="Q577" s="27">
        <f t="shared" si="255"/>
        <v>999</v>
      </c>
      <c r="R577" s="27">
        <f t="shared" si="256"/>
        <v>999</v>
      </c>
      <c r="S577" s="27">
        <v>999</v>
      </c>
      <c r="T577" s="27">
        <v>999</v>
      </c>
      <c r="U577" s="27">
        <v>999</v>
      </c>
      <c r="V577" s="27">
        <f t="shared" si="257"/>
        <v>999</v>
      </c>
      <c r="W577" s="27">
        <v>999</v>
      </c>
      <c r="X577" s="27">
        <v>999</v>
      </c>
      <c r="Y577" s="27">
        <f t="shared" si="258"/>
        <v>999</v>
      </c>
      <c r="Z577" s="27">
        <v>999</v>
      </c>
      <c r="AA577" s="27">
        <v>999</v>
      </c>
      <c r="AB577" s="7">
        <v>999</v>
      </c>
      <c r="AC577" s="7">
        <v>999</v>
      </c>
      <c r="AD577" s="27">
        <v>999</v>
      </c>
      <c r="AE577" s="27">
        <v>999</v>
      </c>
      <c r="AF577" s="27">
        <v>999</v>
      </c>
      <c r="AG577" s="7">
        <v>999</v>
      </c>
      <c r="AH577" s="27">
        <v>999</v>
      </c>
      <c r="AI577" s="27" t="s">
        <v>988</v>
      </c>
      <c r="AJ577" s="27">
        <v>999</v>
      </c>
      <c r="AK577" s="40">
        <v>999</v>
      </c>
      <c r="AL577" s="40">
        <v>999</v>
      </c>
      <c r="AM577" s="40">
        <v>999</v>
      </c>
      <c r="AN577" s="27">
        <v>999</v>
      </c>
      <c r="AO577" s="40">
        <v>999</v>
      </c>
      <c r="AP577" s="40">
        <v>999</v>
      </c>
      <c r="AQ577" s="40">
        <v>999</v>
      </c>
      <c r="AR577" s="40">
        <v>999</v>
      </c>
      <c r="AS577" s="40">
        <v>999</v>
      </c>
      <c r="AT577" s="27">
        <v>999</v>
      </c>
      <c r="AU577" s="40">
        <v>999</v>
      </c>
      <c r="AV577" s="40">
        <v>999</v>
      </c>
      <c r="AW577" s="40">
        <v>999</v>
      </c>
      <c r="AX577" s="40">
        <v>999</v>
      </c>
      <c r="AY577" s="40">
        <v>999</v>
      </c>
      <c r="AZ577" s="40">
        <v>999</v>
      </c>
      <c r="BA577" s="27">
        <v>999</v>
      </c>
      <c r="BB577" s="27">
        <v>999</v>
      </c>
      <c r="BC577" s="27">
        <v>999</v>
      </c>
      <c r="BD577" s="44">
        <v>999</v>
      </c>
      <c r="BE577" s="40">
        <v>999</v>
      </c>
      <c r="BF577" s="40">
        <v>999</v>
      </c>
      <c r="BG577" s="40">
        <v>999</v>
      </c>
      <c r="BH577" s="40">
        <v>999</v>
      </c>
      <c r="BI577" s="40">
        <v>999</v>
      </c>
      <c r="BJ577" s="40">
        <v>999</v>
      </c>
      <c r="BK577" s="40">
        <v>999</v>
      </c>
      <c r="BL577" s="40">
        <v>999</v>
      </c>
      <c r="BM577" s="40">
        <v>999</v>
      </c>
      <c r="BN577" s="40">
        <v>999</v>
      </c>
      <c r="BO577" s="40">
        <v>999</v>
      </c>
      <c r="BP577" s="40">
        <v>999</v>
      </c>
      <c r="BQ577" s="40">
        <v>999</v>
      </c>
      <c r="BR577" s="27">
        <v>999</v>
      </c>
      <c r="BS577" s="40">
        <v>999</v>
      </c>
      <c r="BT577" s="40">
        <v>999</v>
      </c>
      <c r="BU577" s="40">
        <v>999</v>
      </c>
      <c r="BV577" s="40">
        <v>999</v>
      </c>
      <c r="BW577" s="40">
        <v>999</v>
      </c>
      <c r="BX577" s="40">
        <v>999</v>
      </c>
      <c r="BY577" s="27">
        <v>999</v>
      </c>
      <c r="BZ577" s="27">
        <v>999</v>
      </c>
      <c r="CA577" s="27">
        <v>999</v>
      </c>
      <c r="CB577" s="40">
        <v>999</v>
      </c>
      <c r="CC577" s="40">
        <v>999</v>
      </c>
      <c r="CD577" s="40">
        <v>999</v>
      </c>
      <c r="CE577" s="40">
        <v>999</v>
      </c>
      <c r="CF577" s="40">
        <v>999</v>
      </c>
      <c r="CG577" s="40">
        <v>999</v>
      </c>
    </row>
    <row r="578" spans="1:85" x14ac:dyDescent="0.2">
      <c r="A578" s="7">
        <v>11725805985</v>
      </c>
      <c r="B578" s="7">
        <v>1</v>
      </c>
      <c r="C578" s="7">
        <v>3</v>
      </c>
      <c r="D578" s="7">
        <v>1</v>
      </c>
      <c r="E578" s="23">
        <v>2</v>
      </c>
      <c r="F578" s="11" t="s">
        <v>392</v>
      </c>
      <c r="G578" s="7">
        <v>2</v>
      </c>
      <c r="H578" s="7">
        <v>1</v>
      </c>
      <c r="I578" s="7">
        <v>1</v>
      </c>
      <c r="J578" s="27">
        <v>8.5</v>
      </c>
      <c r="K578" s="8">
        <v>44006.517881944441</v>
      </c>
      <c r="L578" s="7">
        <v>1</v>
      </c>
      <c r="M578" s="7" t="s">
        <v>393</v>
      </c>
      <c r="N578" s="7">
        <v>4</v>
      </c>
      <c r="O578" s="7">
        <v>3</v>
      </c>
      <c r="P578" s="7">
        <v>2</v>
      </c>
      <c r="Q578" s="27">
        <f t="shared" ref="Q578:Q641" si="276">AVERAGE(S578,T578,U578,W578,X578,Z578,AA578)</f>
        <v>999</v>
      </c>
      <c r="R578" s="27">
        <f t="shared" ref="R578:R641" si="277">AVERAGE(S578:U578)</f>
        <v>999</v>
      </c>
      <c r="S578" s="27">
        <v>999</v>
      </c>
      <c r="T578" s="27">
        <v>999</v>
      </c>
      <c r="U578" s="27">
        <v>999</v>
      </c>
      <c r="V578" s="27">
        <f t="shared" ref="V578:V641" si="278">AVERAGE(W578:X578)</f>
        <v>999</v>
      </c>
      <c r="W578" s="27">
        <v>999</v>
      </c>
      <c r="X578" s="27">
        <v>999</v>
      </c>
      <c r="Y578" s="27">
        <f t="shared" ref="Y578:Y641" si="279">AVERAGE(Z578:AA578)</f>
        <v>999</v>
      </c>
      <c r="Z578" s="27">
        <v>999</v>
      </c>
      <c r="AA578" s="27">
        <v>999</v>
      </c>
      <c r="AB578" s="7">
        <v>999</v>
      </c>
      <c r="AC578" s="7">
        <v>999</v>
      </c>
      <c r="AD578" s="27">
        <v>999</v>
      </c>
      <c r="AE578" s="27">
        <v>999</v>
      </c>
      <c r="AF578" s="27">
        <v>999</v>
      </c>
      <c r="AG578" s="7">
        <v>999</v>
      </c>
      <c r="AH578" s="27">
        <f>SUM(AK578:AM578,AO578:AS578,AU578:AZ578)</f>
        <v>39</v>
      </c>
      <c r="AI578" s="27" t="s">
        <v>987</v>
      </c>
      <c r="AJ578" s="27">
        <f>SUM(AK578:AM578)</f>
        <v>9</v>
      </c>
      <c r="AK578" s="40">
        <v>4</v>
      </c>
      <c r="AL578" s="40">
        <v>4</v>
      </c>
      <c r="AM578" s="40">
        <v>1</v>
      </c>
      <c r="AN578" s="27">
        <f>SUM(AO578:AS578)</f>
        <v>15</v>
      </c>
      <c r="AO578" s="40">
        <v>3</v>
      </c>
      <c r="AP578" s="40">
        <v>4</v>
      </c>
      <c r="AQ578" s="40">
        <v>3</v>
      </c>
      <c r="AR578" s="40">
        <v>4</v>
      </c>
      <c r="AS578" s="40">
        <v>1</v>
      </c>
      <c r="AT578" s="27">
        <f>SUM(AU578:AZ578)</f>
        <v>15</v>
      </c>
      <c r="AU578" s="40">
        <v>1</v>
      </c>
      <c r="AV578" s="40">
        <v>1</v>
      </c>
      <c r="AW578" s="40">
        <v>3</v>
      </c>
      <c r="AX578" s="40">
        <v>5</v>
      </c>
      <c r="AY578" s="40">
        <v>3</v>
      </c>
      <c r="AZ578" s="40">
        <v>2</v>
      </c>
      <c r="BA578" s="27">
        <f>SUM(BD578:BQ578)</f>
        <v>23</v>
      </c>
      <c r="BB578" s="27">
        <f t="shared" ref="BB578:BC581" si="280">SUM(BD578,BF578,BH578,BJ578,BL578,BN578,BP578)</f>
        <v>12</v>
      </c>
      <c r="BC578" s="27">
        <f t="shared" si="280"/>
        <v>11</v>
      </c>
      <c r="BD578" s="44">
        <v>2</v>
      </c>
      <c r="BE578" s="40">
        <v>1</v>
      </c>
      <c r="BF578" s="40">
        <v>0</v>
      </c>
      <c r="BG578" s="40">
        <v>1</v>
      </c>
      <c r="BH578" s="40">
        <v>3</v>
      </c>
      <c r="BI578" s="40">
        <v>1</v>
      </c>
      <c r="BJ578" s="40">
        <v>2</v>
      </c>
      <c r="BK578" s="40">
        <v>3</v>
      </c>
      <c r="BL578" s="40">
        <v>1</v>
      </c>
      <c r="BM578" s="40">
        <v>2</v>
      </c>
      <c r="BN578" s="40">
        <v>2</v>
      </c>
      <c r="BO578" s="40">
        <v>2</v>
      </c>
      <c r="BP578" s="40">
        <v>2</v>
      </c>
      <c r="BQ578" s="40">
        <v>1</v>
      </c>
      <c r="BR578" s="27">
        <f>SUM(BS578:BX578)</f>
        <v>13</v>
      </c>
      <c r="BS578" s="40">
        <v>5</v>
      </c>
      <c r="BT578" s="40">
        <v>1</v>
      </c>
      <c r="BU578" s="40">
        <v>2</v>
      </c>
      <c r="BV578" s="40">
        <v>1</v>
      </c>
      <c r="BW578" s="40">
        <v>2</v>
      </c>
      <c r="BX578" s="40">
        <v>2</v>
      </c>
      <c r="BY578" s="27">
        <v>5</v>
      </c>
      <c r="BZ578" s="27">
        <v>3</v>
      </c>
      <c r="CA578" s="27">
        <v>2</v>
      </c>
      <c r="CB578" s="40">
        <v>1</v>
      </c>
      <c r="CC578" s="40">
        <v>1</v>
      </c>
      <c r="CD578" s="40">
        <v>1</v>
      </c>
      <c r="CE578" s="40">
        <v>1</v>
      </c>
      <c r="CF578" s="40">
        <v>1</v>
      </c>
      <c r="CG578" s="40">
        <v>0</v>
      </c>
    </row>
    <row r="579" spans="1:85" x14ac:dyDescent="0.2">
      <c r="A579" s="7">
        <v>11725800132</v>
      </c>
      <c r="B579" s="7">
        <v>2</v>
      </c>
      <c r="C579" s="7">
        <v>2</v>
      </c>
      <c r="D579" s="7">
        <v>4</v>
      </c>
      <c r="E579" s="23">
        <v>2</v>
      </c>
      <c r="F579" s="11" t="s">
        <v>394</v>
      </c>
      <c r="G579" s="7">
        <v>1</v>
      </c>
      <c r="H579" s="7">
        <v>1</v>
      </c>
      <c r="I579" s="7">
        <v>2</v>
      </c>
      <c r="J579" s="27">
        <v>6.5</v>
      </c>
      <c r="K579" s="8">
        <v>44006.516516203701</v>
      </c>
      <c r="L579" s="7">
        <v>2</v>
      </c>
      <c r="M579" s="7">
        <v>999</v>
      </c>
      <c r="N579" s="7">
        <v>5</v>
      </c>
      <c r="O579" s="7">
        <v>3</v>
      </c>
      <c r="P579" s="7">
        <v>2</v>
      </c>
      <c r="Q579" s="27">
        <f t="shared" si="276"/>
        <v>999</v>
      </c>
      <c r="R579" s="27">
        <f t="shared" si="277"/>
        <v>999</v>
      </c>
      <c r="S579" s="27">
        <v>999</v>
      </c>
      <c r="T579" s="27">
        <v>999</v>
      </c>
      <c r="U579" s="27">
        <v>999</v>
      </c>
      <c r="V579" s="27">
        <f t="shared" si="278"/>
        <v>999</v>
      </c>
      <c r="W579" s="27">
        <v>999</v>
      </c>
      <c r="X579" s="27">
        <v>999</v>
      </c>
      <c r="Y579" s="27">
        <f t="shared" si="279"/>
        <v>999</v>
      </c>
      <c r="Z579" s="27">
        <v>999</v>
      </c>
      <c r="AA579" s="27">
        <v>999</v>
      </c>
      <c r="AB579" s="7">
        <v>999</v>
      </c>
      <c r="AC579" s="7">
        <v>999</v>
      </c>
      <c r="AD579" s="27">
        <v>999</v>
      </c>
      <c r="AE579" s="27">
        <v>999</v>
      </c>
      <c r="AF579" s="27">
        <v>999</v>
      </c>
      <c r="AG579" s="7">
        <v>999</v>
      </c>
      <c r="AH579" s="27">
        <f>SUM(AK579:AM579,AO579:AS579,AU579:AZ579)</f>
        <v>28</v>
      </c>
      <c r="AI579" s="27" t="s">
        <v>987</v>
      </c>
      <c r="AJ579" s="27">
        <f>SUM(AK579:AM579)</f>
        <v>10</v>
      </c>
      <c r="AK579" s="40">
        <v>3</v>
      </c>
      <c r="AL579" s="40">
        <v>4</v>
      </c>
      <c r="AM579" s="40">
        <v>3</v>
      </c>
      <c r="AN579" s="27">
        <f>SUM(AO579:AS579)</f>
        <v>6</v>
      </c>
      <c r="AO579" s="40">
        <v>2</v>
      </c>
      <c r="AP579" s="40">
        <v>1</v>
      </c>
      <c r="AQ579" s="40">
        <v>0</v>
      </c>
      <c r="AR579" s="40">
        <v>2</v>
      </c>
      <c r="AS579" s="40">
        <v>1</v>
      </c>
      <c r="AT579" s="27">
        <f>SUM(AU579:AZ579)</f>
        <v>12</v>
      </c>
      <c r="AU579" s="40">
        <v>1</v>
      </c>
      <c r="AV579" s="40">
        <v>3</v>
      </c>
      <c r="AW579" s="40">
        <v>2</v>
      </c>
      <c r="AX579" s="40">
        <v>3</v>
      </c>
      <c r="AY579" s="40">
        <v>2</v>
      </c>
      <c r="AZ579" s="40">
        <v>1</v>
      </c>
      <c r="BA579" s="27">
        <f>SUM(BD579:BQ579)</f>
        <v>22</v>
      </c>
      <c r="BB579" s="27">
        <f t="shared" si="280"/>
        <v>13</v>
      </c>
      <c r="BC579" s="27">
        <f t="shared" si="280"/>
        <v>9</v>
      </c>
      <c r="BD579" s="44">
        <v>3</v>
      </c>
      <c r="BE579" s="40">
        <v>1</v>
      </c>
      <c r="BF579" s="40">
        <v>2</v>
      </c>
      <c r="BG579" s="40">
        <v>1</v>
      </c>
      <c r="BH579" s="40">
        <v>2</v>
      </c>
      <c r="BI579" s="40">
        <v>1</v>
      </c>
      <c r="BJ579" s="40">
        <v>1</v>
      </c>
      <c r="BK579" s="40">
        <v>1</v>
      </c>
      <c r="BL579" s="40">
        <v>2</v>
      </c>
      <c r="BM579" s="40">
        <v>2</v>
      </c>
      <c r="BN579" s="40">
        <v>1</v>
      </c>
      <c r="BO579" s="40">
        <v>2</v>
      </c>
      <c r="BP579" s="40">
        <v>2</v>
      </c>
      <c r="BQ579" s="40">
        <v>1</v>
      </c>
      <c r="BR579" s="27">
        <f>SUM(BS579:BX579)</f>
        <v>18</v>
      </c>
      <c r="BS579" s="40">
        <v>2</v>
      </c>
      <c r="BT579" s="40">
        <v>4</v>
      </c>
      <c r="BU579" s="40">
        <v>3</v>
      </c>
      <c r="BV579" s="40">
        <v>3</v>
      </c>
      <c r="BW579" s="40">
        <v>2</v>
      </c>
      <c r="BX579" s="40">
        <v>4</v>
      </c>
      <c r="BY579" s="27">
        <v>4</v>
      </c>
      <c r="BZ579" s="27">
        <v>3</v>
      </c>
      <c r="CA579" s="27">
        <v>1</v>
      </c>
      <c r="CB579" s="40">
        <v>1</v>
      </c>
      <c r="CC579" s="40">
        <v>1</v>
      </c>
      <c r="CD579" s="40">
        <v>0</v>
      </c>
      <c r="CE579" s="40">
        <v>1</v>
      </c>
      <c r="CF579" s="40">
        <v>1</v>
      </c>
      <c r="CG579" s="40">
        <v>0</v>
      </c>
    </row>
    <row r="580" spans="1:85" x14ac:dyDescent="0.2">
      <c r="A580" s="7">
        <v>11725784042</v>
      </c>
      <c r="B580" s="7">
        <v>2</v>
      </c>
      <c r="C580" s="7">
        <v>2</v>
      </c>
      <c r="D580" s="7">
        <v>1</v>
      </c>
      <c r="E580" s="23">
        <v>2</v>
      </c>
      <c r="F580" s="11" t="s">
        <v>62</v>
      </c>
      <c r="G580" s="7">
        <v>1</v>
      </c>
      <c r="H580" s="7">
        <v>1</v>
      </c>
      <c r="I580" s="7">
        <v>1</v>
      </c>
      <c r="J580" s="27">
        <v>7.5</v>
      </c>
      <c r="K580" s="8">
        <v>44006.511817129627</v>
      </c>
      <c r="L580" s="7">
        <v>2</v>
      </c>
      <c r="M580" s="7">
        <v>999</v>
      </c>
      <c r="N580" s="7">
        <v>5</v>
      </c>
      <c r="O580" s="7">
        <v>3</v>
      </c>
      <c r="P580" s="7">
        <v>2</v>
      </c>
      <c r="Q580" s="27">
        <f t="shared" si="276"/>
        <v>999</v>
      </c>
      <c r="R580" s="27">
        <f t="shared" si="277"/>
        <v>999</v>
      </c>
      <c r="S580" s="27">
        <v>999</v>
      </c>
      <c r="T580" s="27">
        <v>999</v>
      </c>
      <c r="U580" s="27">
        <v>999</v>
      </c>
      <c r="V580" s="27">
        <f t="shared" si="278"/>
        <v>999</v>
      </c>
      <c r="W580" s="27">
        <v>999</v>
      </c>
      <c r="X580" s="27">
        <v>999</v>
      </c>
      <c r="Y580" s="27">
        <f t="shared" si="279"/>
        <v>999</v>
      </c>
      <c r="Z580" s="27">
        <v>999</v>
      </c>
      <c r="AA580" s="27">
        <v>999</v>
      </c>
      <c r="AB580" s="7">
        <v>999</v>
      </c>
      <c r="AC580" s="7">
        <v>999</v>
      </c>
      <c r="AD580" s="27">
        <v>999</v>
      </c>
      <c r="AE580" s="27">
        <v>999</v>
      </c>
      <c r="AF580" s="27">
        <v>999</v>
      </c>
      <c r="AG580" s="7">
        <v>999</v>
      </c>
      <c r="AH580" s="27">
        <f>SUM(AK580:AM580,AO580:AS580,AU580:AZ580)</f>
        <v>39</v>
      </c>
      <c r="AI580" s="27" t="s">
        <v>987</v>
      </c>
      <c r="AJ580" s="27">
        <f>SUM(AK580:AM580)</f>
        <v>10</v>
      </c>
      <c r="AK580" s="40">
        <v>3</v>
      </c>
      <c r="AL580" s="40">
        <v>4</v>
      </c>
      <c r="AM580" s="40">
        <v>3</v>
      </c>
      <c r="AN580" s="27">
        <f>SUM(AO580:AS580)</f>
        <v>16</v>
      </c>
      <c r="AO580" s="40">
        <v>2</v>
      </c>
      <c r="AP580" s="40">
        <v>4</v>
      </c>
      <c r="AQ580" s="40">
        <v>4</v>
      </c>
      <c r="AR580" s="40">
        <v>3</v>
      </c>
      <c r="AS580" s="40">
        <v>3</v>
      </c>
      <c r="AT580" s="27">
        <f>SUM(AU580:AZ580)</f>
        <v>13</v>
      </c>
      <c r="AU580" s="40">
        <v>1</v>
      </c>
      <c r="AV580" s="40">
        <v>3</v>
      </c>
      <c r="AW580" s="40">
        <v>1</v>
      </c>
      <c r="AX580" s="40">
        <v>3</v>
      </c>
      <c r="AY580" s="40">
        <v>1</v>
      </c>
      <c r="AZ580" s="40">
        <v>4</v>
      </c>
      <c r="BA580" s="27">
        <f>SUM(BD580:BQ580)</f>
        <v>17</v>
      </c>
      <c r="BB580" s="27">
        <f t="shared" si="280"/>
        <v>13</v>
      </c>
      <c r="BC580" s="27">
        <f t="shared" si="280"/>
        <v>4</v>
      </c>
      <c r="BD580" s="44">
        <v>2</v>
      </c>
      <c r="BE580" s="40">
        <v>1</v>
      </c>
      <c r="BF580" s="40">
        <v>2</v>
      </c>
      <c r="BG580" s="40">
        <v>0</v>
      </c>
      <c r="BH580" s="40">
        <v>3</v>
      </c>
      <c r="BI580" s="40">
        <v>1</v>
      </c>
      <c r="BJ580" s="40">
        <v>1</v>
      </c>
      <c r="BK580" s="40">
        <v>0</v>
      </c>
      <c r="BL580" s="40">
        <v>1</v>
      </c>
      <c r="BM580" s="40">
        <v>1</v>
      </c>
      <c r="BN580" s="40">
        <v>2</v>
      </c>
      <c r="BO580" s="40">
        <v>0</v>
      </c>
      <c r="BP580" s="40">
        <v>2</v>
      </c>
      <c r="BQ580" s="40">
        <v>1</v>
      </c>
      <c r="BR580" s="27">
        <f>SUM(BS580:BX580)</f>
        <v>14</v>
      </c>
      <c r="BS580" s="40">
        <v>3</v>
      </c>
      <c r="BT580" s="40">
        <v>2</v>
      </c>
      <c r="BU580" s="40">
        <v>3</v>
      </c>
      <c r="BV580" s="40">
        <v>2</v>
      </c>
      <c r="BW580" s="40">
        <v>2</v>
      </c>
      <c r="BX580" s="40">
        <v>2</v>
      </c>
      <c r="BY580" s="27">
        <v>6</v>
      </c>
      <c r="BZ580" s="27">
        <v>3</v>
      </c>
      <c r="CA580" s="27">
        <v>3</v>
      </c>
      <c r="CB580" s="40">
        <v>1</v>
      </c>
      <c r="CC580" s="40">
        <v>1</v>
      </c>
      <c r="CD580" s="40">
        <v>1</v>
      </c>
      <c r="CE580" s="40">
        <v>1</v>
      </c>
      <c r="CF580" s="40">
        <v>1</v>
      </c>
      <c r="CG580" s="40">
        <v>1</v>
      </c>
    </row>
    <row r="581" spans="1:85" x14ac:dyDescent="0.2">
      <c r="A581" s="7">
        <v>11725733199</v>
      </c>
      <c r="B581" s="7">
        <v>2</v>
      </c>
      <c r="C581" s="7">
        <v>4</v>
      </c>
      <c r="D581" s="7">
        <v>2</v>
      </c>
      <c r="E581" s="23">
        <v>2</v>
      </c>
      <c r="F581" s="11" t="s">
        <v>160</v>
      </c>
      <c r="G581" s="7">
        <v>2</v>
      </c>
      <c r="H581" s="7">
        <v>1</v>
      </c>
      <c r="I581" s="7">
        <v>1</v>
      </c>
      <c r="J581" s="27">
        <v>8.5</v>
      </c>
      <c r="K581" s="8">
        <v>44006.498460648145</v>
      </c>
      <c r="L581" s="7">
        <v>2</v>
      </c>
      <c r="M581" s="7">
        <v>999</v>
      </c>
      <c r="N581" s="7">
        <v>5</v>
      </c>
      <c r="O581" s="7">
        <v>5</v>
      </c>
      <c r="P581" s="7">
        <v>2</v>
      </c>
      <c r="Q581" s="27">
        <f t="shared" si="276"/>
        <v>999</v>
      </c>
      <c r="R581" s="27">
        <f t="shared" si="277"/>
        <v>999</v>
      </c>
      <c r="S581" s="27">
        <v>999</v>
      </c>
      <c r="T581" s="27">
        <v>999</v>
      </c>
      <c r="U581" s="27">
        <v>999</v>
      </c>
      <c r="V581" s="27">
        <f t="shared" si="278"/>
        <v>999</v>
      </c>
      <c r="W581" s="27">
        <v>999</v>
      </c>
      <c r="X581" s="27">
        <v>999</v>
      </c>
      <c r="Y581" s="27">
        <f t="shared" si="279"/>
        <v>999</v>
      </c>
      <c r="Z581" s="27">
        <v>999</v>
      </c>
      <c r="AA581" s="27">
        <v>999</v>
      </c>
      <c r="AB581" s="7">
        <v>999</v>
      </c>
      <c r="AC581" s="7">
        <v>999</v>
      </c>
      <c r="AD581" s="27">
        <v>999</v>
      </c>
      <c r="AE581" s="27">
        <v>999</v>
      </c>
      <c r="AF581" s="27">
        <v>999</v>
      </c>
      <c r="AG581" s="7">
        <v>999</v>
      </c>
      <c r="AH581" s="27">
        <f>SUM(AK581:AM581,AO581:AS581,AU581:AZ581)</f>
        <v>57</v>
      </c>
      <c r="AI581" s="27" t="s">
        <v>987</v>
      </c>
      <c r="AJ581" s="27">
        <f>SUM(AK581:AM581)</f>
        <v>12</v>
      </c>
      <c r="AK581" s="40">
        <v>4</v>
      </c>
      <c r="AL581" s="40">
        <v>4</v>
      </c>
      <c r="AM581" s="40">
        <v>4</v>
      </c>
      <c r="AN581" s="27">
        <f>SUM(AO581:AS581)</f>
        <v>20</v>
      </c>
      <c r="AO581" s="40">
        <v>4</v>
      </c>
      <c r="AP581" s="40">
        <v>4</v>
      </c>
      <c r="AQ581" s="40">
        <v>4</v>
      </c>
      <c r="AR581" s="40">
        <v>4</v>
      </c>
      <c r="AS581" s="40">
        <v>4</v>
      </c>
      <c r="AT581" s="27">
        <f>SUM(AU581:AZ581)</f>
        <v>25</v>
      </c>
      <c r="AU581" s="40">
        <v>4</v>
      </c>
      <c r="AV581" s="40">
        <v>4</v>
      </c>
      <c r="AW581" s="40">
        <v>4</v>
      </c>
      <c r="AX581" s="40">
        <v>5</v>
      </c>
      <c r="AY581" s="40">
        <v>4</v>
      </c>
      <c r="AZ581" s="40">
        <v>4</v>
      </c>
      <c r="BA581" s="27">
        <f>SUM(BD581:BQ581)</f>
        <v>2</v>
      </c>
      <c r="BB581" s="27">
        <f t="shared" si="280"/>
        <v>2</v>
      </c>
      <c r="BC581" s="27">
        <f t="shared" si="280"/>
        <v>0</v>
      </c>
      <c r="BD581" s="44">
        <v>0</v>
      </c>
      <c r="BE581" s="40">
        <v>0</v>
      </c>
      <c r="BF581" s="40">
        <v>1</v>
      </c>
      <c r="BG581" s="40">
        <v>0</v>
      </c>
      <c r="BH581" s="40">
        <v>0</v>
      </c>
      <c r="BI581" s="40">
        <v>0</v>
      </c>
      <c r="BJ581" s="40">
        <v>1</v>
      </c>
      <c r="BK581" s="40">
        <v>0</v>
      </c>
      <c r="BL581" s="40">
        <v>0</v>
      </c>
      <c r="BM581" s="40">
        <v>0</v>
      </c>
      <c r="BN581" s="40">
        <v>0</v>
      </c>
      <c r="BO581" s="40">
        <v>0</v>
      </c>
      <c r="BP581" s="40">
        <v>0</v>
      </c>
      <c r="BQ581" s="40">
        <v>0</v>
      </c>
      <c r="BR581" s="27">
        <f>SUM(BS581:BX581)</f>
        <v>25</v>
      </c>
      <c r="BS581" s="40">
        <v>4</v>
      </c>
      <c r="BT581" s="40">
        <v>4</v>
      </c>
      <c r="BU581" s="40">
        <v>4</v>
      </c>
      <c r="BV581" s="40">
        <v>5</v>
      </c>
      <c r="BW581" s="40">
        <v>4</v>
      </c>
      <c r="BX581" s="40">
        <v>4</v>
      </c>
      <c r="BY581" s="27">
        <v>4</v>
      </c>
      <c r="BZ581" s="27">
        <v>2</v>
      </c>
      <c r="CA581" s="27">
        <v>2</v>
      </c>
      <c r="CB581" s="40">
        <v>0</v>
      </c>
      <c r="CC581" s="40">
        <v>1</v>
      </c>
      <c r="CD581" s="40">
        <v>1</v>
      </c>
      <c r="CE581" s="40">
        <v>1</v>
      </c>
      <c r="CF581" s="40">
        <v>1</v>
      </c>
      <c r="CG581" s="40">
        <v>0</v>
      </c>
    </row>
    <row r="582" spans="1:85" x14ac:dyDescent="0.2">
      <c r="A582" s="7">
        <v>11725717834</v>
      </c>
      <c r="B582" s="7">
        <v>1</v>
      </c>
      <c r="C582" s="7">
        <v>3</v>
      </c>
      <c r="D582" s="7">
        <v>2</v>
      </c>
      <c r="E582" s="23">
        <v>2</v>
      </c>
      <c r="F582" s="11" t="s">
        <v>395</v>
      </c>
      <c r="G582" s="7">
        <v>2</v>
      </c>
      <c r="H582" s="7">
        <v>4</v>
      </c>
      <c r="I582" s="7">
        <v>1</v>
      </c>
      <c r="J582" s="27">
        <v>7</v>
      </c>
      <c r="K582" s="8">
        <v>44006.49423611111</v>
      </c>
      <c r="L582" s="7">
        <v>2</v>
      </c>
      <c r="M582" s="7">
        <v>999</v>
      </c>
      <c r="N582" s="7">
        <v>5</v>
      </c>
      <c r="O582" s="7">
        <v>2</v>
      </c>
      <c r="P582" s="7">
        <v>2</v>
      </c>
      <c r="Q582" s="27">
        <f t="shared" si="276"/>
        <v>999</v>
      </c>
      <c r="R582" s="27">
        <f t="shared" si="277"/>
        <v>999</v>
      </c>
      <c r="S582" s="27">
        <v>999</v>
      </c>
      <c r="T582" s="27">
        <v>999</v>
      </c>
      <c r="U582" s="27">
        <v>999</v>
      </c>
      <c r="V582" s="27">
        <f t="shared" si="278"/>
        <v>999</v>
      </c>
      <c r="W582" s="27">
        <v>999</v>
      </c>
      <c r="X582" s="27">
        <v>999</v>
      </c>
      <c r="Y582" s="27">
        <f t="shared" si="279"/>
        <v>999</v>
      </c>
      <c r="Z582" s="27">
        <v>999</v>
      </c>
      <c r="AA582" s="27">
        <v>999</v>
      </c>
      <c r="AB582" s="7">
        <v>999</v>
      </c>
      <c r="AC582" s="7">
        <v>999</v>
      </c>
      <c r="AD582" s="27">
        <v>999</v>
      </c>
      <c r="AE582" s="27">
        <v>999</v>
      </c>
      <c r="AF582" s="27">
        <v>999</v>
      </c>
      <c r="AG582" s="7">
        <v>999</v>
      </c>
      <c r="AH582" s="27">
        <v>999</v>
      </c>
      <c r="AI582" s="27" t="s">
        <v>988</v>
      </c>
      <c r="AJ582" s="27">
        <v>999</v>
      </c>
      <c r="AK582" s="40">
        <v>999</v>
      </c>
      <c r="AL582" s="40">
        <v>999</v>
      </c>
      <c r="AM582" s="40">
        <v>999</v>
      </c>
      <c r="AN582" s="27">
        <v>999</v>
      </c>
      <c r="AO582" s="40">
        <v>999</v>
      </c>
      <c r="AP582" s="40">
        <v>999</v>
      </c>
      <c r="AQ582" s="40">
        <v>999</v>
      </c>
      <c r="AR582" s="40">
        <v>999</v>
      </c>
      <c r="AS582" s="40">
        <v>999</v>
      </c>
      <c r="AT582" s="27">
        <v>999</v>
      </c>
      <c r="AU582" s="40">
        <v>999</v>
      </c>
      <c r="AV582" s="40">
        <v>999</v>
      </c>
      <c r="AW582" s="40">
        <v>999</v>
      </c>
      <c r="AX582" s="40">
        <v>999</v>
      </c>
      <c r="AY582" s="40">
        <v>999</v>
      </c>
      <c r="AZ582" s="40">
        <v>999</v>
      </c>
      <c r="BA582" s="27">
        <v>999</v>
      </c>
      <c r="BB582" s="27">
        <v>999</v>
      </c>
      <c r="BC582" s="27">
        <v>999</v>
      </c>
      <c r="BD582" s="44">
        <v>999</v>
      </c>
      <c r="BE582" s="40">
        <v>999</v>
      </c>
      <c r="BF582" s="40">
        <v>999</v>
      </c>
      <c r="BG582" s="40">
        <v>999</v>
      </c>
      <c r="BH582" s="40">
        <v>999</v>
      </c>
      <c r="BI582" s="40">
        <v>999</v>
      </c>
      <c r="BJ582" s="40">
        <v>999</v>
      </c>
      <c r="BK582" s="40">
        <v>999</v>
      </c>
      <c r="BL582" s="40">
        <v>999</v>
      </c>
      <c r="BM582" s="40">
        <v>999</v>
      </c>
      <c r="BN582" s="40">
        <v>999</v>
      </c>
      <c r="BO582" s="40">
        <v>999</v>
      </c>
      <c r="BP582" s="40">
        <v>999</v>
      </c>
      <c r="BQ582" s="40">
        <v>999</v>
      </c>
      <c r="BR582" s="27">
        <v>999</v>
      </c>
      <c r="BS582" s="40">
        <v>999</v>
      </c>
      <c r="BT582" s="40">
        <v>999</v>
      </c>
      <c r="BU582" s="40">
        <v>999</v>
      </c>
      <c r="BV582" s="40">
        <v>999</v>
      </c>
      <c r="BW582" s="40">
        <v>999</v>
      </c>
      <c r="BX582" s="40">
        <v>999</v>
      </c>
      <c r="BY582" s="27">
        <v>999</v>
      </c>
      <c r="BZ582" s="27">
        <v>999</v>
      </c>
      <c r="CA582" s="27">
        <v>999</v>
      </c>
      <c r="CB582" s="40">
        <v>999</v>
      </c>
      <c r="CC582" s="40">
        <v>999</v>
      </c>
      <c r="CD582" s="40">
        <v>999</v>
      </c>
      <c r="CE582" s="40">
        <v>999</v>
      </c>
      <c r="CF582" s="40">
        <v>999</v>
      </c>
      <c r="CG582" s="40">
        <v>999</v>
      </c>
    </row>
    <row r="583" spans="1:85" x14ac:dyDescent="0.2">
      <c r="A583" s="7">
        <v>11725643341</v>
      </c>
      <c r="B583" s="7">
        <v>1</v>
      </c>
      <c r="C583" s="7">
        <v>5</v>
      </c>
      <c r="D583" s="7">
        <v>1</v>
      </c>
      <c r="E583" s="23">
        <v>2</v>
      </c>
      <c r="F583" s="11" t="s">
        <v>398</v>
      </c>
      <c r="G583" s="7">
        <v>4</v>
      </c>
      <c r="H583" s="7">
        <v>1</v>
      </c>
      <c r="I583" s="7">
        <v>2</v>
      </c>
      <c r="J583" s="27">
        <v>8</v>
      </c>
      <c r="K583" s="8">
        <v>44006.473981481482</v>
      </c>
      <c r="L583" s="7">
        <v>2</v>
      </c>
      <c r="M583" s="7">
        <v>999</v>
      </c>
      <c r="N583" s="7">
        <v>6</v>
      </c>
      <c r="O583" s="7">
        <v>2</v>
      </c>
      <c r="P583" s="7">
        <v>2</v>
      </c>
      <c r="Q583" s="27">
        <f t="shared" si="276"/>
        <v>999</v>
      </c>
      <c r="R583" s="27">
        <f t="shared" si="277"/>
        <v>999</v>
      </c>
      <c r="S583" s="27">
        <v>999</v>
      </c>
      <c r="T583" s="27">
        <v>999</v>
      </c>
      <c r="U583" s="27">
        <v>999</v>
      </c>
      <c r="V583" s="27">
        <f t="shared" si="278"/>
        <v>999</v>
      </c>
      <c r="W583" s="27">
        <v>999</v>
      </c>
      <c r="X583" s="27">
        <v>999</v>
      </c>
      <c r="Y583" s="27">
        <f t="shared" si="279"/>
        <v>999</v>
      </c>
      <c r="Z583" s="27">
        <v>999</v>
      </c>
      <c r="AA583" s="27">
        <v>999</v>
      </c>
      <c r="AB583" s="7">
        <v>999</v>
      </c>
      <c r="AC583" s="7">
        <v>999</v>
      </c>
      <c r="AD583" s="27">
        <v>999</v>
      </c>
      <c r="AE583" s="27">
        <v>999</v>
      </c>
      <c r="AF583" s="27">
        <v>999</v>
      </c>
      <c r="AG583" s="7">
        <v>999</v>
      </c>
      <c r="AH583" s="27">
        <v>999</v>
      </c>
      <c r="AI583" s="27" t="s">
        <v>988</v>
      </c>
      <c r="AJ583" s="27">
        <v>999</v>
      </c>
      <c r="AK583" s="40">
        <v>999</v>
      </c>
      <c r="AL583" s="40">
        <v>999</v>
      </c>
      <c r="AM583" s="40">
        <v>999</v>
      </c>
      <c r="AN583" s="27">
        <v>999</v>
      </c>
      <c r="AO583" s="40">
        <v>999</v>
      </c>
      <c r="AP583" s="40">
        <v>999</v>
      </c>
      <c r="AQ583" s="40">
        <v>999</v>
      </c>
      <c r="AR583" s="40">
        <v>999</v>
      </c>
      <c r="AS583" s="40">
        <v>999</v>
      </c>
      <c r="AT583" s="27">
        <v>999</v>
      </c>
      <c r="AU583" s="40">
        <v>999</v>
      </c>
      <c r="AV583" s="40">
        <v>999</v>
      </c>
      <c r="AW583" s="40">
        <v>999</v>
      </c>
      <c r="AX583" s="40">
        <v>999</v>
      </c>
      <c r="AY583" s="40">
        <v>999</v>
      </c>
      <c r="AZ583" s="40">
        <v>999</v>
      </c>
      <c r="BA583" s="27">
        <v>999</v>
      </c>
      <c r="BB583" s="27">
        <v>999</v>
      </c>
      <c r="BC583" s="27">
        <v>999</v>
      </c>
      <c r="BD583" s="44">
        <v>999</v>
      </c>
      <c r="BE583" s="40">
        <v>999</v>
      </c>
      <c r="BF583" s="40">
        <v>999</v>
      </c>
      <c r="BG583" s="40">
        <v>999</v>
      </c>
      <c r="BH583" s="40">
        <v>999</v>
      </c>
      <c r="BI583" s="40">
        <v>999</v>
      </c>
      <c r="BJ583" s="40">
        <v>999</v>
      </c>
      <c r="BK583" s="40">
        <v>999</v>
      </c>
      <c r="BL583" s="40">
        <v>999</v>
      </c>
      <c r="BM583" s="40">
        <v>999</v>
      </c>
      <c r="BN583" s="40">
        <v>999</v>
      </c>
      <c r="BO583" s="40">
        <v>999</v>
      </c>
      <c r="BP583" s="40">
        <v>999</v>
      </c>
      <c r="BQ583" s="40">
        <v>999</v>
      </c>
      <c r="BR583" s="27">
        <v>999</v>
      </c>
      <c r="BS583" s="40">
        <v>999</v>
      </c>
      <c r="BT583" s="40">
        <v>999</v>
      </c>
      <c r="BU583" s="40">
        <v>999</v>
      </c>
      <c r="BV583" s="40">
        <v>999</v>
      </c>
      <c r="BW583" s="40">
        <v>999</v>
      </c>
      <c r="BX583" s="40">
        <v>999</v>
      </c>
      <c r="BY583" s="27">
        <v>999</v>
      </c>
      <c r="BZ583" s="27">
        <v>999</v>
      </c>
      <c r="CA583" s="27">
        <v>999</v>
      </c>
      <c r="CB583" s="40">
        <v>999</v>
      </c>
      <c r="CC583" s="40">
        <v>999</v>
      </c>
      <c r="CD583" s="40">
        <v>999</v>
      </c>
      <c r="CE583" s="40">
        <v>999</v>
      </c>
      <c r="CF583" s="40">
        <v>999</v>
      </c>
      <c r="CG583" s="40">
        <v>999</v>
      </c>
    </row>
    <row r="584" spans="1:85" x14ac:dyDescent="0.2">
      <c r="A584" s="7">
        <v>11725608574</v>
      </c>
      <c r="B584" s="7">
        <v>1</v>
      </c>
      <c r="C584" s="7">
        <v>4</v>
      </c>
      <c r="D584" s="7">
        <v>1</v>
      </c>
      <c r="E584" s="23">
        <v>2</v>
      </c>
      <c r="F584" s="11" t="s">
        <v>400</v>
      </c>
      <c r="G584" s="7">
        <v>2</v>
      </c>
      <c r="H584" s="7">
        <v>1</v>
      </c>
      <c r="I584" s="7">
        <v>2</v>
      </c>
      <c r="J584" s="27">
        <v>7</v>
      </c>
      <c r="K584" s="8">
        <v>44006.464733796296</v>
      </c>
      <c r="L584" s="7">
        <v>2</v>
      </c>
      <c r="M584" s="7">
        <v>999</v>
      </c>
      <c r="N584" s="7">
        <v>7</v>
      </c>
      <c r="O584" s="7">
        <v>4</v>
      </c>
      <c r="P584" s="7">
        <v>2</v>
      </c>
      <c r="Q584" s="27">
        <f t="shared" si="276"/>
        <v>999</v>
      </c>
      <c r="R584" s="27">
        <f t="shared" si="277"/>
        <v>999</v>
      </c>
      <c r="S584" s="27">
        <v>999</v>
      </c>
      <c r="T584" s="27">
        <v>999</v>
      </c>
      <c r="U584" s="27">
        <v>999</v>
      </c>
      <c r="V584" s="27">
        <f t="shared" si="278"/>
        <v>999</v>
      </c>
      <c r="W584" s="27">
        <v>999</v>
      </c>
      <c r="X584" s="27">
        <v>999</v>
      </c>
      <c r="Y584" s="27">
        <f t="shared" si="279"/>
        <v>999</v>
      </c>
      <c r="Z584" s="27">
        <v>999</v>
      </c>
      <c r="AA584" s="27">
        <v>999</v>
      </c>
      <c r="AB584" s="7">
        <v>999</v>
      </c>
      <c r="AC584" s="7">
        <v>999</v>
      </c>
      <c r="AD584" s="27">
        <v>999</v>
      </c>
      <c r="AE584" s="27">
        <v>999</v>
      </c>
      <c r="AF584" s="27">
        <v>999</v>
      </c>
      <c r="AG584" s="7">
        <v>999</v>
      </c>
      <c r="AH584" s="27">
        <v>999</v>
      </c>
      <c r="AI584" s="27" t="s">
        <v>988</v>
      </c>
      <c r="AJ584" s="27">
        <v>999</v>
      </c>
      <c r="AK584" s="40">
        <v>999</v>
      </c>
      <c r="AL584" s="40">
        <v>999</v>
      </c>
      <c r="AM584" s="40">
        <v>999</v>
      </c>
      <c r="AN584" s="27">
        <v>999</v>
      </c>
      <c r="AO584" s="40">
        <v>999</v>
      </c>
      <c r="AP584" s="40">
        <v>999</v>
      </c>
      <c r="AQ584" s="40">
        <v>999</v>
      </c>
      <c r="AR584" s="40">
        <v>999</v>
      </c>
      <c r="AS584" s="40">
        <v>999</v>
      </c>
      <c r="AT584" s="27">
        <v>999</v>
      </c>
      <c r="AU584" s="40">
        <v>999</v>
      </c>
      <c r="AV584" s="40">
        <v>999</v>
      </c>
      <c r="AW584" s="40">
        <v>999</v>
      </c>
      <c r="AX584" s="40">
        <v>999</v>
      </c>
      <c r="AY584" s="40">
        <v>999</v>
      </c>
      <c r="AZ584" s="40">
        <v>999</v>
      </c>
      <c r="BA584" s="27">
        <v>999</v>
      </c>
      <c r="BB584" s="27">
        <v>999</v>
      </c>
      <c r="BC584" s="27">
        <v>999</v>
      </c>
      <c r="BD584" s="44">
        <v>999</v>
      </c>
      <c r="BE584" s="40">
        <v>999</v>
      </c>
      <c r="BF584" s="40">
        <v>999</v>
      </c>
      <c r="BG584" s="40">
        <v>999</v>
      </c>
      <c r="BH584" s="40">
        <v>999</v>
      </c>
      <c r="BI584" s="40">
        <v>999</v>
      </c>
      <c r="BJ584" s="40">
        <v>999</v>
      </c>
      <c r="BK584" s="40">
        <v>999</v>
      </c>
      <c r="BL584" s="40">
        <v>999</v>
      </c>
      <c r="BM584" s="40">
        <v>999</v>
      </c>
      <c r="BN584" s="40">
        <v>999</v>
      </c>
      <c r="BO584" s="40">
        <v>999</v>
      </c>
      <c r="BP584" s="40">
        <v>999</v>
      </c>
      <c r="BQ584" s="40">
        <v>999</v>
      </c>
      <c r="BR584" s="27">
        <v>999</v>
      </c>
      <c r="BS584" s="40">
        <v>999</v>
      </c>
      <c r="BT584" s="40">
        <v>999</v>
      </c>
      <c r="BU584" s="40">
        <v>999</v>
      </c>
      <c r="BV584" s="40">
        <v>999</v>
      </c>
      <c r="BW584" s="40">
        <v>999</v>
      </c>
      <c r="BX584" s="40">
        <v>999</v>
      </c>
      <c r="BY584" s="27">
        <v>999</v>
      </c>
      <c r="BZ584" s="27">
        <v>999</v>
      </c>
      <c r="CA584" s="27">
        <v>999</v>
      </c>
      <c r="CB584" s="40">
        <v>999</v>
      </c>
      <c r="CC584" s="40">
        <v>999</v>
      </c>
      <c r="CD584" s="40">
        <v>999</v>
      </c>
      <c r="CE584" s="40">
        <v>999</v>
      </c>
      <c r="CF584" s="40">
        <v>999</v>
      </c>
      <c r="CG584" s="40">
        <v>999</v>
      </c>
    </row>
    <row r="585" spans="1:85" x14ac:dyDescent="0.2">
      <c r="A585" s="7">
        <v>11725603919</v>
      </c>
      <c r="B585" s="7">
        <v>1</v>
      </c>
      <c r="C585" s="7">
        <v>1</v>
      </c>
      <c r="D585" s="7">
        <v>1</v>
      </c>
      <c r="E585" s="23">
        <v>2</v>
      </c>
      <c r="F585" s="11" t="s">
        <v>62</v>
      </c>
      <c r="G585" s="7">
        <v>1</v>
      </c>
      <c r="H585" s="7">
        <v>1</v>
      </c>
      <c r="I585" s="7">
        <v>1</v>
      </c>
      <c r="J585" s="27">
        <v>8</v>
      </c>
      <c r="K585" s="8">
        <v>44006.463541666664</v>
      </c>
      <c r="L585" s="7">
        <v>2</v>
      </c>
      <c r="M585" s="7">
        <v>999</v>
      </c>
      <c r="N585" s="7">
        <v>5</v>
      </c>
      <c r="O585" s="7">
        <v>4</v>
      </c>
      <c r="P585" s="7">
        <v>2</v>
      </c>
      <c r="Q585" s="27">
        <f t="shared" si="276"/>
        <v>999</v>
      </c>
      <c r="R585" s="27">
        <f t="shared" si="277"/>
        <v>999</v>
      </c>
      <c r="S585" s="27">
        <v>999</v>
      </c>
      <c r="T585" s="27">
        <v>999</v>
      </c>
      <c r="U585" s="27">
        <v>999</v>
      </c>
      <c r="V585" s="27">
        <f t="shared" si="278"/>
        <v>999</v>
      </c>
      <c r="W585" s="27">
        <v>999</v>
      </c>
      <c r="X585" s="27">
        <v>999</v>
      </c>
      <c r="Y585" s="27">
        <f t="shared" si="279"/>
        <v>999</v>
      </c>
      <c r="Z585" s="27">
        <v>999</v>
      </c>
      <c r="AA585" s="27">
        <v>999</v>
      </c>
      <c r="AB585" s="7">
        <v>999</v>
      </c>
      <c r="AC585" s="7">
        <v>999</v>
      </c>
      <c r="AD585" s="27">
        <v>999</v>
      </c>
      <c r="AE585" s="27">
        <v>999</v>
      </c>
      <c r="AF585" s="27">
        <v>999</v>
      </c>
      <c r="AG585" s="7">
        <v>999</v>
      </c>
      <c r="AH585" s="27">
        <f>SUM(AK585:AM585,AO585:AS585,AU585:AZ585)</f>
        <v>34</v>
      </c>
      <c r="AI585" s="27" t="s">
        <v>987</v>
      </c>
      <c r="AJ585" s="27">
        <f>SUM(AK585:AM585)</f>
        <v>8</v>
      </c>
      <c r="AK585" s="40">
        <v>3</v>
      </c>
      <c r="AL585" s="40">
        <v>3</v>
      </c>
      <c r="AM585" s="40">
        <v>2</v>
      </c>
      <c r="AN585" s="27">
        <f>SUM(AO585:AS585)</f>
        <v>9</v>
      </c>
      <c r="AO585" s="40">
        <v>3</v>
      </c>
      <c r="AP585" s="40">
        <v>2</v>
      </c>
      <c r="AQ585" s="40">
        <v>2</v>
      </c>
      <c r="AR585" s="40">
        <v>1</v>
      </c>
      <c r="AS585" s="40">
        <v>1</v>
      </c>
      <c r="AT585" s="27">
        <f>SUM(AU585:AZ585)</f>
        <v>17</v>
      </c>
      <c r="AU585" s="40">
        <v>3</v>
      </c>
      <c r="AV585" s="40">
        <v>2</v>
      </c>
      <c r="AW585" s="40">
        <v>5</v>
      </c>
      <c r="AX585" s="40">
        <v>2</v>
      </c>
      <c r="AY585" s="40">
        <v>4</v>
      </c>
      <c r="AZ585" s="40">
        <v>1</v>
      </c>
      <c r="BA585" s="27">
        <f>SUM(BD585:BQ585)</f>
        <v>25</v>
      </c>
      <c r="BB585" s="27">
        <f t="shared" ref="BB585:BC588" si="281">SUM(BD585,BF585,BH585,BJ585,BL585,BN585,BP585)</f>
        <v>17</v>
      </c>
      <c r="BC585" s="27">
        <f t="shared" si="281"/>
        <v>8</v>
      </c>
      <c r="BD585" s="44">
        <v>3</v>
      </c>
      <c r="BE585" s="40">
        <v>1</v>
      </c>
      <c r="BF585" s="40">
        <v>3</v>
      </c>
      <c r="BG585" s="40">
        <v>1</v>
      </c>
      <c r="BH585" s="40">
        <v>3</v>
      </c>
      <c r="BI585" s="40">
        <v>1</v>
      </c>
      <c r="BJ585" s="40">
        <v>2</v>
      </c>
      <c r="BK585" s="40">
        <v>1</v>
      </c>
      <c r="BL585" s="40">
        <v>1</v>
      </c>
      <c r="BM585" s="40">
        <v>2</v>
      </c>
      <c r="BN585" s="40">
        <v>2</v>
      </c>
      <c r="BO585" s="40">
        <v>1</v>
      </c>
      <c r="BP585" s="40">
        <v>3</v>
      </c>
      <c r="BQ585" s="40">
        <v>1</v>
      </c>
      <c r="BR585" s="27">
        <f>SUM(BS585:BX585)</f>
        <v>14</v>
      </c>
      <c r="BS585" s="40">
        <v>3</v>
      </c>
      <c r="BT585" s="40">
        <v>2</v>
      </c>
      <c r="BU585" s="40">
        <v>2</v>
      </c>
      <c r="BV585" s="40">
        <v>2</v>
      </c>
      <c r="BW585" s="40">
        <v>2</v>
      </c>
      <c r="BX585" s="40">
        <v>3</v>
      </c>
      <c r="BY585" s="27">
        <v>2</v>
      </c>
      <c r="BZ585" s="27">
        <v>2</v>
      </c>
      <c r="CA585" s="27">
        <v>0</v>
      </c>
      <c r="CB585" s="40">
        <v>1</v>
      </c>
      <c r="CC585" s="40">
        <v>1</v>
      </c>
      <c r="CD585" s="40">
        <v>0</v>
      </c>
      <c r="CE585" s="40">
        <v>0</v>
      </c>
      <c r="CF585" s="40">
        <v>0</v>
      </c>
      <c r="CG585" s="40">
        <v>0</v>
      </c>
    </row>
    <row r="586" spans="1:85" x14ac:dyDescent="0.2">
      <c r="A586" s="7">
        <v>11725592677</v>
      </c>
      <c r="B586" s="7">
        <v>1</v>
      </c>
      <c r="C586" s="7">
        <v>2</v>
      </c>
      <c r="D586" s="7">
        <v>1</v>
      </c>
      <c r="E586" s="23">
        <v>6</v>
      </c>
      <c r="F586" s="11" t="s">
        <v>207</v>
      </c>
      <c r="G586" s="7">
        <v>1</v>
      </c>
      <c r="H586" s="7">
        <v>1</v>
      </c>
      <c r="I586" s="7">
        <v>2</v>
      </c>
      <c r="J586" s="27">
        <v>9</v>
      </c>
      <c r="K586" s="8">
        <v>44006.460509259261</v>
      </c>
      <c r="L586" s="7">
        <v>2</v>
      </c>
      <c r="M586" s="7">
        <v>999</v>
      </c>
      <c r="N586" s="7">
        <v>7</v>
      </c>
      <c r="O586" s="7">
        <v>3</v>
      </c>
      <c r="P586" s="7">
        <v>2</v>
      </c>
      <c r="Q586" s="27">
        <f t="shared" si="276"/>
        <v>999</v>
      </c>
      <c r="R586" s="27">
        <f t="shared" si="277"/>
        <v>999</v>
      </c>
      <c r="S586" s="27">
        <v>999</v>
      </c>
      <c r="T586" s="27">
        <v>999</v>
      </c>
      <c r="U586" s="27">
        <v>999</v>
      </c>
      <c r="V586" s="27">
        <f t="shared" si="278"/>
        <v>999</v>
      </c>
      <c r="W586" s="27">
        <v>999</v>
      </c>
      <c r="X586" s="27">
        <v>999</v>
      </c>
      <c r="Y586" s="27">
        <f t="shared" si="279"/>
        <v>999</v>
      </c>
      <c r="Z586" s="27">
        <v>999</v>
      </c>
      <c r="AA586" s="27">
        <v>999</v>
      </c>
      <c r="AB586" s="7">
        <v>999</v>
      </c>
      <c r="AC586" s="7">
        <v>999</v>
      </c>
      <c r="AD586" s="27">
        <v>999</v>
      </c>
      <c r="AE586" s="27">
        <v>999</v>
      </c>
      <c r="AF586" s="27">
        <v>999</v>
      </c>
      <c r="AG586" s="7">
        <v>999</v>
      </c>
      <c r="AH586" s="27">
        <f>SUM(AK586:AM586,AO586:AS586,AU586:AZ586)</f>
        <v>15</v>
      </c>
      <c r="AI586" s="27" t="s">
        <v>987</v>
      </c>
      <c r="AJ586" s="27">
        <f>SUM(AK586:AM586)</f>
        <v>3</v>
      </c>
      <c r="AK586" s="40">
        <v>1</v>
      </c>
      <c r="AL586" s="40">
        <v>1</v>
      </c>
      <c r="AM586" s="40">
        <v>1</v>
      </c>
      <c r="AN586" s="27">
        <f>SUM(AO586:AS586)</f>
        <v>6</v>
      </c>
      <c r="AO586" s="40">
        <v>0</v>
      </c>
      <c r="AP586" s="40">
        <v>0</v>
      </c>
      <c r="AQ586" s="40">
        <v>1</v>
      </c>
      <c r="AR586" s="40">
        <v>3</v>
      </c>
      <c r="AS586" s="40">
        <v>2</v>
      </c>
      <c r="AT586" s="27">
        <f>SUM(AU586:AZ586)</f>
        <v>6</v>
      </c>
      <c r="AU586" s="40">
        <v>1</v>
      </c>
      <c r="AV586" s="40">
        <v>0</v>
      </c>
      <c r="AW586" s="40">
        <v>1</v>
      </c>
      <c r="AX586" s="40">
        <v>0</v>
      </c>
      <c r="AY586" s="40">
        <v>4</v>
      </c>
      <c r="AZ586" s="40">
        <v>0</v>
      </c>
      <c r="BA586" s="27">
        <f>SUM(BD586:BQ586)</f>
        <v>23</v>
      </c>
      <c r="BB586" s="27">
        <f t="shared" si="281"/>
        <v>10</v>
      </c>
      <c r="BC586" s="27">
        <f t="shared" si="281"/>
        <v>13</v>
      </c>
      <c r="BD586" s="44">
        <v>3</v>
      </c>
      <c r="BE586" s="40">
        <v>2</v>
      </c>
      <c r="BF586" s="40">
        <v>2</v>
      </c>
      <c r="BG586" s="40">
        <v>2</v>
      </c>
      <c r="BH586" s="40">
        <v>1</v>
      </c>
      <c r="BI586" s="40">
        <v>2</v>
      </c>
      <c r="BJ586" s="40">
        <v>1</v>
      </c>
      <c r="BK586" s="40">
        <v>2</v>
      </c>
      <c r="BL586" s="40">
        <v>2</v>
      </c>
      <c r="BM586" s="40">
        <v>0</v>
      </c>
      <c r="BN586" s="40">
        <v>0</v>
      </c>
      <c r="BO586" s="40">
        <v>3</v>
      </c>
      <c r="BP586" s="40">
        <v>1</v>
      </c>
      <c r="BQ586" s="40">
        <v>2</v>
      </c>
      <c r="BR586" s="27">
        <f>SUM(BS586:BX586)</f>
        <v>11</v>
      </c>
      <c r="BS586" s="40">
        <v>2</v>
      </c>
      <c r="BT586" s="40">
        <v>1</v>
      </c>
      <c r="BU586" s="40">
        <v>2</v>
      </c>
      <c r="BV586" s="40">
        <v>2</v>
      </c>
      <c r="BW586" s="40">
        <v>3</v>
      </c>
      <c r="BX586" s="40">
        <v>1</v>
      </c>
      <c r="BY586" s="27">
        <v>4</v>
      </c>
      <c r="BZ586" s="27">
        <v>3</v>
      </c>
      <c r="CA586" s="27">
        <v>1</v>
      </c>
      <c r="CB586" s="40">
        <v>1</v>
      </c>
      <c r="CC586" s="40">
        <v>1</v>
      </c>
      <c r="CD586" s="40">
        <v>1</v>
      </c>
      <c r="CE586" s="40">
        <v>1</v>
      </c>
      <c r="CF586" s="40">
        <v>0</v>
      </c>
      <c r="CG586" s="40">
        <v>0</v>
      </c>
    </row>
    <row r="587" spans="1:85" x14ac:dyDescent="0.2">
      <c r="A587" s="7">
        <v>11725542973</v>
      </c>
      <c r="B587" s="7">
        <v>1</v>
      </c>
      <c r="C587" s="7">
        <v>6</v>
      </c>
      <c r="D587" s="7">
        <v>1</v>
      </c>
      <c r="E587" s="23">
        <v>999</v>
      </c>
      <c r="F587" s="11" t="s">
        <v>103</v>
      </c>
      <c r="G587" s="7">
        <v>2</v>
      </c>
      <c r="H587" s="7">
        <v>1</v>
      </c>
      <c r="I587" s="7">
        <v>2</v>
      </c>
      <c r="J587" s="27">
        <v>7</v>
      </c>
      <c r="K587" s="8">
        <v>44006.44767361111</v>
      </c>
      <c r="L587" s="7">
        <v>2</v>
      </c>
      <c r="M587" s="7">
        <v>999</v>
      </c>
      <c r="N587" s="7">
        <v>5</v>
      </c>
      <c r="O587" s="7">
        <v>3</v>
      </c>
      <c r="P587" s="7">
        <v>2</v>
      </c>
      <c r="Q587" s="27">
        <f t="shared" si="276"/>
        <v>999</v>
      </c>
      <c r="R587" s="27">
        <f t="shared" si="277"/>
        <v>999</v>
      </c>
      <c r="S587" s="27">
        <v>999</v>
      </c>
      <c r="T587" s="27">
        <v>999</v>
      </c>
      <c r="U587" s="27">
        <v>999</v>
      </c>
      <c r="V587" s="27">
        <f t="shared" si="278"/>
        <v>999</v>
      </c>
      <c r="W587" s="27">
        <v>999</v>
      </c>
      <c r="X587" s="27">
        <v>999</v>
      </c>
      <c r="Y587" s="27">
        <f t="shared" si="279"/>
        <v>999</v>
      </c>
      <c r="Z587" s="27">
        <v>999</v>
      </c>
      <c r="AA587" s="27">
        <v>999</v>
      </c>
      <c r="AB587" s="7">
        <v>999</v>
      </c>
      <c r="AC587" s="7">
        <v>999</v>
      </c>
      <c r="AD587" s="27">
        <v>999</v>
      </c>
      <c r="AE587" s="27">
        <v>999</v>
      </c>
      <c r="AF587" s="27">
        <v>999</v>
      </c>
      <c r="AG587" s="7">
        <v>999</v>
      </c>
      <c r="AH587" s="27">
        <f>SUM(AK587:AM587,AO587:AS587,AU587:AZ587)</f>
        <v>49</v>
      </c>
      <c r="AI587" s="27" t="s">
        <v>987</v>
      </c>
      <c r="AJ587" s="27">
        <f>SUM(AK587:AM587)</f>
        <v>13</v>
      </c>
      <c r="AK587" s="40">
        <v>4</v>
      </c>
      <c r="AL587" s="40">
        <v>4</v>
      </c>
      <c r="AM587" s="40">
        <v>5</v>
      </c>
      <c r="AN587" s="27">
        <f>SUM(AO587:AS587)</f>
        <v>12</v>
      </c>
      <c r="AO587" s="40">
        <v>4</v>
      </c>
      <c r="AP587" s="40">
        <v>3</v>
      </c>
      <c r="AQ587" s="40">
        <v>2</v>
      </c>
      <c r="AR587" s="40">
        <v>1</v>
      </c>
      <c r="AS587" s="40">
        <v>2</v>
      </c>
      <c r="AT587" s="27">
        <f>SUM(AU587:AZ587)</f>
        <v>24</v>
      </c>
      <c r="AU587" s="40">
        <v>3</v>
      </c>
      <c r="AV587" s="40">
        <v>4</v>
      </c>
      <c r="AW587" s="40">
        <v>4</v>
      </c>
      <c r="AX587" s="40">
        <v>3</v>
      </c>
      <c r="AY587" s="40">
        <v>5</v>
      </c>
      <c r="AZ587" s="40">
        <v>5</v>
      </c>
      <c r="BA587" s="27">
        <f>SUM(BD587:BQ587)</f>
        <v>8</v>
      </c>
      <c r="BB587" s="27">
        <f t="shared" si="281"/>
        <v>1</v>
      </c>
      <c r="BC587" s="27">
        <f t="shared" si="281"/>
        <v>7</v>
      </c>
      <c r="BD587" s="44">
        <v>0</v>
      </c>
      <c r="BE587" s="40">
        <v>1</v>
      </c>
      <c r="BF587" s="40">
        <v>0</v>
      </c>
      <c r="BG587" s="40">
        <v>0</v>
      </c>
      <c r="BH587" s="40">
        <v>0</v>
      </c>
      <c r="BI587" s="40">
        <v>0</v>
      </c>
      <c r="BJ587" s="40">
        <v>0</v>
      </c>
      <c r="BK587" s="40">
        <v>3</v>
      </c>
      <c r="BL587" s="40">
        <v>0</v>
      </c>
      <c r="BM587" s="40">
        <v>2</v>
      </c>
      <c r="BN587" s="40">
        <v>1</v>
      </c>
      <c r="BO587" s="40">
        <v>1</v>
      </c>
      <c r="BP587" s="40">
        <v>0</v>
      </c>
      <c r="BQ587" s="40">
        <v>0</v>
      </c>
      <c r="BR587" s="27">
        <f>SUM(BS587:BX587)</f>
        <v>30</v>
      </c>
      <c r="BS587" s="40">
        <v>5</v>
      </c>
      <c r="BT587" s="40">
        <v>5</v>
      </c>
      <c r="BU587" s="40">
        <v>5</v>
      </c>
      <c r="BV587" s="40">
        <v>5</v>
      </c>
      <c r="BW587" s="40">
        <v>5</v>
      </c>
      <c r="BX587" s="40">
        <v>5</v>
      </c>
      <c r="BY587" s="27">
        <v>1</v>
      </c>
      <c r="BZ587" s="27">
        <v>1</v>
      </c>
      <c r="CA587" s="27">
        <v>0</v>
      </c>
      <c r="CB587" s="40">
        <v>0</v>
      </c>
      <c r="CC587" s="40">
        <v>1</v>
      </c>
      <c r="CD587" s="40">
        <v>0</v>
      </c>
      <c r="CE587" s="40">
        <v>0</v>
      </c>
      <c r="CF587" s="40">
        <v>0</v>
      </c>
      <c r="CG587" s="40">
        <v>0</v>
      </c>
    </row>
    <row r="588" spans="1:85" x14ac:dyDescent="0.2">
      <c r="A588" s="7">
        <v>11725466397</v>
      </c>
      <c r="B588" s="7">
        <v>2</v>
      </c>
      <c r="C588" s="7">
        <v>5</v>
      </c>
      <c r="D588" s="7">
        <v>1</v>
      </c>
      <c r="E588" s="23">
        <v>2</v>
      </c>
      <c r="F588" s="11" t="s">
        <v>37</v>
      </c>
      <c r="G588" s="7">
        <v>2</v>
      </c>
      <c r="H588" s="7">
        <v>1</v>
      </c>
      <c r="I588" s="7">
        <v>1</v>
      </c>
      <c r="J588" s="27">
        <v>5</v>
      </c>
      <c r="K588" s="8">
        <v>44006.421412037038</v>
      </c>
      <c r="L588" s="7">
        <v>2</v>
      </c>
      <c r="M588" s="7">
        <v>999</v>
      </c>
      <c r="N588" s="7">
        <v>4</v>
      </c>
      <c r="O588" s="7">
        <v>4</v>
      </c>
      <c r="P588" s="7">
        <v>2</v>
      </c>
      <c r="Q588" s="27">
        <f t="shared" si="276"/>
        <v>999</v>
      </c>
      <c r="R588" s="27">
        <f t="shared" si="277"/>
        <v>999</v>
      </c>
      <c r="S588" s="27">
        <v>999</v>
      </c>
      <c r="T588" s="27">
        <v>999</v>
      </c>
      <c r="U588" s="27">
        <v>999</v>
      </c>
      <c r="V588" s="27">
        <f t="shared" si="278"/>
        <v>999</v>
      </c>
      <c r="W588" s="27">
        <v>999</v>
      </c>
      <c r="X588" s="27">
        <v>999</v>
      </c>
      <c r="Y588" s="27">
        <f t="shared" si="279"/>
        <v>999</v>
      </c>
      <c r="Z588" s="27">
        <v>999</v>
      </c>
      <c r="AA588" s="27">
        <v>999</v>
      </c>
      <c r="AB588" s="7">
        <v>999</v>
      </c>
      <c r="AC588" s="7">
        <v>999</v>
      </c>
      <c r="AD588" s="27">
        <v>999</v>
      </c>
      <c r="AE588" s="27">
        <v>999</v>
      </c>
      <c r="AF588" s="27">
        <v>999</v>
      </c>
      <c r="AG588" s="7">
        <v>999</v>
      </c>
      <c r="AH588" s="27">
        <f>SUM(AK588:AM588,AO588:AS588,AU588:AZ588)</f>
        <v>47</v>
      </c>
      <c r="AI588" s="27" t="s">
        <v>987</v>
      </c>
      <c r="AJ588" s="27">
        <f>SUM(AK588:AM588)</f>
        <v>10</v>
      </c>
      <c r="AK588" s="40">
        <v>3</v>
      </c>
      <c r="AL588" s="40">
        <v>4</v>
      </c>
      <c r="AM588" s="40">
        <v>3</v>
      </c>
      <c r="AN588" s="27">
        <f>SUM(AO588:AS588)</f>
        <v>19</v>
      </c>
      <c r="AO588" s="40">
        <v>4</v>
      </c>
      <c r="AP588" s="40">
        <v>4</v>
      </c>
      <c r="AQ588" s="40">
        <v>4</v>
      </c>
      <c r="AR588" s="40">
        <v>4</v>
      </c>
      <c r="AS588" s="40">
        <v>3</v>
      </c>
      <c r="AT588" s="27">
        <f>SUM(AU588:AZ588)</f>
        <v>18</v>
      </c>
      <c r="AU588" s="40">
        <v>0</v>
      </c>
      <c r="AV588" s="40">
        <v>4</v>
      </c>
      <c r="AW588" s="40">
        <v>5</v>
      </c>
      <c r="AX588" s="40">
        <v>4</v>
      </c>
      <c r="AY588" s="40">
        <v>2</v>
      </c>
      <c r="AZ588" s="40">
        <v>3</v>
      </c>
      <c r="BA588" s="27">
        <f>SUM(BD588:BQ588)</f>
        <v>8</v>
      </c>
      <c r="BB588" s="27">
        <f t="shared" si="281"/>
        <v>7</v>
      </c>
      <c r="BC588" s="27">
        <f t="shared" si="281"/>
        <v>1</v>
      </c>
      <c r="BD588" s="44">
        <v>1</v>
      </c>
      <c r="BE588" s="40">
        <v>0</v>
      </c>
      <c r="BF588" s="40">
        <v>2</v>
      </c>
      <c r="BG588" s="40">
        <v>0</v>
      </c>
      <c r="BH588" s="40">
        <v>1</v>
      </c>
      <c r="BI588" s="40">
        <v>0</v>
      </c>
      <c r="BJ588" s="40">
        <v>0</v>
      </c>
      <c r="BK588" s="40">
        <v>1</v>
      </c>
      <c r="BL588" s="40">
        <v>1</v>
      </c>
      <c r="BM588" s="40">
        <v>0</v>
      </c>
      <c r="BN588" s="40">
        <v>1</v>
      </c>
      <c r="BO588" s="40">
        <v>0</v>
      </c>
      <c r="BP588" s="40">
        <v>1</v>
      </c>
      <c r="BQ588" s="40">
        <v>0</v>
      </c>
      <c r="BR588" s="27">
        <f>SUM(BS588:BX588)</f>
        <v>21</v>
      </c>
      <c r="BS588" s="40">
        <v>5</v>
      </c>
      <c r="BT588" s="40">
        <v>4</v>
      </c>
      <c r="BU588" s="40">
        <v>2</v>
      </c>
      <c r="BV588" s="40">
        <v>4</v>
      </c>
      <c r="BW588" s="40">
        <v>3</v>
      </c>
      <c r="BX588" s="40">
        <v>3</v>
      </c>
      <c r="BY588" s="27">
        <v>1</v>
      </c>
      <c r="BZ588" s="27">
        <v>1</v>
      </c>
      <c r="CA588" s="27">
        <v>0</v>
      </c>
      <c r="CB588" s="40">
        <v>0</v>
      </c>
      <c r="CC588" s="40">
        <v>1</v>
      </c>
      <c r="CD588" s="40">
        <v>0</v>
      </c>
      <c r="CE588" s="40">
        <v>0</v>
      </c>
      <c r="CF588" s="40">
        <v>0</v>
      </c>
      <c r="CG588" s="40">
        <v>0</v>
      </c>
    </row>
    <row r="589" spans="1:85" x14ac:dyDescent="0.2">
      <c r="A589" s="7">
        <v>11725461902</v>
      </c>
      <c r="B589" s="7">
        <v>2</v>
      </c>
      <c r="C589" s="7">
        <v>4</v>
      </c>
      <c r="D589" s="7">
        <v>1</v>
      </c>
      <c r="E589" s="23">
        <v>2</v>
      </c>
      <c r="F589" s="11" t="s">
        <v>404</v>
      </c>
      <c r="G589" s="7">
        <v>1</v>
      </c>
      <c r="H589" s="7">
        <v>3</v>
      </c>
      <c r="I589" s="7">
        <v>2</v>
      </c>
      <c r="J589" s="27">
        <v>8</v>
      </c>
      <c r="K589" s="8">
        <v>44006.420034722221</v>
      </c>
      <c r="L589" s="7">
        <v>2</v>
      </c>
      <c r="M589" s="7">
        <v>999</v>
      </c>
      <c r="N589" s="7">
        <v>5</v>
      </c>
      <c r="O589" s="7">
        <v>1</v>
      </c>
      <c r="P589" s="7">
        <v>2</v>
      </c>
      <c r="Q589" s="27">
        <f t="shared" si="276"/>
        <v>999</v>
      </c>
      <c r="R589" s="27">
        <f t="shared" si="277"/>
        <v>999</v>
      </c>
      <c r="S589" s="27">
        <v>999</v>
      </c>
      <c r="T589" s="27">
        <v>999</v>
      </c>
      <c r="U589" s="27">
        <v>999</v>
      </c>
      <c r="V589" s="27">
        <f t="shared" si="278"/>
        <v>999</v>
      </c>
      <c r="W589" s="27">
        <v>999</v>
      </c>
      <c r="X589" s="27">
        <v>999</v>
      </c>
      <c r="Y589" s="27">
        <f t="shared" si="279"/>
        <v>999</v>
      </c>
      <c r="Z589" s="27">
        <v>999</v>
      </c>
      <c r="AA589" s="27">
        <v>999</v>
      </c>
      <c r="AB589" s="7">
        <v>999</v>
      </c>
      <c r="AC589" s="7">
        <v>999</v>
      </c>
      <c r="AD589" s="27">
        <v>999</v>
      </c>
      <c r="AE589" s="27">
        <v>999</v>
      </c>
      <c r="AF589" s="27">
        <v>999</v>
      </c>
      <c r="AG589" s="7">
        <v>999</v>
      </c>
      <c r="AH589" s="27">
        <v>999</v>
      </c>
      <c r="AI589" s="27" t="s">
        <v>988</v>
      </c>
      <c r="AJ589" s="27">
        <v>999</v>
      </c>
      <c r="AK589" s="40">
        <v>999</v>
      </c>
      <c r="AL589" s="40">
        <v>999</v>
      </c>
      <c r="AM589" s="40">
        <v>999</v>
      </c>
      <c r="AN589" s="27">
        <v>999</v>
      </c>
      <c r="AO589" s="40">
        <v>999</v>
      </c>
      <c r="AP589" s="40">
        <v>999</v>
      </c>
      <c r="AQ589" s="40">
        <v>999</v>
      </c>
      <c r="AR589" s="40">
        <v>999</v>
      </c>
      <c r="AS589" s="40">
        <v>999</v>
      </c>
      <c r="AT589" s="27">
        <v>999</v>
      </c>
      <c r="AU589" s="40">
        <v>999</v>
      </c>
      <c r="AV589" s="40">
        <v>999</v>
      </c>
      <c r="AW589" s="40">
        <v>999</v>
      </c>
      <c r="AX589" s="40">
        <v>999</v>
      </c>
      <c r="AY589" s="40">
        <v>999</v>
      </c>
      <c r="AZ589" s="40">
        <v>999</v>
      </c>
      <c r="BA589" s="27">
        <v>999</v>
      </c>
      <c r="BB589" s="27">
        <v>999</v>
      </c>
      <c r="BC589" s="27">
        <v>999</v>
      </c>
      <c r="BD589" s="44">
        <v>999</v>
      </c>
      <c r="BE589" s="40">
        <v>999</v>
      </c>
      <c r="BF589" s="40">
        <v>999</v>
      </c>
      <c r="BG589" s="40">
        <v>999</v>
      </c>
      <c r="BH589" s="40">
        <v>999</v>
      </c>
      <c r="BI589" s="40">
        <v>999</v>
      </c>
      <c r="BJ589" s="40">
        <v>999</v>
      </c>
      <c r="BK589" s="40">
        <v>999</v>
      </c>
      <c r="BL589" s="40">
        <v>999</v>
      </c>
      <c r="BM589" s="40">
        <v>999</v>
      </c>
      <c r="BN589" s="40">
        <v>999</v>
      </c>
      <c r="BO589" s="40">
        <v>999</v>
      </c>
      <c r="BP589" s="40">
        <v>999</v>
      </c>
      <c r="BQ589" s="40">
        <v>999</v>
      </c>
      <c r="BR589" s="27">
        <v>999</v>
      </c>
      <c r="BS589" s="40">
        <v>999</v>
      </c>
      <c r="BT589" s="40">
        <v>999</v>
      </c>
      <c r="BU589" s="40">
        <v>999</v>
      </c>
      <c r="BV589" s="40">
        <v>999</v>
      </c>
      <c r="BW589" s="40">
        <v>999</v>
      </c>
      <c r="BX589" s="40">
        <v>999</v>
      </c>
      <c r="BY589" s="27">
        <v>999</v>
      </c>
      <c r="BZ589" s="27">
        <v>999</v>
      </c>
      <c r="CA589" s="27">
        <v>999</v>
      </c>
      <c r="CB589" s="40">
        <v>999</v>
      </c>
      <c r="CC589" s="40">
        <v>999</v>
      </c>
      <c r="CD589" s="40">
        <v>999</v>
      </c>
      <c r="CE589" s="40">
        <v>999</v>
      </c>
      <c r="CF589" s="40">
        <v>999</v>
      </c>
      <c r="CG589" s="40">
        <v>999</v>
      </c>
    </row>
    <row r="590" spans="1:85" x14ac:dyDescent="0.2">
      <c r="A590" s="7">
        <v>11725461555</v>
      </c>
      <c r="B590" s="7">
        <v>1</v>
      </c>
      <c r="C590" s="7">
        <v>4</v>
      </c>
      <c r="D590" s="7">
        <v>1</v>
      </c>
      <c r="E590" s="23">
        <v>2</v>
      </c>
      <c r="F590" s="11" t="s">
        <v>119</v>
      </c>
      <c r="G590" s="7">
        <v>2</v>
      </c>
      <c r="H590" s="7">
        <v>1</v>
      </c>
      <c r="I590" s="7">
        <v>1</v>
      </c>
      <c r="J590" s="27">
        <v>6.5</v>
      </c>
      <c r="K590" s="8">
        <v>44006.418553240743</v>
      </c>
      <c r="L590" s="7">
        <v>2</v>
      </c>
      <c r="M590" s="7">
        <v>999</v>
      </c>
      <c r="N590" s="7">
        <v>5</v>
      </c>
      <c r="O590" s="7">
        <v>4</v>
      </c>
      <c r="P590" s="7">
        <v>2</v>
      </c>
      <c r="Q590" s="27">
        <f t="shared" si="276"/>
        <v>999</v>
      </c>
      <c r="R590" s="27">
        <f t="shared" si="277"/>
        <v>999</v>
      </c>
      <c r="S590" s="27">
        <v>999</v>
      </c>
      <c r="T590" s="27">
        <v>999</v>
      </c>
      <c r="U590" s="27">
        <v>999</v>
      </c>
      <c r="V590" s="27">
        <f t="shared" si="278"/>
        <v>999</v>
      </c>
      <c r="W590" s="27">
        <v>999</v>
      </c>
      <c r="X590" s="27">
        <v>999</v>
      </c>
      <c r="Y590" s="27">
        <f t="shared" si="279"/>
        <v>999</v>
      </c>
      <c r="Z590" s="27">
        <v>999</v>
      </c>
      <c r="AA590" s="27">
        <v>999</v>
      </c>
      <c r="AB590" s="7">
        <v>999</v>
      </c>
      <c r="AC590" s="7">
        <v>999</v>
      </c>
      <c r="AD590" s="27">
        <v>999</v>
      </c>
      <c r="AE590" s="27">
        <v>999</v>
      </c>
      <c r="AF590" s="27">
        <v>999</v>
      </c>
      <c r="AG590" s="7">
        <v>999</v>
      </c>
      <c r="AH590" s="27">
        <f t="shared" ref="AH590:AH606" si="282">SUM(AK590:AM590,AO590:AS590,AU590:AZ590)</f>
        <v>61</v>
      </c>
      <c r="AI590" s="27" t="s">
        <v>987</v>
      </c>
      <c r="AJ590" s="27">
        <f t="shared" ref="AJ590:AJ606" si="283">SUM(AK590:AM590)</f>
        <v>13</v>
      </c>
      <c r="AK590" s="40">
        <v>4</v>
      </c>
      <c r="AL590" s="40">
        <v>5</v>
      </c>
      <c r="AM590" s="40">
        <v>4</v>
      </c>
      <c r="AN590" s="27">
        <f t="shared" ref="AN590:AN606" si="284">SUM(AO590:AS590)</f>
        <v>21</v>
      </c>
      <c r="AO590" s="40">
        <v>4</v>
      </c>
      <c r="AP590" s="40">
        <v>5</v>
      </c>
      <c r="AQ590" s="40">
        <v>4</v>
      </c>
      <c r="AR590" s="40">
        <v>4</v>
      </c>
      <c r="AS590" s="40">
        <v>4</v>
      </c>
      <c r="AT590" s="27">
        <f t="shared" ref="AT590:AT606" si="285">SUM(AU590:AZ590)</f>
        <v>27</v>
      </c>
      <c r="AU590" s="40">
        <v>5</v>
      </c>
      <c r="AV590" s="40">
        <v>4</v>
      </c>
      <c r="AW590" s="40">
        <v>5</v>
      </c>
      <c r="AX590" s="40">
        <v>4</v>
      </c>
      <c r="AY590" s="40">
        <v>4</v>
      </c>
      <c r="AZ590" s="40">
        <v>5</v>
      </c>
      <c r="BA590" s="27">
        <f t="shared" ref="BA590:BA606" si="286">SUM(BD590:BQ590)</f>
        <v>6</v>
      </c>
      <c r="BB590" s="27">
        <f t="shared" ref="BB590:BB606" si="287">SUM(BD590,BF590,BH590,BJ590,BL590,BN590,BP590)</f>
        <v>4</v>
      </c>
      <c r="BC590" s="27">
        <f t="shared" ref="BC590:BC606" si="288">SUM(BE590,BG590,BI590,BK590,BM590,BO590,BQ590)</f>
        <v>2</v>
      </c>
      <c r="BD590" s="44">
        <v>1</v>
      </c>
      <c r="BE590" s="40">
        <v>0</v>
      </c>
      <c r="BF590" s="40">
        <v>0</v>
      </c>
      <c r="BG590" s="40">
        <v>0</v>
      </c>
      <c r="BH590" s="40">
        <v>1</v>
      </c>
      <c r="BI590" s="40">
        <v>0</v>
      </c>
      <c r="BJ590" s="40">
        <v>0</v>
      </c>
      <c r="BK590" s="40">
        <v>1</v>
      </c>
      <c r="BL590" s="40">
        <v>0</v>
      </c>
      <c r="BM590" s="40">
        <v>1</v>
      </c>
      <c r="BN590" s="40">
        <v>2</v>
      </c>
      <c r="BO590" s="40">
        <v>0</v>
      </c>
      <c r="BP590" s="40">
        <v>0</v>
      </c>
      <c r="BQ590" s="40">
        <v>0</v>
      </c>
      <c r="BR590" s="27">
        <f t="shared" ref="BR590:BR606" si="289">SUM(BS590:BX590)</f>
        <v>24</v>
      </c>
      <c r="BS590" s="40">
        <v>4</v>
      </c>
      <c r="BT590" s="40">
        <v>4</v>
      </c>
      <c r="BU590" s="40">
        <v>4</v>
      </c>
      <c r="BV590" s="40">
        <v>4</v>
      </c>
      <c r="BW590" s="40">
        <v>4</v>
      </c>
      <c r="BX590" s="40">
        <v>4</v>
      </c>
      <c r="BY590" s="27">
        <v>1</v>
      </c>
      <c r="BZ590" s="27">
        <v>1</v>
      </c>
      <c r="CA590" s="27">
        <v>0</v>
      </c>
      <c r="CB590" s="40">
        <v>0</v>
      </c>
      <c r="CC590" s="40">
        <v>1</v>
      </c>
      <c r="CD590" s="40">
        <v>0</v>
      </c>
      <c r="CE590" s="40">
        <v>0</v>
      </c>
      <c r="CF590" s="40">
        <v>0</v>
      </c>
      <c r="CG590" s="40">
        <v>0</v>
      </c>
    </row>
    <row r="591" spans="1:85" x14ac:dyDescent="0.2">
      <c r="A591" s="7">
        <v>11725444567</v>
      </c>
      <c r="B591" s="7">
        <v>2</v>
      </c>
      <c r="C591" s="7">
        <v>3</v>
      </c>
      <c r="D591" s="7">
        <v>1</v>
      </c>
      <c r="E591" s="23">
        <v>2</v>
      </c>
      <c r="F591" s="11" t="s">
        <v>238</v>
      </c>
      <c r="G591" s="7">
        <v>2</v>
      </c>
      <c r="H591" s="7">
        <v>1</v>
      </c>
      <c r="I591" s="7">
        <v>2</v>
      </c>
      <c r="J591" s="27">
        <v>7</v>
      </c>
      <c r="K591" s="8">
        <v>44006.413946759261</v>
      </c>
      <c r="L591" s="7">
        <v>2</v>
      </c>
      <c r="M591" s="7">
        <v>999</v>
      </c>
      <c r="N591" s="7">
        <v>6</v>
      </c>
      <c r="O591" s="7">
        <v>2</v>
      </c>
      <c r="P591" s="7">
        <v>2</v>
      </c>
      <c r="Q591" s="27">
        <f t="shared" si="276"/>
        <v>999</v>
      </c>
      <c r="R591" s="27">
        <f t="shared" si="277"/>
        <v>999</v>
      </c>
      <c r="S591" s="27">
        <v>999</v>
      </c>
      <c r="T591" s="27">
        <v>999</v>
      </c>
      <c r="U591" s="27">
        <v>999</v>
      </c>
      <c r="V591" s="27">
        <f t="shared" si="278"/>
        <v>999</v>
      </c>
      <c r="W591" s="27">
        <v>999</v>
      </c>
      <c r="X591" s="27">
        <v>999</v>
      </c>
      <c r="Y591" s="27">
        <f t="shared" si="279"/>
        <v>999</v>
      </c>
      <c r="Z591" s="27">
        <v>999</v>
      </c>
      <c r="AA591" s="27">
        <v>999</v>
      </c>
      <c r="AB591" s="7">
        <v>999</v>
      </c>
      <c r="AC591" s="7">
        <v>999</v>
      </c>
      <c r="AD591" s="27">
        <v>999</v>
      </c>
      <c r="AE591" s="27">
        <v>999</v>
      </c>
      <c r="AF591" s="27">
        <v>999</v>
      </c>
      <c r="AG591" s="7">
        <v>999</v>
      </c>
      <c r="AH591" s="27">
        <f t="shared" si="282"/>
        <v>33</v>
      </c>
      <c r="AI591" s="27" t="s">
        <v>987</v>
      </c>
      <c r="AJ591" s="27">
        <f t="shared" si="283"/>
        <v>9</v>
      </c>
      <c r="AK591" s="40">
        <v>2</v>
      </c>
      <c r="AL591" s="40">
        <v>4</v>
      </c>
      <c r="AM591" s="40">
        <v>3</v>
      </c>
      <c r="AN591" s="27">
        <f t="shared" si="284"/>
        <v>12</v>
      </c>
      <c r="AO591" s="40">
        <v>4</v>
      </c>
      <c r="AP591" s="40">
        <v>2</v>
      </c>
      <c r="AQ591" s="40">
        <v>2</v>
      </c>
      <c r="AR591" s="40">
        <v>3</v>
      </c>
      <c r="AS591" s="40">
        <v>1</v>
      </c>
      <c r="AT591" s="27">
        <f t="shared" si="285"/>
        <v>12</v>
      </c>
      <c r="AU591" s="40">
        <v>2</v>
      </c>
      <c r="AV591" s="40">
        <v>3</v>
      </c>
      <c r="AW591" s="40">
        <v>3</v>
      </c>
      <c r="AX591" s="40">
        <v>1</v>
      </c>
      <c r="AY591" s="40">
        <v>1</v>
      </c>
      <c r="AZ591" s="40">
        <v>2</v>
      </c>
      <c r="BA591" s="27">
        <f t="shared" si="286"/>
        <v>16</v>
      </c>
      <c r="BB591" s="27">
        <f t="shared" si="287"/>
        <v>8</v>
      </c>
      <c r="BC591" s="27">
        <f t="shared" si="288"/>
        <v>8</v>
      </c>
      <c r="BD591" s="44">
        <v>1</v>
      </c>
      <c r="BE591" s="40">
        <v>1</v>
      </c>
      <c r="BF591" s="40">
        <v>1</v>
      </c>
      <c r="BG591" s="40">
        <v>1</v>
      </c>
      <c r="BH591" s="40">
        <v>1</v>
      </c>
      <c r="BI591" s="40">
        <v>1</v>
      </c>
      <c r="BJ591" s="40">
        <v>1</v>
      </c>
      <c r="BK591" s="40">
        <v>1</v>
      </c>
      <c r="BL591" s="40">
        <v>1</v>
      </c>
      <c r="BM591" s="40">
        <v>2</v>
      </c>
      <c r="BN591" s="40">
        <v>2</v>
      </c>
      <c r="BO591" s="40">
        <v>1</v>
      </c>
      <c r="BP591" s="40">
        <v>1</v>
      </c>
      <c r="BQ591" s="40">
        <v>1</v>
      </c>
      <c r="BR591" s="27">
        <f t="shared" si="289"/>
        <v>17</v>
      </c>
      <c r="BS591" s="40">
        <v>3</v>
      </c>
      <c r="BT591" s="40">
        <v>2</v>
      </c>
      <c r="BU591" s="40">
        <v>3</v>
      </c>
      <c r="BV591" s="40">
        <v>3</v>
      </c>
      <c r="BW591" s="40">
        <v>3</v>
      </c>
      <c r="BX591" s="40">
        <v>3</v>
      </c>
      <c r="BY591" s="27">
        <v>2</v>
      </c>
      <c r="BZ591" s="27">
        <v>1</v>
      </c>
      <c r="CA591" s="27">
        <v>1</v>
      </c>
      <c r="CB591" s="40">
        <v>0</v>
      </c>
      <c r="CC591" s="40">
        <v>0</v>
      </c>
      <c r="CD591" s="40">
        <v>1</v>
      </c>
      <c r="CE591" s="40">
        <v>1</v>
      </c>
      <c r="CF591" s="40">
        <v>0</v>
      </c>
      <c r="CG591" s="40">
        <v>0</v>
      </c>
    </row>
    <row r="592" spans="1:85" x14ac:dyDescent="0.2">
      <c r="A592" s="7">
        <v>11725436147</v>
      </c>
      <c r="B592" s="7">
        <v>2</v>
      </c>
      <c r="C592" s="7">
        <v>3</v>
      </c>
      <c r="D592" s="7">
        <v>1</v>
      </c>
      <c r="E592" s="23">
        <v>2</v>
      </c>
      <c r="F592" s="11" t="s">
        <v>407</v>
      </c>
      <c r="G592" s="7">
        <v>2</v>
      </c>
      <c r="H592" s="7">
        <v>1</v>
      </c>
      <c r="I592" s="7">
        <v>2</v>
      </c>
      <c r="J592" s="27">
        <v>8</v>
      </c>
      <c r="K592" s="8">
        <v>44006.411145833335</v>
      </c>
      <c r="L592" s="7">
        <v>2</v>
      </c>
      <c r="M592" s="7">
        <v>999</v>
      </c>
      <c r="N592" s="7">
        <v>5</v>
      </c>
      <c r="O592" s="7">
        <v>4</v>
      </c>
      <c r="P592" s="7">
        <v>2</v>
      </c>
      <c r="Q592" s="27">
        <f t="shared" si="276"/>
        <v>999</v>
      </c>
      <c r="R592" s="27">
        <f t="shared" si="277"/>
        <v>999</v>
      </c>
      <c r="S592" s="27">
        <v>999</v>
      </c>
      <c r="T592" s="27">
        <v>999</v>
      </c>
      <c r="U592" s="27">
        <v>999</v>
      </c>
      <c r="V592" s="27">
        <f t="shared" si="278"/>
        <v>999</v>
      </c>
      <c r="W592" s="27">
        <v>999</v>
      </c>
      <c r="X592" s="27">
        <v>999</v>
      </c>
      <c r="Y592" s="27">
        <f t="shared" si="279"/>
        <v>999</v>
      </c>
      <c r="Z592" s="27">
        <v>999</v>
      </c>
      <c r="AA592" s="27">
        <v>999</v>
      </c>
      <c r="AB592" s="7">
        <v>999</v>
      </c>
      <c r="AC592" s="7">
        <v>999</v>
      </c>
      <c r="AD592" s="27">
        <v>999</v>
      </c>
      <c r="AE592" s="27">
        <v>999</v>
      </c>
      <c r="AF592" s="27">
        <v>999</v>
      </c>
      <c r="AG592" s="7">
        <v>999</v>
      </c>
      <c r="AH592" s="27">
        <f t="shared" si="282"/>
        <v>61</v>
      </c>
      <c r="AI592" s="27" t="s">
        <v>987</v>
      </c>
      <c r="AJ592" s="27">
        <f t="shared" si="283"/>
        <v>12</v>
      </c>
      <c r="AK592" s="40">
        <v>3</v>
      </c>
      <c r="AL592" s="40">
        <v>5</v>
      </c>
      <c r="AM592" s="40">
        <v>4</v>
      </c>
      <c r="AN592" s="27">
        <f t="shared" si="284"/>
        <v>22</v>
      </c>
      <c r="AO592" s="40">
        <v>5</v>
      </c>
      <c r="AP592" s="40">
        <v>5</v>
      </c>
      <c r="AQ592" s="40">
        <v>4</v>
      </c>
      <c r="AR592" s="40">
        <v>4</v>
      </c>
      <c r="AS592" s="40">
        <v>4</v>
      </c>
      <c r="AT592" s="27">
        <f t="shared" si="285"/>
        <v>27</v>
      </c>
      <c r="AU592" s="40">
        <v>4</v>
      </c>
      <c r="AV592" s="40">
        <v>4</v>
      </c>
      <c r="AW592" s="40">
        <v>5</v>
      </c>
      <c r="AX592" s="40">
        <v>4</v>
      </c>
      <c r="AY592" s="40">
        <v>5</v>
      </c>
      <c r="AZ592" s="40">
        <v>5</v>
      </c>
      <c r="BA592" s="27">
        <f t="shared" si="286"/>
        <v>20</v>
      </c>
      <c r="BB592" s="27">
        <f t="shared" si="287"/>
        <v>15</v>
      </c>
      <c r="BC592" s="27">
        <f t="shared" si="288"/>
        <v>5</v>
      </c>
      <c r="BD592" s="44">
        <v>3</v>
      </c>
      <c r="BE592" s="40">
        <v>2</v>
      </c>
      <c r="BF592" s="40">
        <v>2</v>
      </c>
      <c r="BG592" s="40">
        <v>2</v>
      </c>
      <c r="BH592" s="40">
        <v>3</v>
      </c>
      <c r="BI592" s="40">
        <v>1</v>
      </c>
      <c r="BJ592" s="40">
        <v>2</v>
      </c>
      <c r="BK592" s="40">
        <v>0</v>
      </c>
      <c r="BL592" s="40">
        <v>1</v>
      </c>
      <c r="BM592" s="40">
        <v>0</v>
      </c>
      <c r="BN592" s="40">
        <v>3</v>
      </c>
      <c r="BO592" s="40">
        <v>0</v>
      </c>
      <c r="BP592" s="40">
        <v>1</v>
      </c>
      <c r="BQ592" s="40">
        <v>0</v>
      </c>
      <c r="BR592" s="27">
        <f t="shared" si="289"/>
        <v>19</v>
      </c>
      <c r="BS592" s="40">
        <v>4</v>
      </c>
      <c r="BT592" s="40">
        <v>1</v>
      </c>
      <c r="BU592" s="40">
        <v>4</v>
      </c>
      <c r="BV592" s="40">
        <v>4</v>
      </c>
      <c r="BW592" s="40">
        <v>2</v>
      </c>
      <c r="BX592" s="40">
        <v>4</v>
      </c>
      <c r="BY592" s="27">
        <v>1</v>
      </c>
      <c r="BZ592" s="27">
        <v>1</v>
      </c>
      <c r="CA592" s="27">
        <v>0</v>
      </c>
      <c r="CB592" s="40">
        <v>0</v>
      </c>
      <c r="CC592" s="40">
        <v>0</v>
      </c>
      <c r="CD592" s="40">
        <v>0</v>
      </c>
      <c r="CE592" s="40">
        <v>1</v>
      </c>
      <c r="CF592" s="40">
        <v>0</v>
      </c>
      <c r="CG592" s="40">
        <v>0</v>
      </c>
    </row>
    <row r="593" spans="1:85" x14ac:dyDescent="0.2">
      <c r="A593" s="7">
        <v>11725397631</v>
      </c>
      <c r="B593" s="7">
        <v>1</v>
      </c>
      <c r="C593" s="7">
        <v>6</v>
      </c>
      <c r="D593" s="7">
        <v>1</v>
      </c>
      <c r="E593" s="23">
        <v>2</v>
      </c>
      <c r="F593" s="11" t="s">
        <v>171</v>
      </c>
      <c r="G593" s="7">
        <v>5</v>
      </c>
      <c r="H593" s="7">
        <v>1</v>
      </c>
      <c r="I593" s="7">
        <v>1</v>
      </c>
      <c r="J593" s="27">
        <v>7</v>
      </c>
      <c r="K593" s="8">
        <v>44006.396921296298</v>
      </c>
      <c r="L593" s="7">
        <v>2</v>
      </c>
      <c r="M593" s="7">
        <v>999</v>
      </c>
      <c r="N593" s="7">
        <v>4</v>
      </c>
      <c r="O593" s="7">
        <v>1</v>
      </c>
      <c r="P593" s="7">
        <v>2</v>
      </c>
      <c r="Q593" s="27">
        <f t="shared" si="276"/>
        <v>999</v>
      </c>
      <c r="R593" s="27">
        <f t="shared" si="277"/>
        <v>999</v>
      </c>
      <c r="S593" s="27">
        <v>999</v>
      </c>
      <c r="T593" s="27">
        <v>999</v>
      </c>
      <c r="U593" s="27">
        <v>999</v>
      </c>
      <c r="V593" s="27">
        <f t="shared" si="278"/>
        <v>999</v>
      </c>
      <c r="W593" s="27">
        <v>999</v>
      </c>
      <c r="X593" s="27">
        <v>999</v>
      </c>
      <c r="Y593" s="27">
        <f t="shared" si="279"/>
        <v>999</v>
      </c>
      <c r="Z593" s="27">
        <v>999</v>
      </c>
      <c r="AA593" s="27">
        <v>999</v>
      </c>
      <c r="AB593" s="7">
        <v>999</v>
      </c>
      <c r="AC593" s="7">
        <v>999</v>
      </c>
      <c r="AD593" s="27">
        <v>999</v>
      </c>
      <c r="AE593" s="27">
        <v>999</v>
      </c>
      <c r="AF593" s="27">
        <v>999</v>
      </c>
      <c r="AG593" s="7">
        <v>999</v>
      </c>
      <c r="AH593" s="27">
        <f t="shared" si="282"/>
        <v>57</v>
      </c>
      <c r="AI593" s="27" t="s">
        <v>989</v>
      </c>
      <c r="AJ593" s="27">
        <f t="shared" si="283"/>
        <v>14</v>
      </c>
      <c r="AK593" s="40">
        <v>4</v>
      </c>
      <c r="AL593" s="40">
        <v>5</v>
      </c>
      <c r="AM593" s="40">
        <v>5</v>
      </c>
      <c r="AN593" s="27">
        <f t="shared" si="284"/>
        <v>15</v>
      </c>
      <c r="AO593" s="40">
        <v>5</v>
      </c>
      <c r="AP593" s="40">
        <v>5</v>
      </c>
      <c r="AQ593" s="40">
        <v>1</v>
      </c>
      <c r="AR593" s="40">
        <v>4</v>
      </c>
      <c r="AS593" s="40">
        <v>0</v>
      </c>
      <c r="AT593" s="27">
        <f t="shared" si="285"/>
        <v>28</v>
      </c>
      <c r="AU593" s="40">
        <v>4</v>
      </c>
      <c r="AV593" s="40">
        <v>5</v>
      </c>
      <c r="AW593" s="40">
        <v>5</v>
      </c>
      <c r="AX593" s="40">
        <v>4</v>
      </c>
      <c r="AY593" s="40">
        <v>5</v>
      </c>
      <c r="AZ593" s="40">
        <v>5</v>
      </c>
      <c r="BA593" s="27">
        <f t="shared" si="286"/>
        <v>4</v>
      </c>
      <c r="BB593" s="27">
        <f t="shared" si="287"/>
        <v>2</v>
      </c>
      <c r="BC593" s="27">
        <f t="shared" si="288"/>
        <v>2</v>
      </c>
      <c r="BD593" s="44">
        <v>1</v>
      </c>
      <c r="BE593" s="40">
        <v>1</v>
      </c>
      <c r="BF593" s="40">
        <v>0</v>
      </c>
      <c r="BG593" s="40">
        <v>0</v>
      </c>
      <c r="BH593" s="40">
        <v>0</v>
      </c>
      <c r="BI593" s="40">
        <v>1</v>
      </c>
      <c r="BJ593" s="40">
        <v>1</v>
      </c>
      <c r="BK593" s="40">
        <v>0</v>
      </c>
      <c r="BL593" s="40">
        <v>0</v>
      </c>
      <c r="BM593" s="40">
        <v>0</v>
      </c>
      <c r="BN593" s="40">
        <v>0</v>
      </c>
      <c r="BO593" s="40">
        <v>0</v>
      </c>
      <c r="BP593" s="40">
        <v>0</v>
      </c>
      <c r="BQ593" s="40">
        <v>0</v>
      </c>
      <c r="BR593" s="27">
        <f t="shared" si="289"/>
        <v>24</v>
      </c>
      <c r="BS593" s="40">
        <v>4</v>
      </c>
      <c r="BT593" s="40">
        <v>4</v>
      </c>
      <c r="BU593" s="40">
        <v>4</v>
      </c>
      <c r="BV593" s="40">
        <v>4</v>
      </c>
      <c r="BW593" s="40">
        <v>4</v>
      </c>
      <c r="BX593" s="40">
        <v>4</v>
      </c>
      <c r="BY593" s="27">
        <v>2</v>
      </c>
      <c r="BZ593" s="27">
        <v>0</v>
      </c>
      <c r="CA593" s="27">
        <v>2</v>
      </c>
      <c r="CB593" s="40">
        <v>0</v>
      </c>
      <c r="CC593" s="40">
        <v>0</v>
      </c>
      <c r="CD593" s="40">
        <v>1</v>
      </c>
      <c r="CE593" s="40">
        <v>0</v>
      </c>
      <c r="CF593" s="40">
        <v>0</v>
      </c>
      <c r="CG593" s="40">
        <v>1</v>
      </c>
    </row>
    <row r="594" spans="1:85" x14ac:dyDescent="0.2">
      <c r="A594" s="7">
        <v>11725384935</v>
      </c>
      <c r="B594" s="7">
        <v>2</v>
      </c>
      <c r="C594" s="7">
        <v>3</v>
      </c>
      <c r="D594" s="7">
        <v>1</v>
      </c>
      <c r="E594" s="23">
        <v>5</v>
      </c>
      <c r="F594" s="11" t="s">
        <v>410</v>
      </c>
      <c r="G594" s="7">
        <v>1</v>
      </c>
      <c r="H594" s="7">
        <v>1</v>
      </c>
      <c r="I594" s="7">
        <v>1</v>
      </c>
      <c r="J594" s="27">
        <v>7.5</v>
      </c>
      <c r="K594" s="8">
        <v>44006.392430555556</v>
      </c>
      <c r="L594" s="7">
        <v>2</v>
      </c>
      <c r="M594" s="7">
        <v>999</v>
      </c>
      <c r="N594" s="7">
        <v>1</v>
      </c>
      <c r="O594" s="7">
        <v>4</v>
      </c>
      <c r="P594" s="7">
        <v>2</v>
      </c>
      <c r="Q594" s="27">
        <f t="shared" si="276"/>
        <v>999</v>
      </c>
      <c r="R594" s="27">
        <f t="shared" si="277"/>
        <v>999</v>
      </c>
      <c r="S594" s="27">
        <v>999</v>
      </c>
      <c r="T594" s="27">
        <v>999</v>
      </c>
      <c r="U594" s="27">
        <v>999</v>
      </c>
      <c r="V594" s="27">
        <f t="shared" si="278"/>
        <v>999</v>
      </c>
      <c r="W594" s="27">
        <v>999</v>
      </c>
      <c r="X594" s="27">
        <v>999</v>
      </c>
      <c r="Y594" s="27">
        <f t="shared" si="279"/>
        <v>999</v>
      </c>
      <c r="Z594" s="27">
        <v>999</v>
      </c>
      <c r="AA594" s="27">
        <v>999</v>
      </c>
      <c r="AB594" s="7">
        <v>999</v>
      </c>
      <c r="AC594" s="7">
        <v>999</v>
      </c>
      <c r="AD594" s="27">
        <v>999</v>
      </c>
      <c r="AE594" s="27">
        <v>999</v>
      </c>
      <c r="AF594" s="27">
        <v>999</v>
      </c>
      <c r="AG594" s="7">
        <v>999</v>
      </c>
      <c r="AH594" s="27">
        <f t="shared" si="282"/>
        <v>19</v>
      </c>
      <c r="AI594" s="27" t="s">
        <v>987</v>
      </c>
      <c r="AJ594" s="27">
        <f t="shared" si="283"/>
        <v>9</v>
      </c>
      <c r="AK594" s="40">
        <v>3</v>
      </c>
      <c r="AL594" s="40">
        <v>3</v>
      </c>
      <c r="AM594" s="40">
        <v>3</v>
      </c>
      <c r="AN594" s="27">
        <f t="shared" si="284"/>
        <v>1</v>
      </c>
      <c r="AO594" s="40">
        <v>0</v>
      </c>
      <c r="AP594" s="40">
        <v>0</v>
      </c>
      <c r="AQ594" s="40">
        <v>0</v>
      </c>
      <c r="AR594" s="40">
        <v>1</v>
      </c>
      <c r="AS594" s="40">
        <v>0</v>
      </c>
      <c r="AT594" s="27">
        <f t="shared" si="285"/>
        <v>9</v>
      </c>
      <c r="AU594" s="40">
        <v>2</v>
      </c>
      <c r="AV594" s="40">
        <v>3</v>
      </c>
      <c r="AW594" s="40">
        <v>2</v>
      </c>
      <c r="AX594" s="40">
        <v>1</v>
      </c>
      <c r="AY594" s="40">
        <v>0</v>
      </c>
      <c r="AZ594" s="40">
        <v>1</v>
      </c>
      <c r="BA594" s="27">
        <f t="shared" si="286"/>
        <v>19</v>
      </c>
      <c r="BB594" s="27">
        <f t="shared" si="287"/>
        <v>11</v>
      </c>
      <c r="BC594" s="27">
        <f t="shared" si="288"/>
        <v>8</v>
      </c>
      <c r="BD594" s="44">
        <v>1</v>
      </c>
      <c r="BE594" s="40">
        <v>1</v>
      </c>
      <c r="BF594" s="40">
        <v>2</v>
      </c>
      <c r="BG594" s="40">
        <v>1</v>
      </c>
      <c r="BH594" s="40">
        <v>1</v>
      </c>
      <c r="BI594" s="40">
        <v>2</v>
      </c>
      <c r="BJ594" s="40">
        <v>2</v>
      </c>
      <c r="BK594" s="40">
        <v>1</v>
      </c>
      <c r="BL594" s="40">
        <v>1</v>
      </c>
      <c r="BM594" s="40">
        <v>1</v>
      </c>
      <c r="BN594" s="40">
        <v>2</v>
      </c>
      <c r="BO594" s="40">
        <v>2</v>
      </c>
      <c r="BP594" s="40">
        <v>2</v>
      </c>
      <c r="BQ594" s="40">
        <v>0</v>
      </c>
      <c r="BR594" s="27">
        <f t="shared" si="289"/>
        <v>17</v>
      </c>
      <c r="BS594" s="40">
        <v>3</v>
      </c>
      <c r="BT594" s="40">
        <v>3</v>
      </c>
      <c r="BU594" s="40">
        <v>3</v>
      </c>
      <c r="BV594" s="40">
        <v>3</v>
      </c>
      <c r="BW594" s="40">
        <v>2</v>
      </c>
      <c r="BX594" s="40">
        <v>3</v>
      </c>
      <c r="BY594" s="27">
        <v>2</v>
      </c>
      <c r="BZ594" s="27">
        <v>1</v>
      </c>
      <c r="CA594" s="27">
        <v>1</v>
      </c>
      <c r="CB594" s="40">
        <v>1</v>
      </c>
      <c r="CC594" s="40">
        <v>0</v>
      </c>
      <c r="CD594" s="40">
        <v>1</v>
      </c>
      <c r="CE594" s="40">
        <v>0</v>
      </c>
      <c r="CF594" s="40">
        <v>0</v>
      </c>
      <c r="CG594" s="40">
        <v>0</v>
      </c>
    </row>
    <row r="595" spans="1:85" x14ac:dyDescent="0.2">
      <c r="A595" s="7">
        <v>11725372233</v>
      </c>
      <c r="B595" s="7">
        <v>1</v>
      </c>
      <c r="C595" s="7">
        <v>6</v>
      </c>
      <c r="D595" s="7">
        <v>1</v>
      </c>
      <c r="E595" s="23">
        <v>2</v>
      </c>
      <c r="F595" s="11" t="s">
        <v>137</v>
      </c>
      <c r="G595" s="7">
        <v>2</v>
      </c>
      <c r="H595" s="7">
        <v>1</v>
      </c>
      <c r="I595" s="7">
        <v>1</v>
      </c>
      <c r="J595" s="27">
        <v>7</v>
      </c>
      <c r="K595" s="8">
        <v>44006.387569444443</v>
      </c>
      <c r="L595" s="7">
        <v>2</v>
      </c>
      <c r="M595" s="7">
        <v>999</v>
      </c>
      <c r="N595" s="7">
        <v>6</v>
      </c>
      <c r="O595" s="7">
        <v>2</v>
      </c>
      <c r="P595" s="7">
        <v>2</v>
      </c>
      <c r="Q595" s="27">
        <f t="shared" si="276"/>
        <v>999</v>
      </c>
      <c r="R595" s="27">
        <f t="shared" si="277"/>
        <v>999</v>
      </c>
      <c r="S595" s="27">
        <v>999</v>
      </c>
      <c r="T595" s="27">
        <v>999</v>
      </c>
      <c r="U595" s="27">
        <v>999</v>
      </c>
      <c r="V595" s="27">
        <f t="shared" si="278"/>
        <v>999</v>
      </c>
      <c r="W595" s="27">
        <v>999</v>
      </c>
      <c r="X595" s="27">
        <v>999</v>
      </c>
      <c r="Y595" s="27">
        <f t="shared" si="279"/>
        <v>999</v>
      </c>
      <c r="Z595" s="27">
        <v>999</v>
      </c>
      <c r="AA595" s="27">
        <v>999</v>
      </c>
      <c r="AB595" s="7">
        <v>999</v>
      </c>
      <c r="AC595" s="7">
        <v>999</v>
      </c>
      <c r="AD595" s="27">
        <v>999</v>
      </c>
      <c r="AE595" s="27">
        <v>999</v>
      </c>
      <c r="AF595" s="27">
        <v>999</v>
      </c>
      <c r="AG595" s="7">
        <v>999</v>
      </c>
      <c r="AH595" s="27">
        <f t="shared" si="282"/>
        <v>45</v>
      </c>
      <c r="AI595" s="27" t="s">
        <v>987</v>
      </c>
      <c r="AJ595" s="27">
        <f t="shared" si="283"/>
        <v>11</v>
      </c>
      <c r="AK595" s="40">
        <v>4</v>
      </c>
      <c r="AL595" s="40">
        <v>4</v>
      </c>
      <c r="AM595" s="40">
        <v>3</v>
      </c>
      <c r="AN595" s="27">
        <f t="shared" si="284"/>
        <v>14</v>
      </c>
      <c r="AO595" s="40">
        <v>3</v>
      </c>
      <c r="AP595" s="40">
        <v>4</v>
      </c>
      <c r="AQ595" s="40">
        <v>2</v>
      </c>
      <c r="AR595" s="40">
        <v>4</v>
      </c>
      <c r="AS595" s="40">
        <v>1</v>
      </c>
      <c r="AT595" s="27">
        <f t="shared" si="285"/>
        <v>20</v>
      </c>
      <c r="AU595" s="40">
        <v>4</v>
      </c>
      <c r="AV595" s="40">
        <v>4</v>
      </c>
      <c r="AW595" s="40">
        <v>3</v>
      </c>
      <c r="AX595" s="40">
        <v>3</v>
      </c>
      <c r="AY595" s="40">
        <v>3</v>
      </c>
      <c r="AZ595" s="40">
        <v>3</v>
      </c>
      <c r="BA595" s="27">
        <f t="shared" si="286"/>
        <v>14</v>
      </c>
      <c r="BB595" s="27">
        <f t="shared" si="287"/>
        <v>8</v>
      </c>
      <c r="BC595" s="27">
        <f t="shared" si="288"/>
        <v>6</v>
      </c>
      <c r="BD595" s="44">
        <v>1</v>
      </c>
      <c r="BE595" s="40">
        <v>0</v>
      </c>
      <c r="BF595" s="40">
        <v>2</v>
      </c>
      <c r="BG595" s="40">
        <v>1</v>
      </c>
      <c r="BH595" s="40">
        <v>1</v>
      </c>
      <c r="BI595" s="40">
        <v>1</v>
      </c>
      <c r="BJ595" s="40">
        <v>1</v>
      </c>
      <c r="BK595" s="40">
        <v>1</v>
      </c>
      <c r="BL595" s="40">
        <v>1</v>
      </c>
      <c r="BM595" s="40">
        <v>2</v>
      </c>
      <c r="BN595" s="40">
        <v>1</v>
      </c>
      <c r="BO595" s="40">
        <v>1</v>
      </c>
      <c r="BP595" s="40">
        <v>1</v>
      </c>
      <c r="BQ595" s="40">
        <v>0</v>
      </c>
      <c r="BR595" s="27">
        <f t="shared" si="289"/>
        <v>22</v>
      </c>
      <c r="BS595" s="40">
        <v>4</v>
      </c>
      <c r="BT595" s="40">
        <v>3</v>
      </c>
      <c r="BU595" s="40">
        <v>4</v>
      </c>
      <c r="BV595" s="40">
        <v>4</v>
      </c>
      <c r="BW595" s="40">
        <v>3</v>
      </c>
      <c r="BX595" s="40">
        <v>4</v>
      </c>
      <c r="BY595" s="27">
        <v>3</v>
      </c>
      <c r="BZ595" s="27">
        <v>1</v>
      </c>
      <c r="CA595" s="27">
        <v>2</v>
      </c>
      <c r="CB595" s="40">
        <v>0</v>
      </c>
      <c r="CC595" s="40">
        <v>0</v>
      </c>
      <c r="CD595" s="40">
        <v>1</v>
      </c>
      <c r="CE595" s="40">
        <v>1</v>
      </c>
      <c r="CF595" s="40">
        <v>0</v>
      </c>
      <c r="CG595" s="40">
        <v>1</v>
      </c>
    </row>
    <row r="596" spans="1:85" x14ac:dyDescent="0.2">
      <c r="A596" s="7">
        <v>11725371631</v>
      </c>
      <c r="B596" s="7">
        <v>2</v>
      </c>
      <c r="C596" s="7">
        <v>5</v>
      </c>
      <c r="D596" s="7">
        <v>1</v>
      </c>
      <c r="E596" s="23">
        <v>2</v>
      </c>
      <c r="F596" s="11" t="s">
        <v>411</v>
      </c>
      <c r="G596" s="7">
        <v>2</v>
      </c>
      <c r="H596" s="7">
        <v>1</v>
      </c>
      <c r="I596" s="7">
        <v>1</v>
      </c>
      <c r="J596" s="27">
        <v>7</v>
      </c>
      <c r="K596" s="8">
        <v>44006.387835648151</v>
      </c>
      <c r="L596" s="7">
        <v>2</v>
      </c>
      <c r="M596" s="7">
        <v>999</v>
      </c>
      <c r="N596" s="7">
        <v>5</v>
      </c>
      <c r="O596" s="7">
        <v>2</v>
      </c>
      <c r="P596" s="7">
        <v>2</v>
      </c>
      <c r="Q596" s="27">
        <f t="shared" si="276"/>
        <v>999</v>
      </c>
      <c r="R596" s="27">
        <f t="shared" si="277"/>
        <v>999</v>
      </c>
      <c r="S596" s="27">
        <v>999</v>
      </c>
      <c r="T596" s="27">
        <v>999</v>
      </c>
      <c r="U596" s="27">
        <v>999</v>
      </c>
      <c r="V596" s="27">
        <f t="shared" si="278"/>
        <v>999</v>
      </c>
      <c r="W596" s="27">
        <v>999</v>
      </c>
      <c r="X596" s="27">
        <v>999</v>
      </c>
      <c r="Y596" s="27">
        <f t="shared" si="279"/>
        <v>999</v>
      </c>
      <c r="Z596" s="27">
        <v>999</v>
      </c>
      <c r="AA596" s="27">
        <v>999</v>
      </c>
      <c r="AB596" s="7">
        <v>999</v>
      </c>
      <c r="AC596" s="7">
        <v>999</v>
      </c>
      <c r="AD596" s="27">
        <v>999</v>
      </c>
      <c r="AE596" s="27">
        <v>999</v>
      </c>
      <c r="AF596" s="27">
        <v>999</v>
      </c>
      <c r="AG596" s="7">
        <v>999</v>
      </c>
      <c r="AH596" s="27">
        <f t="shared" si="282"/>
        <v>55</v>
      </c>
      <c r="AI596" s="27" t="s">
        <v>987</v>
      </c>
      <c r="AJ596" s="27">
        <f t="shared" si="283"/>
        <v>12</v>
      </c>
      <c r="AK596" s="40">
        <v>4</v>
      </c>
      <c r="AL596" s="40">
        <v>4</v>
      </c>
      <c r="AM596" s="40">
        <v>4</v>
      </c>
      <c r="AN596" s="27">
        <f t="shared" si="284"/>
        <v>18</v>
      </c>
      <c r="AO596" s="40">
        <v>5</v>
      </c>
      <c r="AP596" s="40">
        <v>3</v>
      </c>
      <c r="AQ596" s="40">
        <v>3</v>
      </c>
      <c r="AR596" s="40">
        <v>4</v>
      </c>
      <c r="AS596" s="40">
        <v>3</v>
      </c>
      <c r="AT596" s="27">
        <f t="shared" si="285"/>
        <v>25</v>
      </c>
      <c r="AU596" s="40">
        <v>4</v>
      </c>
      <c r="AV596" s="40">
        <v>4</v>
      </c>
      <c r="AW596" s="40">
        <v>4</v>
      </c>
      <c r="AX596" s="40">
        <v>4</v>
      </c>
      <c r="AY596" s="40">
        <v>5</v>
      </c>
      <c r="AZ596" s="40">
        <v>4</v>
      </c>
      <c r="BA596" s="27">
        <f t="shared" si="286"/>
        <v>5</v>
      </c>
      <c r="BB596" s="27">
        <f t="shared" si="287"/>
        <v>3</v>
      </c>
      <c r="BC596" s="27">
        <f t="shared" si="288"/>
        <v>2</v>
      </c>
      <c r="BD596" s="44">
        <v>1</v>
      </c>
      <c r="BE596" s="40">
        <v>1</v>
      </c>
      <c r="BF596" s="40">
        <v>0</v>
      </c>
      <c r="BG596" s="40">
        <v>0</v>
      </c>
      <c r="BH596" s="40">
        <v>1</v>
      </c>
      <c r="BI596" s="40">
        <v>0</v>
      </c>
      <c r="BJ596" s="40">
        <v>0</v>
      </c>
      <c r="BK596" s="40">
        <v>1</v>
      </c>
      <c r="BL596" s="40">
        <v>1</v>
      </c>
      <c r="BM596" s="40">
        <v>0</v>
      </c>
      <c r="BN596" s="40">
        <v>0</v>
      </c>
      <c r="BO596" s="40">
        <v>0</v>
      </c>
      <c r="BP596" s="40">
        <v>0</v>
      </c>
      <c r="BQ596" s="40">
        <v>0</v>
      </c>
      <c r="BR596" s="27">
        <f t="shared" si="289"/>
        <v>25</v>
      </c>
      <c r="BS596" s="40">
        <v>5</v>
      </c>
      <c r="BT596" s="40">
        <v>5</v>
      </c>
      <c r="BU596" s="40">
        <v>4</v>
      </c>
      <c r="BV596" s="40">
        <v>3</v>
      </c>
      <c r="BW596" s="40">
        <v>4</v>
      </c>
      <c r="BX596" s="40">
        <v>4</v>
      </c>
      <c r="BY596" s="27">
        <v>3</v>
      </c>
      <c r="BZ596" s="27">
        <v>2</v>
      </c>
      <c r="CA596" s="27">
        <v>1</v>
      </c>
      <c r="CB596" s="40">
        <v>0</v>
      </c>
      <c r="CC596" s="40">
        <v>1</v>
      </c>
      <c r="CD596" s="40">
        <v>1</v>
      </c>
      <c r="CE596" s="40">
        <v>1</v>
      </c>
      <c r="CF596" s="40">
        <v>0</v>
      </c>
      <c r="CG596" s="40">
        <v>0</v>
      </c>
    </row>
    <row r="597" spans="1:85" x14ac:dyDescent="0.2">
      <c r="A597" s="7">
        <v>11725368611</v>
      </c>
      <c r="B597" s="7">
        <v>1</v>
      </c>
      <c r="C597" s="7">
        <v>3</v>
      </c>
      <c r="D597" s="7">
        <v>1</v>
      </c>
      <c r="E597" s="23">
        <v>2</v>
      </c>
      <c r="F597" s="11" t="s">
        <v>157</v>
      </c>
      <c r="G597" s="7">
        <v>2</v>
      </c>
      <c r="H597" s="7">
        <v>1</v>
      </c>
      <c r="I597" s="7">
        <v>1</v>
      </c>
      <c r="J597" s="27">
        <v>7</v>
      </c>
      <c r="K597" s="8">
        <v>44006.386944444443</v>
      </c>
      <c r="L597" s="7">
        <v>2</v>
      </c>
      <c r="M597" s="7">
        <v>999</v>
      </c>
      <c r="N597" s="7">
        <v>5</v>
      </c>
      <c r="O597" s="7">
        <v>5</v>
      </c>
      <c r="P597" s="7">
        <v>2</v>
      </c>
      <c r="Q597" s="27">
        <f t="shared" si="276"/>
        <v>999</v>
      </c>
      <c r="R597" s="27">
        <f t="shared" si="277"/>
        <v>999</v>
      </c>
      <c r="S597" s="27">
        <v>999</v>
      </c>
      <c r="T597" s="27">
        <v>999</v>
      </c>
      <c r="U597" s="27">
        <v>999</v>
      </c>
      <c r="V597" s="27">
        <f t="shared" si="278"/>
        <v>999</v>
      </c>
      <c r="W597" s="27">
        <v>999</v>
      </c>
      <c r="X597" s="27">
        <v>999</v>
      </c>
      <c r="Y597" s="27">
        <f t="shared" si="279"/>
        <v>999</v>
      </c>
      <c r="Z597" s="27">
        <v>999</v>
      </c>
      <c r="AA597" s="27">
        <v>999</v>
      </c>
      <c r="AB597" s="7">
        <v>999</v>
      </c>
      <c r="AC597" s="7">
        <v>999</v>
      </c>
      <c r="AD597" s="27">
        <v>999</v>
      </c>
      <c r="AE597" s="27">
        <v>999</v>
      </c>
      <c r="AF597" s="27">
        <v>999</v>
      </c>
      <c r="AG597" s="7">
        <v>999</v>
      </c>
      <c r="AH597" s="27">
        <f t="shared" si="282"/>
        <v>49</v>
      </c>
      <c r="AI597" s="27" t="s">
        <v>987</v>
      </c>
      <c r="AJ597" s="27">
        <f t="shared" si="283"/>
        <v>12</v>
      </c>
      <c r="AK597" s="40">
        <v>4</v>
      </c>
      <c r="AL597" s="40">
        <v>4</v>
      </c>
      <c r="AM597" s="40">
        <v>4</v>
      </c>
      <c r="AN597" s="27">
        <f t="shared" si="284"/>
        <v>9</v>
      </c>
      <c r="AO597" s="40">
        <v>5</v>
      </c>
      <c r="AP597" s="40">
        <v>1</v>
      </c>
      <c r="AQ597" s="40">
        <v>0</v>
      </c>
      <c r="AR597" s="40">
        <v>3</v>
      </c>
      <c r="AS597" s="40">
        <v>0</v>
      </c>
      <c r="AT597" s="27">
        <f t="shared" si="285"/>
        <v>28</v>
      </c>
      <c r="AU597" s="40">
        <v>4</v>
      </c>
      <c r="AV597" s="40">
        <v>4</v>
      </c>
      <c r="AW597" s="40">
        <v>5</v>
      </c>
      <c r="AX597" s="40">
        <v>5</v>
      </c>
      <c r="AY597" s="40">
        <v>5</v>
      </c>
      <c r="AZ597" s="40">
        <v>5</v>
      </c>
      <c r="BA597" s="27">
        <f t="shared" si="286"/>
        <v>13</v>
      </c>
      <c r="BB597" s="27">
        <f t="shared" si="287"/>
        <v>5</v>
      </c>
      <c r="BC597" s="27">
        <f t="shared" si="288"/>
        <v>8</v>
      </c>
      <c r="BD597" s="44">
        <v>1</v>
      </c>
      <c r="BE597" s="40">
        <v>1</v>
      </c>
      <c r="BF597" s="40">
        <v>1</v>
      </c>
      <c r="BG597" s="40">
        <v>0</v>
      </c>
      <c r="BH597" s="40">
        <v>1</v>
      </c>
      <c r="BI597" s="40">
        <v>1</v>
      </c>
      <c r="BJ597" s="40">
        <v>1</v>
      </c>
      <c r="BK597" s="40">
        <v>3</v>
      </c>
      <c r="BL597" s="40">
        <v>0</v>
      </c>
      <c r="BM597" s="40">
        <v>2</v>
      </c>
      <c r="BN597" s="40">
        <v>1</v>
      </c>
      <c r="BO597" s="40">
        <v>1</v>
      </c>
      <c r="BP597" s="40">
        <v>0</v>
      </c>
      <c r="BQ597" s="40">
        <v>0</v>
      </c>
      <c r="BR597" s="27">
        <f t="shared" si="289"/>
        <v>23</v>
      </c>
      <c r="BS597" s="40">
        <v>5</v>
      </c>
      <c r="BT597" s="40">
        <v>4</v>
      </c>
      <c r="BU597" s="40">
        <v>2</v>
      </c>
      <c r="BV597" s="40">
        <v>4</v>
      </c>
      <c r="BW597" s="40">
        <v>4</v>
      </c>
      <c r="BX597" s="40">
        <v>4</v>
      </c>
      <c r="BY597" s="27">
        <v>5</v>
      </c>
      <c r="BZ597" s="27">
        <v>3</v>
      </c>
      <c r="CA597" s="27">
        <v>2</v>
      </c>
      <c r="CB597" s="40">
        <v>1</v>
      </c>
      <c r="CC597" s="40">
        <v>1</v>
      </c>
      <c r="CD597" s="40">
        <v>1</v>
      </c>
      <c r="CE597" s="40">
        <v>1</v>
      </c>
      <c r="CF597" s="40">
        <v>0</v>
      </c>
      <c r="CG597" s="40">
        <v>1</v>
      </c>
    </row>
    <row r="598" spans="1:85" x14ac:dyDescent="0.2">
      <c r="A598" s="7">
        <v>11725368363</v>
      </c>
      <c r="B598" s="7">
        <v>2</v>
      </c>
      <c r="C598" s="7">
        <v>2</v>
      </c>
      <c r="D598" s="7">
        <v>1</v>
      </c>
      <c r="E598" s="23">
        <v>999</v>
      </c>
      <c r="F598" s="11" t="s">
        <v>412</v>
      </c>
      <c r="G598" s="7">
        <v>2</v>
      </c>
      <c r="H598" s="7">
        <v>2</v>
      </c>
      <c r="I598" s="7">
        <v>2</v>
      </c>
      <c r="J598" s="27">
        <v>8</v>
      </c>
      <c r="K598" s="8">
        <v>44006.386296296296</v>
      </c>
      <c r="L598" s="7">
        <v>2</v>
      </c>
      <c r="M598" s="7">
        <v>999</v>
      </c>
      <c r="N598" s="7">
        <v>4</v>
      </c>
      <c r="O598" s="7">
        <v>2</v>
      </c>
      <c r="P598" s="7">
        <v>2</v>
      </c>
      <c r="Q598" s="27">
        <f t="shared" si="276"/>
        <v>999</v>
      </c>
      <c r="R598" s="27">
        <f t="shared" si="277"/>
        <v>999</v>
      </c>
      <c r="S598" s="27">
        <v>999</v>
      </c>
      <c r="T598" s="27">
        <v>999</v>
      </c>
      <c r="U598" s="27">
        <v>999</v>
      </c>
      <c r="V598" s="27">
        <f t="shared" si="278"/>
        <v>999</v>
      </c>
      <c r="W598" s="27">
        <v>999</v>
      </c>
      <c r="X598" s="27">
        <v>999</v>
      </c>
      <c r="Y598" s="27">
        <f t="shared" si="279"/>
        <v>999</v>
      </c>
      <c r="Z598" s="27">
        <v>999</v>
      </c>
      <c r="AA598" s="27">
        <v>999</v>
      </c>
      <c r="AB598" s="7">
        <v>999</v>
      </c>
      <c r="AC598" s="7">
        <v>999</v>
      </c>
      <c r="AD598" s="27">
        <v>999</v>
      </c>
      <c r="AE598" s="27">
        <v>999</v>
      </c>
      <c r="AF598" s="27">
        <v>999</v>
      </c>
      <c r="AG598" s="7">
        <v>999</v>
      </c>
      <c r="AH598" s="27">
        <f t="shared" si="282"/>
        <v>62</v>
      </c>
      <c r="AI598" s="27" t="s">
        <v>987</v>
      </c>
      <c r="AJ598" s="27">
        <f t="shared" si="283"/>
        <v>13</v>
      </c>
      <c r="AK598" s="40">
        <v>5</v>
      </c>
      <c r="AL598" s="40">
        <v>4</v>
      </c>
      <c r="AM598" s="40">
        <v>4</v>
      </c>
      <c r="AN598" s="27">
        <f t="shared" si="284"/>
        <v>21</v>
      </c>
      <c r="AO598" s="40">
        <v>4</v>
      </c>
      <c r="AP598" s="40">
        <v>5</v>
      </c>
      <c r="AQ598" s="40">
        <v>4</v>
      </c>
      <c r="AR598" s="40">
        <v>4</v>
      </c>
      <c r="AS598" s="40">
        <v>4</v>
      </c>
      <c r="AT598" s="27">
        <f t="shared" si="285"/>
        <v>28</v>
      </c>
      <c r="AU598" s="40">
        <v>5</v>
      </c>
      <c r="AV598" s="40">
        <v>4</v>
      </c>
      <c r="AW598" s="40">
        <v>5</v>
      </c>
      <c r="AX598" s="40">
        <v>5</v>
      </c>
      <c r="AY598" s="40">
        <v>4</v>
      </c>
      <c r="AZ598" s="40">
        <v>5</v>
      </c>
      <c r="BA598" s="27">
        <f t="shared" si="286"/>
        <v>7</v>
      </c>
      <c r="BB598" s="27">
        <f t="shared" si="287"/>
        <v>7</v>
      </c>
      <c r="BC598" s="27">
        <f t="shared" si="288"/>
        <v>0</v>
      </c>
      <c r="BD598" s="44">
        <v>1</v>
      </c>
      <c r="BE598" s="40">
        <v>0</v>
      </c>
      <c r="BF598" s="40">
        <v>1</v>
      </c>
      <c r="BG598" s="40">
        <v>0</v>
      </c>
      <c r="BH598" s="40">
        <v>1</v>
      </c>
      <c r="BI598" s="40">
        <v>0</v>
      </c>
      <c r="BJ598" s="40">
        <v>1</v>
      </c>
      <c r="BK598" s="40">
        <v>0</v>
      </c>
      <c r="BL598" s="40">
        <v>1</v>
      </c>
      <c r="BM598" s="40">
        <v>0</v>
      </c>
      <c r="BN598" s="40">
        <v>1</v>
      </c>
      <c r="BO598" s="40">
        <v>0</v>
      </c>
      <c r="BP598" s="40">
        <v>1</v>
      </c>
      <c r="BQ598" s="40">
        <v>0</v>
      </c>
      <c r="BR598" s="27">
        <f t="shared" si="289"/>
        <v>19</v>
      </c>
      <c r="BS598" s="40">
        <v>4</v>
      </c>
      <c r="BT598" s="40">
        <v>1</v>
      </c>
      <c r="BU598" s="40">
        <v>4</v>
      </c>
      <c r="BV598" s="40">
        <v>4</v>
      </c>
      <c r="BW598" s="40">
        <v>2</v>
      </c>
      <c r="BX598" s="40">
        <v>4</v>
      </c>
      <c r="BY598" s="27">
        <v>3</v>
      </c>
      <c r="BZ598" s="27">
        <v>2</v>
      </c>
      <c r="CA598" s="27">
        <v>1</v>
      </c>
      <c r="CB598" s="40">
        <v>0</v>
      </c>
      <c r="CC598" s="40">
        <v>1</v>
      </c>
      <c r="CD598" s="40">
        <v>1</v>
      </c>
      <c r="CE598" s="40">
        <v>1</v>
      </c>
      <c r="CF598" s="40">
        <v>0</v>
      </c>
      <c r="CG598" s="40">
        <v>0</v>
      </c>
    </row>
    <row r="599" spans="1:85" x14ac:dyDescent="0.2">
      <c r="A599" s="7">
        <v>11725366752</v>
      </c>
      <c r="B599" s="7">
        <v>1</v>
      </c>
      <c r="C599" s="7">
        <v>4</v>
      </c>
      <c r="D599" s="7">
        <v>1</v>
      </c>
      <c r="E599" s="23">
        <v>2</v>
      </c>
      <c r="F599" s="11" t="s">
        <v>307</v>
      </c>
      <c r="G599" s="7">
        <v>2</v>
      </c>
      <c r="H599" s="7">
        <v>1</v>
      </c>
      <c r="I599" s="7">
        <v>1</v>
      </c>
      <c r="J599" s="27">
        <v>6.5</v>
      </c>
      <c r="K599" s="8">
        <v>44006.38585648148</v>
      </c>
      <c r="L599" s="7">
        <v>2</v>
      </c>
      <c r="M599" s="7">
        <v>999</v>
      </c>
      <c r="N599" s="7">
        <v>4</v>
      </c>
      <c r="O599" s="7">
        <v>4</v>
      </c>
      <c r="P599" s="7">
        <v>2</v>
      </c>
      <c r="Q599" s="27">
        <f t="shared" si="276"/>
        <v>999</v>
      </c>
      <c r="R599" s="27">
        <f t="shared" si="277"/>
        <v>999</v>
      </c>
      <c r="S599" s="27">
        <v>999</v>
      </c>
      <c r="T599" s="27">
        <v>999</v>
      </c>
      <c r="U599" s="27">
        <v>999</v>
      </c>
      <c r="V599" s="27">
        <f t="shared" si="278"/>
        <v>999</v>
      </c>
      <c r="W599" s="27">
        <v>999</v>
      </c>
      <c r="X599" s="27">
        <v>999</v>
      </c>
      <c r="Y599" s="27">
        <f t="shared" si="279"/>
        <v>999</v>
      </c>
      <c r="Z599" s="27">
        <v>999</v>
      </c>
      <c r="AA599" s="27">
        <v>999</v>
      </c>
      <c r="AB599" s="7">
        <v>999</v>
      </c>
      <c r="AC599" s="7">
        <v>999</v>
      </c>
      <c r="AD599" s="27">
        <v>999</v>
      </c>
      <c r="AE599" s="27">
        <v>999</v>
      </c>
      <c r="AF599" s="27">
        <v>999</v>
      </c>
      <c r="AG599" s="7">
        <v>999</v>
      </c>
      <c r="AH599" s="27">
        <f t="shared" si="282"/>
        <v>69</v>
      </c>
      <c r="AI599" s="27" t="s">
        <v>989</v>
      </c>
      <c r="AJ599" s="27">
        <f t="shared" si="283"/>
        <v>14</v>
      </c>
      <c r="AK599" s="40">
        <v>4</v>
      </c>
      <c r="AL599" s="40">
        <v>5</v>
      </c>
      <c r="AM599" s="40">
        <v>5</v>
      </c>
      <c r="AN599" s="27">
        <f t="shared" si="284"/>
        <v>25</v>
      </c>
      <c r="AO599" s="40">
        <v>5</v>
      </c>
      <c r="AP599" s="40">
        <v>5</v>
      </c>
      <c r="AQ599" s="40">
        <v>5</v>
      </c>
      <c r="AR599" s="40">
        <v>5</v>
      </c>
      <c r="AS599" s="40">
        <v>5</v>
      </c>
      <c r="AT599" s="27">
        <f t="shared" si="285"/>
        <v>30</v>
      </c>
      <c r="AU599" s="40">
        <v>5</v>
      </c>
      <c r="AV599" s="40">
        <v>5</v>
      </c>
      <c r="AW599" s="40">
        <v>5</v>
      </c>
      <c r="AX599" s="40">
        <v>5</v>
      </c>
      <c r="AY599" s="40">
        <v>5</v>
      </c>
      <c r="AZ599" s="40">
        <v>5</v>
      </c>
      <c r="BA599" s="27">
        <f t="shared" si="286"/>
        <v>4</v>
      </c>
      <c r="BB599" s="27">
        <f t="shared" si="287"/>
        <v>4</v>
      </c>
      <c r="BC599" s="27">
        <f t="shared" si="288"/>
        <v>0</v>
      </c>
      <c r="BD599" s="44">
        <v>1</v>
      </c>
      <c r="BE599" s="40">
        <v>0</v>
      </c>
      <c r="BF599" s="40">
        <v>0</v>
      </c>
      <c r="BG599" s="40">
        <v>0</v>
      </c>
      <c r="BH599" s="40">
        <v>0</v>
      </c>
      <c r="BI599" s="40">
        <v>0</v>
      </c>
      <c r="BJ599" s="40">
        <v>2</v>
      </c>
      <c r="BK599" s="40">
        <v>0</v>
      </c>
      <c r="BL599" s="40">
        <v>0</v>
      </c>
      <c r="BM599" s="40">
        <v>0</v>
      </c>
      <c r="BN599" s="40">
        <v>1</v>
      </c>
      <c r="BO599" s="40">
        <v>0</v>
      </c>
      <c r="BP599" s="40">
        <v>0</v>
      </c>
      <c r="BQ599" s="40">
        <v>0</v>
      </c>
      <c r="BR599" s="27">
        <f t="shared" si="289"/>
        <v>24</v>
      </c>
      <c r="BS599" s="40">
        <v>4</v>
      </c>
      <c r="BT599" s="40">
        <v>4</v>
      </c>
      <c r="BU599" s="40">
        <v>4</v>
      </c>
      <c r="BV599" s="40">
        <v>4</v>
      </c>
      <c r="BW599" s="40">
        <v>4</v>
      </c>
      <c r="BX599" s="40">
        <v>4</v>
      </c>
      <c r="BY599" s="27">
        <v>2</v>
      </c>
      <c r="BZ599" s="27">
        <v>1</v>
      </c>
      <c r="CA599" s="27">
        <v>1</v>
      </c>
      <c r="CB599" s="40">
        <v>0</v>
      </c>
      <c r="CC599" s="40">
        <v>0</v>
      </c>
      <c r="CD599" s="40">
        <v>1</v>
      </c>
      <c r="CE599" s="40">
        <v>1</v>
      </c>
      <c r="CF599" s="40">
        <v>0</v>
      </c>
      <c r="CG599" s="40">
        <v>0</v>
      </c>
    </row>
    <row r="600" spans="1:85" x14ac:dyDescent="0.2">
      <c r="A600" s="7">
        <v>11725340138</v>
      </c>
      <c r="B600" s="7">
        <v>2</v>
      </c>
      <c r="C600" s="7">
        <v>4</v>
      </c>
      <c r="D600" s="7">
        <v>1</v>
      </c>
      <c r="E600" s="23">
        <v>2</v>
      </c>
      <c r="F600" s="11" t="s">
        <v>75</v>
      </c>
      <c r="G600" s="7">
        <v>3</v>
      </c>
      <c r="H600" s="7">
        <v>1</v>
      </c>
      <c r="I600" s="7">
        <v>2</v>
      </c>
      <c r="J600" s="27">
        <v>7</v>
      </c>
      <c r="K600" s="8">
        <v>44006.37704861111</v>
      </c>
      <c r="L600" s="7">
        <v>1</v>
      </c>
      <c r="M600" s="7" t="s">
        <v>596</v>
      </c>
      <c r="N600" s="7">
        <v>4</v>
      </c>
      <c r="O600" s="7">
        <v>2</v>
      </c>
      <c r="P600" s="7">
        <v>2</v>
      </c>
      <c r="Q600" s="27">
        <f t="shared" si="276"/>
        <v>999</v>
      </c>
      <c r="R600" s="27">
        <f t="shared" si="277"/>
        <v>999</v>
      </c>
      <c r="S600" s="27">
        <v>999</v>
      </c>
      <c r="T600" s="27">
        <v>999</v>
      </c>
      <c r="U600" s="27">
        <v>999</v>
      </c>
      <c r="V600" s="27">
        <f t="shared" si="278"/>
        <v>999</v>
      </c>
      <c r="W600" s="27">
        <v>999</v>
      </c>
      <c r="X600" s="27">
        <v>999</v>
      </c>
      <c r="Y600" s="27">
        <f t="shared" si="279"/>
        <v>999</v>
      </c>
      <c r="Z600" s="27">
        <v>999</v>
      </c>
      <c r="AA600" s="27">
        <v>999</v>
      </c>
      <c r="AB600" s="7">
        <v>999</v>
      </c>
      <c r="AC600" s="7">
        <v>999</v>
      </c>
      <c r="AD600" s="27">
        <v>999</v>
      </c>
      <c r="AE600" s="27">
        <v>999</v>
      </c>
      <c r="AF600" s="27">
        <v>999</v>
      </c>
      <c r="AG600" s="7">
        <v>999</v>
      </c>
      <c r="AH600" s="27">
        <f t="shared" si="282"/>
        <v>32</v>
      </c>
      <c r="AI600" s="27" t="s">
        <v>987</v>
      </c>
      <c r="AJ600" s="27">
        <f t="shared" si="283"/>
        <v>11</v>
      </c>
      <c r="AK600" s="40">
        <v>4</v>
      </c>
      <c r="AL600" s="40">
        <v>4</v>
      </c>
      <c r="AM600" s="40">
        <v>3</v>
      </c>
      <c r="AN600" s="27">
        <f t="shared" si="284"/>
        <v>7</v>
      </c>
      <c r="AO600" s="40">
        <v>0</v>
      </c>
      <c r="AP600" s="40">
        <v>2</v>
      </c>
      <c r="AQ600" s="40">
        <v>0</v>
      </c>
      <c r="AR600" s="40">
        <v>3</v>
      </c>
      <c r="AS600" s="40">
        <v>2</v>
      </c>
      <c r="AT600" s="27">
        <f t="shared" si="285"/>
        <v>14</v>
      </c>
      <c r="AU600" s="40">
        <v>1</v>
      </c>
      <c r="AV600" s="40">
        <v>3</v>
      </c>
      <c r="AW600" s="40">
        <v>4</v>
      </c>
      <c r="AX600" s="40">
        <v>2</v>
      </c>
      <c r="AY600" s="40">
        <v>2</v>
      </c>
      <c r="AZ600" s="40">
        <v>2</v>
      </c>
      <c r="BA600" s="27">
        <f t="shared" si="286"/>
        <v>12</v>
      </c>
      <c r="BB600" s="27">
        <f t="shared" si="287"/>
        <v>10</v>
      </c>
      <c r="BC600" s="27">
        <f t="shared" si="288"/>
        <v>2</v>
      </c>
      <c r="BD600" s="44">
        <v>1</v>
      </c>
      <c r="BE600" s="40">
        <v>0</v>
      </c>
      <c r="BF600" s="40">
        <v>1</v>
      </c>
      <c r="BG600" s="40">
        <v>0</v>
      </c>
      <c r="BH600" s="40">
        <v>3</v>
      </c>
      <c r="BI600" s="40">
        <v>0</v>
      </c>
      <c r="BJ600" s="40">
        <v>1</v>
      </c>
      <c r="BK600" s="40">
        <v>2</v>
      </c>
      <c r="BL600" s="40">
        <v>2</v>
      </c>
      <c r="BM600" s="40">
        <v>0</v>
      </c>
      <c r="BN600" s="40">
        <v>1</v>
      </c>
      <c r="BO600" s="40">
        <v>0</v>
      </c>
      <c r="BP600" s="40">
        <v>1</v>
      </c>
      <c r="BQ600" s="40">
        <v>0</v>
      </c>
      <c r="BR600" s="27">
        <f t="shared" si="289"/>
        <v>22</v>
      </c>
      <c r="BS600" s="40">
        <v>4</v>
      </c>
      <c r="BT600" s="40">
        <v>4</v>
      </c>
      <c r="BU600" s="40">
        <v>3</v>
      </c>
      <c r="BV600" s="40">
        <v>3</v>
      </c>
      <c r="BW600" s="40">
        <v>4</v>
      </c>
      <c r="BX600" s="40">
        <v>4</v>
      </c>
      <c r="BY600" s="27">
        <v>3</v>
      </c>
      <c r="BZ600" s="27">
        <v>2</v>
      </c>
      <c r="CA600" s="27">
        <v>1</v>
      </c>
      <c r="CB600" s="40">
        <v>1</v>
      </c>
      <c r="CC600" s="40">
        <v>1</v>
      </c>
      <c r="CD600" s="40">
        <v>1</v>
      </c>
      <c r="CE600" s="40">
        <v>0</v>
      </c>
      <c r="CF600" s="40">
        <v>0</v>
      </c>
      <c r="CG600" s="40">
        <v>0</v>
      </c>
    </row>
    <row r="601" spans="1:85" x14ac:dyDescent="0.2">
      <c r="A601" s="7">
        <v>11725337359</v>
      </c>
      <c r="B601" s="7">
        <v>2</v>
      </c>
      <c r="C601" s="7">
        <v>4</v>
      </c>
      <c r="D601" s="7">
        <v>1</v>
      </c>
      <c r="E601" s="23">
        <v>2</v>
      </c>
      <c r="F601" s="11" t="s">
        <v>91</v>
      </c>
      <c r="G601" s="7">
        <v>4</v>
      </c>
      <c r="H601" s="7">
        <v>3</v>
      </c>
      <c r="I601" s="7">
        <v>2</v>
      </c>
      <c r="J601" s="27">
        <v>5.5</v>
      </c>
      <c r="K601" s="8">
        <v>44006.376226851855</v>
      </c>
      <c r="L601" s="7">
        <v>2</v>
      </c>
      <c r="M601" s="7">
        <v>999</v>
      </c>
      <c r="N601" s="7">
        <v>5</v>
      </c>
      <c r="O601" s="7">
        <v>4</v>
      </c>
      <c r="P601" s="7">
        <v>2</v>
      </c>
      <c r="Q601" s="27">
        <f t="shared" si="276"/>
        <v>999</v>
      </c>
      <c r="R601" s="27">
        <f t="shared" si="277"/>
        <v>999</v>
      </c>
      <c r="S601" s="27">
        <v>999</v>
      </c>
      <c r="T601" s="27">
        <v>999</v>
      </c>
      <c r="U601" s="27">
        <v>999</v>
      </c>
      <c r="V601" s="27">
        <f t="shared" si="278"/>
        <v>999</v>
      </c>
      <c r="W601" s="27">
        <v>999</v>
      </c>
      <c r="X601" s="27">
        <v>999</v>
      </c>
      <c r="Y601" s="27">
        <f t="shared" si="279"/>
        <v>999</v>
      </c>
      <c r="Z601" s="27">
        <v>999</v>
      </c>
      <c r="AA601" s="27">
        <v>999</v>
      </c>
      <c r="AB601" s="7">
        <v>999</v>
      </c>
      <c r="AC601" s="7">
        <v>999</v>
      </c>
      <c r="AD601" s="27">
        <v>999</v>
      </c>
      <c r="AE601" s="27">
        <v>999</v>
      </c>
      <c r="AF601" s="27">
        <v>999</v>
      </c>
      <c r="AG601" s="7">
        <v>999</v>
      </c>
      <c r="AH601" s="27">
        <f t="shared" si="282"/>
        <v>45</v>
      </c>
      <c r="AI601" s="27" t="s">
        <v>987</v>
      </c>
      <c r="AJ601" s="27">
        <f t="shared" si="283"/>
        <v>11</v>
      </c>
      <c r="AK601" s="40">
        <v>3</v>
      </c>
      <c r="AL601" s="40">
        <v>4</v>
      </c>
      <c r="AM601" s="40">
        <v>4</v>
      </c>
      <c r="AN601" s="27">
        <f t="shared" si="284"/>
        <v>12</v>
      </c>
      <c r="AO601" s="40">
        <v>2</v>
      </c>
      <c r="AP601" s="40">
        <v>3</v>
      </c>
      <c r="AQ601" s="40">
        <v>3</v>
      </c>
      <c r="AR601" s="40">
        <v>4</v>
      </c>
      <c r="AS601" s="40">
        <v>0</v>
      </c>
      <c r="AT601" s="27">
        <f t="shared" si="285"/>
        <v>22</v>
      </c>
      <c r="AU601" s="40">
        <v>3</v>
      </c>
      <c r="AV601" s="40">
        <v>5</v>
      </c>
      <c r="AW601" s="40">
        <v>4</v>
      </c>
      <c r="AX601" s="40">
        <v>4</v>
      </c>
      <c r="AY601" s="40">
        <v>3</v>
      </c>
      <c r="AZ601" s="40">
        <v>3</v>
      </c>
      <c r="BA601" s="27">
        <f t="shared" si="286"/>
        <v>16</v>
      </c>
      <c r="BB601" s="27">
        <f t="shared" si="287"/>
        <v>10</v>
      </c>
      <c r="BC601" s="27">
        <f t="shared" si="288"/>
        <v>6</v>
      </c>
      <c r="BD601" s="44">
        <v>2</v>
      </c>
      <c r="BE601" s="40">
        <v>1</v>
      </c>
      <c r="BF601" s="40">
        <v>1</v>
      </c>
      <c r="BG601" s="40">
        <v>1</v>
      </c>
      <c r="BH601" s="40">
        <v>1</v>
      </c>
      <c r="BI601" s="40">
        <v>1</v>
      </c>
      <c r="BJ601" s="40">
        <v>2</v>
      </c>
      <c r="BK601" s="40">
        <v>1</v>
      </c>
      <c r="BL601" s="40">
        <v>1</v>
      </c>
      <c r="BM601" s="40">
        <v>1</v>
      </c>
      <c r="BN601" s="40">
        <v>2</v>
      </c>
      <c r="BO601" s="40">
        <v>1</v>
      </c>
      <c r="BP601" s="40">
        <v>1</v>
      </c>
      <c r="BQ601" s="40">
        <v>0</v>
      </c>
      <c r="BR601" s="27">
        <f t="shared" si="289"/>
        <v>26</v>
      </c>
      <c r="BS601" s="40">
        <v>5</v>
      </c>
      <c r="BT601" s="40">
        <v>4</v>
      </c>
      <c r="BU601" s="40">
        <v>5</v>
      </c>
      <c r="BV601" s="40">
        <v>4</v>
      </c>
      <c r="BW601" s="40">
        <v>4</v>
      </c>
      <c r="BX601" s="40">
        <v>4</v>
      </c>
      <c r="BY601" s="27">
        <v>4</v>
      </c>
      <c r="BZ601" s="27">
        <v>3</v>
      </c>
      <c r="CA601" s="27">
        <v>1</v>
      </c>
      <c r="CB601" s="40">
        <v>1</v>
      </c>
      <c r="CC601" s="40">
        <v>1</v>
      </c>
      <c r="CD601" s="40">
        <v>1</v>
      </c>
      <c r="CE601" s="40">
        <v>1</v>
      </c>
      <c r="CF601" s="40">
        <v>0</v>
      </c>
      <c r="CG601" s="40">
        <v>0</v>
      </c>
    </row>
    <row r="602" spans="1:85" x14ac:dyDescent="0.2">
      <c r="A602" s="7">
        <v>11725335528</v>
      </c>
      <c r="B602" s="7">
        <v>2</v>
      </c>
      <c r="C602" s="7">
        <v>2</v>
      </c>
      <c r="D602" s="7">
        <v>1</v>
      </c>
      <c r="E602" s="23">
        <v>2</v>
      </c>
      <c r="F602" s="11" t="s">
        <v>103</v>
      </c>
      <c r="G602" s="7">
        <v>2</v>
      </c>
      <c r="H602" s="7">
        <v>1</v>
      </c>
      <c r="I602" s="7">
        <v>1</v>
      </c>
      <c r="J602" s="27">
        <v>7</v>
      </c>
      <c r="K602" s="8">
        <v>44006.376157407409</v>
      </c>
      <c r="L602" s="7">
        <v>2</v>
      </c>
      <c r="M602" s="7">
        <v>999</v>
      </c>
      <c r="N602" s="7">
        <v>4</v>
      </c>
      <c r="O602" s="7">
        <v>2</v>
      </c>
      <c r="P602" s="7">
        <v>2</v>
      </c>
      <c r="Q602" s="27">
        <f t="shared" si="276"/>
        <v>999</v>
      </c>
      <c r="R602" s="27">
        <f t="shared" si="277"/>
        <v>999</v>
      </c>
      <c r="S602" s="27">
        <v>999</v>
      </c>
      <c r="T602" s="27">
        <v>999</v>
      </c>
      <c r="U602" s="27">
        <v>999</v>
      </c>
      <c r="V602" s="27">
        <f t="shared" si="278"/>
        <v>999</v>
      </c>
      <c r="W602" s="27">
        <v>999</v>
      </c>
      <c r="X602" s="27">
        <v>999</v>
      </c>
      <c r="Y602" s="27">
        <f t="shared" si="279"/>
        <v>999</v>
      </c>
      <c r="Z602" s="27">
        <v>999</v>
      </c>
      <c r="AA602" s="27">
        <v>999</v>
      </c>
      <c r="AB602" s="7">
        <v>999</v>
      </c>
      <c r="AC602" s="7">
        <v>999</v>
      </c>
      <c r="AD602" s="27">
        <v>999</v>
      </c>
      <c r="AE602" s="27">
        <v>999</v>
      </c>
      <c r="AF602" s="27">
        <v>999</v>
      </c>
      <c r="AG602" s="7">
        <v>999</v>
      </c>
      <c r="AH602" s="27">
        <f t="shared" si="282"/>
        <v>58</v>
      </c>
      <c r="AI602" s="27" t="s">
        <v>987</v>
      </c>
      <c r="AJ602" s="27">
        <f t="shared" si="283"/>
        <v>14</v>
      </c>
      <c r="AK602" s="40">
        <v>5</v>
      </c>
      <c r="AL602" s="40">
        <v>5</v>
      </c>
      <c r="AM602" s="40">
        <v>4</v>
      </c>
      <c r="AN602" s="27">
        <f t="shared" si="284"/>
        <v>20</v>
      </c>
      <c r="AO602" s="40">
        <v>4</v>
      </c>
      <c r="AP602" s="40">
        <v>4</v>
      </c>
      <c r="AQ602" s="40">
        <v>4</v>
      </c>
      <c r="AR602" s="40">
        <v>4</v>
      </c>
      <c r="AS602" s="40">
        <v>4</v>
      </c>
      <c r="AT602" s="27">
        <f t="shared" si="285"/>
        <v>24</v>
      </c>
      <c r="AU602" s="40">
        <v>4</v>
      </c>
      <c r="AV602" s="40">
        <v>4</v>
      </c>
      <c r="AW602" s="40">
        <v>4</v>
      </c>
      <c r="AX602" s="40">
        <v>3</v>
      </c>
      <c r="AY602" s="40">
        <v>4</v>
      </c>
      <c r="AZ602" s="40">
        <v>5</v>
      </c>
      <c r="BA602" s="27">
        <f t="shared" si="286"/>
        <v>4</v>
      </c>
      <c r="BB602" s="27">
        <f t="shared" si="287"/>
        <v>3</v>
      </c>
      <c r="BC602" s="27">
        <f t="shared" si="288"/>
        <v>1</v>
      </c>
      <c r="BD602" s="44">
        <v>1</v>
      </c>
      <c r="BE602" s="40">
        <v>0</v>
      </c>
      <c r="BF602" s="40">
        <v>0</v>
      </c>
      <c r="BG602" s="40">
        <v>0</v>
      </c>
      <c r="BH602" s="40">
        <v>1</v>
      </c>
      <c r="BI602" s="40">
        <v>0</v>
      </c>
      <c r="BJ602" s="40">
        <v>0</v>
      </c>
      <c r="BK602" s="40">
        <v>1</v>
      </c>
      <c r="BL602" s="40">
        <v>0</v>
      </c>
      <c r="BM602" s="40">
        <v>0</v>
      </c>
      <c r="BN602" s="40">
        <v>1</v>
      </c>
      <c r="BO602" s="40">
        <v>0</v>
      </c>
      <c r="BP602" s="40">
        <v>0</v>
      </c>
      <c r="BQ602" s="40">
        <v>0</v>
      </c>
      <c r="BR602" s="27">
        <f t="shared" si="289"/>
        <v>27</v>
      </c>
      <c r="BS602" s="40">
        <v>5</v>
      </c>
      <c r="BT602" s="40">
        <v>4</v>
      </c>
      <c r="BU602" s="40">
        <v>4</v>
      </c>
      <c r="BV602" s="40">
        <v>5</v>
      </c>
      <c r="BW602" s="40">
        <v>4</v>
      </c>
      <c r="BX602" s="40">
        <v>5</v>
      </c>
      <c r="BY602" s="27">
        <v>1</v>
      </c>
      <c r="BZ602" s="27">
        <v>1</v>
      </c>
      <c r="CA602" s="27">
        <v>0</v>
      </c>
      <c r="CB602" s="40">
        <v>0</v>
      </c>
      <c r="CC602" s="40">
        <v>1</v>
      </c>
      <c r="CD602" s="40">
        <v>0</v>
      </c>
      <c r="CE602" s="40">
        <v>0</v>
      </c>
      <c r="CF602" s="40">
        <v>0</v>
      </c>
      <c r="CG602" s="40">
        <v>0</v>
      </c>
    </row>
    <row r="603" spans="1:85" x14ac:dyDescent="0.2">
      <c r="A603" s="7">
        <v>11725329954</v>
      </c>
      <c r="B603" s="7">
        <v>2</v>
      </c>
      <c r="C603" s="7">
        <v>4</v>
      </c>
      <c r="D603" s="7">
        <v>1</v>
      </c>
      <c r="E603" s="23">
        <v>2</v>
      </c>
      <c r="F603" s="11" t="s">
        <v>414</v>
      </c>
      <c r="G603" s="7">
        <v>4</v>
      </c>
      <c r="H603" s="7">
        <v>1</v>
      </c>
      <c r="I603" s="7">
        <v>1</v>
      </c>
      <c r="J603" s="27">
        <v>7</v>
      </c>
      <c r="K603" s="8">
        <v>44006.372800925928</v>
      </c>
      <c r="L603" s="7">
        <v>2</v>
      </c>
      <c r="M603" s="7">
        <v>999</v>
      </c>
      <c r="N603" s="7">
        <v>5</v>
      </c>
      <c r="O603" s="7">
        <v>3</v>
      </c>
      <c r="P603" s="7">
        <v>2</v>
      </c>
      <c r="Q603" s="27">
        <f t="shared" si="276"/>
        <v>999</v>
      </c>
      <c r="R603" s="27">
        <f t="shared" si="277"/>
        <v>999</v>
      </c>
      <c r="S603" s="27">
        <v>999</v>
      </c>
      <c r="T603" s="27">
        <v>999</v>
      </c>
      <c r="U603" s="27">
        <v>999</v>
      </c>
      <c r="V603" s="27">
        <f t="shared" si="278"/>
        <v>999</v>
      </c>
      <c r="W603" s="27">
        <v>999</v>
      </c>
      <c r="X603" s="27">
        <v>999</v>
      </c>
      <c r="Y603" s="27">
        <f t="shared" si="279"/>
        <v>999</v>
      </c>
      <c r="Z603" s="27">
        <v>999</v>
      </c>
      <c r="AA603" s="27">
        <v>999</v>
      </c>
      <c r="AB603" s="7">
        <v>999</v>
      </c>
      <c r="AC603" s="7">
        <v>999</v>
      </c>
      <c r="AD603" s="27">
        <v>999</v>
      </c>
      <c r="AE603" s="27">
        <v>999</v>
      </c>
      <c r="AF603" s="27">
        <v>999</v>
      </c>
      <c r="AG603" s="7">
        <v>999</v>
      </c>
      <c r="AH603" s="27">
        <f t="shared" si="282"/>
        <v>61</v>
      </c>
      <c r="AI603" s="27" t="s">
        <v>987</v>
      </c>
      <c r="AJ603" s="27">
        <f t="shared" si="283"/>
        <v>14</v>
      </c>
      <c r="AK603" s="40">
        <v>4</v>
      </c>
      <c r="AL603" s="40">
        <v>5</v>
      </c>
      <c r="AM603" s="40">
        <v>5</v>
      </c>
      <c r="AN603" s="27">
        <f t="shared" si="284"/>
        <v>20</v>
      </c>
      <c r="AO603" s="40">
        <v>5</v>
      </c>
      <c r="AP603" s="40">
        <v>4</v>
      </c>
      <c r="AQ603" s="40">
        <v>3</v>
      </c>
      <c r="AR603" s="40">
        <v>4</v>
      </c>
      <c r="AS603" s="40">
        <v>4</v>
      </c>
      <c r="AT603" s="27">
        <f t="shared" si="285"/>
        <v>27</v>
      </c>
      <c r="AU603" s="40">
        <v>5</v>
      </c>
      <c r="AV603" s="40">
        <v>4</v>
      </c>
      <c r="AW603" s="40">
        <v>5</v>
      </c>
      <c r="AX603" s="40">
        <v>4</v>
      </c>
      <c r="AY603" s="40">
        <v>5</v>
      </c>
      <c r="AZ603" s="40">
        <v>4</v>
      </c>
      <c r="BA603" s="27">
        <f t="shared" si="286"/>
        <v>2</v>
      </c>
      <c r="BB603" s="27">
        <f t="shared" si="287"/>
        <v>2</v>
      </c>
      <c r="BC603" s="27">
        <f t="shared" si="288"/>
        <v>0</v>
      </c>
      <c r="BD603" s="44">
        <v>1</v>
      </c>
      <c r="BE603" s="40">
        <v>0</v>
      </c>
      <c r="BF603" s="40">
        <v>0</v>
      </c>
      <c r="BG603" s="40">
        <v>0</v>
      </c>
      <c r="BH603" s="40">
        <v>1</v>
      </c>
      <c r="BI603" s="40">
        <v>0</v>
      </c>
      <c r="BJ603" s="40">
        <v>0</v>
      </c>
      <c r="BK603" s="40">
        <v>0</v>
      </c>
      <c r="BL603" s="40">
        <v>0</v>
      </c>
      <c r="BM603" s="40">
        <v>0</v>
      </c>
      <c r="BN603" s="40">
        <v>0</v>
      </c>
      <c r="BO603" s="40">
        <v>0</v>
      </c>
      <c r="BP603" s="40">
        <v>0</v>
      </c>
      <c r="BQ603" s="40">
        <v>0</v>
      </c>
      <c r="BR603" s="27">
        <f t="shared" si="289"/>
        <v>24</v>
      </c>
      <c r="BS603" s="40">
        <v>1</v>
      </c>
      <c r="BT603" s="40">
        <v>5</v>
      </c>
      <c r="BU603" s="40">
        <v>5</v>
      </c>
      <c r="BV603" s="40">
        <v>5</v>
      </c>
      <c r="BW603" s="40">
        <v>3</v>
      </c>
      <c r="BX603" s="40">
        <v>5</v>
      </c>
      <c r="BY603" s="27">
        <v>2</v>
      </c>
      <c r="BZ603" s="27">
        <v>1</v>
      </c>
      <c r="CA603" s="27">
        <v>1</v>
      </c>
      <c r="CB603" s="40">
        <v>0</v>
      </c>
      <c r="CC603" s="40">
        <v>1</v>
      </c>
      <c r="CD603" s="40">
        <v>1</v>
      </c>
      <c r="CE603" s="40">
        <v>0</v>
      </c>
      <c r="CF603" s="40">
        <v>0</v>
      </c>
      <c r="CG603" s="40">
        <v>0</v>
      </c>
    </row>
    <row r="604" spans="1:85" x14ac:dyDescent="0.2">
      <c r="A604" s="7">
        <v>11725328568</v>
      </c>
      <c r="B604" s="7">
        <v>2</v>
      </c>
      <c r="C604" s="7">
        <v>3</v>
      </c>
      <c r="D604" s="7">
        <v>2</v>
      </c>
      <c r="E604" s="23">
        <v>2</v>
      </c>
      <c r="F604" s="11" t="s">
        <v>415</v>
      </c>
      <c r="G604" s="7">
        <v>1</v>
      </c>
      <c r="H604" s="7">
        <v>1</v>
      </c>
      <c r="I604" s="7">
        <v>1</v>
      </c>
      <c r="J604" s="27">
        <v>6.5</v>
      </c>
      <c r="K604" s="8">
        <v>44006.373495370368</v>
      </c>
      <c r="L604" s="7">
        <v>2</v>
      </c>
      <c r="M604" s="7">
        <v>999</v>
      </c>
      <c r="N604" s="7">
        <v>5</v>
      </c>
      <c r="O604" s="7">
        <v>1</v>
      </c>
      <c r="P604" s="7">
        <v>2</v>
      </c>
      <c r="Q604" s="27">
        <f t="shared" si="276"/>
        <v>999</v>
      </c>
      <c r="R604" s="27">
        <f t="shared" si="277"/>
        <v>999</v>
      </c>
      <c r="S604" s="27">
        <v>999</v>
      </c>
      <c r="T604" s="27">
        <v>999</v>
      </c>
      <c r="U604" s="27">
        <v>999</v>
      </c>
      <c r="V604" s="27">
        <f t="shared" si="278"/>
        <v>999</v>
      </c>
      <c r="W604" s="27">
        <v>999</v>
      </c>
      <c r="X604" s="27">
        <v>999</v>
      </c>
      <c r="Y604" s="27">
        <f t="shared" si="279"/>
        <v>999</v>
      </c>
      <c r="Z604" s="27">
        <v>999</v>
      </c>
      <c r="AA604" s="27">
        <v>999</v>
      </c>
      <c r="AB604" s="7">
        <v>999</v>
      </c>
      <c r="AC604" s="7">
        <v>999</v>
      </c>
      <c r="AD604" s="27">
        <v>999</v>
      </c>
      <c r="AE604" s="27">
        <v>999</v>
      </c>
      <c r="AF604" s="27">
        <v>999</v>
      </c>
      <c r="AG604" s="7">
        <v>999</v>
      </c>
      <c r="AH604" s="27">
        <f t="shared" si="282"/>
        <v>39</v>
      </c>
      <c r="AI604" s="27" t="s">
        <v>987</v>
      </c>
      <c r="AJ604" s="27">
        <f t="shared" si="283"/>
        <v>7</v>
      </c>
      <c r="AK604" s="40">
        <v>2</v>
      </c>
      <c r="AL604" s="40">
        <v>2</v>
      </c>
      <c r="AM604" s="40">
        <v>3</v>
      </c>
      <c r="AN604" s="27">
        <f t="shared" si="284"/>
        <v>15</v>
      </c>
      <c r="AO604" s="40">
        <v>3</v>
      </c>
      <c r="AP604" s="40">
        <v>4</v>
      </c>
      <c r="AQ604" s="40">
        <v>2</v>
      </c>
      <c r="AR604" s="40">
        <v>4</v>
      </c>
      <c r="AS604" s="40">
        <v>2</v>
      </c>
      <c r="AT604" s="27">
        <f t="shared" si="285"/>
        <v>17</v>
      </c>
      <c r="AU604" s="40">
        <v>3</v>
      </c>
      <c r="AV604" s="40">
        <v>3</v>
      </c>
      <c r="AW604" s="40">
        <v>4</v>
      </c>
      <c r="AX604" s="40">
        <v>3</v>
      </c>
      <c r="AY604" s="40">
        <v>3</v>
      </c>
      <c r="AZ604" s="40">
        <v>1</v>
      </c>
      <c r="BA604" s="27">
        <f t="shared" si="286"/>
        <v>24</v>
      </c>
      <c r="BB604" s="27">
        <f t="shared" si="287"/>
        <v>16</v>
      </c>
      <c r="BC604" s="27">
        <f t="shared" si="288"/>
        <v>8</v>
      </c>
      <c r="BD604" s="44">
        <v>2</v>
      </c>
      <c r="BE604" s="40">
        <v>1</v>
      </c>
      <c r="BF604" s="40">
        <v>2</v>
      </c>
      <c r="BG604" s="40">
        <v>0</v>
      </c>
      <c r="BH604" s="40">
        <v>3</v>
      </c>
      <c r="BI604" s="40">
        <v>1</v>
      </c>
      <c r="BJ604" s="40">
        <v>2</v>
      </c>
      <c r="BK604" s="40">
        <v>2</v>
      </c>
      <c r="BL604" s="40">
        <v>2</v>
      </c>
      <c r="BM604" s="40">
        <v>1</v>
      </c>
      <c r="BN604" s="40">
        <v>2</v>
      </c>
      <c r="BO604" s="40">
        <v>2</v>
      </c>
      <c r="BP604" s="40">
        <v>3</v>
      </c>
      <c r="BQ604" s="40">
        <v>1</v>
      </c>
      <c r="BR604" s="27">
        <f t="shared" si="289"/>
        <v>18</v>
      </c>
      <c r="BS604" s="40">
        <v>4</v>
      </c>
      <c r="BT604" s="40">
        <v>2</v>
      </c>
      <c r="BU604" s="40">
        <v>2</v>
      </c>
      <c r="BV604" s="40">
        <v>2</v>
      </c>
      <c r="BW604" s="40">
        <v>4</v>
      </c>
      <c r="BX604" s="40">
        <v>4</v>
      </c>
      <c r="BY604" s="27">
        <v>3</v>
      </c>
      <c r="BZ604" s="27">
        <v>2</v>
      </c>
      <c r="CA604" s="27">
        <v>1</v>
      </c>
      <c r="CB604" s="40">
        <v>0</v>
      </c>
      <c r="CC604" s="40">
        <v>1</v>
      </c>
      <c r="CD604" s="40">
        <v>1</v>
      </c>
      <c r="CE604" s="40">
        <v>1</v>
      </c>
      <c r="CF604" s="40">
        <v>0</v>
      </c>
      <c r="CG604" s="40">
        <v>0</v>
      </c>
    </row>
    <row r="605" spans="1:85" x14ac:dyDescent="0.2">
      <c r="A605" s="7">
        <v>11725327371</v>
      </c>
      <c r="B605" s="7">
        <v>2</v>
      </c>
      <c r="C605" s="7">
        <v>3</v>
      </c>
      <c r="D605" s="7">
        <v>2</v>
      </c>
      <c r="E605" s="23">
        <v>2</v>
      </c>
      <c r="F605" s="11" t="s">
        <v>244</v>
      </c>
      <c r="G605" s="7">
        <v>2</v>
      </c>
      <c r="H605" s="7">
        <v>5</v>
      </c>
      <c r="I605" s="7">
        <v>1</v>
      </c>
      <c r="J605" s="27">
        <v>5.5</v>
      </c>
      <c r="K605" s="8">
        <v>44006.373391203706</v>
      </c>
      <c r="L605" s="7">
        <v>2</v>
      </c>
      <c r="M605" s="7">
        <v>999</v>
      </c>
      <c r="N605" s="7">
        <v>5</v>
      </c>
      <c r="O605" s="7">
        <v>6</v>
      </c>
      <c r="P605" s="7">
        <v>2</v>
      </c>
      <c r="Q605" s="27">
        <f t="shared" si="276"/>
        <v>999</v>
      </c>
      <c r="R605" s="27">
        <f t="shared" si="277"/>
        <v>999</v>
      </c>
      <c r="S605" s="27">
        <v>999</v>
      </c>
      <c r="T605" s="27">
        <v>999</v>
      </c>
      <c r="U605" s="27">
        <v>999</v>
      </c>
      <c r="V605" s="27">
        <f t="shared" si="278"/>
        <v>999</v>
      </c>
      <c r="W605" s="27">
        <v>999</v>
      </c>
      <c r="X605" s="27">
        <v>999</v>
      </c>
      <c r="Y605" s="27">
        <f t="shared" si="279"/>
        <v>999</v>
      </c>
      <c r="Z605" s="27">
        <v>999</v>
      </c>
      <c r="AA605" s="27">
        <v>999</v>
      </c>
      <c r="AB605" s="7">
        <v>999</v>
      </c>
      <c r="AC605" s="7">
        <v>999</v>
      </c>
      <c r="AD605" s="27">
        <v>999</v>
      </c>
      <c r="AE605" s="27">
        <v>999</v>
      </c>
      <c r="AF605" s="27">
        <v>999</v>
      </c>
      <c r="AG605" s="7">
        <v>999</v>
      </c>
      <c r="AH605" s="27">
        <f t="shared" si="282"/>
        <v>39</v>
      </c>
      <c r="AI605" s="27" t="s">
        <v>987</v>
      </c>
      <c r="AJ605" s="27">
        <f t="shared" si="283"/>
        <v>10</v>
      </c>
      <c r="AK605" s="40">
        <v>3</v>
      </c>
      <c r="AL605" s="40">
        <v>4</v>
      </c>
      <c r="AM605" s="40">
        <v>3</v>
      </c>
      <c r="AN605" s="27">
        <f t="shared" si="284"/>
        <v>1</v>
      </c>
      <c r="AO605" s="40">
        <v>0</v>
      </c>
      <c r="AP605" s="40">
        <v>0</v>
      </c>
      <c r="AQ605" s="40">
        <v>0</v>
      </c>
      <c r="AR605" s="40">
        <v>1</v>
      </c>
      <c r="AS605" s="40">
        <v>0</v>
      </c>
      <c r="AT605" s="27">
        <f t="shared" si="285"/>
        <v>28</v>
      </c>
      <c r="AU605" s="40">
        <v>4</v>
      </c>
      <c r="AV605" s="40">
        <v>4</v>
      </c>
      <c r="AW605" s="40">
        <v>5</v>
      </c>
      <c r="AX605" s="40">
        <v>5</v>
      </c>
      <c r="AY605" s="40">
        <v>5</v>
      </c>
      <c r="AZ605" s="40">
        <v>5</v>
      </c>
      <c r="BA605" s="27">
        <f t="shared" si="286"/>
        <v>25</v>
      </c>
      <c r="BB605" s="27">
        <f t="shared" si="287"/>
        <v>13</v>
      </c>
      <c r="BC605" s="27">
        <f t="shared" si="288"/>
        <v>12</v>
      </c>
      <c r="BD605" s="44">
        <v>2</v>
      </c>
      <c r="BE605" s="40">
        <v>3</v>
      </c>
      <c r="BF605" s="40">
        <v>1</v>
      </c>
      <c r="BG605" s="40">
        <v>1</v>
      </c>
      <c r="BH605" s="40">
        <v>3</v>
      </c>
      <c r="BI605" s="40">
        <v>1</v>
      </c>
      <c r="BJ605" s="40">
        <v>1</v>
      </c>
      <c r="BK605" s="40">
        <v>2</v>
      </c>
      <c r="BL605" s="40">
        <v>2</v>
      </c>
      <c r="BM605" s="40">
        <v>3</v>
      </c>
      <c r="BN605" s="40">
        <v>3</v>
      </c>
      <c r="BO605" s="40">
        <v>1</v>
      </c>
      <c r="BP605" s="40">
        <v>1</v>
      </c>
      <c r="BQ605" s="40">
        <v>1</v>
      </c>
      <c r="BR605" s="27">
        <f t="shared" si="289"/>
        <v>20</v>
      </c>
      <c r="BS605" s="40">
        <v>5</v>
      </c>
      <c r="BT605" s="40">
        <v>3</v>
      </c>
      <c r="BU605" s="40">
        <v>4</v>
      </c>
      <c r="BV605" s="40">
        <v>4</v>
      </c>
      <c r="BW605" s="40">
        <v>3</v>
      </c>
      <c r="BX605" s="40">
        <v>1</v>
      </c>
      <c r="BY605" s="27">
        <v>2</v>
      </c>
      <c r="BZ605" s="27">
        <v>2</v>
      </c>
      <c r="CA605" s="27">
        <v>0</v>
      </c>
      <c r="CB605" s="40">
        <v>0</v>
      </c>
      <c r="CC605" s="40">
        <v>1</v>
      </c>
      <c r="CD605" s="40">
        <v>0</v>
      </c>
      <c r="CE605" s="40">
        <v>1</v>
      </c>
      <c r="CF605" s="40">
        <v>0</v>
      </c>
      <c r="CG605" s="40">
        <v>0</v>
      </c>
    </row>
    <row r="606" spans="1:85" x14ac:dyDescent="0.2">
      <c r="A606" s="7">
        <v>11725311372</v>
      </c>
      <c r="B606" s="7">
        <v>1</v>
      </c>
      <c r="C606" s="7">
        <v>5</v>
      </c>
      <c r="D606" s="7">
        <v>1</v>
      </c>
      <c r="E606" s="23">
        <v>2</v>
      </c>
      <c r="F606" s="11" t="s">
        <v>352</v>
      </c>
      <c r="G606" s="7">
        <v>2</v>
      </c>
      <c r="H606" s="7">
        <v>1</v>
      </c>
      <c r="I606" s="7">
        <v>2</v>
      </c>
      <c r="J606" s="27">
        <v>6</v>
      </c>
      <c r="K606" s="8">
        <v>44006.366863425923</v>
      </c>
      <c r="L606" s="7">
        <v>2</v>
      </c>
      <c r="M606" s="7">
        <v>999</v>
      </c>
      <c r="N606" s="7">
        <v>5</v>
      </c>
      <c r="O606" s="7">
        <v>5</v>
      </c>
      <c r="P606" s="7">
        <v>2</v>
      </c>
      <c r="Q606" s="27">
        <f t="shared" si="276"/>
        <v>999</v>
      </c>
      <c r="R606" s="27">
        <f t="shared" si="277"/>
        <v>999</v>
      </c>
      <c r="S606" s="27">
        <v>999</v>
      </c>
      <c r="T606" s="27">
        <v>999</v>
      </c>
      <c r="U606" s="27">
        <v>999</v>
      </c>
      <c r="V606" s="27">
        <f t="shared" si="278"/>
        <v>999</v>
      </c>
      <c r="W606" s="27">
        <v>999</v>
      </c>
      <c r="X606" s="27">
        <v>999</v>
      </c>
      <c r="Y606" s="27">
        <f t="shared" si="279"/>
        <v>999</v>
      </c>
      <c r="Z606" s="27">
        <v>999</v>
      </c>
      <c r="AA606" s="27">
        <v>999</v>
      </c>
      <c r="AB606" s="7">
        <v>999</v>
      </c>
      <c r="AC606" s="7">
        <v>999</v>
      </c>
      <c r="AD606" s="27">
        <v>999</v>
      </c>
      <c r="AE606" s="27">
        <v>999</v>
      </c>
      <c r="AF606" s="27">
        <v>999</v>
      </c>
      <c r="AG606" s="7">
        <v>999</v>
      </c>
      <c r="AH606" s="27">
        <f t="shared" si="282"/>
        <v>34</v>
      </c>
      <c r="AI606" s="27" t="s">
        <v>987</v>
      </c>
      <c r="AJ606" s="27">
        <f t="shared" si="283"/>
        <v>6</v>
      </c>
      <c r="AK606" s="40">
        <v>2</v>
      </c>
      <c r="AL606" s="40">
        <v>2</v>
      </c>
      <c r="AM606" s="40">
        <v>2</v>
      </c>
      <c r="AN606" s="27">
        <f t="shared" si="284"/>
        <v>10</v>
      </c>
      <c r="AO606" s="40">
        <v>1</v>
      </c>
      <c r="AP606" s="40">
        <v>2</v>
      </c>
      <c r="AQ606" s="40">
        <v>2</v>
      </c>
      <c r="AR606" s="40">
        <v>3</v>
      </c>
      <c r="AS606" s="40">
        <v>2</v>
      </c>
      <c r="AT606" s="27">
        <f t="shared" si="285"/>
        <v>18</v>
      </c>
      <c r="AU606" s="40">
        <v>3</v>
      </c>
      <c r="AV606" s="40">
        <v>3</v>
      </c>
      <c r="AW606" s="40">
        <v>4</v>
      </c>
      <c r="AX606" s="40">
        <v>2</v>
      </c>
      <c r="AY606" s="40">
        <v>3</v>
      </c>
      <c r="AZ606" s="40">
        <v>3</v>
      </c>
      <c r="BA606" s="27">
        <f t="shared" si="286"/>
        <v>18</v>
      </c>
      <c r="BB606" s="27">
        <f t="shared" si="287"/>
        <v>9</v>
      </c>
      <c r="BC606" s="27">
        <f t="shared" si="288"/>
        <v>9</v>
      </c>
      <c r="BD606" s="44">
        <v>1</v>
      </c>
      <c r="BE606" s="40">
        <v>1</v>
      </c>
      <c r="BF606" s="40">
        <v>1</v>
      </c>
      <c r="BG606" s="40">
        <v>1</v>
      </c>
      <c r="BH606" s="40">
        <v>2</v>
      </c>
      <c r="BI606" s="40">
        <v>1</v>
      </c>
      <c r="BJ606" s="40">
        <v>1</v>
      </c>
      <c r="BK606" s="40">
        <v>2</v>
      </c>
      <c r="BL606" s="40">
        <v>1</v>
      </c>
      <c r="BM606" s="40">
        <v>2</v>
      </c>
      <c r="BN606" s="40">
        <v>2</v>
      </c>
      <c r="BO606" s="40">
        <v>1</v>
      </c>
      <c r="BP606" s="40">
        <v>1</v>
      </c>
      <c r="BQ606" s="40">
        <v>1</v>
      </c>
      <c r="BR606" s="27">
        <f t="shared" si="289"/>
        <v>21</v>
      </c>
      <c r="BS606" s="40">
        <v>4</v>
      </c>
      <c r="BT606" s="40">
        <v>3</v>
      </c>
      <c r="BU606" s="40">
        <v>4</v>
      </c>
      <c r="BV606" s="40">
        <v>3</v>
      </c>
      <c r="BW606" s="40">
        <v>4</v>
      </c>
      <c r="BX606" s="40">
        <v>3</v>
      </c>
      <c r="BY606" s="27">
        <v>5</v>
      </c>
      <c r="BZ606" s="27">
        <v>3</v>
      </c>
      <c r="CA606" s="27">
        <v>2</v>
      </c>
      <c r="CB606" s="40">
        <v>1</v>
      </c>
      <c r="CC606" s="40">
        <v>1</v>
      </c>
      <c r="CD606" s="40">
        <v>1</v>
      </c>
      <c r="CE606" s="40">
        <v>1</v>
      </c>
      <c r="CF606" s="40">
        <v>0</v>
      </c>
      <c r="CG606" s="40">
        <v>1</v>
      </c>
    </row>
    <row r="607" spans="1:85" x14ac:dyDescent="0.2">
      <c r="A607" s="7">
        <v>11725310825</v>
      </c>
      <c r="B607" s="7">
        <v>1</v>
      </c>
      <c r="C607" s="7">
        <v>3</v>
      </c>
      <c r="D607" s="7">
        <v>1</v>
      </c>
      <c r="E607" s="23">
        <v>2</v>
      </c>
      <c r="F607" s="11" t="s">
        <v>416</v>
      </c>
      <c r="G607" s="7">
        <v>2</v>
      </c>
      <c r="H607" s="7">
        <v>3</v>
      </c>
      <c r="I607" s="7">
        <v>2</v>
      </c>
      <c r="J607" s="27">
        <v>7.5</v>
      </c>
      <c r="K607" s="8">
        <v>44006.367094907408</v>
      </c>
      <c r="L607" s="7">
        <v>2</v>
      </c>
      <c r="M607" s="7">
        <v>999</v>
      </c>
      <c r="N607" s="7">
        <v>5</v>
      </c>
      <c r="O607" s="7">
        <v>5</v>
      </c>
      <c r="P607" s="7">
        <v>2</v>
      </c>
      <c r="Q607" s="27">
        <f t="shared" si="276"/>
        <v>999</v>
      </c>
      <c r="R607" s="27">
        <f t="shared" si="277"/>
        <v>999</v>
      </c>
      <c r="S607" s="27">
        <v>999</v>
      </c>
      <c r="T607" s="27">
        <v>999</v>
      </c>
      <c r="U607" s="27">
        <v>999</v>
      </c>
      <c r="V607" s="27">
        <f t="shared" si="278"/>
        <v>999</v>
      </c>
      <c r="W607" s="27">
        <v>999</v>
      </c>
      <c r="X607" s="27">
        <v>999</v>
      </c>
      <c r="Y607" s="27">
        <f t="shared" si="279"/>
        <v>999</v>
      </c>
      <c r="Z607" s="27">
        <v>999</v>
      </c>
      <c r="AA607" s="27">
        <v>999</v>
      </c>
      <c r="AB607" s="7">
        <v>999</v>
      </c>
      <c r="AC607" s="7">
        <v>999</v>
      </c>
      <c r="AD607" s="27">
        <v>999</v>
      </c>
      <c r="AE607" s="27">
        <v>999</v>
      </c>
      <c r="AF607" s="27">
        <v>999</v>
      </c>
      <c r="AG607" s="7">
        <v>999</v>
      </c>
      <c r="AH607" s="27">
        <v>999</v>
      </c>
      <c r="AI607" s="27" t="s">
        <v>988</v>
      </c>
      <c r="AJ607" s="27">
        <v>999</v>
      </c>
      <c r="AK607" s="40">
        <v>999</v>
      </c>
      <c r="AL607" s="40">
        <v>999</v>
      </c>
      <c r="AM607" s="40">
        <v>999</v>
      </c>
      <c r="AN607" s="27">
        <v>999</v>
      </c>
      <c r="AO607" s="40">
        <v>999</v>
      </c>
      <c r="AP607" s="40">
        <v>999</v>
      </c>
      <c r="AQ607" s="40">
        <v>999</v>
      </c>
      <c r="AR607" s="40">
        <v>999</v>
      </c>
      <c r="AS607" s="40">
        <v>999</v>
      </c>
      <c r="AT607" s="27">
        <v>999</v>
      </c>
      <c r="AU607" s="40">
        <v>999</v>
      </c>
      <c r="AV607" s="40">
        <v>999</v>
      </c>
      <c r="AW607" s="40">
        <v>999</v>
      </c>
      <c r="AX607" s="40">
        <v>999</v>
      </c>
      <c r="AY607" s="40">
        <v>999</v>
      </c>
      <c r="AZ607" s="40">
        <v>999</v>
      </c>
      <c r="BA607" s="27">
        <v>999</v>
      </c>
      <c r="BB607" s="27">
        <v>999</v>
      </c>
      <c r="BC607" s="27">
        <v>999</v>
      </c>
      <c r="BD607" s="44">
        <v>999</v>
      </c>
      <c r="BE607" s="40">
        <v>999</v>
      </c>
      <c r="BF607" s="40">
        <v>999</v>
      </c>
      <c r="BG607" s="40">
        <v>999</v>
      </c>
      <c r="BH607" s="40">
        <v>999</v>
      </c>
      <c r="BI607" s="40">
        <v>999</v>
      </c>
      <c r="BJ607" s="40">
        <v>999</v>
      </c>
      <c r="BK607" s="40">
        <v>999</v>
      </c>
      <c r="BL607" s="40">
        <v>999</v>
      </c>
      <c r="BM607" s="40">
        <v>999</v>
      </c>
      <c r="BN607" s="40">
        <v>999</v>
      </c>
      <c r="BO607" s="40">
        <v>999</v>
      </c>
      <c r="BP607" s="40">
        <v>999</v>
      </c>
      <c r="BQ607" s="40">
        <v>999</v>
      </c>
      <c r="BR607" s="27">
        <v>999</v>
      </c>
      <c r="BS607" s="40">
        <v>999</v>
      </c>
      <c r="BT607" s="40">
        <v>999</v>
      </c>
      <c r="BU607" s="40">
        <v>999</v>
      </c>
      <c r="BV607" s="40">
        <v>999</v>
      </c>
      <c r="BW607" s="40">
        <v>999</v>
      </c>
      <c r="BX607" s="40">
        <v>999</v>
      </c>
      <c r="BY607" s="27">
        <v>999</v>
      </c>
      <c r="BZ607" s="27">
        <v>999</v>
      </c>
      <c r="CA607" s="27">
        <v>999</v>
      </c>
      <c r="CB607" s="40">
        <v>999</v>
      </c>
      <c r="CC607" s="40">
        <v>999</v>
      </c>
      <c r="CD607" s="40">
        <v>999</v>
      </c>
      <c r="CE607" s="40">
        <v>999</v>
      </c>
      <c r="CF607" s="40">
        <v>999</v>
      </c>
      <c r="CG607" s="40">
        <v>999</v>
      </c>
    </row>
    <row r="608" spans="1:85" x14ac:dyDescent="0.2">
      <c r="A608" s="7">
        <v>11725306852</v>
      </c>
      <c r="B608" s="7">
        <v>2</v>
      </c>
      <c r="C608" s="7">
        <v>3</v>
      </c>
      <c r="D608" s="7">
        <v>1</v>
      </c>
      <c r="E608" s="23">
        <v>2</v>
      </c>
      <c r="F608" s="11" t="s">
        <v>238</v>
      </c>
      <c r="G608" s="7">
        <v>2</v>
      </c>
      <c r="H608" s="7">
        <v>1</v>
      </c>
      <c r="I608" s="7">
        <v>1</v>
      </c>
      <c r="J608" s="27">
        <v>8</v>
      </c>
      <c r="K608" s="8">
        <v>44006.365324074075</v>
      </c>
      <c r="L608" s="7">
        <v>2</v>
      </c>
      <c r="M608" s="7">
        <v>999</v>
      </c>
      <c r="N608" s="7">
        <v>4</v>
      </c>
      <c r="O608" s="7">
        <v>1</v>
      </c>
      <c r="P608" s="7">
        <v>2</v>
      </c>
      <c r="Q608" s="27">
        <f t="shared" si="276"/>
        <v>999</v>
      </c>
      <c r="R608" s="27">
        <f t="shared" si="277"/>
        <v>999</v>
      </c>
      <c r="S608" s="27">
        <v>999</v>
      </c>
      <c r="T608" s="27">
        <v>999</v>
      </c>
      <c r="U608" s="27">
        <v>999</v>
      </c>
      <c r="V608" s="27">
        <f t="shared" si="278"/>
        <v>999</v>
      </c>
      <c r="W608" s="27">
        <v>999</v>
      </c>
      <c r="X608" s="27">
        <v>999</v>
      </c>
      <c r="Y608" s="27">
        <f t="shared" si="279"/>
        <v>999</v>
      </c>
      <c r="Z608" s="27">
        <v>999</v>
      </c>
      <c r="AA608" s="27">
        <v>999</v>
      </c>
      <c r="AB608" s="7">
        <v>999</v>
      </c>
      <c r="AC608" s="7">
        <v>999</v>
      </c>
      <c r="AD608" s="27">
        <v>999</v>
      </c>
      <c r="AE608" s="27">
        <v>999</v>
      </c>
      <c r="AF608" s="27">
        <v>999</v>
      </c>
      <c r="AG608" s="7">
        <v>999</v>
      </c>
      <c r="AH608" s="27">
        <f t="shared" ref="AH608:AH635" si="290">SUM(AK608:AM608,AO608:AS608,AU608:AZ608)</f>
        <v>38</v>
      </c>
      <c r="AI608" s="27" t="s">
        <v>987</v>
      </c>
      <c r="AJ608" s="27">
        <f t="shared" ref="AJ608:AJ635" si="291">SUM(AK608:AM608)</f>
        <v>12</v>
      </c>
      <c r="AK608" s="40">
        <v>4</v>
      </c>
      <c r="AL608" s="40">
        <v>4</v>
      </c>
      <c r="AM608" s="40">
        <v>4</v>
      </c>
      <c r="AN608" s="27">
        <f t="shared" ref="AN608:AN635" si="292">SUM(AO608:AS608)</f>
        <v>9</v>
      </c>
      <c r="AO608" s="40">
        <v>1</v>
      </c>
      <c r="AP608" s="40">
        <v>2</v>
      </c>
      <c r="AQ608" s="40">
        <v>1</v>
      </c>
      <c r="AR608" s="40">
        <v>4</v>
      </c>
      <c r="AS608" s="40">
        <v>1</v>
      </c>
      <c r="AT608" s="27">
        <f t="shared" ref="AT608:AT635" si="293">SUM(AU608:AZ608)</f>
        <v>17</v>
      </c>
      <c r="AU608" s="40">
        <v>2</v>
      </c>
      <c r="AV608" s="40">
        <v>3</v>
      </c>
      <c r="AW608" s="40">
        <v>2</v>
      </c>
      <c r="AX608" s="40">
        <v>4</v>
      </c>
      <c r="AY608" s="40">
        <v>4</v>
      </c>
      <c r="AZ608" s="40">
        <v>2</v>
      </c>
      <c r="BA608" s="27">
        <f t="shared" ref="BA608:BA635" si="294">SUM(BD608:BQ608)</f>
        <v>18</v>
      </c>
      <c r="BB608" s="27">
        <f t="shared" ref="BB608:BB635" si="295">SUM(BD608,BF608,BH608,BJ608,BL608,BN608,BP608)</f>
        <v>10</v>
      </c>
      <c r="BC608" s="27">
        <f t="shared" ref="BC608:BC635" si="296">SUM(BE608,BG608,BI608,BK608,BM608,BO608,BQ608)</f>
        <v>8</v>
      </c>
      <c r="BD608" s="44">
        <v>3</v>
      </c>
      <c r="BE608" s="40">
        <v>1</v>
      </c>
      <c r="BF608" s="40">
        <v>0</v>
      </c>
      <c r="BG608" s="40">
        <v>1</v>
      </c>
      <c r="BH608" s="40">
        <v>2</v>
      </c>
      <c r="BI608" s="40">
        <v>2</v>
      </c>
      <c r="BJ608" s="40">
        <v>1</v>
      </c>
      <c r="BK608" s="40">
        <v>2</v>
      </c>
      <c r="BL608" s="40">
        <v>1</v>
      </c>
      <c r="BM608" s="40">
        <v>1</v>
      </c>
      <c r="BN608" s="40">
        <v>1</v>
      </c>
      <c r="BO608" s="40">
        <v>1</v>
      </c>
      <c r="BP608" s="40">
        <v>2</v>
      </c>
      <c r="BQ608" s="40">
        <v>0</v>
      </c>
      <c r="BR608" s="27">
        <f t="shared" ref="BR608:BR635" si="297">SUM(BS608:BX608)</f>
        <v>21</v>
      </c>
      <c r="BS608" s="40">
        <v>4</v>
      </c>
      <c r="BT608" s="40">
        <v>3</v>
      </c>
      <c r="BU608" s="40">
        <v>3</v>
      </c>
      <c r="BV608" s="40">
        <v>4</v>
      </c>
      <c r="BW608" s="40">
        <v>3</v>
      </c>
      <c r="BX608" s="40">
        <v>4</v>
      </c>
      <c r="BY608" s="27">
        <v>5</v>
      </c>
      <c r="BZ608" s="27">
        <v>3</v>
      </c>
      <c r="CA608" s="27">
        <v>2</v>
      </c>
      <c r="CB608" s="40">
        <v>1</v>
      </c>
      <c r="CC608" s="40">
        <v>1</v>
      </c>
      <c r="CD608" s="40">
        <v>1</v>
      </c>
      <c r="CE608" s="40">
        <v>1</v>
      </c>
      <c r="CF608" s="40">
        <v>0</v>
      </c>
      <c r="CG608" s="40">
        <v>1</v>
      </c>
    </row>
    <row r="609" spans="1:85" x14ac:dyDescent="0.2">
      <c r="A609" s="7">
        <v>11725303421</v>
      </c>
      <c r="B609" s="7">
        <v>1</v>
      </c>
      <c r="C609" s="7">
        <v>4</v>
      </c>
      <c r="D609" s="7">
        <v>1</v>
      </c>
      <c r="E609" s="23">
        <v>2</v>
      </c>
      <c r="F609" s="11" t="s">
        <v>417</v>
      </c>
      <c r="G609" s="7">
        <v>2</v>
      </c>
      <c r="H609" s="7">
        <v>2</v>
      </c>
      <c r="I609" s="7">
        <v>1</v>
      </c>
      <c r="J609" s="27">
        <v>6.5</v>
      </c>
      <c r="K609" s="8">
        <v>44006.363935185182</v>
      </c>
      <c r="L609" s="7">
        <v>1</v>
      </c>
      <c r="M609" s="7" t="s">
        <v>595</v>
      </c>
      <c r="N609" s="7">
        <v>4</v>
      </c>
      <c r="O609" s="7">
        <v>3</v>
      </c>
      <c r="P609" s="7">
        <v>2</v>
      </c>
      <c r="Q609" s="27">
        <f t="shared" si="276"/>
        <v>999</v>
      </c>
      <c r="R609" s="27">
        <f t="shared" si="277"/>
        <v>999</v>
      </c>
      <c r="S609" s="27">
        <v>999</v>
      </c>
      <c r="T609" s="27">
        <v>999</v>
      </c>
      <c r="U609" s="27">
        <v>999</v>
      </c>
      <c r="V609" s="27">
        <f t="shared" si="278"/>
        <v>999</v>
      </c>
      <c r="W609" s="27">
        <v>999</v>
      </c>
      <c r="X609" s="27">
        <v>999</v>
      </c>
      <c r="Y609" s="27">
        <f t="shared" si="279"/>
        <v>999</v>
      </c>
      <c r="Z609" s="27">
        <v>999</v>
      </c>
      <c r="AA609" s="27">
        <v>999</v>
      </c>
      <c r="AB609" s="7">
        <v>999</v>
      </c>
      <c r="AC609" s="7">
        <v>999</v>
      </c>
      <c r="AD609" s="27">
        <v>999</v>
      </c>
      <c r="AE609" s="27">
        <v>999</v>
      </c>
      <c r="AF609" s="27">
        <v>999</v>
      </c>
      <c r="AG609" s="7">
        <v>999</v>
      </c>
      <c r="AH609" s="27">
        <f t="shared" si="290"/>
        <v>53</v>
      </c>
      <c r="AI609" s="27" t="s">
        <v>987</v>
      </c>
      <c r="AJ609" s="27">
        <f t="shared" si="291"/>
        <v>12</v>
      </c>
      <c r="AK609" s="40">
        <v>4</v>
      </c>
      <c r="AL609" s="40">
        <v>4</v>
      </c>
      <c r="AM609" s="40">
        <v>4</v>
      </c>
      <c r="AN609" s="27">
        <f t="shared" si="292"/>
        <v>17</v>
      </c>
      <c r="AO609" s="40">
        <v>4</v>
      </c>
      <c r="AP609" s="40">
        <v>4</v>
      </c>
      <c r="AQ609" s="40">
        <v>3</v>
      </c>
      <c r="AR609" s="40">
        <v>3</v>
      </c>
      <c r="AS609" s="40">
        <v>3</v>
      </c>
      <c r="AT609" s="27">
        <f t="shared" si="293"/>
        <v>24</v>
      </c>
      <c r="AU609" s="40">
        <v>4</v>
      </c>
      <c r="AV609" s="40">
        <v>4</v>
      </c>
      <c r="AW609" s="40">
        <v>5</v>
      </c>
      <c r="AX609" s="40">
        <v>3</v>
      </c>
      <c r="AY609" s="40">
        <v>4</v>
      </c>
      <c r="AZ609" s="40">
        <v>4</v>
      </c>
      <c r="BA609" s="27">
        <f t="shared" si="294"/>
        <v>14</v>
      </c>
      <c r="BB609" s="27">
        <f t="shared" si="295"/>
        <v>9</v>
      </c>
      <c r="BC609" s="27">
        <f t="shared" si="296"/>
        <v>5</v>
      </c>
      <c r="BD609" s="44">
        <v>2</v>
      </c>
      <c r="BE609" s="40">
        <v>0</v>
      </c>
      <c r="BF609" s="40">
        <v>1</v>
      </c>
      <c r="BG609" s="40">
        <v>0</v>
      </c>
      <c r="BH609" s="40">
        <v>1</v>
      </c>
      <c r="BI609" s="40">
        <v>1</v>
      </c>
      <c r="BJ609" s="40">
        <v>1</v>
      </c>
      <c r="BK609" s="40">
        <v>2</v>
      </c>
      <c r="BL609" s="40">
        <v>1</v>
      </c>
      <c r="BM609" s="40">
        <v>1</v>
      </c>
      <c r="BN609" s="40">
        <v>2</v>
      </c>
      <c r="BO609" s="40">
        <v>1</v>
      </c>
      <c r="BP609" s="40">
        <v>1</v>
      </c>
      <c r="BQ609" s="40">
        <v>0</v>
      </c>
      <c r="BR609" s="27">
        <f t="shared" si="297"/>
        <v>22</v>
      </c>
      <c r="BS609" s="40">
        <v>4</v>
      </c>
      <c r="BT609" s="40">
        <v>4</v>
      </c>
      <c r="BU609" s="40">
        <v>4</v>
      </c>
      <c r="BV609" s="40">
        <v>3</v>
      </c>
      <c r="BW609" s="40">
        <v>3</v>
      </c>
      <c r="BX609" s="40">
        <v>4</v>
      </c>
      <c r="BY609" s="27">
        <v>2</v>
      </c>
      <c r="BZ609" s="27">
        <v>1</v>
      </c>
      <c r="CA609" s="27">
        <v>1</v>
      </c>
      <c r="CB609" s="40">
        <v>0</v>
      </c>
      <c r="CC609" s="40">
        <v>1</v>
      </c>
      <c r="CD609" s="40">
        <v>1</v>
      </c>
      <c r="CE609" s="40">
        <v>0</v>
      </c>
      <c r="CF609" s="40">
        <v>0</v>
      </c>
      <c r="CG609" s="40">
        <v>0</v>
      </c>
    </row>
    <row r="610" spans="1:85" x14ac:dyDescent="0.2">
      <c r="A610" s="7">
        <v>11725298720</v>
      </c>
      <c r="B610" s="7">
        <v>1</v>
      </c>
      <c r="C610" s="7">
        <v>3</v>
      </c>
      <c r="D610" s="7">
        <v>2</v>
      </c>
      <c r="E610" s="23">
        <v>2</v>
      </c>
      <c r="F610" s="11" t="s">
        <v>218</v>
      </c>
      <c r="G610" s="7">
        <v>1</v>
      </c>
      <c r="H610" s="7">
        <v>3</v>
      </c>
      <c r="I610" s="7">
        <v>1</v>
      </c>
      <c r="J610" s="27">
        <v>7.5</v>
      </c>
      <c r="K610" s="8">
        <v>44006.357129629629</v>
      </c>
      <c r="L610" s="7">
        <v>1</v>
      </c>
      <c r="M610" s="7" t="s">
        <v>572</v>
      </c>
      <c r="N610" s="7">
        <v>5</v>
      </c>
      <c r="O610" s="7">
        <v>2</v>
      </c>
      <c r="P610" s="7">
        <v>2</v>
      </c>
      <c r="Q610" s="27">
        <f t="shared" si="276"/>
        <v>999</v>
      </c>
      <c r="R610" s="27">
        <f t="shared" si="277"/>
        <v>999</v>
      </c>
      <c r="S610" s="27">
        <v>999</v>
      </c>
      <c r="T610" s="27">
        <v>999</v>
      </c>
      <c r="U610" s="27">
        <v>999</v>
      </c>
      <c r="V610" s="27">
        <f t="shared" si="278"/>
        <v>999</v>
      </c>
      <c r="W610" s="27">
        <v>999</v>
      </c>
      <c r="X610" s="27">
        <v>999</v>
      </c>
      <c r="Y610" s="27">
        <f t="shared" si="279"/>
        <v>999</v>
      </c>
      <c r="Z610" s="27">
        <v>999</v>
      </c>
      <c r="AA610" s="27">
        <v>999</v>
      </c>
      <c r="AB610" s="7">
        <v>999</v>
      </c>
      <c r="AC610" s="7">
        <v>999</v>
      </c>
      <c r="AD610" s="27">
        <v>999</v>
      </c>
      <c r="AE610" s="27">
        <v>999</v>
      </c>
      <c r="AF610" s="27">
        <v>999</v>
      </c>
      <c r="AG610" s="7">
        <v>999</v>
      </c>
      <c r="AH610" s="27">
        <f t="shared" si="290"/>
        <v>36</v>
      </c>
      <c r="AI610" s="27" t="s">
        <v>987</v>
      </c>
      <c r="AJ610" s="27">
        <f t="shared" si="291"/>
        <v>8</v>
      </c>
      <c r="AK610" s="40">
        <v>3</v>
      </c>
      <c r="AL610" s="40">
        <v>3</v>
      </c>
      <c r="AM610" s="40">
        <v>2</v>
      </c>
      <c r="AN610" s="27">
        <f t="shared" si="292"/>
        <v>9</v>
      </c>
      <c r="AO610" s="40">
        <v>1</v>
      </c>
      <c r="AP610" s="40">
        <v>1</v>
      </c>
      <c r="AQ610" s="40">
        <v>1</v>
      </c>
      <c r="AR610" s="40">
        <v>4</v>
      </c>
      <c r="AS610" s="40">
        <v>2</v>
      </c>
      <c r="AT610" s="27">
        <f t="shared" si="293"/>
        <v>19</v>
      </c>
      <c r="AU610" s="40">
        <v>3</v>
      </c>
      <c r="AV610" s="40">
        <v>4</v>
      </c>
      <c r="AW610" s="40">
        <v>3</v>
      </c>
      <c r="AX610" s="40">
        <v>4</v>
      </c>
      <c r="AY610" s="40">
        <v>3</v>
      </c>
      <c r="AZ610" s="40">
        <v>2</v>
      </c>
      <c r="BA610" s="27">
        <f t="shared" si="294"/>
        <v>18</v>
      </c>
      <c r="BB610" s="27">
        <f t="shared" si="295"/>
        <v>9</v>
      </c>
      <c r="BC610" s="27">
        <f t="shared" si="296"/>
        <v>9</v>
      </c>
      <c r="BD610" s="44">
        <v>1</v>
      </c>
      <c r="BE610" s="40">
        <v>1</v>
      </c>
      <c r="BF610" s="40">
        <v>2</v>
      </c>
      <c r="BG610" s="40">
        <v>0</v>
      </c>
      <c r="BH610" s="40">
        <v>1</v>
      </c>
      <c r="BI610" s="40">
        <v>1</v>
      </c>
      <c r="BJ610" s="40">
        <v>2</v>
      </c>
      <c r="BK610" s="40">
        <v>2</v>
      </c>
      <c r="BL610" s="40">
        <v>1</v>
      </c>
      <c r="BM610" s="40">
        <v>3</v>
      </c>
      <c r="BN610" s="40">
        <v>1</v>
      </c>
      <c r="BO610" s="40">
        <v>2</v>
      </c>
      <c r="BP610" s="40">
        <v>1</v>
      </c>
      <c r="BQ610" s="40">
        <v>0</v>
      </c>
      <c r="BR610" s="27">
        <f t="shared" si="297"/>
        <v>18</v>
      </c>
      <c r="BS610" s="40">
        <v>4</v>
      </c>
      <c r="BT610" s="40">
        <v>2</v>
      </c>
      <c r="BU610" s="40">
        <v>3</v>
      </c>
      <c r="BV610" s="40">
        <v>4</v>
      </c>
      <c r="BW610" s="40">
        <v>3</v>
      </c>
      <c r="BX610" s="40">
        <v>2</v>
      </c>
      <c r="BY610" s="27">
        <v>4</v>
      </c>
      <c r="BZ610" s="27">
        <v>3</v>
      </c>
      <c r="CA610" s="27">
        <v>1</v>
      </c>
      <c r="CB610" s="40">
        <v>1</v>
      </c>
      <c r="CC610" s="40">
        <v>1</v>
      </c>
      <c r="CD610" s="40">
        <v>0</v>
      </c>
      <c r="CE610" s="40">
        <v>1</v>
      </c>
      <c r="CF610" s="40">
        <v>1</v>
      </c>
      <c r="CG610" s="40">
        <v>0</v>
      </c>
    </row>
    <row r="611" spans="1:85" x14ac:dyDescent="0.2">
      <c r="A611" s="7">
        <v>11725258888</v>
      </c>
      <c r="B611" s="7">
        <v>2</v>
      </c>
      <c r="C611" s="7">
        <v>4</v>
      </c>
      <c r="D611" s="7">
        <v>1</v>
      </c>
      <c r="E611" s="23">
        <v>2</v>
      </c>
      <c r="F611" s="11" t="s">
        <v>418</v>
      </c>
      <c r="G611" s="7">
        <v>2</v>
      </c>
      <c r="H611" s="7">
        <v>3</v>
      </c>
      <c r="I611" s="7">
        <v>2</v>
      </c>
      <c r="J611" s="27">
        <v>7.5</v>
      </c>
      <c r="K611" s="8">
        <v>44006.343715277777</v>
      </c>
      <c r="L611" s="7">
        <v>2</v>
      </c>
      <c r="M611" s="7">
        <v>999</v>
      </c>
      <c r="N611" s="7">
        <v>3</v>
      </c>
      <c r="O611" s="7">
        <v>4</v>
      </c>
      <c r="P611" s="7">
        <v>2</v>
      </c>
      <c r="Q611" s="27">
        <f t="shared" si="276"/>
        <v>999</v>
      </c>
      <c r="R611" s="27">
        <f t="shared" si="277"/>
        <v>999</v>
      </c>
      <c r="S611" s="27">
        <v>999</v>
      </c>
      <c r="T611" s="27">
        <v>999</v>
      </c>
      <c r="U611" s="27">
        <v>999</v>
      </c>
      <c r="V611" s="27">
        <f t="shared" si="278"/>
        <v>999</v>
      </c>
      <c r="W611" s="27">
        <v>999</v>
      </c>
      <c r="X611" s="27">
        <v>999</v>
      </c>
      <c r="Y611" s="27">
        <f t="shared" si="279"/>
        <v>999</v>
      </c>
      <c r="Z611" s="27">
        <v>999</v>
      </c>
      <c r="AA611" s="27">
        <v>999</v>
      </c>
      <c r="AB611" s="7">
        <v>999</v>
      </c>
      <c r="AC611" s="7">
        <v>999</v>
      </c>
      <c r="AD611" s="27">
        <v>999</v>
      </c>
      <c r="AE611" s="27">
        <v>999</v>
      </c>
      <c r="AF611" s="27">
        <v>999</v>
      </c>
      <c r="AG611" s="7">
        <v>999</v>
      </c>
      <c r="AH611" s="27">
        <f t="shared" si="290"/>
        <v>25</v>
      </c>
      <c r="AI611" s="27" t="s">
        <v>987</v>
      </c>
      <c r="AJ611" s="27">
        <f t="shared" si="291"/>
        <v>9</v>
      </c>
      <c r="AK611" s="40">
        <v>3</v>
      </c>
      <c r="AL611" s="40">
        <v>3</v>
      </c>
      <c r="AM611" s="40">
        <v>3</v>
      </c>
      <c r="AN611" s="27">
        <f t="shared" si="292"/>
        <v>7</v>
      </c>
      <c r="AO611" s="40">
        <v>1</v>
      </c>
      <c r="AP611" s="40">
        <v>3</v>
      </c>
      <c r="AQ611" s="40">
        <v>1</v>
      </c>
      <c r="AR611" s="40">
        <v>1</v>
      </c>
      <c r="AS611" s="40">
        <v>1</v>
      </c>
      <c r="AT611" s="27">
        <f t="shared" si="293"/>
        <v>9</v>
      </c>
      <c r="AU611" s="40">
        <v>1</v>
      </c>
      <c r="AV611" s="40">
        <v>1</v>
      </c>
      <c r="AW611" s="40">
        <v>4</v>
      </c>
      <c r="AX611" s="40">
        <v>1</v>
      </c>
      <c r="AY611" s="40">
        <v>1</v>
      </c>
      <c r="AZ611" s="40">
        <v>1</v>
      </c>
      <c r="BA611" s="27">
        <f t="shared" si="294"/>
        <v>12</v>
      </c>
      <c r="BB611" s="27">
        <f t="shared" si="295"/>
        <v>7</v>
      </c>
      <c r="BC611" s="27">
        <f t="shared" si="296"/>
        <v>5</v>
      </c>
      <c r="BD611" s="44">
        <v>1</v>
      </c>
      <c r="BE611" s="40">
        <v>1</v>
      </c>
      <c r="BF611" s="40">
        <v>0</v>
      </c>
      <c r="BG611" s="40">
        <v>0</v>
      </c>
      <c r="BH611" s="40">
        <v>1</v>
      </c>
      <c r="BI611" s="40">
        <v>1</v>
      </c>
      <c r="BJ611" s="40">
        <v>1</v>
      </c>
      <c r="BK611" s="40">
        <v>1</v>
      </c>
      <c r="BL611" s="40">
        <v>1</v>
      </c>
      <c r="BM611" s="40">
        <v>1</v>
      </c>
      <c r="BN611" s="40">
        <v>2</v>
      </c>
      <c r="BO611" s="40">
        <v>1</v>
      </c>
      <c r="BP611" s="40">
        <v>1</v>
      </c>
      <c r="BQ611" s="40">
        <v>0</v>
      </c>
      <c r="BR611" s="27">
        <f t="shared" si="297"/>
        <v>24</v>
      </c>
      <c r="BS611" s="40">
        <v>4</v>
      </c>
      <c r="BT611" s="40">
        <v>4</v>
      </c>
      <c r="BU611" s="40">
        <v>4</v>
      </c>
      <c r="BV611" s="40">
        <v>4</v>
      </c>
      <c r="BW611" s="40">
        <v>4</v>
      </c>
      <c r="BX611" s="40">
        <v>4</v>
      </c>
      <c r="BY611" s="27">
        <v>2</v>
      </c>
      <c r="BZ611" s="27">
        <v>2</v>
      </c>
      <c r="CA611" s="27">
        <v>0</v>
      </c>
      <c r="CB611" s="40">
        <v>1</v>
      </c>
      <c r="CC611" s="40">
        <v>1</v>
      </c>
      <c r="CD611" s="40">
        <v>0</v>
      </c>
      <c r="CE611" s="40">
        <v>0</v>
      </c>
      <c r="CF611" s="40">
        <v>0</v>
      </c>
      <c r="CG611" s="40">
        <v>0</v>
      </c>
    </row>
    <row r="612" spans="1:85" x14ac:dyDescent="0.2">
      <c r="A612" s="7">
        <v>11725238391</v>
      </c>
      <c r="B612" s="7">
        <v>1</v>
      </c>
      <c r="C612" s="7">
        <v>3</v>
      </c>
      <c r="D612" s="7">
        <v>1</v>
      </c>
      <c r="E612" s="23">
        <v>2</v>
      </c>
      <c r="F612" s="11" t="s">
        <v>157</v>
      </c>
      <c r="G612" s="7">
        <v>2</v>
      </c>
      <c r="H612" s="7">
        <v>1</v>
      </c>
      <c r="I612" s="7">
        <v>1</v>
      </c>
      <c r="J612" s="27">
        <v>8</v>
      </c>
      <c r="K612" s="8">
        <v>44006.332187499997</v>
      </c>
      <c r="L612" s="7">
        <v>2</v>
      </c>
      <c r="M612" s="7">
        <v>999</v>
      </c>
      <c r="N612" s="7">
        <v>5</v>
      </c>
      <c r="O612" s="7">
        <v>4</v>
      </c>
      <c r="P612" s="7">
        <v>2</v>
      </c>
      <c r="Q612" s="27">
        <f t="shared" si="276"/>
        <v>999</v>
      </c>
      <c r="R612" s="27">
        <f t="shared" si="277"/>
        <v>999</v>
      </c>
      <c r="S612" s="27">
        <v>999</v>
      </c>
      <c r="T612" s="27">
        <v>999</v>
      </c>
      <c r="U612" s="27">
        <v>999</v>
      </c>
      <c r="V612" s="27">
        <f t="shared" si="278"/>
        <v>999</v>
      </c>
      <c r="W612" s="27">
        <v>999</v>
      </c>
      <c r="X612" s="27">
        <v>999</v>
      </c>
      <c r="Y612" s="27">
        <f t="shared" si="279"/>
        <v>999</v>
      </c>
      <c r="Z612" s="27">
        <v>999</v>
      </c>
      <c r="AA612" s="27">
        <v>999</v>
      </c>
      <c r="AB612" s="7">
        <v>999</v>
      </c>
      <c r="AC612" s="7">
        <v>999</v>
      </c>
      <c r="AD612" s="27">
        <v>999</v>
      </c>
      <c r="AE612" s="27">
        <v>999</v>
      </c>
      <c r="AF612" s="27">
        <v>999</v>
      </c>
      <c r="AG612" s="7">
        <v>999</v>
      </c>
      <c r="AH612" s="27">
        <f t="shared" si="290"/>
        <v>48</v>
      </c>
      <c r="AI612" s="27" t="s">
        <v>987</v>
      </c>
      <c r="AJ612" s="27">
        <f t="shared" si="291"/>
        <v>11</v>
      </c>
      <c r="AK612" s="40">
        <v>4</v>
      </c>
      <c r="AL612" s="40">
        <v>4</v>
      </c>
      <c r="AM612" s="40">
        <v>3</v>
      </c>
      <c r="AN612" s="27">
        <f t="shared" si="292"/>
        <v>10</v>
      </c>
      <c r="AO612" s="40">
        <v>0</v>
      </c>
      <c r="AP612" s="40">
        <v>4</v>
      </c>
      <c r="AQ612" s="40">
        <v>0</v>
      </c>
      <c r="AR612" s="40">
        <v>5</v>
      </c>
      <c r="AS612" s="40">
        <v>1</v>
      </c>
      <c r="AT612" s="27">
        <f t="shared" si="293"/>
        <v>27</v>
      </c>
      <c r="AU612" s="40">
        <v>4</v>
      </c>
      <c r="AV612" s="40">
        <v>4</v>
      </c>
      <c r="AW612" s="40">
        <v>5</v>
      </c>
      <c r="AX612" s="40">
        <v>4</v>
      </c>
      <c r="AY612" s="40">
        <v>5</v>
      </c>
      <c r="AZ612" s="40">
        <v>5</v>
      </c>
      <c r="BA612" s="27">
        <f t="shared" si="294"/>
        <v>6</v>
      </c>
      <c r="BB612" s="27">
        <f t="shared" si="295"/>
        <v>5</v>
      </c>
      <c r="BC612" s="27">
        <f t="shared" si="296"/>
        <v>1</v>
      </c>
      <c r="BD612" s="44">
        <v>1</v>
      </c>
      <c r="BE612" s="40">
        <v>0</v>
      </c>
      <c r="BF612" s="40">
        <v>1</v>
      </c>
      <c r="BG612" s="40">
        <v>0</v>
      </c>
      <c r="BH612" s="40">
        <v>0</v>
      </c>
      <c r="BI612" s="40">
        <v>0</v>
      </c>
      <c r="BJ612" s="40">
        <v>1</v>
      </c>
      <c r="BK612" s="40">
        <v>1</v>
      </c>
      <c r="BL612" s="40">
        <v>1</v>
      </c>
      <c r="BM612" s="40">
        <v>0</v>
      </c>
      <c r="BN612" s="40">
        <v>1</v>
      </c>
      <c r="BO612" s="40">
        <v>0</v>
      </c>
      <c r="BP612" s="40">
        <v>0</v>
      </c>
      <c r="BQ612" s="40">
        <v>0</v>
      </c>
      <c r="BR612" s="27">
        <f t="shared" si="297"/>
        <v>20</v>
      </c>
      <c r="BS612" s="40">
        <v>4</v>
      </c>
      <c r="BT612" s="40">
        <v>2</v>
      </c>
      <c r="BU612" s="40">
        <v>2</v>
      </c>
      <c r="BV612" s="40">
        <v>4</v>
      </c>
      <c r="BW612" s="40">
        <v>4</v>
      </c>
      <c r="BX612" s="40">
        <v>4</v>
      </c>
      <c r="BY612" s="27">
        <v>3</v>
      </c>
      <c r="BZ612" s="27">
        <v>2</v>
      </c>
      <c r="CA612" s="27">
        <v>1</v>
      </c>
      <c r="CB612" s="40">
        <v>1</v>
      </c>
      <c r="CC612" s="40">
        <v>1</v>
      </c>
      <c r="CD612" s="40">
        <v>1</v>
      </c>
      <c r="CE612" s="40">
        <v>0</v>
      </c>
      <c r="CF612" s="40">
        <v>0</v>
      </c>
      <c r="CG612" s="40">
        <v>0</v>
      </c>
    </row>
    <row r="613" spans="1:85" x14ac:dyDescent="0.2">
      <c r="A613" s="7">
        <v>11725220183</v>
      </c>
      <c r="B613" s="7">
        <v>1</v>
      </c>
      <c r="C613" s="7">
        <v>3</v>
      </c>
      <c r="D613" s="7">
        <v>1</v>
      </c>
      <c r="E613" s="23">
        <v>999</v>
      </c>
      <c r="F613" s="11" t="s">
        <v>419</v>
      </c>
      <c r="G613" s="7">
        <v>1</v>
      </c>
      <c r="H613" s="7">
        <v>1</v>
      </c>
      <c r="I613" s="7">
        <v>1</v>
      </c>
      <c r="J613" s="27">
        <v>8</v>
      </c>
      <c r="K613" s="8">
        <v>44006.326585648145</v>
      </c>
      <c r="L613" s="7">
        <v>2</v>
      </c>
      <c r="M613" s="7">
        <v>999</v>
      </c>
      <c r="N613" s="7">
        <v>6</v>
      </c>
      <c r="O613" s="7">
        <v>1</v>
      </c>
      <c r="P613" s="7">
        <v>2</v>
      </c>
      <c r="Q613" s="27">
        <f t="shared" si="276"/>
        <v>999</v>
      </c>
      <c r="R613" s="27">
        <f t="shared" si="277"/>
        <v>999</v>
      </c>
      <c r="S613" s="27">
        <v>999</v>
      </c>
      <c r="T613" s="27">
        <v>999</v>
      </c>
      <c r="U613" s="27">
        <v>999</v>
      </c>
      <c r="V613" s="27">
        <f t="shared" si="278"/>
        <v>999</v>
      </c>
      <c r="W613" s="27">
        <v>999</v>
      </c>
      <c r="X613" s="27">
        <v>999</v>
      </c>
      <c r="Y613" s="27">
        <f t="shared" si="279"/>
        <v>999</v>
      </c>
      <c r="Z613" s="27">
        <v>999</v>
      </c>
      <c r="AA613" s="27">
        <v>999</v>
      </c>
      <c r="AB613" s="7">
        <v>999</v>
      </c>
      <c r="AC613" s="7">
        <v>999</v>
      </c>
      <c r="AD613" s="27">
        <v>999</v>
      </c>
      <c r="AE613" s="27">
        <v>999</v>
      </c>
      <c r="AF613" s="27">
        <v>999</v>
      </c>
      <c r="AG613" s="7">
        <v>999</v>
      </c>
      <c r="AH613" s="27">
        <f t="shared" si="290"/>
        <v>13</v>
      </c>
      <c r="AI613" s="27" t="s">
        <v>990</v>
      </c>
      <c r="AJ613" s="27">
        <f t="shared" si="291"/>
        <v>4</v>
      </c>
      <c r="AK613" s="40">
        <v>2</v>
      </c>
      <c r="AL613" s="40">
        <v>1</v>
      </c>
      <c r="AM613" s="40">
        <v>1</v>
      </c>
      <c r="AN613" s="27">
        <f t="shared" si="292"/>
        <v>3</v>
      </c>
      <c r="AO613" s="40">
        <v>1</v>
      </c>
      <c r="AP613" s="40">
        <v>1</v>
      </c>
      <c r="AQ613" s="40">
        <v>0</v>
      </c>
      <c r="AR613" s="40">
        <v>1</v>
      </c>
      <c r="AS613" s="40">
        <v>0</v>
      </c>
      <c r="AT613" s="27">
        <f t="shared" si="293"/>
        <v>6</v>
      </c>
      <c r="AU613" s="40">
        <v>1</v>
      </c>
      <c r="AV613" s="40">
        <v>1</v>
      </c>
      <c r="AW613" s="40">
        <v>1</v>
      </c>
      <c r="AX613" s="40">
        <v>1</v>
      </c>
      <c r="AY613" s="40">
        <v>1</v>
      </c>
      <c r="AZ613" s="40">
        <v>1</v>
      </c>
      <c r="BA613" s="27">
        <f t="shared" si="294"/>
        <v>23</v>
      </c>
      <c r="BB613" s="27">
        <f t="shared" si="295"/>
        <v>14</v>
      </c>
      <c r="BC613" s="27">
        <f t="shared" si="296"/>
        <v>9</v>
      </c>
      <c r="BD613" s="44">
        <v>2</v>
      </c>
      <c r="BE613" s="40">
        <v>1</v>
      </c>
      <c r="BF613" s="40">
        <v>2</v>
      </c>
      <c r="BG613" s="40">
        <v>1</v>
      </c>
      <c r="BH613" s="40">
        <v>3</v>
      </c>
      <c r="BI613" s="40">
        <v>2</v>
      </c>
      <c r="BJ613" s="40">
        <v>2</v>
      </c>
      <c r="BK613" s="40">
        <v>1</v>
      </c>
      <c r="BL613" s="40">
        <v>1</v>
      </c>
      <c r="BM613" s="40">
        <v>2</v>
      </c>
      <c r="BN613" s="40">
        <v>2</v>
      </c>
      <c r="BO613" s="40">
        <v>1</v>
      </c>
      <c r="BP613" s="40">
        <v>2</v>
      </c>
      <c r="BQ613" s="40">
        <v>1</v>
      </c>
      <c r="BR613" s="27">
        <f t="shared" si="297"/>
        <v>13</v>
      </c>
      <c r="BS613" s="40">
        <v>3</v>
      </c>
      <c r="BT613" s="40">
        <v>2</v>
      </c>
      <c r="BU613" s="40">
        <v>2</v>
      </c>
      <c r="BV613" s="40">
        <v>2</v>
      </c>
      <c r="BW613" s="40">
        <v>2</v>
      </c>
      <c r="BX613" s="40">
        <v>2</v>
      </c>
      <c r="BY613" s="27">
        <v>999</v>
      </c>
      <c r="BZ613" s="27">
        <v>999</v>
      </c>
      <c r="CA613" s="27">
        <v>999</v>
      </c>
      <c r="CB613" s="40">
        <v>999</v>
      </c>
      <c r="CC613" s="40">
        <v>999</v>
      </c>
      <c r="CD613" s="40">
        <v>999</v>
      </c>
      <c r="CE613" s="40">
        <v>999</v>
      </c>
      <c r="CF613" s="40">
        <v>999</v>
      </c>
      <c r="CG613" s="40">
        <v>999</v>
      </c>
    </row>
    <row r="614" spans="1:85" x14ac:dyDescent="0.2">
      <c r="A614" s="7">
        <v>11725199145</v>
      </c>
      <c r="B614" s="7">
        <v>2</v>
      </c>
      <c r="C614" s="7">
        <v>3</v>
      </c>
      <c r="D614" s="7">
        <v>1</v>
      </c>
      <c r="E614" s="23" t="s">
        <v>929</v>
      </c>
      <c r="F614" s="11" t="s">
        <v>420</v>
      </c>
      <c r="G614" s="7">
        <v>2</v>
      </c>
      <c r="H614" s="7">
        <v>1</v>
      </c>
      <c r="I614" s="7">
        <v>2</v>
      </c>
      <c r="J614" s="27">
        <v>7.5</v>
      </c>
      <c r="K614" s="8">
        <v>44006.315671296295</v>
      </c>
      <c r="L614" s="7">
        <v>2</v>
      </c>
      <c r="M614" s="7">
        <v>999</v>
      </c>
      <c r="N614" s="7">
        <v>6</v>
      </c>
      <c r="O614" s="7">
        <v>3</v>
      </c>
      <c r="P614" s="7">
        <v>2</v>
      </c>
      <c r="Q614" s="27">
        <f t="shared" si="276"/>
        <v>999</v>
      </c>
      <c r="R614" s="27">
        <f t="shared" si="277"/>
        <v>999</v>
      </c>
      <c r="S614" s="27">
        <v>999</v>
      </c>
      <c r="T614" s="27">
        <v>999</v>
      </c>
      <c r="U614" s="27">
        <v>999</v>
      </c>
      <c r="V614" s="27">
        <f t="shared" si="278"/>
        <v>999</v>
      </c>
      <c r="W614" s="27">
        <v>999</v>
      </c>
      <c r="X614" s="27">
        <v>999</v>
      </c>
      <c r="Y614" s="27">
        <f t="shared" si="279"/>
        <v>999</v>
      </c>
      <c r="Z614" s="27">
        <v>999</v>
      </c>
      <c r="AA614" s="27">
        <v>999</v>
      </c>
      <c r="AB614" s="7">
        <v>999</v>
      </c>
      <c r="AC614" s="7">
        <v>999</v>
      </c>
      <c r="AD614" s="27">
        <v>999</v>
      </c>
      <c r="AE614" s="27">
        <v>999</v>
      </c>
      <c r="AF614" s="27">
        <v>999</v>
      </c>
      <c r="AG614" s="7">
        <v>999</v>
      </c>
      <c r="AH614" s="27">
        <f t="shared" si="290"/>
        <v>23</v>
      </c>
      <c r="AI614" s="27" t="s">
        <v>987</v>
      </c>
      <c r="AJ614" s="27">
        <f t="shared" si="291"/>
        <v>8</v>
      </c>
      <c r="AK614" s="40">
        <v>4</v>
      </c>
      <c r="AL614" s="40">
        <v>4</v>
      </c>
      <c r="AM614" s="40">
        <v>0</v>
      </c>
      <c r="AN614" s="27">
        <f t="shared" si="292"/>
        <v>7</v>
      </c>
      <c r="AO614" s="40">
        <v>0</v>
      </c>
      <c r="AP614" s="40">
        <v>3</v>
      </c>
      <c r="AQ614" s="40">
        <v>1</v>
      </c>
      <c r="AR614" s="40">
        <v>2</v>
      </c>
      <c r="AS614" s="40">
        <v>1</v>
      </c>
      <c r="AT614" s="27">
        <f t="shared" si="293"/>
        <v>8</v>
      </c>
      <c r="AU614" s="40">
        <v>0</v>
      </c>
      <c r="AV614" s="40">
        <v>3</v>
      </c>
      <c r="AW614" s="40">
        <v>4</v>
      </c>
      <c r="AX614" s="40">
        <v>1</v>
      </c>
      <c r="AY614" s="40">
        <v>0</v>
      </c>
      <c r="AZ614" s="40">
        <v>0</v>
      </c>
      <c r="BA614" s="27">
        <f t="shared" si="294"/>
        <v>23</v>
      </c>
      <c r="BB614" s="27">
        <f t="shared" si="295"/>
        <v>15</v>
      </c>
      <c r="BC614" s="27">
        <f t="shared" si="296"/>
        <v>8</v>
      </c>
      <c r="BD614" s="44">
        <v>3</v>
      </c>
      <c r="BE614" s="40">
        <v>1</v>
      </c>
      <c r="BF614" s="40">
        <v>3</v>
      </c>
      <c r="BG614" s="40">
        <v>2</v>
      </c>
      <c r="BH614" s="40">
        <v>2</v>
      </c>
      <c r="BI614" s="40">
        <v>1</v>
      </c>
      <c r="BJ614" s="40">
        <v>2</v>
      </c>
      <c r="BK614" s="40">
        <v>1</v>
      </c>
      <c r="BL614" s="40">
        <v>1</v>
      </c>
      <c r="BM614" s="40">
        <v>1</v>
      </c>
      <c r="BN614" s="40">
        <v>2</v>
      </c>
      <c r="BO614" s="40">
        <v>1</v>
      </c>
      <c r="BP614" s="40">
        <v>2</v>
      </c>
      <c r="BQ614" s="40">
        <v>1</v>
      </c>
      <c r="BR614" s="27">
        <f t="shared" si="297"/>
        <v>11</v>
      </c>
      <c r="BS614" s="40">
        <v>3</v>
      </c>
      <c r="BT614" s="40">
        <v>2</v>
      </c>
      <c r="BU614" s="40">
        <v>1</v>
      </c>
      <c r="BV614" s="40">
        <v>2</v>
      </c>
      <c r="BW614" s="40">
        <v>1</v>
      </c>
      <c r="BX614" s="40">
        <v>2</v>
      </c>
      <c r="BY614" s="27">
        <v>5</v>
      </c>
      <c r="BZ614" s="27">
        <v>3</v>
      </c>
      <c r="CA614" s="27">
        <v>2</v>
      </c>
      <c r="CB614" s="40">
        <v>1</v>
      </c>
      <c r="CC614" s="40">
        <v>1</v>
      </c>
      <c r="CD614" s="40">
        <v>1</v>
      </c>
      <c r="CE614" s="40">
        <v>1</v>
      </c>
      <c r="CF614" s="40">
        <v>0</v>
      </c>
      <c r="CG614" s="40">
        <v>1</v>
      </c>
    </row>
    <row r="615" spans="1:85" x14ac:dyDescent="0.2">
      <c r="A615" s="7">
        <v>11725126660</v>
      </c>
      <c r="B615" s="7">
        <v>2</v>
      </c>
      <c r="C615" s="7">
        <v>2</v>
      </c>
      <c r="D615" s="7">
        <v>1</v>
      </c>
      <c r="E615" s="23">
        <v>2</v>
      </c>
      <c r="F615" s="11" t="s">
        <v>421</v>
      </c>
      <c r="G615" s="7">
        <v>1</v>
      </c>
      <c r="H615" s="7">
        <v>1</v>
      </c>
      <c r="I615" s="7">
        <v>2</v>
      </c>
      <c r="J615" s="27">
        <v>7</v>
      </c>
      <c r="K615" s="8">
        <v>44006.279537037037</v>
      </c>
      <c r="L615" s="7">
        <v>2</v>
      </c>
      <c r="M615" s="7">
        <v>999</v>
      </c>
      <c r="N615" s="7">
        <v>5</v>
      </c>
      <c r="O615" s="7">
        <v>2</v>
      </c>
      <c r="P615" s="7">
        <v>2</v>
      </c>
      <c r="Q615" s="27">
        <f t="shared" si="276"/>
        <v>999</v>
      </c>
      <c r="R615" s="27">
        <f t="shared" si="277"/>
        <v>999</v>
      </c>
      <c r="S615" s="27">
        <v>999</v>
      </c>
      <c r="T615" s="27">
        <v>999</v>
      </c>
      <c r="U615" s="27">
        <v>999</v>
      </c>
      <c r="V615" s="27">
        <f t="shared" si="278"/>
        <v>999</v>
      </c>
      <c r="W615" s="27">
        <v>999</v>
      </c>
      <c r="X615" s="27">
        <v>999</v>
      </c>
      <c r="Y615" s="27">
        <f t="shared" si="279"/>
        <v>999</v>
      </c>
      <c r="Z615" s="27">
        <v>999</v>
      </c>
      <c r="AA615" s="27">
        <v>999</v>
      </c>
      <c r="AB615" s="7">
        <v>999</v>
      </c>
      <c r="AC615" s="7">
        <v>999</v>
      </c>
      <c r="AD615" s="27">
        <v>999</v>
      </c>
      <c r="AE615" s="27">
        <v>999</v>
      </c>
      <c r="AF615" s="27">
        <v>999</v>
      </c>
      <c r="AG615" s="7">
        <v>999</v>
      </c>
      <c r="AH615" s="27">
        <f t="shared" si="290"/>
        <v>52</v>
      </c>
      <c r="AI615" s="27" t="s">
        <v>987</v>
      </c>
      <c r="AJ615" s="27">
        <f t="shared" si="291"/>
        <v>12</v>
      </c>
      <c r="AK615" s="40">
        <v>4</v>
      </c>
      <c r="AL615" s="40">
        <v>4</v>
      </c>
      <c r="AM615" s="40">
        <v>4</v>
      </c>
      <c r="AN615" s="27">
        <f t="shared" si="292"/>
        <v>18</v>
      </c>
      <c r="AO615" s="40">
        <v>3</v>
      </c>
      <c r="AP615" s="40">
        <v>4</v>
      </c>
      <c r="AQ615" s="40">
        <v>3</v>
      </c>
      <c r="AR615" s="40">
        <v>5</v>
      </c>
      <c r="AS615" s="40">
        <v>3</v>
      </c>
      <c r="AT615" s="27">
        <f t="shared" si="293"/>
        <v>22</v>
      </c>
      <c r="AU615" s="40">
        <v>3</v>
      </c>
      <c r="AV615" s="40">
        <v>4</v>
      </c>
      <c r="AW615" s="40">
        <v>4</v>
      </c>
      <c r="AX615" s="40">
        <v>4</v>
      </c>
      <c r="AY615" s="40">
        <v>3</v>
      </c>
      <c r="AZ615" s="40">
        <v>4</v>
      </c>
      <c r="BA615" s="27">
        <f t="shared" si="294"/>
        <v>10</v>
      </c>
      <c r="BB615" s="27">
        <f t="shared" si="295"/>
        <v>6</v>
      </c>
      <c r="BC615" s="27">
        <f t="shared" si="296"/>
        <v>4</v>
      </c>
      <c r="BD615" s="44">
        <v>1</v>
      </c>
      <c r="BE615" s="40">
        <v>1</v>
      </c>
      <c r="BF615" s="40">
        <v>0</v>
      </c>
      <c r="BG615" s="40">
        <v>0</v>
      </c>
      <c r="BH615" s="40">
        <v>1</v>
      </c>
      <c r="BI615" s="40">
        <v>1</v>
      </c>
      <c r="BJ615" s="40">
        <v>1</v>
      </c>
      <c r="BK615" s="40">
        <v>1</v>
      </c>
      <c r="BL615" s="40">
        <v>1</v>
      </c>
      <c r="BM615" s="40">
        <v>0</v>
      </c>
      <c r="BN615" s="40">
        <v>1</v>
      </c>
      <c r="BO615" s="40">
        <v>0</v>
      </c>
      <c r="BP615" s="40">
        <v>1</v>
      </c>
      <c r="BQ615" s="40">
        <v>1</v>
      </c>
      <c r="BR615" s="27">
        <f t="shared" si="297"/>
        <v>22</v>
      </c>
      <c r="BS615" s="40">
        <v>4</v>
      </c>
      <c r="BT615" s="40">
        <v>4</v>
      </c>
      <c r="BU615" s="40">
        <v>4</v>
      </c>
      <c r="BV615" s="40">
        <v>3</v>
      </c>
      <c r="BW615" s="40">
        <v>3</v>
      </c>
      <c r="BX615" s="40">
        <v>4</v>
      </c>
      <c r="BY615" s="27">
        <v>1</v>
      </c>
      <c r="BZ615" s="27">
        <v>1</v>
      </c>
      <c r="CA615" s="27">
        <v>0</v>
      </c>
      <c r="CB615" s="40">
        <v>0</v>
      </c>
      <c r="CC615" s="40">
        <v>1</v>
      </c>
      <c r="CD615" s="40">
        <v>0</v>
      </c>
      <c r="CE615" s="40">
        <v>0</v>
      </c>
      <c r="CF615" s="40">
        <v>0</v>
      </c>
      <c r="CG615" s="40">
        <v>0</v>
      </c>
    </row>
    <row r="616" spans="1:85" x14ac:dyDescent="0.2">
      <c r="A616" s="7">
        <v>11724827339</v>
      </c>
      <c r="B616" s="7">
        <v>2</v>
      </c>
      <c r="C616" s="7">
        <v>3</v>
      </c>
      <c r="D616" s="7">
        <v>2</v>
      </c>
      <c r="E616" s="23">
        <v>2</v>
      </c>
      <c r="F616" s="11" t="s">
        <v>424</v>
      </c>
      <c r="G616" s="7">
        <v>2</v>
      </c>
      <c r="H616" s="7">
        <v>1</v>
      </c>
      <c r="I616" s="7">
        <v>1</v>
      </c>
      <c r="J616" s="27">
        <v>6</v>
      </c>
      <c r="K616" s="8">
        <v>44006.141840277778</v>
      </c>
      <c r="L616" s="7">
        <v>2</v>
      </c>
      <c r="M616" s="7">
        <v>999</v>
      </c>
      <c r="N616" s="7">
        <v>5</v>
      </c>
      <c r="O616" s="7">
        <v>2</v>
      </c>
      <c r="P616" s="7">
        <v>2</v>
      </c>
      <c r="Q616" s="27">
        <f t="shared" si="276"/>
        <v>999</v>
      </c>
      <c r="R616" s="27">
        <f t="shared" si="277"/>
        <v>999</v>
      </c>
      <c r="S616" s="27">
        <v>999</v>
      </c>
      <c r="T616" s="27">
        <v>999</v>
      </c>
      <c r="U616" s="27">
        <v>999</v>
      </c>
      <c r="V616" s="27">
        <f t="shared" si="278"/>
        <v>999</v>
      </c>
      <c r="W616" s="27">
        <v>999</v>
      </c>
      <c r="X616" s="27">
        <v>999</v>
      </c>
      <c r="Y616" s="27">
        <f t="shared" si="279"/>
        <v>999</v>
      </c>
      <c r="Z616" s="27">
        <v>999</v>
      </c>
      <c r="AA616" s="27">
        <v>999</v>
      </c>
      <c r="AB616" s="7">
        <v>999</v>
      </c>
      <c r="AC616" s="7">
        <v>999</v>
      </c>
      <c r="AD616" s="27">
        <v>999</v>
      </c>
      <c r="AE616" s="27">
        <v>999</v>
      </c>
      <c r="AF616" s="27">
        <v>999</v>
      </c>
      <c r="AG616" s="7">
        <v>999</v>
      </c>
      <c r="AH616" s="27">
        <f t="shared" si="290"/>
        <v>58</v>
      </c>
      <c r="AI616" s="27" t="s">
        <v>989</v>
      </c>
      <c r="AJ616" s="27">
        <f t="shared" si="291"/>
        <v>14</v>
      </c>
      <c r="AK616" s="40">
        <v>5</v>
      </c>
      <c r="AL616" s="40">
        <v>5</v>
      </c>
      <c r="AM616" s="40">
        <v>4</v>
      </c>
      <c r="AN616" s="27">
        <f t="shared" si="292"/>
        <v>16</v>
      </c>
      <c r="AO616" s="40">
        <v>3</v>
      </c>
      <c r="AP616" s="40">
        <v>2</v>
      </c>
      <c r="AQ616" s="40">
        <v>1</v>
      </c>
      <c r="AR616" s="40">
        <v>5</v>
      </c>
      <c r="AS616" s="40">
        <v>5</v>
      </c>
      <c r="AT616" s="27">
        <f t="shared" si="293"/>
        <v>28</v>
      </c>
      <c r="AU616" s="40">
        <v>5</v>
      </c>
      <c r="AV616" s="40">
        <v>3</v>
      </c>
      <c r="AW616" s="40">
        <v>5</v>
      </c>
      <c r="AX616" s="40">
        <v>5</v>
      </c>
      <c r="AY616" s="40">
        <v>5</v>
      </c>
      <c r="AZ616" s="40">
        <v>5</v>
      </c>
      <c r="BA616" s="27">
        <f t="shared" si="294"/>
        <v>6</v>
      </c>
      <c r="BB616" s="27">
        <f t="shared" si="295"/>
        <v>4</v>
      </c>
      <c r="BC616" s="27">
        <f t="shared" si="296"/>
        <v>2</v>
      </c>
      <c r="BD616" s="44">
        <v>1</v>
      </c>
      <c r="BE616" s="40">
        <v>0</v>
      </c>
      <c r="BF616" s="40">
        <v>0</v>
      </c>
      <c r="BG616" s="40">
        <v>0</v>
      </c>
      <c r="BH616" s="40">
        <v>1</v>
      </c>
      <c r="BI616" s="40">
        <v>0</v>
      </c>
      <c r="BJ616" s="40">
        <v>0</v>
      </c>
      <c r="BK616" s="40">
        <v>0</v>
      </c>
      <c r="BL616" s="40">
        <v>0</v>
      </c>
      <c r="BM616" s="40">
        <v>2</v>
      </c>
      <c r="BN616" s="40">
        <v>1</v>
      </c>
      <c r="BO616" s="40">
        <v>0</v>
      </c>
      <c r="BP616" s="40">
        <v>1</v>
      </c>
      <c r="BQ616" s="40">
        <v>0</v>
      </c>
      <c r="BR616" s="27">
        <f t="shared" si="297"/>
        <v>27</v>
      </c>
      <c r="BS616" s="40">
        <v>5</v>
      </c>
      <c r="BT616" s="40">
        <v>4</v>
      </c>
      <c r="BU616" s="40">
        <v>4</v>
      </c>
      <c r="BV616" s="40">
        <v>5</v>
      </c>
      <c r="BW616" s="40">
        <v>4</v>
      </c>
      <c r="BX616" s="40">
        <v>5</v>
      </c>
      <c r="BY616" s="27">
        <v>1</v>
      </c>
      <c r="BZ616" s="27">
        <v>1</v>
      </c>
      <c r="CA616" s="27">
        <v>0</v>
      </c>
      <c r="CB616" s="40">
        <v>0</v>
      </c>
      <c r="CC616" s="40">
        <v>1</v>
      </c>
      <c r="CD616" s="40">
        <v>0</v>
      </c>
      <c r="CE616" s="40">
        <v>0</v>
      </c>
      <c r="CF616" s="40">
        <v>0</v>
      </c>
      <c r="CG616" s="40">
        <v>0</v>
      </c>
    </row>
    <row r="617" spans="1:85" x14ac:dyDescent="0.2">
      <c r="A617" s="7">
        <v>11724743613</v>
      </c>
      <c r="B617" s="7">
        <v>2</v>
      </c>
      <c r="C617" s="7">
        <v>4</v>
      </c>
      <c r="D617" s="7">
        <v>2</v>
      </c>
      <c r="E617" s="23">
        <v>2</v>
      </c>
      <c r="F617" s="11" t="s">
        <v>255</v>
      </c>
      <c r="G617" s="7">
        <v>2</v>
      </c>
      <c r="H617" s="7">
        <v>3</v>
      </c>
      <c r="I617" s="7">
        <v>1</v>
      </c>
      <c r="J617" s="27">
        <v>7</v>
      </c>
      <c r="K617" s="8">
        <v>44006.111631944441</v>
      </c>
      <c r="L617" s="7">
        <v>2</v>
      </c>
      <c r="M617" s="7">
        <v>999</v>
      </c>
      <c r="N617" s="7">
        <v>6</v>
      </c>
      <c r="O617" s="7">
        <v>4</v>
      </c>
      <c r="P617" s="7">
        <v>2</v>
      </c>
      <c r="Q617" s="27">
        <f t="shared" si="276"/>
        <v>999</v>
      </c>
      <c r="R617" s="27">
        <f t="shared" si="277"/>
        <v>999</v>
      </c>
      <c r="S617" s="27">
        <v>999</v>
      </c>
      <c r="T617" s="27">
        <v>999</v>
      </c>
      <c r="U617" s="27">
        <v>999</v>
      </c>
      <c r="V617" s="27">
        <f t="shared" si="278"/>
        <v>999</v>
      </c>
      <c r="W617" s="27">
        <v>999</v>
      </c>
      <c r="X617" s="27">
        <v>999</v>
      </c>
      <c r="Y617" s="27">
        <f t="shared" si="279"/>
        <v>999</v>
      </c>
      <c r="Z617" s="27">
        <v>999</v>
      </c>
      <c r="AA617" s="27">
        <v>999</v>
      </c>
      <c r="AB617" s="7">
        <v>999</v>
      </c>
      <c r="AC617" s="7">
        <v>999</v>
      </c>
      <c r="AD617" s="27">
        <v>999</v>
      </c>
      <c r="AE617" s="27">
        <v>999</v>
      </c>
      <c r="AF617" s="27">
        <v>999</v>
      </c>
      <c r="AG617" s="7">
        <v>999</v>
      </c>
      <c r="AH617" s="27">
        <f t="shared" si="290"/>
        <v>51</v>
      </c>
      <c r="AI617" s="27" t="s">
        <v>987</v>
      </c>
      <c r="AJ617" s="27">
        <f t="shared" si="291"/>
        <v>10</v>
      </c>
      <c r="AK617" s="40">
        <v>2</v>
      </c>
      <c r="AL617" s="40">
        <v>4</v>
      </c>
      <c r="AM617" s="40">
        <v>4</v>
      </c>
      <c r="AN617" s="27">
        <f t="shared" si="292"/>
        <v>15</v>
      </c>
      <c r="AO617" s="40">
        <v>4</v>
      </c>
      <c r="AP617" s="40">
        <v>1</v>
      </c>
      <c r="AQ617" s="40">
        <v>3</v>
      </c>
      <c r="AR617" s="40">
        <v>4</v>
      </c>
      <c r="AS617" s="40">
        <v>3</v>
      </c>
      <c r="AT617" s="27">
        <f t="shared" si="293"/>
        <v>26</v>
      </c>
      <c r="AU617" s="40">
        <v>4</v>
      </c>
      <c r="AV617" s="40">
        <v>4</v>
      </c>
      <c r="AW617" s="40">
        <v>4</v>
      </c>
      <c r="AX617" s="40">
        <v>4</v>
      </c>
      <c r="AY617" s="40">
        <v>5</v>
      </c>
      <c r="AZ617" s="40">
        <v>5</v>
      </c>
      <c r="BA617" s="27">
        <f t="shared" si="294"/>
        <v>17</v>
      </c>
      <c r="BB617" s="27">
        <f t="shared" si="295"/>
        <v>9</v>
      </c>
      <c r="BC617" s="27">
        <f t="shared" si="296"/>
        <v>8</v>
      </c>
      <c r="BD617" s="44">
        <v>1</v>
      </c>
      <c r="BE617" s="40">
        <v>1</v>
      </c>
      <c r="BF617" s="40">
        <v>2</v>
      </c>
      <c r="BG617" s="40">
        <v>1</v>
      </c>
      <c r="BH617" s="40">
        <v>1</v>
      </c>
      <c r="BI617" s="40">
        <v>0</v>
      </c>
      <c r="BJ617" s="40">
        <v>1</v>
      </c>
      <c r="BK617" s="40">
        <v>2</v>
      </c>
      <c r="BL617" s="40">
        <v>1</v>
      </c>
      <c r="BM617" s="40">
        <v>1</v>
      </c>
      <c r="BN617" s="40">
        <v>2</v>
      </c>
      <c r="BO617" s="40">
        <v>2</v>
      </c>
      <c r="BP617" s="40">
        <v>1</v>
      </c>
      <c r="BQ617" s="40">
        <v>1</v>
      </c>
      <c r="BR617" s="27">
        <f t="shared" si="297"/>
        <v>20</v>
      </c>
      <c r="BS617" s="40">
        <v>4</v>
      </c>
      <c r="BT617" s="40">
        <v>3</v>
      </c>
      <c r="BU617" s="40">
        <v>4</v>
      </c>
      <c r="BV617" s="40">
        <v>3</v>
      </c>
      <c r="BW617" s="40">
        <v>3</v>
      </c>
      <c r="BX617" s="40">
        <v>3</v>
      </c>
      <c r="BY617" s="27">
        <v>1</v>
      </c>
      <c r="BZ617" s="27">
        <v>1</v>
      </c>
      <c r="CA617" s="27">
        <v>0</v>
      </c>
      <c r="CB617" s="40">
        <v>0</v>
      </c>
      <c r="CC617" s="40">
        <v>1</v>
      </c>
      <c r="CD617" s="40">
        <v>0</v>
      </c>
      <c r="CE617" s="40">
        <v>0</v>
      </c>
      <c r="CF617" s="40">
        <v>0</v>
      </c>
      <c r="CG617" s="40">
        <v>0</v>
      </c>
    </row>
    <row r="618" spans="1:85" x14ac:dyDescent="0.2">
      <c r="A618" s="7">
        <v>11724689761</v>
      </c>
      <c r="B618" s="7">
        <v>1</v>
      </c>
      <c r="C618" s="7">
        <v>3</v>
      </c>
      <c r="D618" s="7">
        <v>1</v>
      </c>
      <c r="E618" s="23">
        <v>2</v>
      </c>
      <c r="F618" s="11" t="s">
        <v>425</v>
      </c>
      <c r="G618" s="7">
        <v>1</v>
      </c>
      <c r="H618" s="7">
        <v>2</v>
      </c>
      <c r="I618" s="7">
        <v>2</v>
      </c>
      <c r="J618" s="27">
        <v>5.5</v>
      </c>
      <c r="K618" s="8">
        <v>44006.094305555554</v>
      </c>
      <c r="L618" s="7">
        <v>2</v>
      </c>
      <c r="M618" s="7">
        <v>999</v>
      </c>
      <c r="N618" s="7">
        <v>0</v>
      </c>
      <c r="O618" s="7">
        <v>2</v>
      </c>
      <c r="P618" s="7">
        <v>2</v>
      </c>
      <c r="Q618" s="27">
        <f t="shared" si="276"/>
        <v>999</v>
      </c>
      <c r="R618" s="27">
        <f t="shared" si="277"/>
        <v>999</v>
      </c>
      <c r="S618" s="27">
        <v>999</v>
      </c>
      <c r="T618" s="27">
        <v>999</v>
      </c>
      <c r="U618" s="27">
        <v>999</v>
      </c>
      <c r="V618" s="27">
        <f t="shared" si="278"/>
        <v>999</v>
      </c>
      <c r="W618" s="27">
        <v>999</v>
      </c>
      <c r="X618" s="27">
        <v>999</v>
      </c>
      <c r="Y618" s="27">
        <f t="shared" si="279"/>
        <v>999</v>
      </c>
      <c r="Z618" s="27">
        <v>999</v>
      </c>
      <c r="AA618" s="27">
        <v>999</v>
      </c>
      <c r="AB618" s="7">
        <v>999</v>
      </c>
      <c r="AC618" s="7">
        <v>999</v>
      </c>
      <c r="AD618" s="27">
        <v>999</v>
      </c>
      <c r="AE618" s="27">
        <v>999</v>
      </c>
      <c r="AF618" s="27">
        <v>999</v>
      </c>
      <c r="AG618" s="7">
        <v>999</v>
      </c>
      <c r="AH618" s="27">
        <f t="shared" si="290"/>
        <v>39</v>
      </c>
      <c r="AI618" s="27" t="s">
        <v>987</v>
      </c>
      <c r="AJ618" s="27">
        <f t="shared" si="291"/>
        <v>12</v>
      </c>
      <c r="AK618" s="40">
        <v>4</v>
      </c>
      <c r="AL618" s="40">
        <v>4</v>
      </c>
      <c r="AM618" s="40">
        <v>4</v>
      </c>
      <c r="AN618" s="27">
        <f t="shared" si="292"/>
        <v>11</v>
      </c>
      <c r="AO618" s="40">
        <v>4</v>
      </c>
      <c r="AP618" s="40">
        <v>2</v>
      </c>
      <c r="AQ618" s="40">
        <v>2</v>
      </c>
      <c r="AR618" s="40">
        <v>2</v>
      </c>
      <c r="AS618" s="40">
        <v>1</v>
      </c>
      <c r="AT618" s="27">
        <f t="shared" si="293"/>
        <v>16</v>
      </c>
      <c r="AU618" s="40">
        <v>1</v>
      </c>
      <c r="AV618" s="40">
        <v>5</v>
      </c>
      <c r="AW618" s="40">
        <v>1</v>
      </c>
      <c r="AX618" s="40">
        <v>3</v>
      </c>
      <c r="AY618" s="40">
        <v>2</v>
      </c>
      <c r="AZ618" s="40">
        <v>4</v>
      </c>
      <c r="BA618" s="27">
        <f t="shared" si="294"/>
        <v>21</v>
      </c>
      <c r="BB618" s="27">
        <f t="shared" si="295"/>
        <v>12</v>
      </c>
      <c r="BC618" s="27">
        <f t="shared" si="296"/>
        <v>9</v>
      </c>
      <c r="BD618" s="44">
        <v>1</v>
      </c>
      <c r="BE618" s="40">
        <v>1</v>
      </c>
      <c r="BF618" s="40">
        <v>2</v>
      </c>
      <c r="BG618" s="40">
        <v>2</v>
      </c>
      <c r="BH618" s="40">
        <v>2</v>
      </c>
      <c r="BI618" s="40">
        <v>1</v>
      </c>
      <c r="BJ618" s="40">
        <v>2</v>
      </c>
      <c r="BK618" s="40">
        <v>1</v>
      </c>
      <c r="BL618" s="40">
        <v>1</v>
      </c>
      <c r="BM618" s="40">
        <v>1</v>
      </c>
      <c r="BN618" s="40">
        <v>2</v>
      </c>
      <c r="BO618" s="40">
        <v>2</v>
      </c>
      <c r="BP618" s="40">
        <v>2</v>
      </c>
      <c r="BQ618" s="40">
        <v>1</v>
      </c>
      <c r="BR618" s="27">
        <f t="shared" si="297"/>
        <v>22</v>
      </c>
      <c r="BS618" s="40">
        <v>4</v>
      </c>
      <c r="BT618" s="40">
        <v>4</v>
      </c>
      <c r="BU618" s="40">
        <v>3</v>
      </c>
      <c r="BV618" s="40">
        <v>4</v>
      </c>
      <c r="BW618" s="40">
        <v>3</v>
      </c>
      <c r="BX618" s="40">
        <v>4</v>
      </c>
      <c r="BY618" s="27">
        <v>5</v>
      </c>
      <c r="BZ618" s="27">
        <v>2</v>
      </c>
      <c r="CA618" s="27">
        <v>3</v>
      </c>
      <c r="CB618" s="40">
        <v>0</v>
      </c>
      <c r="CC618" s="40">
        <v>1</v>
      </c>
      <c r="CD618" s="40">
        <v>1</v>
      </c>
      <c r="CE618" s="40">
        <v>1</v>
      </c>
      <c r="CF618" s="40">
        <v>1</v>
      </c>
      <c r="CG618" s="40">
        <v>1</v>
      </c>
    </row>
    <row r="619" spans="1:85" x14ac:dyDescent="0.2">
      <c r="A619" s="7">
        <v>11724555033</v>
      </c>
      <c r="B619" s="7">
        <v>2</v>
      </c>
      <c r="C619" s="7">
        <v>1</v>
      </c>
      <c r="D619" s="7">
        <v>1</v>
      </c>
      <c r="E619" s="23">
        <v>2</v>
      </c>
      <c r="F619" s="11" t="s">
        <v>62</v>
      </c>
      <c r="G619" s="7">
        <v>1</v>
      </c>
      <c r="H619" s="7">
        <v>4</v>
      </c>
      <c r="I619" s="7">
        <v>1</v>
      </c>
      <c r="J619" s="27">
        <v>7</v>
      </c>
      <c r="K619" s="8">
        <v>44006.051678240743</v>
      </c>
      <c r="L619" s="7">
        <v>2</v>
      </c>
      <c r="M619" s="7">
        <v>999</v>
      </c>
      <c r="N619" s="7">
        <v>5</v>
      </c>
      <c r="O619" s="7">
        <v>3</v>
      </c>
      <c r="P619" s="7">
        <v>2</v>
      </c>
      <c r="Q619" s="27">
        <f t="shared" si="276"/>
        <v>999</v>
      </c>
      <c r="R619" s="27">
        <f t="shared" si="277"/>
        <v>999</v>
      </c>
      <c r="S619" s="27">
        <v>999</v>
      </c>
      <c r="T619" s="27">
        <v>999</v>
      </c>
      <c r="U619" s="27">
        <v>999</v>
      </c>
      <c r="V619" s="27">
        <f t="shared" si="278"/>
        <v>999</v>
      </c>
      <c r="W619" s="27">
        <v>999</v>
      </c>
      <c r="X619" s="27">
        <v>999</v>
      </c>
      <c r="Y619" s="27">
        <f t="shared" si="279"/>
        <v>999</v>
      </c>
      <c r="Z619" s="27">
        <v>999</v>
      </c>
      <c r="AA619" s="27">
        <v>999</v>
      </c>
      <c r="AB619" s="7">
        <v>999</v>
      </c>
      <c r="AC619" s="7">
        <v>999</v>
      </c>
      <c r="AD619" s="27">
        <v>999</v>
      </c>
      <c r="AE619" s="27">
        <v>999</v>
      </c>
      <c r="AF619" s="27">
        <v>999</v>
      </c>
      <c r="AG619" s="7">
        <v>999</v>
      </c>
      <c r="AH619" s="27">
        <f t="shared" si="290"/>
        <v>39</v>
      </c>
      <c r="AI619" s="27" t="s">
        <v>987</v>
      </c>
      <c r="AJ619" s="27">
        <f t="shared" si="291"/>
        <v>12</v>
      </c>
      <c r="AK619" s="40">
        <v>4</v>
      </c>
      <c r="AL619" s="40">
        <v>4</v>
      </c>
      <c r="AM619" s="40">
        <v>4</v>
      </c>
      <c r="AN619" s="27">
        <f t="shared" si="292"/>
        <v>12</v>
      </c>
      <c r="AO619" s="40">
        <v>4</v>
      </c>
      <c r="AP619" s="40">
        <v>4</v>
      </c>
      <c r="AQ619" s="40">
        <v>2</v>
      </c>
      <c r="AR619" s="40">
        <v>1</v>
      </c>
      <c r="AS619" s="40">
        <v>1</v>
      </c>
      <c r="AT619" s="27">
        <f t="shared" si="293"/>
        <v>15</v>
      </c>
      <c r="AU619" s="40">
        <v>3</v>
      </c>
      <c r="AV619" s="40">
        <v>3</v>
      </c>
      <c r="AW619" s="40">
        <v>3</v>
      </c>
      <c r="AX619" s="40">
        <v>1</v>
      </c>
      <c r="AY619" s="40">
        <v>3</v>
      </c>
      <c r="AZ619" s="40">
        <v>2</v>
      </c>
      <c r="BA619" s="27">
        <f t="shared" si="294"/>
        <v>17</v>
      </c>
      <c r="BB619" s="27">
        <f t="shared" si="295"/>
        <v>10</v>
      </c>
      <c r="BC619" s="27">
        <f t="shared" si="296"/>
        <v>7</v>
      </c>
      <c r="BD619" s="44">
        <v>1</v>
      </c>
      <c r="BE619" s="40">
        <v>1</v>
      </c>
      <c r="BF619" s="40">
        <v>1</v>
      </c>
      <c r="BG619" s="40">
        <v>1</v>
      </c>
      <c r="BH619" s="40">
        <v>1</v>
      </c>
      <c r="BI619" s="40">
        <v>2</v>
      </c>
      <c r="BJ619" s="40">
        <v>1</v>
      </c>
      <c r="BK619" s="40">
        <v>0</v>
      </c>
      <c r="BL619" s="40">
        <v>1</v>
      </c>
      <c r="BM619" s="40">
        <v>0</v>
      </c>
      <c r="BN619" s="40">
        <v>3</v>
      </c>
      <c r="BO619" s="40">
        <v>1</v>
      </c>
      <c r="BP619" s="40">
        <v>2</v>
      </c>
      <c r="BQ619" s="40">
        <v>2</v>
      </c>
      <c r="BR619" s="27">
        <f t="shared" si="297"/>
        <v>16</v>
      </c>
      <c r="BS619" s="40">
        <v>4</v>
      </c>
      <c r="BT619" s="40">
        <v>1</v>
      </c>
      <c r="BU619" s="40">
        <v>5</v>
      </c>
      <c r="BV619" s="40">
        <v>2</v>
      </c>
      <c r="BW619" s="40">
        <v>2</v>
      </c>
      <c r="BX619" s="40">
        <v>2</v>
      </c>
      <c r="BY619" s="27">
        <v>3</v>
      </c>
      <c r="BZ619" s="27">
        <v>2</v>
      </c>
      <c r="CA619" s="27">
        <v>1</v>
      </c>
      <c r="CB619" s="40">
        <v>0</v>
      </c>
      <c r="CC619" s="40">
        <v>1</v>
      </c>
      <c r="CD619" s="40">
        <v>0</v>
      </c>
      <c r="CE619" s="40">
        <v>1</v>
      </c>
      <c r="CF619" s="40">
        <v>1</v>
      </c>
      <c r="CG619" s="40">
        <v>0</v>
      </c>
    </row>
    <row r="620" spans="1:85" x14ac:dyDescent="0.2">
      <c r="A620" s="7">
        <v>11724506163</v>
      </c>
      <c r="B620" s="7">
        <v>1</v>
      </c>
      <c r="C620" s="7">
        <v>3</v>
      </c>
      <c r="D620" s="7">
        <v>1</v>
      </c>
      <c r="E620" s="23">
        <v>2</v>
      </c>
      <c r="F620" s="11" t="s">
        <v>427</v>
      </c>
      <c r="G620" s="7">
        <v>1</v>
      </c>
      <c r="H620" s="7">
        <v>2</v>
      </c>
      <c r="I620" s="7">
        <v>1</v>
      </c>
      <c r="J620" s="27">
        <v>6</v>
      </c>
      <c r="K620" s="8">
        <v>44006.035370370373</v>
      </c>
      <c r="L620" s="7">
        <v>1</v>
      </c>
      <c r="M620" s="7" t="s">
        <v>571</v>
      </c>
      <c r="N620" s="7">
        <v>5</v>
      </c>
      <c r="O620" s="7">
        <v>2</v>
      </c>
      <c r="P620" s="7">
        <v>2</v>
      </c>
      <c r="Q620" s="27">
        <f t="shared" si="276"/>
        <v>999</v>
      </c>
      <c r="R620" s="27">
        <f t="shared" si="277"/>
        <v>999</v>
      </c>
      <c r="S620" s="27">
        <v>999</v>
      </c>
      <c r="T620" s="27">
        <v>999</v>
      </c>
      <c r="U620" s="27">
        <v>999</v>
      </c>
      <c r="V620" s="27">
        <f t="shared" si="278"/>
        <v>999</v>
      </c>
      <c r="W620" s="27">
        <v>999</v>
      </c>
      <c r="X620" s="27">
        <v>999</v>
      </c>
      <c r="Y620" s="27">
        <f t="shared" si="279"/>
        <v>999</v>
      </c>
      <c r="Z620" s="27">
        <v>999</v>
      </c>
      <c r="AA620" s="27">
        <v>999</v>
      </c>
      <c r="AB620" s="7">
        <v>999</v>
      </c>
      <c r="AC620" s="7">
        <v>999</v>
      </c>
      <c r="AD620" s="27">
        <v>999</v>
      </c>
      <c r="AE620" s="27">
        <v>999</v>
      </c>
      <c r="AF620" s="27">
        <v>999</v>
      </c>
      <c r="AG620" s="7">
        <v>999</v>
      </c>
      <c r="AH620" s="27">
        <f t="shared" si="290"/>
        <v>59</v>
      </c>
      <c r="AI620" s="27" t="s">
        <v>987</v>
      </c>
      <c r="AJ620" s="27">
        <f t="shared" si="291"/>
        <v>13</v>
      </c>
      <c r="AK620" s="40">
        <v>4</v>
      </c>
      <c r="AL620" s="40">
        <v>5</v>
      </c>
      <c r="AM620" s="40">
        <v>4</v>
      </c>
      <c r="AN620" s="27">
        <f t="shared" si="292"/>
        <v>22</v>
      </c>
      <c r="AO620" s="40">
        <v>4</v>
      </c>
      <c r="AP620" s="40">
        <v>5</v>
      </c>
      <c r="AQ620" s="40">
        <v>5</v>
      </c>
      <c r="AR620" s="40">
        <v>5</v>
      </c>
      <c r="AS620" s="40">
        <v>3</v>
      </c>
      <c r="AT620" s="27">
        <f t="shared" si="293"/>
        <v>24</v>
      </c>
      <c r="AU620" s="40">
        <v>4</v>
      </c>
      <c r="AV620" s="40">
        <v>4</v>
      </c>
      <c r="AW620" s="40">
        <v>5</v>
      </c>
      <c r="AX620" s="40">
        <v>4</v>
      </c>
      <c r="AY620" s="40">
        <v>4</v>
      </c>
      <c r="AZ620" s="40">
        <v>3</v>
      </c>
      <c r="BA620" s="27">
        <f t="shared" si="294"/>
        <v>12</v>
      </c>
      <c r="BB620" s="27">
        <f t="shared" si="295"/>
        <v>10</v>
      </c>
      <c r="BC620" s="27">
        <f t="shared" si="296"/>
        <v>2</v>
      </c>
      <c r="BD620" s="44">
        <v>2</v>
      </c>
      <c r="BE620" s="40">
        <v>0</v>
      </c>
      <c r="BF620" s="40">
        <v>0</v>
      </c>
      <c r="BG620" s="40">
        <v>0</v>
      </c>
      <c r="BH620" s="40">
        <v>2</v>
      </c>
      <c r="BI620" s="40">
        <v>0</v>
      </c>
      <c r="BJ620" s="40">
        <v>1</v>
      </c>
      <c r="BK620" s="40">
        <v>1</v>
      </c>
      <c r="BL620" s="40">
        <v>1</v>
      </c>
      <c r="BM620" s="40">
        <v>1</v>
      </c>
      <c r="BN620" s="40">
        <v>2</v>
      </c>
      <c r="BO620" s="40">
        <v>0</v>
      </c>
      <c r="BP620" s="40">
        <v>2</v>
      </c>
      <c r="BQ620" s="40">
        <v>0</v>
      </c>
      <c r="BR620" s="27">
        <f t="shared" si="297"/>
        <v>11</v>
      </c>
      <c r="BS620" s="40">
        <v>2</v>
      </c>
      <c r="BT620" s="40">
        <v>2</v>
      </c>
      <c r="BU620" s="40">
        <v>2</v>
      </c>
      <c r="BV620" s="40">
        <v>2</v>
      </c>
      <c r="BW620" s="40">
        <v>2</v>
      </c>
      <c r="BX620" s="40">
        <v>1</v>
      </c>
      <c r="BY620" s="27">
        <v>1</v>
      </c>
      <c r="BZ620" s="27">
        <v>1</v>
      </c>
      <c r="CA620" s="27">
        <v>0</v>
      </c>
      <c r="CB620" s="40">
        <v>0</v>
      </c>
      <c r="CC620" s="40">
        <v>1</v>
      </c>
      <c r="CD620" s="40">
        <v>0</v>
      </c>
      <c r="CE620" s="40">
        <v>0</v>
      </c>
      <c r="CF620" s="40">
        <v>0</v>
      </c>
      <c r="CG620" s="40">
        <v>0</v>
      </c>
    </row>
    <row r="621" spans="1:85" x14ac:dyDescent="0.2">
      <c r="A621" s="7">
        <v>11724450811</v>
      </c>
      <c r="B621" s="7">
        <v>2</v>
      </c>
      <c r="C621" s="7">
        <v>6</v>
      </c>
      <c r="D621" s="7">
        <v>1</v>
      </c>
      <c r="E621" s="23">
        <v>2</v>
      </c>
      <c r="F621" s="11" t="s">
        <v>428</v>
      </c>
      <c r="G621" s="7">
        <v>2</v>
      </c>
      <c r="H621" s="7">
        <v>1</v>
      </c>
      <c r="I621" s="7">
        <v>1</v>
      </c>
      <c r="J621" s="27">
        <v>6.5</v>
      </c>
      <c r="K621" s="8">
        <v>44006.021226851852</v>
      </c>
      <c r="L621" s="7">
        <v>2</v>
      </c>
      <c r="M621" s="7">
        <v>999</v>
      </c>
      <c r="N621" s="7">
        <v>5</v>
      </c>
      <c r="O621" s="7">
        <v>3</v>
      </c>
      <c r="P621" s="7">
        <v>2</v>
      </c>
      <c r="Q621" s="27">
        <f t="shared" si="276"/>
        <v>999</v>
      </c>
      <c r="R621" s="27">
        <f t="shared" si="277"/>
        <v>999</v>
      </c>
      <c r="S621" s="27">
        <v>999</v>
      </c>
      <c r="T621" s="27">
        <v>999</v>
      </c>
      <c r="U621" s="27">
        <v>999</v>
      </c>
      <c r="V621" s="27">
        <f t="shared" si="278"/>
        <v>999</v>
      </c>
      <c r="W621" s="27">
        <v>999</v>
      </c>
      <c r="X621" s="27">
        <v>999</v>
      </c>
      <c r="Y621" s="27">
        <f t="shared" si="279"/>
        <v>999</v>
      </c>
      <c r="Z621" s="27">
        <v>999</v>
      </c>
      <c r="AA621" s="27">
        <v>999</v>
      </c>
      <c r="AB621" s="7">
        <v>999</v>
      </c>
      <c r="AC621" s="7">
        <v>999</v>
      </c>
      <c r="AD621" s="27">
        <v>999</v>
      </c>
      <c r="AE621" s="27">
        <v>999</v>
      </c>
      <c r="AF621" s="27">
        <v>999</v>
      </c>
      <c r="AG621" s="7">
        <v>999</v>
      </c>
      <c r="AH621" s="27">
        <f t="shared" si="290"/>
        <v>51</v>
      </c>
      <c r="AI621" s="27" t="s">
        <v>987</v>
      </c>
      <c r="AJ621" s="27">
        <f t="shared" si="291"/>
        <v>12</v>
      </c>
      <c r="AK621" s="40">
        <v>4</v>
      </c>
      <c r="AL621" s="40">
        <v>4</v>
      </c>
      <c r="AM621" s="40">
        <v>4</v>
      </c>
      <c r="AN621" s="27">
        <f t="shared" si="292"/>
        <v>18</v>
      </c>
      <c r="AO621" s="40">
        <v>3</v>
      </c>
      <c r="AP621" s="40">
        <v>4</v>
      </c>
      <c r="AQ621" s="40">
        <v>4</v>
      </c>
      <c r="AR621" s="40">
        <v>4</v>
      </c>
      <c r="AS621" s="40">
        <v>3</v>
      </c>
      <c r="AT621" s="27">
        <f t="shared" si="293"/>
        <v>21</v>
      </c>
      <c r="AU621" s="40">
        <v>3</v>
      </c>
      <c r="AV621" s="40">
        <v>4</v>
      </c>
      <c r="AW621" s="40">
        <v>4</v>
      </c>
      <c r="AX621" s="40">
        <v>3</v>
      </c>
      <c r="AY621" s="40">
        <v>4</v>
      </c>
      <c r="AZ621" s="40">
        <v>3</v>
      </c>
      <c r="BA621" s="27">
        <f t="shared" si="294"/>
        <v>11</v>
      </c>
      <c r="BB621" s="27">
        <f t="shared" si="295"/>
        <v>7</v>
      </c>
      <c r="BC621" s="27">
        <f t="shared" si="296"/>
        <v>4</v>
      </c>
      <c r="BD621" s="44">
        <v>1</v>
      </c>
      <c r="BE621" s="40">
        <v>1</v>
      </c>
      <c r="BF621" s="40">
        <v>1</v>
      </c>
      <c r="BG621" s="40">
        <v>0</v>
      </c>
      <c r="BH621" s="40">
        <v>1</v>
      </c>
      <c r="BI621" s="40">
        <v>0</v>
      </c>
      <c r="BJ621" s="40">
        <v>1</v>
      </c>
      <c r="BK621" s="40">
        <v>1</v>
      </c>
      <c r="BL621" s="40">
        <v>1</v>
      </c>
      <c r="BM621" s="40">
        <v>1</v>
      </c>
      <c r="BN621" s="40">
        <v>1</v>
      </c>
      <c r="BO621" s="40">
        <v>1</v>
      </c>
      <c r="BP621" s="40">
        <v>1</v>
      </c>
      <c r="BQ621" s="40">
        <v>0</v>
      </c>
      <c r="BR621" s="27">
        <f t="shared" si="297"/>
        <v>19</v>
      </c>
      <c r="BS621" s="40">
        <v>4</v>
      </c>
      <c r="BT621" s="40">
        <v>3</v>
      </c>
      <c r="BU621" s="40">
        <v>3</v>
      </c>
      <c r="BV621" s="40">
        <v>2</v>
      </c>
      <c r="BW621" s="40">
        <v>3</v>
      </c>
      <c r="BX621" s="40">
        <v>4</v>
      </c>
      <c r="BY621" s="27">
        <v>5</v>
      </c>
      <c r="BZ621" s="27">
        <v>2</v>
      </c>
      <c r="CA621" s="27">
        <v>3</v>
      </c>
      <c r="CB621" s="40">
        <v>0</v>
      </c>
      <c r="CC621" s="40">
        <v>1</v>
      </c>
      <c r="CD621" s="40">
        <v>1</v>
      </c>
      <c r="CE621" s="40">
        <v>1</v>
      </c>
      <c r="CF621" s="40">
        <v>1</v>
      </c>
      <c r="CG621" s="40">
        <v>1</v>
      </c>
    </row>
    <row r="622" spans="1:85" x14ac:dyDescent="0.2">
      <c r="A622" s="7">
        <v>11724441343</v>
      </c>
      <c r="B622" s="7">
        <v>2</v>
      </c>
      <c r="C622" s="7">
        <v>2</v>
      </c>
      <c r="D622" s="7">
        <v>1</v>
      </c>
      <c r="E622" s="23">
        <v>2</v>
      </c>
      <c r="F622" s="11" t="s">
        <v>429</v>
      </c>
      <c r="G622" s="7">
        <v>1</v>
      </c>
      <c r="H622" s="7">
        <v>1</v>
      </c>
      <c r="I622" s="7">
        <v>2</v>
      </c>
      <c r="J622" s="27">
        <v>8</v>
      </c>
      <c r="K622" s="8">
        <v>44006.018842592595</v>
      </c>
      <c r="L622" s="7">
        <v>2</v>
      </c>
      <c r="M622" s="7">
        <v>999</v>
      </c>
      <c r="N622" s="7">
        <v>5</v>
      </c>
      <c r="O622" s="7">
        <v>6</v>
      </c>
      <c r="P622" s="7">
        <v>2</v>
      </c>
      <c r="Q622" s="27">
        <f t="shared" si="276"/>
        <v>999</v>
      </c>
      <c r="R622" s="27">
        <f t="shared" si="277"/>
        <v>999</v>
      </c>
      <c r="S622" s="27">
        <v>999</v>
      </c>
      <c r="T622" s="27">
        <v>999</v>
      </c>
      <c r="U622" s="27">
        <v>999</v>
      </c>
      <c r="V622" s="27">
        <f t="shared" si="278"/>
        <v>999</v>
      </c>
      <c r="W622" s="27">
        <v>999</v>
      </c>
      <c r="X622" s="27">
        <v>999</v>
      </c>
      <c r="Y622" s="27">
        <f t="shared" si="279"/>
        <v>999</v>
      </c>
      <c r="Z622" s="27">
        <v>999</v>
      </c>
      <c r="AA622" s="27">
        <v>999</v>
      </c>
      <c r="AB622" s="7">
        <v>999</v>
      </c>
      <c r="AC622" s="7">
        <v>999</v>
      </c>
      <c r="AD622" s="27">
        <v>999</v>
      </c>
      <c r="AE622" s="27">
        <v>999</v>
      </c>
      <c r="AF622" s="27">
        <v>999</v>
      </c>
      <c r="AG622" s="7">
        <v>999</v>
      </c>
      <c r="AH622" s="27">
        <f t="shared" si="290"/>
        <v>45</v>
      </c>
      <c r="AI622" s="27" t="s">
        <v>987</v>
      </c>
      <c r="AJ622" s="27">
        <f t="shared" si="291"/>
        <v>12</v>
      </c>
      <c r="AK622" s="40">
        <v>4</v>
      </c>
      <c r="AL622" s="40">
        <v>4</v>
      </c>
      <c r="AM622" s="40">
        <v>4</v>
      </c>
      <c r="AN622" s="27">
        <f t="shared" si="292"/>
        <v>6</v>
      </c>
      <c r="AO622" s="40">
        <v>0</v>
      </c>
      <c r="AP622" s="40">
        <v>3</v>
      </c>
      <c r="AQ622" s="40">
        <v>1</v>
      </c>
      <c r="AR622" s="40">
        <v>1</v>
      </c>
      <c r="AS622" s="40">
        <v>1</v>
      </c>
      <c r="AT622" s="27">
        <f t="shared" si="293"/>
        <v>27</v>
      </c>
      <c r="AU622" s="40">
        <v>2</v>
      </c>
      <c r="AV622" s="40">
        <v>5</v>
      </c>
      <c r="AW622" s="40">
        <v>5</v>
      </c>
      <c r="AX622" s="40">
        <v>5</v>
      </c>
      <c r="AY622" s="40">
        <v>5</v>
      </c>
      <c r="AZ622" s="40">
        <v>5</v>
      </c>
      <c r="BA622" s="27">
        <f t="shared" si="294"/>
        <v>14</v>
      </c>
      <c r="BB622" s="27">
        <f t="shared" si="295"/>
        <v>6</v>
      </c>
      <c r="BC622" s="27">
        <f t="shared" si="296"/>
        <v>8</v>
      </c>
      <c r="BD622" s="44">
        <v>1</v>
      </c>
      <c r="BE622" s="40">
        <v>1</v>
      </c>
      <c r="BF622" s="40">
        <v>1</v>
      </c>
      <c r="BG622" s="40">
        <v>0</v>
      </c>
      <c r="BH622" s="40">
        <v>2</v>
      </c>
      <c r="BI622" s="40">
        <v>1</v>
      </c>
      <c r="BJ622" s="40">
        <v>0</v>
      </c>
      <c r="BK622" s="40">
        <v>3</v>
      </c>
      <c r="BL622" s="40">
        <v>1</v>
      </c>
      <c r="BM622" s="40">
        <v>2</v>
      </c>
      <c r="BN622" s="40">
        <v>0</v>
      </c>
      <c r="BO622" s="40">
        <v>1</v>
      </c>
      <c r="BP622" s="40">
        <v>1</v>
      </c>
      <c r="BQ622" s="40">
        <v>0</v>
      </c>
      <c r="BR622" s="27">
        <f t="shared" si="297"/>
        <v>25</v>
      </c>
      <c r="BS622" s="40">
        <v>4</v>
      </c>
      <c r="BT622" s="40">
        <v>5</v>
      </c>
      <c r="BU622" s="40">
        <v>4</v>
      </c>
      <c r="BV622" s="40">
        <v>4</v>
      </c>
      <c r="BW622" s="40">
        <v>4</v>
      </c>
      <c r="BX622" s="40">
        <v>4</v>
      </c>
      <c r="BY622" s="27">
        <v>5</v>
      </c>
      <c r="BZ622" s="27">
        <v>2</v>
      </c>
      <c r="CA622" s="27">
        <v>3</v>
      </c>
      <c r="CB622" s="40">
        <v>1</v>
      </c>
      <c r="CC622" s="40">
        <v>0</v>
      </c>
      <c r="CD622" s="40">
        <v>1</v>
      </c>
      <c r="CE622" s="40">
        <v>1</v>
      </c>
      <c r="CF622" s="40">
        <v>1</v>
      </c>
      <c r="CG622" s="40">
        <v>1</v>
      </c>
    </row>
    <row r="623" spans="1:85" x14ac:dyDescent="0.2">
      <c r="A623" s="7">
        <v>11724382664</v>
      </c>
      <c r="B623" s="7">
        <v>1</v>
      </c>
      <c r="C623" s="7">
        <v>4</v>
      </c>
      <c r="D623" s="7">
        <v>1</v>
      </c>
      <c r="E623" s="23">
        <v>2</v>
      </c>
      <c r="F623" s="11" t="s">
        <v>174</v>
      </c>
      <c r="G623" s="7">
        <v>2</v>
      </c>
      <c r="H623" s="7">
        <v>1</v>
      </c>
      <c r="I623" s="7">
        <v>2</v>
      </c>
      <c r="J623" s="27">
        <v>6.5</v>
      </c>
      <c r="K623" s="8">
        <v>44006.002523148149</v>
      </c>
      <c r="L623" s="7">
        <v>2</v>
      </c>
      <c r="M623" s="7">
        <v>999</v>
      </c>
      <c r="N623" s="7">
        <v>4</v>
      </c>
      <c r="O623" s="7">
        <v>4</v>
      </c>
      <c r="P623" s="7">
        <v>2</v>
      </c>
      <c r="Q623" s="27">
        <f t="shared" si="276"/>
        <v>999</v>
      </c>
      <c r="R623" s="27">
        <f t="shared" si="277"/>
        <v>999</v>
      </c>
      <c r="S623" s="27">
        <v>999</v>
      </c>
      <c r="T623" s="27">
        <v>999</v>
      </c>
      <c r="U623" s="27">
        <v>999</v>
      </c>
      <c r="V623" s="27">
        <f t="shared" si="278"/>
        <v>999</v>
      </c>
      <c r="W623" s="27">
        <v>999</v>
      </c>
      <c r="X623" s="27">
        <v>999</v>
      </c>
      <c r="Y623" s="27">
        <f t="shared" si="279"/>
        <v>999</v>
      </c>
      <c r="Z623" s="27">
        <v>999</v>
      </c>
      <c r="AA623" s="27">
        <v>999</v>
      </c>
      <c r="AB623" s="7">
        <v>999</v>
      </c>
      <c r="AC623" s="7">
        <v>999</v>
      </c>
      <c r="AD623" s="27">
        <v>999</v>
      </c>
      <c r="AE623" s="27">
        <v>999</v>
      </c>
      <c r="AF623" s="27">
        <v>999</v>
      </c>
      <c r="AG623" s="7">
        <v>999</v>
      </c>
      <c r="AH623" s="27">
        <f t="shared" si="290"/>
        <v>43</v>
      </c>
      <c r="AI623" s="27" t="s">
        <v>987</v>
      </c>
      <c r="AJ623" s="27">
        <f t="shared" si="291"/>
        <v>11</v>
      </c>
      <c r="AK623" s="40">
        <v>4</v>
      </c>
      <c r="AL623" s="40">
        <v>4</v>
      </c>
      <c r="AM623" s="40">
        <v>3</v>
      </c>
      <c r="AN623" s="27">
        <f t="shared" si="292"/>
        <v>13</v>
      </c>
      <c r="AO623" s="40">
        <v>3</v>
      </c>
      <c r="AP623" s="40">
        <v>3</v>
      </c>
      <c r="AQ623" s="40">
        <v>1</v>
      </c>
      <c r="AR623" s="40">
        <v>3</v>
      </c>
      <c r="AS623" s="40">
        <v>3</v>
      </c>
      <c r="AT623" s="27">
        <f t="shared" si="293"/>
        <v>19</v>
      </c>
      <c r="AU623" s="40">
        <v>3</v>
      </c>
      <c r="AV623" s="40">
        <v>4</v>
      </c>
      <c r="AW623" s="40">
        <v>3</v>
      </c>
      <c r="AX623" s="40">
        <v>3</v>
      </c>
      <c r="AY623" s="40">
        <v>3</v>
      </c>
      <c r="AZ623" s="40">
        <v>3</v>
      </c>
      <c r="BA623" s="27">
        <f t="shared" si="294"/>
        <v>18</v>
      </c>
      <c r="BB623" s="27">
        <f t="shared" si="295"/>
        <v>9</v>
      </c>
      <c r="BC623" s="27">
        <f t="shared" si="296"/>
        <v>9</v>
      </c>
      <c r="BD623" s="44">
        <v>2</v>
      </c>
      <c r="BE623" s="40">
        <v>1</v>
      </c>
      <c r="BF623" s="40">
        <v>2</v>
      </c>
      <c r="BG623" s="40">
        <v>1</v>
      </c>
      <c r="BH623" s="40">
        <v>1</v>
      </c>
      <c r="BI623" s="40">
        <v>1</v>
      </c>
      <c r="BJ623" s="40">
        <v>1</v>
      </c>
      <c r="BK623" s="40">
        <v>2</v>
      </c>
      <c r="BL623" s="40">
        <v>1</v>
      </c>
      <c r="BM623" s="40">
        <v>2</v>
      </c>
      <c r="BN623" s="40">
        <v>1</v>
      </c>
      <c r="BO623" s="40">
        <v>2</v>
      </c>
      <c r="BP623" s="40">
        <v>1</v>
      </c>
      <c r="BQ623" s="40">
        <v>0</v>
      </c>
      <c r="BR623" s="27">
        <f t="shared" si="297"/>
        <v>20</v>
      </c>
      <c r="BS623" s="40">
        <v>4</v>
      </c>
      <c r="BT623" s="40">
        <v>3</v>
      </c>
      <c r="BU623" s="40">
        <v>4</v>
      </c>
      <c r="BV623" s="40">
        <v>3</v>
      </c>
      <c r="BW623" s="40">
        <v>3</v>
      </c>
      <c r="BX623" s="40">
        <v>3</v>
      </c>
      <c r="BY623" s="27">
        <v>5</v>
      </c>
      <c r="BZ623" s="27">
        <v>2</v>
      </c>
      <c r="CA623" s="27">
        <v>3</v>
      </c>
      <c r="CB623" s="40">
        <v>1</v>
      </c>
      <c r="CC623" s="40">
        <v>1</v>
      </c>
      <c r="CD623" s="40">
        <v>1</v>
      </c>
      <c r="CE623" s="40">
        <v>0</v>
      </c>
      <c r="CF623" s="40">
        <v>1</v>
      </c>
      <c r="CG623" s="40">
        <v>1</v>
      </c>
    </row>
    <row r="624" spans="1:85" x14ac:dyDescent="0.2">
      <c r="A624" s="7">
        <v>11724347564</v>
      </c>
      <c r="B624" s="7">
        <v>2</v>
      </c>
      <c r="C624" s="7">
        <v>4</v>
      </c>
      <c r="D624" s="7">
        <v>1</v>
      </c>
      <c r="E624" s="23">
        <v>2</v>
      </c>
      <c r="F624" s="11" t="s">
        <v>92</v>
      </c>
      <c r="G624" s="7">
        <v>2</v>
      </c>
      <c r="H624" s="7">
        <v>1</v>
      </c>
      <c r="I624" s="7">
        <v>1</v>
      </c>
      <c r="J624" s="27">
        <v>7</v>
      </c>
      <c r="K624" s="8">
        <v>44005.993888888886</v>
      </c>
      <c r="L624" s="7">
        <v>2</v>
      </c>
      <c r="M624" s="7">
        <v>999</v>
      </c>
      <c r="N624" s="7">
        <v>4</v>
      </c>
      <c r="O624" s="7">
        <v>5</v>
      </c>
      <c r="P624" s="7">
        <v>2</v>
      </c>
      <c r="Q624" s="27">
        <f t="shared" si="276"/>
        <v>999</v>
      </c>
      <c r="R624" s="27">
        <f t="shared" si="277"/>
        <v>999</v>
      </c>
      <c r="S624" s="27">
        <v>999</v>
      </c>
      <c r="T624" s="27">
        <v>999</v>
      </c>
      <c r="U624" s="27">
        <v>999</v>
      </c>
      <c r="V624" s="27">
        <f t="shared" si="278"/>
        <v>999</v>
      </c>
      <c r="W624" s="27">
        <v>999</v>
      </c>
      <c r="X624" s="27">
        <v>999</v>
      </c>
      <c r="Y624" s="27">
        <f t="shared" si="279"/>
        <v>999</v>
      </c>
      <c r="Z624" s="27">
        <v>999</v>
      </c>
      <c r="AA624" s="27">
        <v>999</v>
      </c>
      <c r="AB624" s="7">
        <v>999</v>
      </c>
      <c r="AC624" s="7">
        <v>999</v>
      </c>
      <c r="AD624" s="27">
        <v>999</v>
      </c>
      <c r="AE624" s="27">
        <v>999</v>
      </c>
      <c r="AF624" s="27">
        <v>999</v>
      </c>
      <c r="AG624" s="7">
        <v>999</v>
      </c>
      <c r="AH624" s="27">
        <f t="shared" si="290"/>
        <v>41</v>
      </c>
      <c r="AI624" s="27" t="s">
        <v>987</v>
      </c>
      <c r="AJ624" s="27">
        <f t="shared" si="291"/>
        <v>9</v>
      </c>
      <c r="AK624" s="40">
        <v>3</v>
      </c>
      <c r="AL624" s="40">
        <v>3</v>
      </c>
      <c r="AM624" s="40">
        <v>3</v>
      </c>
      <c r="AN624" s="27">
        <f t="shared" si="292"/>
        <v>15</v>
      </c>
      <c r="AO624" s="40">
        <v>4</v>
      </c>
      <c r="AP624" s="40">
        <v>2</v>
      </c>
      <c r="AQ624" s="40">
        <v>3</v>
      </c>
      <c r="AR624" s="40">
        <v>3</v>
      </c>
      <c r="AS624" s="40">
        <v>3</v>
      </c>
      <c r="AT624" s="27">
        <f t="shared" si="293"/>
        <v>17</v>
      </c>
      <c r="AU624" s="40">
        <v>4</v>
      </c>
      <c r="AV624" s="40">
        <v>4</v>
      </c>
      <c r="AW624" s="40">
        <v>1</v>
      </c>
      <c r="AX624" s="40">
        <v>1</v>
      </c>
      <c r="AY624" s="40">
        <v>4</v>
      </c>
      <c r="AZ624" s="40">
        <v>3</v>
      </c>
      <c r="BA624" s="27">
        <f t="shared" si="294"/>
        <v>20</v>
      </c>
      <c r="BB624" s="27">
        <f t="shared" si="295"/>
        <v>12</v>
      </c>
      <c r="BC624" s="27">
        <f t="shared" si="296"/>
        <v>8</v>
      </c>
      <c r="BD624" s="44">
        <v>1</v>
      </c>
      <c r="BE624" s="40">
        <v>1</v>
      </c>
      <c r="BF624" s="40">
        <v>2</v>
      </c>
      <c r="BG624" s="40">
        <v>1</v>
      </c>
      <c r="BH624" s="40">
        <v>2</v>
      </c>
      <c r="BI624" s="40">
        <v>1</v>
      </c>
      <c r="BJ624" s="40">
        <v>2</v>
      </c>
      <c r="BK624" s="40">
        <v>2</v>
      </c>
      <c r="BL624" s="40">
        <v>1</v>
      </c>
      <c r="BM624" s="40">
        <v>1</v>
      </c>
      <c r="BN624" s="40">
        <v>2</v>
      </c>
      <c r="BO624" s="40">
        <v>1</v>
      </c>
      <c r="BP624" s="40">
        <v>2</v>
      </c>
      <c r="BQ624" s="40">
        <v>1</v>
      </c>
      <c r="BR624" s="27">
        <f t="shared" si="297"/>
        <v>17</v>
      </c>
      <c r="BS624" s="40">
        <v>3</v>
      </c>
      <c r="BT624" s="40">
        <v>2</v>
      </c>
      <c r="BU624" s="40">
        <v>3</v>
      </c>
      <c r="BV624" s="40">
        <v>3</v>
      </c>
      <c r="BW624" s="40">
        <v>3</v>
      </c>
      <c r="BX624" s="40">
        <v>3</v>
      </c>
      <c r="BY624" s="27">
        <v>6</v>
      </c>
      <c r="BZ624" s="27">
        <v>3</v>
      </c>
      <c r="CA624" s="27">
        <v>3</v>
      </c>
      <c r="CB624" s="40">
        <v>1</v>
      </c>
      <c r="CC624" s="40">
        <v>1</v>
      </c>
      <c r="CD624" s="40">
        <v>1</v>
      </c>
      <c r="CE624" s="40">
        <v>1</v>
      </c>
      <c r="CF624" s="40">
        <v>1</v>
      </c>
      <c r="CG624" s="40">
        <v>1</v>
      </c>
    </row>
    <row r="625" spans="1:85" x14ac:dyDescent="0.2">
      <c r="A625" s="7">
        <v>11724289588</v>
      </c>
      <c r="B625" s="7">
        <v>2</v>
      </c>
      <c r="C625" s="7">
        <v>4</v>
      </c>
      <c r="D625" s="7">
        <v>1</v>
      </c>
      <c r="E625" s="23">
        <v>2</v>
      </c>
      <c r="F625" s="11" t="s">
        <v>432</v>
      </c>
      <c r="G625" s="7">
        <v>2</v>
      </c>
      <c r="H625" s="7">
        <v>2</v>
      </c>
      <c r="I625" s="7">
        <v>2</v>
      </c>
      <c r="J625" s="27">
        <v>6</v>
      </c>
      <c r="K625" s="8">
        <v>44005.979328703703</v>
      </c>
      <c r="L625" s="7">
        <v>2</v>
      </c>
      <c r="M625" s="7">
        <v>999</v>
      </c>
      <c r="N625" s="7">
        <v>5</v>
      </c>
      <c r="O625" s="7">
        <v>3</v>
      </c>
      <c r="P625" s="7">
        <v>2</v>
      </c>
      <c r="Q625" s="27">
        <f t="shared" si="276"/>
        <v>999</v>
      </c>
      <c r="R625" s="27">
        <f t="shared" si="277"/>
        <v>999</v>
      </c>
      <c r="S625" s="27">
        <v>999</v>
      </c>
      <c r="T625" s="27">
        <v>999</v>
      </c>
      <c r="U625" s="27">
        <v>999</v>
      </c>
      <c r="V625" s="27">
        <f t="shared" si="278"/>
        <v>999</v>
      </c>
      <c r="W625" s="27">
        <v>999</v>
      </c>
      <c r="X625" s="27">
        <v>999</v>
      </c>
      <c r="Y625" s="27">
        <f t="shared" si="279"/>
        <v>999</v>
      </c>
      <c r="Z625" s="27">
        <v>999</v>
      </c>
      <c r="AA625" s="27">
        <v>999</v>
      </c>
      <c r="AB625" s="7">
        <v>999</v>
      </c>
      <c r="AC625" s="7">
        <v>999</v>
      </c>
      <c r="AD625" s="27">
        <v>999</v>
      </c>
      <c r="AE625" s="27">
        <v>999</v>
      </c>
      <c r="AF625" s="27">
        <v>999</v>
      </c>
      <c r="AG625" s="7">
        <v>999</v>
      </c>
      <c r="AH625" s="27">
        <f t="shared" si="290"/>
        <v>52</v>
      </c>
      <c r="AI625" s="27" t="s">
        <v>987</v>
      </c>
      <c r="AJ625" s="27">
        <f t="shared" si="291"/>
        <v>11</v>
      </c>
      <c r="AK625" s="40">
        <v>3</v>
      </c>
      <c r="AL625" s="40">
        <v>4</v>
      </c>
      <c r="AM625" s="40">
        <v>4</v>
      </c>
      <c r="AN625" s="27">
        <f t="shared" si="292"/>
        <v>18</v>
      </c>
      <c r="AO625" s="40">
        <v>5</v>
      </c>
      <c r="AP625" s="40">
        <v>3</v>
      </c>
      <c r="AQ625" s="40">
        <v>3</v>
      </c>
      <c r="AR625" s="40">
        <v>4</v>
      </c>
      <c r="AS625" s="40">
        <v>3</v>
      </c>
      <c r="AT625" s="27">
        <f t="shared" si="293"/>
        <v>23</v>
      </c>
      <c r="AU625" s="40">
        <v>3</v>
      </c>
      <c r="AV625" s="40">
        <v>5</v>
      </c>
      <c r="AW625" s="40">
        <v>4</v>
      </c>
      <c r="AX625" s="40">
        <v>4</v>
      </c>
      <c r="AY625" s="40">
        <v>3</v>
      </c>
      <c r="AZ625" s="40">
        <v>4</v>
      </c>
      <c r="BA625" s="27">
        <f t="shared" si="294"/>
        <v>8</v>
      </c>
      <c r="BB625" s="27">
        <f t="shared" si="295"/>
        <v>5</v>
      </c>
      <c r="BC625" s="27">
        <f t="shared" si="296"/>
        <v>3</v>
      </c>
      <c r="BD625" s="44">
        <v>1</v>
      </c>
      <c r="BE625" s="40">
        <v>0</v>
      </c>
      <c r="BF625" s="40">
        <v>1</v>
      </c>
      <c r="BG625" s="40">
        <v>0</v>
      </c>
      <c r="BH625" s="40">
        <v>0</v>
      </c>
      <c r="BI625" s="40">
        <v>0</v>
      </c>
      <c r="BJ625" s="40">
        <v>0</v>
      </c>
      <c r="BK625" s="40">
        <v>1</v>
      </c>
      <c r="BL625" s="40">
        <v>1</v>
      </c>
      <c r="BM625" s="40">
        <v>2</v>
      </c>
      <c r="BN625" s="40">
        <v>1</v>
      </c>
      <c r="BO625" s="40">
        <v>0</v>
      </c>
      <c r="BP625" s="40">
        <v>1</v>
      </c>
      <c r="BQ625" s="40">
        <v>0</v>
      </c>
      <c r="BR625" s="27">
        <f t="shared" si="297"/>
        <v>27</v>
      </c>
      <c r="BS625" s="40">
        <v>5</v>
      </c>
      <c r="BT625" s="40">
        <v>4</v>
      </c>
      <c r="BU625" s="40">
        <v>5</v>
      </c>
      <c r="BV625" s="40">
        <v>4</v>
      </c>
      <c r="BW625" s="40">
        <v>4</v>
      </c>
      <c r="BX625" s="40">
        <v>5</v>
      </c>
      <c r="BY625" s="27">
        <v>4</v>
      </c>
      <c r="BZ625" s="27">
        <v>2</v>
      </c>
      <c r="CA625" s="27">
        <v>2</v>
      </c>
      <c r="CB625" s="40">
        <v>0</v>
      </c>
      <c r="CC625" s="40">
        <v>1</v>
      </c>
      <c r="CD625" s="40">
        <v>1</v>
      </c>
      <c r="CE625" s="40">
        <v>1</v>
      </c>
      <c r="CF625" s="40">
        <v>0</v>
      </c>
      <c r="CG625" s="40">
        <v>1</v>
      </c>
    </row>
    <row r="626" spans="1:85" x14ac:dyDescent="0.2">
      <c r="A626" s="7">
        <v>11724275091</v>
      </c>
      <c r="B626" s="7">
        <v>2</v>
      </c>
      <c r="C626" s="7">
        <v>4</v>
      </c>
      <c r="D626" s="7">
        <v>1</v>
      </c>
      <c r="E626" s="23">
        <v>2</v>
      </c>
      <c r="F626" s="11" t="s">
        <v>165</v>
      </c>
      <c r="G626" s="7">
        <v>2</v>
      </c>
      <c r="H626" s="7">
        <v>1</v>
      </c>
      <c r="I626" s="7">
        <v>2</v>
      </c>
      <c r="J626" s="27">
        <v>7</v>
      </c>
      <c r="K626" s="8">
        <v>44005.975393518522</v>
      </c>
      <c r="L626" s="7">
        <v>2</v>
      </c>
      <c r="M626" s="7">
        <v>999</v>
      </c>
      <c r="N626" s="7">
        <v>3</v>
      </c>
      <c r="O626" s="7">
        <v>5</v>
      </c>
      <c r="P626" s="7">
        <v>2</v>
      </c>
      <c r="Q626" s="27">
        <f t="shared" si="276"/>
        <v>999</v>
      </c>
      <c r="R626" s="27">
        <f t="shared" si="277"/>
        <v>999</v>
      </c>
      <c r="S626" s="27">
        <v>999</v>
      </c>
      <c r="T626" s="27">
        <v>999</v>
      </c>
      <c r="U626" s="27">
        <v>999</v>
      </c>
      <c r="V626" s="27">
        <f t="shared" si="278"/>
        <v>999</v>
      </c>
      <c r="W626" s="27">
        <v>999</v>
      </c>
      <c r="X626" s="27">
        <v>999</v>
      </c>
      <c r="Y626" s="27">
        <f t="shared" si="279"/>
        <v>999</v>
      </c>
      <c r="Z626" s="27">
        <v>999</v>
      </c>
      <c r="AA626" s="27">
        <v>999</v>
      </c>
      <c r="AB626" s="7">
        <v>999</v>
      </c>
      <c r="AC626" s="7">
        <v>999</v>
      </c>
      <c r="AD626" s="27">
        <v>999</v>
      </c>
      <c r="AE626" s="27">
        <v>999</v>
      </c>
      <c r="AF626" s="27">
        <v>999</v>
      </c>
      <c r="AG626" s="7">
        <v>999</v>
      </c>
      <c r="AH626" s="27">
        <f t="shared" si="290"/>
        <v>49</v>
      </c>
      <c r="AI626" s="27" t="s">
        <v>987</v>
      </c>
      <c r="AJ626" s="27">
        <f t="shared" si="291"/>
        <v>11</v>
      </c>
      <c r="AK626" s="40">
        <v>4</v>
      </c>
      <c r="AL626" s="40">
        <v>4</v>
      </c>
      <c r="AM626" s="40">
        <v>3</v>
      </c>
      <c r="AN626" s="27">
        <f t="shared" si="292"/>
        <v>18</v>
      </c>
      <c r="AO626" s="40">
        <v>4</v>
      </c>
      <c r="AP626" s="40">
        <v>4</v>
      </c>
      <c r="AQ626" s="40">
        <v>4</v>
      </c>
      <c r="AR626" s="40">
        <v>4</v>
      </c>
      <c r="AS626" s="40">
        <v>2</v>
      </c>
      <c r="AT626" s="27">
        <f t="shared" si="293"/>
        <v>20</v>
      </c>
      <c r="AU626" s="40">
        <v>3</v>
      </c>
      <c r="AV626" s="40">
        <v>3</v>
      </c>
      <c r="AW626" s="40">
        <v>5</v>
      </c>
      <c r="AX626" s="40">
        <v>2</v>
      </c>
      <c r="AY626" s="40">
        <v>3</v>
      </c>
      <c r="AZ626" s="40">
        <v>4</v>
      </c>
      <c r="BA626" s="27">
        <f t="shared" si="294"/>
        <v>12</v>
      </c>
      <c r="BB626" s="27">
        <f t="shared" si="295"/>
        <v>7</v>
      </c>
      <c r="BC626" s="27">
        <f t="shared" si="296"/>
        <v>5</v>
      </c>
      <c r="BD626" s="44">
        <v>2</v>
      </c>
      <c r="BE626" s="40">
        <v>1</v>
      </c>
      <c r="BF626" s="40">
        <v>1</v>
      </c>
      <c r="BG626" s="40">
        <v>0</v>
      </c>
      <c r="BH626" s="40">
        <v>1</v>
      </c>
      <c r="BI626" s="40">
        <v>1</v>
      </c>
      <c r="BJ626" s="40">
        <v>0</v>
      </c>
      <c r="BK626" s="40">
        <v>1</v>
      </c>
      <c r="BL626" s="40">
        <v>1</v>
      </c>
      <c r="BM626" s="40">
        <v>1</v>
      </c>
      <c r="BN626" s="40">
        <v>2</v>
      </c>
      <c r="BO626" s="40">
        <v>1</v>
      </c>
      <c r="BP626" s="40">
        <v>0</v>
      </c>
      <c r="BQ626" s="40">
        <v>0</v>
      </c>
      <c r="BR626" s="27">
        <f t="shared" si="297"/>
        <v>24</v>
      </c>
      <c r="BS626" s="40">
        <v>4</v>
      </c>
      <c r="BT626" s="40">
        <v>4</v>
      </c>
      <c r="BU626" s="40">
        <v>4</v>
      </c>
      <c r="BV626" s="40">
        <v>4</v>
      </c>
      <c r="BW626" s="40">
        <v>4</v>
      </c>
      <c r="BX626" s="40">
        <v>4</v>
      </c>
      <c r="BY626" s="27">
        <v>1</v>
      </c>
      <c r="BZ626" s="27">
        <v>1</v>
      </c>
      <c r="CA626" s="27">
        <v>0</v>
      </c>
      <c r="CB626" s="40">
        <v>0</v>
      </c>
      <c r="CC626" s="40">
        <v>1</v>
      </c>
      <c r="CD626" s="40">
        <v>0</v>
      </c>
      <c r="CE626" s="40">
        <v>0</v>
      </c>
      <c r="CF626" s="40">
        <v>0</v>
      </c>
      <c r="CG626" s="40">
        <v>0</v>
      </c>
    </row>
    <row r="627" spans="1:85" x14ac:dyDescent="0.2">
      <c r="A627" s="7">
        <v>11724257579</v>
      </c>
      <c r="B627" s="7">
        <v>1</v>
      </c>
      <c r="C627" s="7">
        <v>3</v>
      </c>
      <c r="D627" s="7">
        <v>2</v>
      </c>
      <c r="E627" s="23">
        <v>2</v>
      </c>
      <c r="F627" s="11" t="s">
        <v>62</v>
      </c>
      <c r="G627" s="7">
        <v>2</v>
      </c>
      <c r="H627" s="7">
        <v>1</v>
      </c>
      <c r="I627" s="7">
        <v>2</v>
      </c>
      <c r="J627" s="27">
        <v>8</v>
      </c>
      <c r="K627" s="8">
        <v>44005.970127314817</v>
      </c>
      <c r="L627" s="7">
        <v>2</v>
      </c>
      <c r="M627" s="7">
        <v>999</v>
      </c>
      <c r="N627" s="7">
        <v>6</v>
      </c>
      <c r="O627" s="7">
        <v>4</v>
      </c>
      <c r="P627" s="7">
        <v>2</v>
      </c>
      <c r="Q627" s="27">
        <f t="shared" si="276"/>
        <v>999</v>
      </c>
      <c r="R627" s="27">
        <f t="shared" si="277"/>
        <v>999</v>
      </c>
      <c r="S627" s="27">
        <v>999</v>
      </c>
      <c r="T627" s="27">
        <v>999</v>
      </c>
      <c r="U627" s="27">
        <v>999</v>
      </c>
      <c r="V627" s="27">
        <f t="shared" si="278"/>
        <v>999</v>
      </c>
      <c r="W627" s="27">
        <v>999</v>
      </c>
      <c r="X627" s="27">
        <v>999</v>
      </c>
      <c r="Y627" s="27">
        <f t="shared" si="279"/>
        <v>999</v>
      </c>
      <c r="Z627" s="27">
        <v>999</v>
      </c>
      <c r="AA627" s="27">
        <v>999</v>
      </c>
      <c r="AB627" s="7">
        <v>999</v>
      </c>
      <c r="AC627" s="7">
        <v>999</v>
      </c>
      <c r="AD627" s="27">
        <v>999</v>
      </c>
      <c r="AE627" s="27">
        <v>999</v>
      </c>
      <c r="AF627" s="27">
        <v>999</v>
      </c>
      <c r="AG627" s="7">
        <v>999</v>
      </c>
      <c r="AH627" s="27">
        <f t="shared" si="290"/>
        <v>33</v>
      </c>
      <c r="AI627" s="27" t="s">
        <v>987</v>
      </c>
      <c r="AJ627" s="27">
        <f t="shared" si="291"/>
        <v>12</v>
      </c>
      <c r="AK627" s="40">
        <v>4</v>
      </c>
      <c r="AL627" s="40">
        <v>4</v>
      </c>
      <c r="AM627" s="40">
        <v>4</v>
      </c>
      <c r="AN627" s="27">
        <f t="shared" si="292"/>
        <v>8</v>
      </c>
      <c r="AO627" s="40">
        <v>3</v>
      </c>
      <c r="AP627" s="40">
        <v>3</v>
      </c>
      <c r="AQ627" s="40">
        <v>0</v>
      </c>
      <c r="AR627" s="40">
        <v>1</v>
      </c>
      <c r="AS627" s="40">
        <v>1</v>
      </c>
      <c r="AT627" s="27">
        <f t="shared" si="293"/>
        <v>13</v>
      </c>
      <c r="AU627" s="40">
        <v>2</v>
      </c>
      <c r="AV627" s="40">
        <v>3</v>
      </c>
      <c r="AW627" s="40">
        <v>3</v>
      </c>
      <c r="AX627" s="40">
        <v>1</v>
      </c>
      <c r="AY627" s="40">
        <v>1</v>
      </c>
      <c r="AZ627" s="40">
        <v>3</v>
      </c>
      <c r="BA627" s="27">
        <f t="shared" si="294"/>
        <v>3</v>
      </c>
      <c r="BB627" s="27">
        <f t="shared" si="295"/>
        <v>2</v>
      </c>
      <c r="BC627" s="27">
        <f t="shared" si="296"/>
        <v>1</v>
      </c>
      <c r="BD627" s="44">
        <v>0</v>
      </c>
      <c r="BE627" s="40">
        <v>0</v>
      </c>
      <c r="BF627" s="40">
        <v>0</v>
      </c>
      <c r="BG627" s="40">
        <v>0</v>
      </c>
      <c r="BH627" s="40">
        <v>1</v>
      </c>
      <c r="BI627" s="40">
        <v>0</v>
      </c>
      <c r="BJ627" s="40">
        <v>0</v>
      </c>
      <c r="BK627" s="40">
        <v>1</v>
      </c>
      <c r="BL627" s="40">
        <v>0</v>
      </c>
      <c r="BM627" s="40">
        <v>0</v>
      </c>
      <c r="BN627" s="40">
        <v>1</v>
      </c>
      <c r="BO627" s="40">
        <v>0</v>
      </c>
      <c r="BP627" s="40">
        <v>0</v>
      </c>
      <c r="BQ627" s="40">
        <v>0</v>
      </c>
      <c r="BR627" s="27">
        <f t="shared" si="297"/>
        <v>21</v>
      </c>
      <c r="BS627" s="40">
        <v>4</v>
      </c>
      <c r="BT627" s="40">
        <v>3</v>
      </c>
      <c r="BU627" s="40">
        <v>4</v>
      </c>
      <c r="BV627" s="40">
        <v>3</v>
      </c>
      <c r="BW627" s="40">
        <v>3</v>
      </c>
      <c r="BX627" s="40">
        <v>4</v>
      </c>
      <c r="BY627" s="27">
        <v>2</v>
      </c>
      <c r="BZ627" s="27">
        <v>1</v>
      </c>
      <c r="CA627" s="27">
        <v>1</v>
      </c>
      <c r="CB627" s="40">
        <v>0</v>
      </c>
      <c r="CC627" s="40">
        <v>0</v>
      </c>
      <c r="CD627" s="40">
        <v>1</v>
      </c>
      <c r="CE627" s="40">
        <v>1</v>
      </c>
      <c r="CF627" s="40">
        <v>0</v>
      </c>
      <c r="CG627" s="40">
        <v>0</v>
      </c>
    </row>
    <row r="628" spans="1:85" x14ac:dyDescent="0.2">
      <c r="A628" s="7">
        <v>11724241179</v>
      </c>
      <c r="B628" s="7">
        <v>2</v>
      </c>
      <c r="C628" s="7">
        <v>7</v>
      </c>
      <c r="D628" s="7">
        <v>1</v>
      </c>
      <c r="E628" s="23">
        <v>2</v>
      </c>
      <c r="F628" s="11" t="s">
        <v>433</v>
      </c>
      <c r="G628" s="7">
        <v>5</v>
      </c>
      <c r="H628" s="7">
        <v>1</v>
      </c>
      <c r="I628" s="7">
        <v>1</v>
      </c>
      <c r="J628" s="27">
        <v>7.5</v>
      </c>
      <c r="K628" s="8">
        <v>44005.964733796296</v>
      </c>
      <c r="L628" s="7">
        <v>2</v>
      </c>
      <c r="M628" s="7">
        <v>999</v>
      </c>
      <c r="N628" s="7">
        <v>4</v>
      </c>
      <c r="O628" s="7">
        <v>1</v>
      </c>
      <c r="P628" s="7">
        <v>2</v>
      </c>
      <c r="Q628" s="27">
        <f t="shared" si="276"/>
        <v>999</v>
      </c>
      <c r="R628" s="27">
        <f t="shared" si="277"/>
        <v>999</v>
      </c>
      <c r="S628" s="27">
        <v>999</v>
      </c>
      <c r="T628" s="27">
        <v>999</v>
      </c>
      <c r="U628" s="27">
        <v>999</v>
      </c>
      <c r="V628" s="27">
        <f t="shared" si="278"/>
        <v>999</v>
      </c>
      <c r="W628" s="27">
        <v>999</v>
      </c>
      <c r="X628" s="27">
        <v>999</v>
      </c>
      <c r="Y628" s="27">
        <f t="shared" si="279"/>
        <v>999</v>
      </c>
      <c r="Z628" s="27">
        <v>999</v>
      </c>
      <c r="AA628" s="27">
        <v>999</v>
      </c>
      <c r="AB628" s="7">
        <v>999</v>
      </c>
      <c r="AC628" s="7">
        <v>999</v>
      </c>
      <c r="AD628" s="27">
        <v>999</v>
      </c>
      <c r="AE628" s="27">
        <v>999</v>
      </c>
      <c r="AF628" s="27">
        <v>999</v>
      </c>
      <c r="AG628" s="7">
        <v>999</v>
      </c>
      <c r="AH628" s="27">
        <f t="shared" si="290"/>
        <v>52</v>
      </c>
      <c r="AI628" s="27" t="s">
        <v>987</v>
      </c>
      <c r="AJ628" s="27">
        <f t="shared" si="291"/>
        <v>13</v>
      </c>
      <c r="AK628" s="40">
        <v>4</v>
      </c>
      <c r="AL628" s="40">
        <v>5</v>
      </c>
      <c r="AM628" s="40">
        <v>4</v>
      </c>
      <c r="AN628" s="27">
        <f t="shared" si="292"/>
        <v>17</v>
      </c>
      <c r="AO628" s="40">
        <v>1</v>
      </c>
      <c r="AP628" s="40">
        <v>4</v>
      </c>
      <c r="AQ628" s="40">
        <v>4</v>
      </c>
      <c r="AR628" s="40">
        <v>4</v>
      </c>
      <c r="AS628" s="40">
        <v>4</v>
      </c>
      <c r="AT628" s="27">
        <f t="shared" si="293"/>
        <v>22</v>
      </c>
      <c r="AU628" s="40">
        <v>4</v>
      </c>
      <c r="AV628" s="40">
        <v>4</v>
      </c>
      <c r="AW628" s="40">
        <v>4</v>
      </c>
      <c r="AX628" s="40">
        <v>2</v>
      </c>
      <c r="AY628" s="40">
        <v>4</v>
      </c>
      <c r="AZ628" s="40">
        <v>4</v>
      </c>
      <c r="BA628" s="27">
        <f t="shared" si="294"/>
        <v>11</v>
      </c>
      <c r="BB628" s="27">
        <f t="shared" si="295"/>
        <v>4</v>
      </c>
      <c r="BC628" s="27">
        <f t="shared" si="296"/>
        <v>7</v>
      </c>
      <c r="BD628" s="44">
        <v>0</v>
      </c>
      <c r="BE628" s="40">
        <v>1</v>
      </c>
      <c r="BF628" s="40">
        <v>1</v>
      </c>
      <c r="BG628" s="40">
        <v>0</v>
      </c>
      <c r="BH628" s="40">
        <v>0</v>
      </c>
      <c r="BI628" s="40">
        <v>0</v>
      </c>
      <c r="BJ628" s="40">
        <v>1</v>
      </c>
      <c r="BK628" s="40">
        <v>3</v>
      </c>
      <c r="BL628" s="40">
        <v>1</v>
      </c>
      <c r="BM628" s="40">
        <v>2</v>
      </c>
      <c r="BN628" s="40">
        <v>0</v>
      </c>
      <c r="BO628" s="40">
        <v>1</v>
      </c>
      <c r="BP628" s="40">
        <v>1</v>
      </c>
      <c r="BQ628" s="40">
        <v>0</v>
      </c>
      <c r="BR628" s="27">
        <f t="shared" si="297"/>
        <v>17</v>
      </c>
      <c r="BS628" s="40">
        <v>3</v>
      </c>
      <c r="BT628" s="40">
        <v>2</v>
      </c>
      <c r="BU628" s="40">
        <v>3</v>
      </c>
      <c r="BV628" s="40">
        <v>3</v>
      </c>
      <c r="BW628" s="40">
        <v>3</v>
      </c>
      <c r="BX628" s="40">
        <v>3</v>
      </c>
      <c r="BY628" s="27">
        <v>4</v>
      </c>
      <c r="BZ628" s="27">
        <v>1</v>
      </c>
      <c r="CA628" s="27">
        <v>3</v>
      </c>
      <c r="CB628" s="40">
        <v>0</v>
      </c>
      <c r="CC628" s="40">
        <v>1</v>
      </c>
      <c r="CD628" s="40">
        <v>1</v>
      </c>
      <c r="CE628" s="40">
        <v>0</v>
      </c>
      <c r="CF628" s="40">
        <v>1</v>
      </c>
      <c r="CG628" s="40">
        <v>1</v>
      </c>
    </row>
    <row r="629" spans="1:85" x14ac:dyDescent="0.2">
      <c r="A629" s="7">
        <v>11724240305</v>
      </c>
      <c r="B629" s="7">
        <v>2</v>
      </c>
      <c r="C629" s="7">
        <v>3</v>
      </c>
      <c r="D629" s="7">
        <v>1</v>
      </c>
      <c r="E629" s="23">
        <v>2</v>
      </c>
      <c r="F629" s="11" t="s">
        <v>92</v>
      </c>
      <c r="G629" s="7">
        <v>2</v>
      </c>
      <c r="H629" s="7">
        <v>3</v>
      </c>
      <c r="I629" s="7">
        <v>1</v>
      </c>
      <c r="J629" s="27">
        <v>7</v>
      </c>
      <c r="K629" s="8">
        <v>44005.966898148145</v>
      </c>
      <c r="L629" s="7">
        <v>2</v>
      </c>
      <c r="M629" s="7">
        <v>999</v>
      </c>
      <c r="N629" s="7">
        <v>4</v>
      </c>
      <c r="O629" s="7">
        <v>4</v>
      </c>
      <c r="P629" s="7">
        <v>2</v>
      </c>
      <c r="Q629" s="27">
        <f t="shared" si="276"/>
        <v>999</v>
      </c>
      <c r="R629" s="27">
        <f t="shared" si="277"/>
        <v>999</v>
      </c>
      <c r="S629" s="27">
        <v>999</v>
      </c>
      <c r="T629" s="27">
        <v>999</v>
      </c>
      <c r="U629" s="27">
        <v>999</v>
      </c>
      <c r="V629" s="27">
        <f t="shared" si="278"/>
        <v>999</v>
      </c>
      <c r="W629" s="27">
        <v>999</v>
      </c>
      <c r="X629" s="27">
        <v>999</v>
      </c>
      <c r="Y629" s="27">
        <f t="shared" si="279"/>
        <v>999</v>
      </c>
      <c r="Z629" s="27">
        <v>999</v>
      </c>
      <c r="AA629" s="27">
        <v>999</v>
      </c>
      <c r="AB629" s="7">
        <v>999</v>
      </c>
      <c r="AC629" s="7">
        <v>999</v>
      </c>
      <c r="AD629" s="27">
        <v>999</v>
      </c>
      <c r="AE629" s="27">
        <v>999</v>
      </c>
      <c r="AF629" s="27">
        <v>999</v>
      </c>
      <c r="AG629" s="7">
        <v>999</v>
      </c>
      <c r="AH629" s="27">
        <f t="shared" si="290"/>
        <v>57</v>
      </c>
      <c r="AI629" s="27" t="s">
        <v>987</v>
      </c>
      <c r="AJ629" s="27">
        <f t="shared" si="291"/>
        <v>15</v>
      </c>
      <c r="AK629" s="40">
        <v>5</v>
      </c>
      <c r="AL629" s="40">
        <v>5</v>
      </c>
      <c r="AM629" s="40">
        <v>5</v>
      </c>
      <c r="AN629" s="27">
        <f t="shared" si="292"/>
        <v>17</v>
      </c>
      <c r="AO629" s="40">
        <v>4</v>
      </c>
      <c r="AP629" s="40">
        <v>5</v>
      </c>
      <c r="AQ629" s="40">
        <v>3</v>
      </c>
      <c r="AR629" s="40">
        <v>2</v>
      </c>
      <c r="AS629" s="40">
        <v>3</v>
      </c>
      <c r="AT629" s="27">
        <f t="shared" si="293"/>
        <v>25</v>
      </c>
      <c r="AU629" s="40">
        <v>3</v>
      </c>
      <c r="AV629" s="40">
        <v>4</v>
      </c>
      <c r="AW629" s="40">
        <v>4</v>
      </c>
      <c r="AX629" s="40">
        <v>4</v>
      </c>
      <c r="AY629" s="40">
        <v>5</v>
      </c>
      <c r="AZ629" s="40">
        <v>5</v>
      </c>
      <c r="BA629" s="27">
        <f t="shared" si="294"/>
        <v>15</v>
      </c>
      <c r="BB629" s="27">
        <f t="shared" si="295"/>
        <v>10</v>
      </c>
      <c r="BC629" s="27">
        <f t="shared" si="296"/>
        <v>5</v>
      </c>
      <c r="BD629" s="44">
        <v>2</v>
      </c>
      <c r="BE629" s="40">
        <v>1</v>
      </c>
      <c r="BF629" s="40">
        <v>1</v>
      </c>
      <c r="BG629" s="40">
        <v>0</v>
      </c>
      <c r="BH629" s="40">
        <v>1</v>
      </c>
      <c r="BI629" s="40">
        <v>0</v>
      </c>
      <c r="BJ629" s="40">
        <v>1</v>
      </c>
      <c r="BK629" s="40">
        <v>1</v>
      </c>
      <c r="BL629" s="40">
        <v>1</v>
      </c>
      <c r="BM629" s="40">
        <v>1</v>
      </c>
      <c r="BN629" s="40">
        <v>3</v>
      </c>
      <c r="BO629" s="40">
        <v>1</v>
      </c>
      <c r="BP629" s="40">
        <v>1</v>
      </c>
      <c r="BQ629" s="40">
        <v>1</v>
      </c>
      <c r="BR629" s="27">
        <f t="shared" si="297"/>
        <v>23</v>
      </c>
      <c r="BS629" s="40">
        <v>4</v>
      </c>
      <c r="BT629" s="40">
        <v>4</v>
      </c>
      <c r="BU629" s="40">
        <v>4</v>
      </c>
      <c r="BV629" s="40">
        <v>4</v>
      </c>
      <c r="BW629" s="40">
        <v>3</v>
      </c>
      <c r="BX629" s="40">
        <v>4</v>
      </c>
      <c r="BY629" s="27">
        <v>1</v>
      </c>
      <c r="BZ629" s="27">
        <v>1</v>
      </c>
      <c r="CA629" s="27">
        <v>0</v>
      </c>
      <c r="CB629" s="40">
        <v>0</v>
      </c>
      <c r="CC629" s="40">
        <v>1</v>
      </c>
      <c r="CD629" s="40">
        <v>0</v>
      </c>
      <c r="CE629" s="40">
        <v>0</v>
      </c>
      <c r="CF629" s="40">
        <v>0</v>
      </c>
      <c r="CG629" s="40">
        <v>0</v>
      </c>
    </row>
    <row r="630" spans="1:85" x14ac:dyDescent="0.2">
      <c r="A630" s="7">
        <v>11724230412</v>
      </c>
      <c r="B630" s="7">
        <v>1</v>
      </c>
      <c r="C630" s="7">
        <v>2</v>
      </c>
      <c r="D630" s="7">
        <v>1</v>
      </c>
      <c r="E630" s="23">
        <v>6</v>
      </c>
      <c r="F630" s="11" t="s">
        <v>434</v>
      </c>
      <c r="G630" s="7">
        <v>2</v>
      </c>
      <c r="H630" s="7">
        <v>1</v>
      </c>
      <c r="I630" s="7">
        <v>1</v>
      </c>
      <c r="J630" s="27">
        <v>7</v>
      </c>
      <c r="K630" s="8">
        <v>44005.964386574073</v>
      </c>
      <c r="L630" s="7">
        <v>2</v>
      </c>
      <c r="M630" s="7">
        <v>999</v>
      </c>
      <c r="N630" s="7">
        <v>4</v>
      </c>
      <c r="O630" s="7">
        <v>1</v>
      </c>
      <c r="P630" s="7">
        <v>2</v>
      </c>
      <c r="Q630" s="27">
        <f t="shared" si="276"/>
        <v>999</v>
      </c>
      <c r="R630" s="27">
        <f t="shared" si="277"/>
        <v>999</v>
      </c>
      <c r="S630" s="27">
        <v>999</v>
      </c>
      <c r="T630" s="27">
        <v>999</v>
      </c>
      <c r="U630" s="27">
        <v>999</v>
      </c>
      <c r="V630" s="27">
        <f t="shared" si="278"/>
        <v>999</v>
      </c>
      <c r="W630" s="27">
        <v>999</v>
      </c>
      <c r="X630" s="27">
        <v>999</v>
      </c>
      <c r="Y630" s="27">
        <f t="shared" si="279"/>
        <v>999</v>
      </c>
      <c r="Z630" s="27">
        <v>999</v>
      </c>
      <c r="AA630" s="27">
        <v>999</v>
      </c>
      <c r="AB630" s="7">
        <v>999</v>
      </c>
      <c r="AC630" s="7">
        <v>999</v>
      </c>
      <c r="AD630" s="27">
        <v>999</v>
      </c>
      <c r="AE630" s="27">
        <v>999</v>
      </c>
      <c r="AF630" s="27">
        <v>999</v>
      </c>
      <c r="AG630" s="7">
        <v>999</v>
      </c>
      <c r="AH630" s="27">
        <f t="shared" si="290"/>
        <v>44</v>
      </c>
      <c r="AI630" s="27" t="s">
        <v>987</v>
      </c>
      <c r="AJ630" s="27">
        <f t="shared" si="291"/>
        <v>7</v>
      </c>
      <c r="AK630" s="40">
        <v>3</v>
      </c>
      <c r="AL630" s="40">
        <v>2</v>
      </c>
      <c r="AM630" s="40">
        <v>2</v>
      </c>
      <c r="AN630" s="27">
        <f t="shared" si="292"/>
        <v>15</v>
      </c>
      <c r="AO630" s="40">
        <v>1</v>
      </c>
      <c r="AP630" s="40">
        <v>4</v>
      </c>
      <c r="AQ630" s="40">
        <v>4</v>
      </c>
      <c r="AR630" s="40">
        <v>3</v>
      </c>
      <c r="AS630" s="40">
        <v>3</v>
      </c>
      <c r="AT630" s="27">
        <f t="shared" si="293"/>
        <v>22</v>
      </c>
      <c r="AU630" s="40">
        <v>3</v>
      </c>
      <c r="AV630" s="40">
        <v>3</v>
      </c>
      <c r="AW630" s="40">
        <v>4</v>
      </c>
      <c r="AX630" s="40">
        <v>4</v>
      </c>
      <c r="AY630" s="40">
        <v>4</v>
      </c>
      <c r="AZ630" s="40">
        <v>4</v>
      </c>
      <c r="BA630" s="27">
        <f t="shared" si="294"/>
        <v>23</v>
      </c>
      <c r="BB630" s="27">
        <f t="shared" si="295"/>
        <v>13</v>
      </c>
      <c r="BC630" s="27">
        <f t="shared" si="296"/>
        <v>10</v>
      </c>
      <c r="BD630" s="44">
        <v>2</v>
      </c>
      <c r="BE630" s="40">
        <v>2</v>
      </c>
      <c r="BF630" s="40">
        <v>2</v>
      </c>
      <c r="BG630" s="40">
        <v>1</v>
      </c>
      <c r="BH630" s="40">
        <v>2</v>
      </c>
      <c r="BI630" s="40">
        <v>1</v>
      </c>
      <c r="BJ630" s="40">
        <v>2</v>
      </c>
      <c r="BK630" s="40">
        <v>2</v>
      </c>
      <c r="BL630" s="40">
        <v>1</v>
      </c>
      <c r="BM630" s="40">
        <v>1</v>
      </c>
      <c r="BN630" s="40">
        <v>2</v>
      </c>
      <c r="BO630" s="40">
        <v>1</v>
      </c>
      <c r="BP630" s="40">
        <v>2</v>
      </c>
      <c r="BQ630" s="40">
        <v>2</v>
      </c>
      <c r="BR630" s="27">
        <f t="shared" si="297"/>
        <v>15</v>
      </c>
      <c r="BS630" s="40">
        <v>3</v>
      </c>
      <c r="BT630" s="40">
        <v>3</v>
      </c>
      <c r="BU630" s="40">
        <v>2</v>
      </c>
      <c r="BV630" s="40">
        <v>2</v>
      </c>
      <c r="BW630" s="40">
        <v>2</v>
      </c>
      <c r="BX630" s="40">
        <v>3</v>
      </c>
      <c r="BY630" s="27">
        <v>3</v>
      </c>
      <c r="BZ630" s="27">
        <v>3</v>
      </c>
      <c r="CA630" s="27">
        <v>0</v>
      </c>
      <c r="CB630" s="40">
        <v>1</v>
      </c>
      <c r="CC630" s="40">
        <v>1</v>
      </c>
      <c r="CD630" s="40">
        <v>0</v>
      </c>
      <c r="CE630" s="40">
        <v>1</v>
      </c>
      <c r="CF630" s="40">
        <v>0</v>
      </c>
      <c r="CG630" s="40">
        <v>0</v>
      </c>
    </row>
    <row r="631" spans="1:85" x14ac:dyDescent="0.2">
      <c r="A631" s="7">
        <v>11724217752</v>
      </c>
      <c r="B631" s="7">
        <v>1</v>
      </c>
      <c r="C631" s="7">
        <v>4</v>
      </c>
      <c r="D631" s="7">
        <v>1</v>
      </c>
      <c r="E631" s="23" t="s">
        <v>929</v>
      </c>
      <c r="F631" s="11" t="s">
        <v>436</v>
      </c>
      <c r="G631" s="7">
        <v>2</v>
      </c>
      <c r="H631" s="7">
        <v>4</v>
      </c>
      <c r="I631" s="7">
        <v>2</v>
      </c>
      <c r="J631" s="27">
        <v>5.5</v>
      </c>
      <c r="K631" s="8">
        <v>44005.960752314815</v>
      </c>
      <c r="L631" s="7">
        <v>2</v>
      </c>
      <c r="M631" s="7">
        <v>999</v>
      </c>
      <c r="N631" s="7">
        <v>4</v>
      </c>
      <c r="O631" s="7">
        <v>4</v>
      </c>
      <c r="P631" s="7">
        <v>2</v>
      </c>
      <c r="Q631" s="27">
        <f t="shared" si="276"/>
        <v>999</v>
      </c>
      <c r="R631" s="27">
        <f t="shared" si="277"/>
        <v>999</v>
      </c>
      <c r="S631" s="27">
        <v>999</v>
      </c>
      <c r="T631" s="27">
        <v>999</v>
      </c>
      <c r="U631" s="27">
        <v>999</v>
      </c>
      <c r="V631" s="27">
        <f t="shared" si="278"/>
        <v>999</v>
      </c>
      <c r="W631" s="27">
        <v>999</v>
      </c>
      <c r="X631" s="27">
        <v>999</v>
      </c>
      <c r="Y631" s="27">
        <f t="shared" si="279"/>
        <v>999</v>
      </c>
      <c r="Z631" s="27">
        <v>999</v>
      </c>
      <c r="AA631" s="27">
        <v>999</v>
      </c>
      <c r="AB631" s="7">
        <v>999</v>
      </c>
      <c r="AC631" s="7">
        <v>999</v>
      </c>
      <c r="AD631" s="27">
        <v>999</v>
      </c>
      <c r="AE631" s="27">
        <v>999</v>
      </c>
      <c r="AF631" s="27">
        <v>999</v>
      </c>
      <c r="AG631" s="7">
        <v>999</v>
      </c>
      <c r="AH631" s="27">
        <f t="shared" si="290"/>
        <v>17</v>
      </c>
      <c r="AI631" s="27" t="s">
        <v>990</v>
      </c>
      <c r="AJ631" s="27">
        <f t="shared" si="291"/>
        <v>8</v>
      </c>
      <c r="AK631" s="40">
        <v>3</v>
      </c>
      <c r="AL631" s="40">
        <v>4</v>
      </c>
      <c r="AM631" s="40">
        <v>1</v>
      </c>
      <c r="AN631" s="27">
        <f t="shared" si="292"/>
        <v>2</v>
      </c>
      <c r="AO631" s="40">
        <v>1</v>
      </c>
      <c r="AP631" s="40">
        <v>0</v>
      </c>
      <c r="AQ631" s="40">
        <v>0</v>
      </c>
      <c r="AR631" s="40">
        <v>1</v>
      </c>
      <c r="AS631" s="40">
        <v>0</v>
      </c>
      <c r="AT631" s="27">
        <f t="shared" si="293"/>
        <v>7</v>
      </c>
      <c r="AU631" s="40">
        <v>1</v>
      </c>
      <c r="AV631" s="40">
        <v>0</v>
      </c>
      <c r="AW631" s="40">
        <v>1</v>
      </c>
      <c r="AX631" s="40">
        <v>1</v>
      </c>
      <c r="AY631" s="40">
        <v>3</v>
      </c>
      <c r="AZ631" s="40">
        <v>1</v>
      </c>
      <c r="BA631" s="27">
        <f t="shared" si="294"/>
        <v>24</v>
      </c>
      <c r="BB631" s="27">
        <f t="shared" si="295"/>
        <v>13</v>
      </c>
      <c r="BC631" s="27">
        <f t="shared" si="296"/>
        <v>11</v>
      </c>
      <c r="BD631" s="44">
        <v>2</v>
      </c>
      <c r="BE631" s="40">
        <v>1</v>
      </c>
      <c r="BF631" s="40">
        <v>2</v>
      </c>
      <c r="BG631" s="40">
        <v>0</v>
      </c>
      <c r="BH631" s="40">
        <v>3</v>
      </c>
      <c r="BI631" s="40">
        <v>2</v>
      </c>
      <c r="BJ631" s="40">
        <v>1</v>
      </c>
      <c r="BK631" s="40">
        <v>3</v>
      </c>
      <c r="BL631" s="40">
        <v>1</v>
      </c>
      <c r="BM631" s="40">
        <v>3</v>
      </c>
      <c r="BN631" s="40">
        <v>1</v>
      </c>
      <c r="BO631" s="40">
        <v>2</v>
      </c>
      <c r="BP631" s="40">
        <v>3</v>
      </c>
      <c r="BQ631" s="40">
        <v>0</v>
      </c>
      <c r="BR631" s="27">
        <f t="shared" si="297"/>
        <v>14</v>
      </c>
      <c r="BS631" s="40">
        <v>3</v>
      </c>
      <c r="BT631" s="40">
        <v>3</v>
      </c>
      <c r="BU631" s="40">
        <v>2</v>
      </c>
      <c r="BV631" s="40">
        <v>2</v>
      </c>
      <c r="BW631" s="40">
        <v>2</v>
      </c>
      <c r="BX631" s="40">
        <v>2</v>
      </c>
      <c r="BY631" s="27">
        <v>6</v>
      </c>
      <c r="BZ631" s="27">
        <v>3</v>
      </c>
      <c r="CA631" s="27">
        <v>3</v>
      </c>
      <c r="CB631" s="40">
        <v>1</v>
      </c>
      <c r="CC631" s="40">
        <v>1</v>
      </c>
      <c r="CD631" s="40">
        <v>1</v>
      </c>
      <c r="CE631" s="40">
        <v>1</v>
      </c>
      <c r="CF631" s="40">
        <v>1</v>
      </c>
      <c r="CG631" s="40">
        <v>1</v>
      </c>
    </row>
    <row r="632" spans="1:85" x14ac:dyDescent="0.2">
      <c r="A632" s="7">
        <v>11724193624</v>
      </c>
      <c r="B632" s="7">
        <v>2</v>
      </c>
      <c r="C632" s="7">
        <v>4</v>
      </c>
      <c r="D632" s="7">
        <v>1</v>
      </c>
      <c r="E632" s="23">
        <v>2</v>
      </c>
      <c r="F632" s="11" t="s">
        <v>124</v>
      </c>
      <c r="G632" s="7">
        <v>1</v>
      </c>
      <c r="H632" s="7">
        <v>1</v>
      </c>
      <c r="I632" s="7">
        <v>2</v>
      </c>
      <c r="J632" s="27">
        <v>8</v>
      </c>
      <c r="K632" s="8">
        <v>44005.954444444447</v>
      </c>
      <c r="L632" s="7">
        <v>2</v>
      </c>
      <c r="M632" s="7">
        <v>999</v>
      </c>
      <c r="N632" s="7">
        <v>4</v>
      </c>
      <c r="O632" s="7">
        <v>1</v>
      </c>
      <c r="P632" s="7">
        <v>2</v>
      </c>
      <c r="Q632" s="27">
        <f t="shared" si="276"/>
        <v>999</v>
      </c>
      <c r="R632" s="27">
        <f t="shared" si="277"/>
        <v>999</v>
      </c>
      <c r="S632" s="27">
        <v>999</v>
      </c>
      <c r="T632" s="27">
        <v>999</v>
      </c>
      <c r="U632" s="27">
        <v>999</v>
      </c>
      <c r="V632" s="27">
        <f t="shared" si="278"/>
        <v>999</v>
      </c>
      <c r="W632" s="27">
        <v>999</v>
      </c>
      <c r="X632" s="27">
        <v>999</v>
      </c>
      <c r="Y632" s="27">
        <f t="shared" si="279"/>
        <v>999</v>
      </c>
      <c r="Z632" s="27">
        <v>999</v>
      </c>
      <c r="AA632" s="27">
        <v>999</v>
      </c>
      <c r="AB632" s="7">
        <v>999</v>
      </c>
      <c r="AC632" s="7">
        <v>999</v>
      </c>
      <c r="AD632" s="27">
        <v>999</v>
      </c>
      <c r="AE632" s="27">
        <v>999</v>
      </c>
      <c r="AF632" s="27">
        <v>999</v>
      </c>
      <c r="AG632" s="7">
        <v>999</v>
      </c>
      <c r="AH632" s="27">
        <f t="shared" si="290"/>
        <v>18</v>
      </c>
      <c r="AI632" s="27" t="s">
        <v>987</v>
      </c>
      <c r="AJ632" s="27">
        <f t="shared" si="291"/>
        <v>3</v>
      </c>
      <c r="AK632" s="40">
        <v>2</v>
      </c>
      <c r="AL632" s="40">
        <v>1</v>
      </c>
      <c r="AM632" s="40">
        <v>0</v>
      </c>
      <c r="AN632" s="27">
        <f t="shared" si="292"/>
        <v>8</v>
      </c>
      <c r="AO632" s="40">
        <v>2</v>
      </c>
      <c r="AP632" s="40">
        <v>1</v>
      </c>
      <c r="AQ632" s="40">
        <v>1</v>
      </c>
      <c r="AR632" s="40">
        <v>2</v>
      </c>
      <c r="AS632" s="40">
        <v>2</v>
      </c>
      <c r="AT632" s="27">
        <f t="shared" si="293"/>
        <v>7</v>
      </c>
      <c r="AU632" s="40">
        <v>2</v>
      </c>
      <c r="AV632" s="40">
        <v>4</v>
      </c>
      <c r="AW632" s="40">
        <v>0</v>
      </c>
      <c r="AX632" s="40">
        <v>1</v>
      </c>
      <c r="AY632" s="40">
        <v>0</v>
      </c>
      <c r="AZ632" s="40">
        <v>0</v>
      </c>
      <c r="BA632" s="27">
        <f t="shared" si="294"/>
        <v>15</v>
      </c>
      <c r="BB632" s="27">
        <f t="shared" si="295"/>
        <v>2</v>
      </c>
      <c r="BC632" s="27">
        <f t="shared" si="296"/>
        <v>13</v>
      </c>
      <c r="BD632" s="44">
        <v>0</v>
      </c>
      <c r="BE632" s="40">
        <v>1</v>
      </c>
      <c r="BF632" s="40">
        <v>0</v>
      </c>
      <c r="BG632" s="40">
        <v>1</v>
      </c>
      <c r="BH632" s="40">
        <v>0</v>
      </c>
      <c r="BI632" s="40">
        <v>2</v>
      </c>
      <c r="BJ632" s="40">
        <v>1</v>
      </c>
      <c r="BK632" s="40">
        <v>2</v>
      </c>
      <c r="BL632" s="40">
        <v>0</v>
      </c>
      <c r="BM632" s="40">
        <v>3</v>
      </c>
      <c r="BN632" s="40">
        <v>1</v>
      </c>
      <c r="BO632" s="40">
        <v>2</v>
      </c>
      <c r="BP632" s="40">
        <v>0</v>
      </c>
      <c r="BQ632" s="40">
        <v>2</v>
      </c>
      <c r="BR632" s="27">
        <f t="shared" si="297"/>
        <v>22</v>
      </c>
      <c r="BS632" s="40">
        <v>4</v>
      </c>
      <c r="BT632" s="40">
        <v>3</v>
      </c>
      <c r="BU632" s="40">
        <v>4</v>
      </c>
      <c r="BV632" s="40">
        <v>4</v>
      </c>
      <c r="BW632" s="40">
        <v>3</v>
      </c>
      <c r="BX632" s="40">
        <v>4</v>
      </c>
      <c r="BY632" s="27">
        <v>6</v>
      </c>
      <c r="BZ632" s="27">
        <v>3</v>
      </c>
      <c r="CA632" s="27">
        <v>3</v>
      </c>
      <c r="CB632" s="40">
        <v>1</v>
      </c>
      <c r="CC632" s="40">
        <v>1</v>
      </c>
      <c r="CD632" s="40">
        <v>1</v>
      </c>
      <c r="CE632" s="40">
        <v>1</v>
      </c>
      <c r="CF632" s="40">
        <v>1</v>
      </c>
      <c r="CG632" s="40">
        <v>1</v>
      </c>
    </row>
    <row r="633" spans="1:85" x14ac:dyDescent="0.2">
      <c r="A633" s="7">
        <v>11724189430</v>
      </c>
      <c r="B633" s="7">
        <v>2</v>
      </c>
      <c r="C633" s="7">
        <v>4</v>
      </c>
      <c r="D633" s="7">
        <v>1</v>
      </c>
      <c r="E633" s="23">
        <v>2</v>
      </c>
      <c r="F633" s="11" t="s">
        <v>197</v>
      </c>
      <c r="G633" s="7">
        <v>2</v>
      </c>
      <c r="H633" s="7">
        <v>1</v>
      </c>
      <c r="I633" s="7">
        <v>1</v>
      </c>
      <c r="J633" s="27">
        <v>6.5</v>
      </c>
      <c r="K633" s="8">
        <v>44005.952962962961</v>
      </c>
      <c r="L633" s="7">
        <v>2</v>
      </c>
      <c r="M633" s="7">
        <v>999</v>
      </c>
      <c r="N633" s="7">
        <v>5</v>
      </c>
      <c r="O633" s="7">
        <v>3</v>
      </c>
      <c r="P633" s="7">
        <v>2</v>
      </c>
      <c r="Q633" s="27">
        <f t="shared" si="276"/>
        <v>999</v>
      </c>
      <c r="R633" s="27">
        <f t="shared" si="277"/>
        <v>999</v>
      </c>
      <c r="S633" s="27">
        <v>999</v>
      </c>
      <c r="T633" s="27">
        <v>999</v>
      </c>
      <c r="U633" s="27">
        <v>999</v>
      </c>
      <c r="V633" s="27">
        <f t="shared" si="278"/>
        <v>999</v>
      </c>
      <c r="W633" s="27">
        <v>999</v>
      </c>
      <c r="X633" s="27">
        <v>999</v>
      </c>
      <c r="Y633" s="27">
        <f t="shared" si="279"/>
        <v>999</v>
      </c>
      <c r="Z633" s="27">
        <v>999</v>
      </c>
      <c r="AA633" s="27">
        <v>999</v>
      </c>
      <c r="AB633" s="7">
        <v>999</v>
      </c>
      <c r="AC633" s="7">
        <v>999</v>
      </c>
      <c r="AD633" s="27">
        <v>999</v>
      </c>
      <c r="AE633" s="27">
        <v>999</v>
      </c>
      <c r="AF633" s="27">
        <v>999</v>
      </c>
      <c r="AG633" s="7">
        <v>999</v>
      </c>
      <c r="AH633" s="27">
        <f t="shared" si="290"/>
        <v>53</v>
      </c>
      <c r="AI633" s="27" t="s">
        <v>987</v>
      </c>
      <c r="AJ633" s="27">
        <f t="shared" si="291"/>
        <v>12</v>
      </c>
      <c r="AK633" s="40">
        <v>4</v>
      </c>
      <c r="AL633" s="40">
        <v>4</v>
      </c>
      <c r="AM633" s="40">
        <v>4</v>
      </c>
      <c r="AN633" s="27">
        <f t="shared" si="292"/>
        <v>18</v>
      </c>
      <c r="AO633" s="40">
        <v>4</v>
      </c>
      <c r="AP633" s="40">
        <v>5</v>
      </c>
      <c r="AQ633" s="40">
        <v>3</v>
      </c>
      <c r="AR633" s="40">
        <v>3</v>
      </c>
      <c r="AS633" s="40">
        <v>3</v>
      </c>
      <c r="AT633" s="27">
        <f t="shared" si="293"/>
        <v>23</v>
      </c>
      <c r="AU633" s="40">
        <v>4</v>
      </c>
      <c r="AV633" s="40">
        <v>4</v>
      </c>
      <c r="AW633" s="40">
        <v>5</v>
      </c>
      <c r="AX633" s="40">
        <v>3</v>
      </c>
      <c r="AY633" s="40">
        <v>3</v>
      </c>
      <c r="AZ633" s="40">
        <v>4</v>
      </c>
      <c r="BA633" s="27">
        <f t="shared" si="294"/>
        <v>4</v>
      </c>
      <c r="BB633" s="27">
        <f t="shared" si="295"/>
        <v>3</v>
      </c>
      <c r="BC633" s="27">
        <f t="shared" si="296"/>
        <v>1</v>
      </c>
      <c r="BD633" s="44">
        <v>1</v>
      </c>
      <c r="BE633" s="40">
        <v>0</v>
      </c>
      <c r="BF633" s="40">
        <v>0</v>
      </c>
      <c r="BG633" s="40">
        <v>0</v>
      </c>
      <c r="BH633" s="40">
        <v>1</v>
      </c>
      <c r="BI633" s="40">
        <v>0</v>
      </c>
      <c r="BJ633" s="40">
        <v>1</v>
      </c>
      <c r="BK633" s="40">
        <v>1</v>
      </c>
      <c r="BL633" s="40">
        <v>0</v>
      </c>
      <c r="BM633" s="40">
        <v>0</v>
      </c>
      <c r="BN633" s="40">
        <v>0</v>
      </c>
      <c r="BO633" s="40">
        <v>0</v>
      </c>
      <c r="BP633" s="40">
        <v>0</v>
      </c>
      <c r="BQ633" s="40">
        <v>0</v>
      </c>
      <c r="BR633" s="27">
        <f t="shared" si="297"/>
        <v>15</v>
      </c>
      <c r="BS633" s="40">
        <v>2</v>
      </c>
      <c r="BT633" s="40">
        <v>3</v>
      </c>
      <c r="BU633" s="40">
        <v>2</v>
      </c>
      <c r="BV633" s="40">
        <v>3</v>
      </c>
      <c r="BW633" s="40">
        <v>2</v>
      </c>
      <c r="BX633" s="40">
        <v>3</v>
      </c>
      <c r="BY633" s="27">
        <v>2</v>
      </c>
      <c r="BZ633" s="27">
        <v>1</v>
      </c>
      <c r="CA633" s="27">
        <v>1</v>
      </c>
      <c r="CB633" s="40">
        <v>0</v>
      </c>
      <c r="CC633" s="40">
        <v>0</v>
      </c>
      <c r="CD633" s="40">
        <v>1</v>
      </c>
      <c r="CE633" s="40">
        <v>1</v>
      </c>
      <c r="CF633" s="40">
        <v>0</v>
      </c>
      <c r="CG633" s="40">
        <v>0</v>
      </c>
    </row>
    <row r="634" spans="1:85" x14ac:dyDescent="0.2">
      <c r="A634" s="7">
        <v>11724188274</v>
      </c>
      <c r="B634" s="7">
        <v>1</v>
      </c>
      <c r="C634" s="7">
        <v>3</v>
      </c>
      <c r="D634" s="7">
        <v>1</v>
      </c>
      <c r="E634" s="23">
        <v>2</v>
      </c>
      <c r="F634" s="11" t="s">
        <v>438</v>
      </c>
      <c r="G634" s="7">
        <v>2</v>
      </c>
      <c r="H634" s="7">
        <v>3</v>
      </c>
      <c r="I634" s="7">
        <v>2</v>
      </c>
      <c r="J634" s="27">
        <v>5</v>
      </c>
      <c r="K634" s="8">
        <v>44005.953321759262</v>
      </c>
      <c r="L634" s="7">
        <v>2</v>
      </c>
      <c r="M634" s="7">
        <v>999</v>
      </c>
      <c r="N634" s="7">
        <v>4</v>
      </c>
      <c r="O634" s="7">
        <v>4</v>
      </c>
      <c r="P634" s="7">
        <v>2</v>
      </c>
      <c r="Q634" s="27">
        <f t="shared" si="276"/>
        <v>999</v>
      </c>
      <c r="R634" s="27">
        <f t="shared" si="277"/>
        <v>999</v>
      </c>
      <c r="S634" s="27">
        <v>999</v>
      </c>
      <c r="T634" s="27">
        <v>999</v>
      </c>
      <c r="U634" s="27">
        <v>999</v>
      </c>
      <c r="V634" s="27">
        <f t="shared" si="278"/>
        <v>999</v>
      </c>
      <c r="W634" s="27">
        <v>999</v>
      </c>
      <c r="X634" s="27">
        <v>999</v>
      </c>
      <c r="Y634" s="27">
        <f t="shared" si="279"/>
        <v>999</v>
      </c>
      <c r="Z634" s="27">
        <v>999</v>
      </c>
      <c r="AA634" s="27">
        <v>999</v>
      </c>
      <c r="AB634" s="7">
        <v>999</v>
      </c>
      <c r="AC634" s="7">
        <v>999</v>
      </c>
      <c r="AD634" s="27">
        <v>999</v>
      </c>
      <c r="AE634" s="27">
        <v>999</v>
      </c>
      <c r="AF634" s="27">
        <v>999</v>
      </c>
      <c r="AG634" s="7">
        <v>999</v>
      </c>
      <c r="AH634" s="27">
        <f t="shared" si="290"/>
        <v>32</v>
      </c>
      <c r="AI634" s="27" t="s">
        <v>987</v>
      </c>
      <c r="AJ634" s="27">
        <f t="shared" si="291"/>
        <v>11</v>
      </c>
      <c r="AK634" s="40">
        <v>4</v>
      </c>
      <c r="AL634" s="40">
        <v>4</v>
      </c>
      <c r="AM634" s="40">
        <v>3</v>
      </c>
      <c r="AN634" s="27">
        <f t="shared" si="292"/>
        <v>4</v>
      </c>
      <c r="AO634" s="40">
        <v>2</v>
      </c>
      <c r="AP634" s="40">
        <v>0</v>
      </c>
      <c r="AQ634" s="40">
        <v>1</v>
      </c>
      <c r="AR634" s="40">
        <v>0</v>
      </c>
      <c r="AS634" s="40">
        <v>1</v>
      </c>
      <c r="AT634" s="27">
        <f t="shared" si="293"/>
        <v>17</v>
      </c>
      <c r="AU634" s="40">
        <v>2</v>
      </c>
      <c r="AV634" s="40">
        <v>3</v>
      </c>
      <c r="AW634" s="40">
        <v>3</v>
      </c>
      <c r="AX634" s="40">
        <v>2</v>
      </c>
      <c r="AY634" s="40">
        <v>4</v>
      </c>
      <c r="AZ634" s="40">
        <v>3</v>
      </c>
      <c r="BA634" s="27">
        <f t="shared" si="294"/>
        <v>16</v>
      </c>
      <c r="BB634" s="27">
        <f t="shared" si="295"/>
        <v>8</v>
      </c>
      <c r="BC634" s="27">
        <f t="shared" si="296"/>
        <v>8</v>
      </c>
      <c r="BD634" s="44">
        <v>1</v>
      </c>
      <c r="BE634" s="40">
        <v>1</v>
      </c>
      <c r="BF634" s="40">
        <v>2</v>
      </c>
      <c r="BG634" s="40">
        <v>1</v>
      </c>
      <c r="BH634" s="40">
        <v>1</v>
      </c>
      <c r="BI634" s="40">
        <v>1</v>
      </c>
      <c r="BJ634" s="40">
        <v>1</v>
      </c>
      <c r="BK634" s="40">
        <v>1</v>
      </c>
      <c r="BL634" s="40">
        <v>1</v>
      </c>
      <c r="BM634" s="40">
        <v>2</v>
      </c>
      <c r="BN634" s="40">
        <v>1</v>
      </c>
      <c r="BO634" s="40">
        <v>2</v>
      </c>
      <c r="BP634" s="40">
        <v>1</v>
      </c>
      <c r="BQ634" s="40">
        <v>0</v>
      </c>
      <c r="BR634" s="27">
        <f t="shared" si="297"/>
        <v>18</v>
      </c>
      <c r="BS634" s="40">
        <v>4</v>
      </c>
      <c r="BT634" s="40">
        <v>3</v>
      </c>
      <c r="BU634" s="40">
        <v>2</v>
      </c>
      <c r="BV634" s="40">
        <v>3</v>
      </c>
      <c r="BW634" s="40">
        <v>4</v>
      </c>
      <c r="BX634" s="40">
        <v>2</v>
      </c>
      <c r="BY634" s="27">
        <v>4</v>
      </c>
      <c r="BZ634" s="27">
        <v>1</v>
      </c>
      <c r="CA634" s="27">
        <v>3</v>
      </c>
      <c r="CB634" s="40">
        <v>0</v>
      </c>
      <c r="CC634" s="40">
        <v>0</v>
      </c>
      <c r="CD634" s="40">
        <v>1</v>
      </c>
      <c r="CE634" s="40">
        <v>1</v>
      </c>
      <c r="CF634" s="40">
        <v>1</v>
      </c>
      <c r="CG634" s="40">
        <v>1</v>
      </c>
    </row>
    <row r="635" spans="1:85" x14ac:dyDescent="0.2">
      <c r="A635" s="7">
        <v>11724172641</v>
      </c>
      <c r="B635" s="7">
        <v>1</v>
      </c>
      <c r="C635" s="7">
        <v>5</v>
      </c>
      <c r="D635" s="7">
        <v>1</v>
      </c>
      <c r="E635" s="23">
        <v>2</v>
      </c>
      <c r="F635" s="11" t="s">
        <v>119</v>
      </c>
      <c r="G635" s="7">
        <v>2</v>
      </c>
      <c r="H635" s="7">
        <v>3</v>
      </c>
      <c r="I635" s="7">
        <v>2</v>
      </c>
      <c r="J635" s="27">
        <v>6.5</v>
      </c>
      <c r="K635" s="8">
        <v>44005.948773148149</v>
      </c>
      <c r="L635" s="7">
        <v>2</v>
      </c>
      <c r="M635" s="7">
        <v>999</v>
      </c>
      <c r="N635" s="7">
        <v>6</v>
      </c>
      <c r="O635" s="7">
        <v>3</v>
      </c>
      <c r="P635" s="7">
        <v>2</v>
      </c>
      <c r="Q635" s="27">
        <f t="shared" si="276"/>
        <v>999</v>
      </c>
      <c r="R635" s="27">
        <f t="shared" si="277"/>
        <v>999</v>
      </c>
      <c r="S635" s="27">
        <v>999</v>
      </c>
      <c r="T635" s="27">
        <v>999</v>
      </c>
      <c r="U635" s="27">
        <v>999</v>
      </c>
      <c r="V635" s="27">
        <f t="shared" si="278"/>
        <v>999</v>
      </c>
      <c r="W635" s="27">
        <v>999</v>
      </c>
      <c r="X635" s="27">
        <v>999</v>
      </c>
      <c r="Y635" s="27">
        <f t="shared" si="279"/>
        <v>999</v>
      </c>
      <c r="Z635" s="27">
        <v>999</v>
      </c>
      <c r="AA635" s="27">
        <v>999</v>
      </c>
      <c r="AB635" s="7">
        <v>999</v>
      </c>
      <c r="AC635" s="7">
        <v>999</v>
      </c>
      <c r="AD635" s="27">
        <v>999</v>
      </c>
      <c r="AE635" s="27">
        <v>999</v>
      </c>
      <c r="AF635" s="27">
        <v>999</v>
      </c>
      <c r="AG635" s="7">
        <v>999</v>
      </c>
      <c r="AH635" s="27">
        <f t="shared" si="290"/>
        <v>49</v>
      </c>
      <c r="AI635" s="27" t="s">
        <v>987</v>
      </c>
      <c r="AJ635" s="27">
        <f t="shared" si="291"/>
        <v>10</v>
      </c>
      <c r="AK635" s="40">
        <v>3</v>
      </c>
      <c r="AL635" s="40">
        <v>4</v>
      </c>
      <c r="AM635" s="40">
        <v>3</v>
      </c>
      <c r="AN635" s="27">
        <f t="shared" si="292"/>
        <v>17</v>
      </c>
      <c r="AO635" s="40">
        <v>3</v>
      </c>
      <c r="AP635" s="40">
        <v>4</v>
      </c>
      <c r="AQ635" s="40">
        <v>4</v>
      </c>
      <c r="AR635" s="40">
        <v>3</v>
      </c>
      <c r="AS635" s="40">
        <v>3</v>
      </c>
      <c r="AT635" s="27">
        <f t="shared" si="293"/>
        <v>22</v>
      </c>
      <c r="AU635" s="40">
        <v>4</v>
      </c>
      <c r="AV635" s="40">
        <v>4</v>
      </c>
      <c r="AW635" s="40">
        <v>4</v>
      </c>
      <c r="AX635" s="40">
        <v>2</v>
      </c>
      <c r="AY635" s="40">
        <v>5</v>
      </c>
      <c r="AZ635" s="40">
        <v>3</v>
      </c>
      <c r="BA635" s="27">
        <f t="shared" si="294"/>
        <v>2</v>
      </c>
      <c r="BB635" s="27">
        <f t="shared" si="295"/>
        <v>2</v>
      </c>
      <c r="BC635" s="27">
        <f t="shared" si="296"/>
        <v>0</v>
      </c>
      <c r="BD635" s="44">
        <v>0</v>
      </c>
      <c r="BE635" s="40">
        <v>0</v>
      </c>
      <c r="BF635" s="40">
        <v>0</v>
      </c>
      <c r="BG635" s="40">
        <v>0</v>
      </c>
      <c r="BH635" s="40">
        <v>0</v>
      </c>
      <c r="BI635" s="40">
        <v>0</v>
      </c>
      <c r="BJ635" s="40">
        <v>1</v>
      </c>
      <c r="BK635" s="40">
        <v>0</v>
      </c>
      <c r="BL635" s="40">
        <v>0</v>
      </c>
      <c r="BM635" s="40">
        <v>0</v>
      </c>
      <c r="BN635" s="40">
        <v>1</v>
      </c>
      <c r="BO635" s="40">
        <v>0</v>
      </c>
      <c r="BP635" s="40">
        <v>0</v>
      </c>
      <c r="BQ635" s="40">
        <v>0</v>
      </c>
      <c r="BR635" s="27">
        <f t="shared" si="297"/>
        <v>17</v>
      </c>
      <c r="BS635" s="40">
        <v>3</v>
      </c>
      <c r="BT635" s="40">
        <v>3</v>
      </c>
      <c r="BU635" s="40">
        <v>3</v>
      </c>
      <c r="BV635" s="40">
        <v>3</v>
      </c>
      <c r="BW635" s="40">
        <v>2</v>
      </c>
      <c r="BX635" s="40">
        <v>3</v>
      </c>
      <c r="BY635" s="27">
        <v>3</v>
      </c>
      <c r="BZ635" s="27">
        <v>1</v>
      </c>
      <c r="CA635" s="27">
        <v>2</v>
      </c>
      <c r="CB635" s="40">
        <v>0</v>
      </c>
      <c r="CC635" s="40">
        <v>1</v>
      </c>
      <c r="CD635" s="40">
        <v>1</v>
      </c>
      <c r="CE635" s="40">
        <v>0</v>
      </c>
      <c r="CF635" s="40">
        <v>0</v>
      </c>
      <c r="CG635" s="40">
        <v>1</v>
      </c>
    </row>
    <row r="636" spans="1:85" x14ac:dyDescent="0.2">
      <c r="A636" s="7">
        <v>11724171568</v>
      </c>
      <c r="B636" s="7">
        <v>2</v>
      </c>
      <c r="C636" s="7">
        <v>3</v>
      </c>
      <c r="D636" s="7">
        <v>1</v>
      </c>
      <c r="E636" s="23">
        <v>2</v>
      </c>
      <c r="F636" s="11" t="s">
        <v>440</v>
      </c>
      <c r="G636" s="7">
        <v>2</v>
      </c>
      <c r="H636" s="7">
        <v>1</v>
      </c>
      <c r="I636" s="7">
        <v>2</v>
      </c>
      <c r="J636" s="27">
        <v>8</v>
      </c>
      <c r="K636" s="8">
        <v>44005.948483796295</v>
      </c>
      <c r="L636" s="7">
        <v>2</v>
      </c>
      <c r="M636" s="7">
        <v>999</v>
      </c>
      <c r="N636" s="7">
        <v>4</v>
      </c>
      <c r="O636" s="7">
        <v>1</v>
      </c>
      <c r="P636" s="7">
        <v>2</v>
      </c>
      <c r="Q636" s="27">
        <f t="shared" si="276"/>
        <v>999</v>
      </c>
      <c r="R636" s="27">
        <f t="shared" si="277"/>
        <v>999</v>
      </c>
      <c r="S636" s="27">
        <v>999</v>
      </c>
      <c r="T636" s="27">
        <v>999</v>
      </c>
      <c r="U636" s="27">
        <v>999</v>
      </c>
      <c r="V636" s="27">
        <f t="shared" si="278"/>
        <v>999</v>
      </c>
      <c r="W636" s="27">
        <v>999</v>
      </c>
      <c r="X636" s="27">
        <v>999</v>
      </c>
      <c r="Y636" s="27">
        <f t="shared" si="279"/>
        <v>999</v>
      </c>
      <c r="Z636" s="27">
        <v>999</v>
      </c>
      <c r="AA636" s="27">
        <v>999</v>
      </c>
      <c r="AB636" s="7">
        <v>999</v>
      </c>
      <c r="AC636" s="7">
        <v>999</v>
      </c>
      <c r="AD636" s="27">
        <v>999</v>
      </c>
      <c r="AE636" s="27">
        <v>999</v>
      </c>
      <c r="AF636" s="27">
        <v>999</v>
      </c>
      <c r="AG636" s="7">
        <v>999</v>
      </c>
      <c r="AH636" s="27">
        <v>999</v>
      </c>
      <c r="AI636" s="27" t="s">
        <v>988</v>
      </c>
      <c r="AJ636" s="27">
        <v>999</v>
      </c>
      <c r="AK636" s="40">
        <v>999</v>
      </c>
      <c r="AL636" s="40">
        <v>999</v>
      </c>
      <c r="AM636" s="40">
        <v>999</v>
      </c>
      <c r="AN636" s="27">
        <v>999</v>
      </c>
      <c r="AO636" s="40">
        <v>999</v>
      </c>
      <c r="AP636" s="40">
        <v>999</v>
      </c>
      <c r="AQ636" s="40">
        <v>999</v>
      </c>
      <c r="AR636" s="40">
        <v>999</v>
      </c>
      <c r="AS636" s="40">
        <v>999</v>
      </c>
      <c r="AT636" s="27">
        <v>999</v>
      </c>
      <c r="AU636" s="40">
        <v>999</v>
      </c>
      <c r="AV636" s="40">
        <v>999</v>
      </c>
      <c r="AW636" s="40">
        <v>999</v>
      </c>
      <c r="AX636" s="40">
        <v>999</v>
      </c>
      <c r="AY636" s="40">
        <v>999</v>
      </c>
      <c r="AZ636" s="40">
        <v>999</v>
      </c>
      <c r="BA636" s="27">
        <v>999</v>
      </c>
      <c r="BB636" s="27">
        <v>999</v>
      </c>
      <c r="BC636" s="27">
        <v>999</v>
      </c>
      <c r="BD636" s="44">
        <v>999</v>
      </c>
      <c r="BE636" s="40">
        <v>999</v>
      </c>
      <c r="BF636" s="40">
        <v>999</v>
      </c>
      <c r="BG636" s="40">
        <v>999</v>
      </c>
      <c r="BH636" s="40">
        <v>999</v>
      </c>
      <c r="BI636" s="40">
        <v>999</v>
      </c>
      <c r="BJ636" s="40">
        <v>999</v>
      </c>
      <c r="BK636" s="40">
        <v>999</v>
      </c>
      <c r="BL636" s="40">
        <v>999</v>
      </c>
      <c r="BM636" s="40">
        <v>999</v>
      </c>
      <c r="BN636" s="40">
        <v>999</v>
      </c>
      <c r="BO636" s="40">
        <v>999</v>
      </c>
      <c r="BP636" s="40">
        <v>999</v>
      </c>
      <c r="BQ636" s="40">
        <v>999</v>
      </c>
      <c r="BR636" s="27">
        <v>999</v>
      </c>
      <c r="BS636" s="40">
        <v>999</v>
      </c>
      <c r="BT636" s="40">
        <v>999</v>
      </c>
      <c r="BU636" s="40">
        <v>999</v>
      </c>
      <c r="BV636" s="40">
        <v>999</v>
      </c>
      <c r="BW636" s="40">
        <v>999</v>
      </c>
      <c r="BX636" s="40">
        <v>999</v>
      </c>
      <c r="BY636" s="27">
        <v>999</v>
      </c>
      <c r="BZ636" s="27">
        <v>999</v>
      </c>
      <c r="CA636" s="27">
        <v>999</v>
      </c>
      <c r="CB636" s="40">
        <v>999</v>
      </c>
      <c r="CC636" s="40">
        <v>999</v>
      </c>
      <c r="CD636" s="40">
        <v>999</v>
      </c>
      <c r="CE636" s="40">
        <v>999</v>
      </c>
      <c r="CF636" s="40">
        <v>999</v>
      </c>
      <c r="CG636" s="40">
        <v>999</v>
      </c>
    </row>
    <row r="637" spans="1:85" x14ac:dyDescent="0.2">
      <c r="A637" s="7">
        <v>11724158742</v>
      </c>
      <c r="B637" s="7">
        <v>2</v>
      </c>
      <c r="C637" s="7">
        <v>6</v>
      </c>
      <c r="D637" s="7">
        <v>2</v>
      </c>
      <c r="E637" s="23">
        <v>2</v>
      </c>
      <c r="F637" s="11" t="s">
        <v>137</v>
      </c>
      <c r="G637" s="7">
        <v>2</v>
      </c>
      <c r="H637" s="7">
        <v>1</v>
      </c>
      <c r="I637" s="7">
        <v>1</v>
      </c>
      <c r="J637" s="27">
        <v>8.5</v>
      </c>
      <c r="K637" s="8">
        <v>44005.944502314815</v>
      </c>
      <c r="L637" s="7">
        <v>2</v>
      </c>
      <c r="M637" s="7">
        <v>999</v>
      </c>
      <c r="N637" s="7">
        <v>7</v>
      </c>
      <c r="O637" s="7">
        <v>2</v>
      </c>
      <c r="P637" s="7">
        <v>2</v>
      </c>
      <c r="Q637" s="27">
        <f t="shared" si="276"/>
        <v>999</v>
      </c>
      <c r="R637" s="27">
        <f t="shared" si="277"/>
        <v>999</v>
      </c>
      <c r="S637" s="27">
        <v>999</v>
      </c>
      <c r="T637" s="27">
        <v>999</v>
      </c>
      <c r="U637" s="27">
        <v>999</v>
      </c>
      <c r="V637" s="27">
        <f t="shared" si="278"/>
        <v>999</v>
      </c>
      <c r="W637" s="27">
        <v>999</v>
      </c>
      <c r="X637" s="27">
        <v>999</v>
      </c>
      <c r="Y637" s="27">
        <f t="shared" si="279"/>
        <v>999</v>
      </c>
      <c r="Z637" s="27">
        <v>999</v>
      </c>
      <c r="AA637" s="27">
        <v>999</v>
      </c>
      <c r="AB637" s="7">
        <v>999</v>
      </c>
      <c r="AC637" s="7">
        <v>999</v>
      </c>
      <c r="AD637" s="27">
        <v>999</v>
      </c>
      <c r="AE637" s="27">
        <v>999</v>
      </c>
      <c r="AF637" s="27">
        <v>999</v>
      </c>
      <c r="AG637" s="7">
        <v>999</v>
      </c>
      <c r="AH637" s="27">
        <f t="shared" ref="AH637:AH657" si="298">SUM(AK637:AM637,AO637:AS637,AU637:AZ637)</f>
        <v>68</v>
      </c>
      <c r="AI637" s="27" t="s">
        <v>989</v>
      </c>
      <c r="AJ637" s="27">
        <f t="shared" ref="AJ637:AJ657" si="299">SUM(AK637:AM637)</f>
        <v>15</v>
      </c>
      <c r="AK637" s="40">
        <v>5</v>
      </c>
      <c r="AL637" s="40">
        <v>5</v>
      </c>
      <c r="AM637" s="40">
        <v>5</v>
      </c>
      <c r="AN637" s="27">
        <f t="shared" ref="AN637:AN657" si="300">SUM(AO637:AS637)</f>
        <v>23</v>
      </c>
      <c r="AO637" s="40">
        <v>5</v>
      </c>
      <c r="AP637" s="40">
        <v>5</v>
      </c>
      <c r="AQ637" s="40">
        <v>5</v>
      </c>
      <c r="AR637" s="40">
        <v>4</v>
      </c>
      <c r="AS637" s="40">
        <v>4</v>
      </c>
      <c r="AT637" s="27">
        <f t="shared" ref="AT637:AT657" si="301">SUM(AU637:AZ637)</f>
        <v>30</v>
      </c>
      <c r="AU637" s="40">
        <v>5</v>
      </c>
      <c r="AV637" s="40">
        <v>5</v>
      </c>
      <c r="AW637" s="40">
        <v>5</v>
      </c>
      <c r="AX637" s="40">
        <v>5</v>
      </c>
      <c r="AY637" s="40">
        <v>5</v>
      </c>
      <c r="AZ637" s="40">
        <v>5</v>
      </c>
      <c r="BA637" s="27">
        <f t="shared" ref="BA637:BA652" si="302">SUM(BD637:BQ637)</f>
        <v>7</v>
      </c>
      <c r="BB637" s="27">
        <f t="shared" ref="BB637:BB652" si="303">SUM(BD637,BF637,BH637,BJ637,BL637,BN637,BP637)</f>
        <v>3</v>
      </c>
      <c r="BC637" s="27">
        <f t="shared" ref="BC637:BC652" si="304">SUM(BE637,BG637,BI637,BK637,BM637,BO637,BQ637)</f>
        <v>4</v>
      </c>
      <c r="BD637" s="44">
        <v>1</v>
      </c>
      <c r="BE637" s="40">
        <v>1</v>
      </c>
      <c r="BF637" s="40">
        <v>1</v>
      </c>
      <c r="BG637" s="40">
        <v>2</v>
      </c>
      <c r="BH637" s="40">
        <v>0</v>
      </c>
      <c r="BI637" s="40">
        <v>0</v>
      </c>
      <c r="BJ637" s="40">
        <v>0</v>
      </c>
      <c r="BK637" s="40">
        <v>1</v>
      </c>
      <c r="BL637" s="40">
        <v>0</v>
      </c>
      <c r="BM637" s="40">
        <v>0</v>
      </c>
      <c r="BN637" s="40">
        <v>1</v>
      </c>
      <c r="BO637" s="40">
        <v>0</v>
      </c>
      <c r="BP637" s="40">
        <v>0</v>
      </c>
      <c r="BQ637" s="40">
        <v>0</v>
      </c>
      <c r="BR637" s="27">
        <f t="shared" ref="BR637:BR652" si="305">SUM(BS637:BX637)</f>
        <v>21</v>
      </c>
      <c r="BS637" s="40">
        <v>4</v>
      </c>
      <c r="BT637" s="40">
        <v>4</v>
      </c>
      <c r="BU637" s="40">
        <v>2</v>
      </c>
      <c r="BV637" s="40">
        <v>4</v>
      </c>
      <c r="BW637" s="40">
        <v>3</v>
      </c>
      <c r="BX637" s="40">
        <v>4</v>
      </c>
      <c r="BY637" s="27">
        <v>2</v>
      </c>
      <c r="BZ637" s="27">
        <v>1</v>
      </c>
      <c r="CA637" s="27">
        <v>1</v>
      </c>
      <c r="CB637" s="40">
        <v>0</v>
      </c>
      <c r="CC637" s="40">
        <v>1</v>
      </c>
      <c r="CD637" s="40">
        <v>1</v>
      </c>
      <c r="CE637" s="40">
        <v>0</v>
      </c>
      <c r="CF637" s="40">
        <v>0</v>
      </c>
      <c r="CG637" s="40">
        <v>0</v>
      </c>
    </row>
    <row r="638" spans="1:85" x14ac:dyDescent="0.2">
      <c r="A638" s="7">
        <v>11724158584</v>
      </c>
      <c r="B638" s="7">
        <v>1</v>
      </c>
      <c r="C638" s="7">
        <v>7</v>
      </c>
      <c r="D638" s="7">
        <v>1</v>
      </c>
      <c r="E638" s="23">
        <v>2</v>
      </c>
      <c r="F638" s="11" t="s">
        <v>137</v>
      </c>
      <c r="G638" s="7">
        <v>2</v>
      </c>
      <c r="H638" s="7">
        <v>1</v>
      </c>
      <c r="I638" s="7">
        <v>1</v>
      </c>
      <c r="J638" s="27">
        <v>7.5</v>
      </c>
      <c r="K638" s="8">
        <v>44005.945289351854</v>
      </c>
      <c r="L638" s="7">
        <v>2</v>
      </c>
      <c r="M638" s="7">
        <v>999</v>
      </c>
      <c r="N638" s="7">
        <v>4</v>
      </c>
      <c r="O638" s="7">
        <v>3</v>
      </c>
      <c r="P638" s="7">
        <v>2</v>
      </c>
      <c r="Q638" s="27">
        <f t="shared" si="276"/>
        <v>999</v>
      </c>
      <c r="R638" s="27">
        <f t="shared" si="277"/>
        <v>999</v>
      </c>
      <c r="S638" s="27">
        <v>999</v>
      </c>
      <c r="T638" s="27">
        <v>999</v>
      </c>
      <c r="U638" s="27">
        <v>999</v>
      </c>
      <c r="V638" s="27">
        <f t="shared" si="278"/>
        <v>999</v>
      </c>
      <c r="W638" s="27">
        <v>999</v>
      </c>
      <c r="X638" s="27">
        <v>999</v>
      </c>
      <c r="Y638" s="27">
        <f t="shared" si="279"/>
        <v>999</v>
      </c>
      <c r="Z638" s="27">
        <v>999</v>
      </c>
      <c r="AA638" s="27">
        <v>999</v>
      </c>
      <c r="AB638" s="7">
        <v>999</v>
      </c>
      <c r="AC638" s="7">
        <v>999</v>
      </c>
      <c r="AD638" s="27">
        <v>999</v>
      </c>
      <c r="AE638" s="27">
        <v>999</v>
      </c>
      <c r="AF638" s="27">
        <v>999</v>
      </c>
      <c r="AG638" s="7">
        <v>999</v>
      </c>
      <c r="AH638" s="27">
        <f t="shared" si="298"/>
        <v>66</v>
      </c>
      <c r="AI638" s="27" t="s">
        <v>989</v>
      </c>
      <c r="AJ638" s="27">
        <f t="shared" si="299"/>
        <v>15</v>
      </c>
      <c r="AK638" s="40">
        <v>5</v>
      </c>
      <c r="AL638" s="40">
        <v>5</v>
      </c>
      <c r="AM638" s="40">
        <v>5</v>
      </c>
      <c r="AN638" s="27">
        <f t="shared" si="300"/>
        <v>22</v>
      </c>
      <c r="AO638" s="40">
        <v>5</v>
      </c>
      <c r="AP638" s="40">
        <v>5</v>
      </c>
      <c r="AQ638" s="40">
        <v>4</v>
      </c>
      <c r="AR638" s="40">
        <v>4</v>
      </c>
      <c r="AS638" s="40">
        <v>4</v>
      </c>
      <c r="AT638" s="27">
        <f t="shared" si="301"/>
        <v>29</v>
      </c>
      <c r="AU638" s="40">
        <v>5</v>
      </c>
      <c r="AV638" s="40">
        <v>5</v>
      </c>
      <c r="AW638" s="40">
        <v>5</v>
      </c>
      <c r="AX638" s="40">
        <v>4</v>
      </c>
      <c r="AY638" s="40">
        <v>5</v>
      </c>
      <c r="AZ638" s="40">
        <v>5</v>
      </c>
      <c r="BA638" s="27">
        <f t="shared" si="302"/>
        <v>3</v>
      </c>
      <c r="BB638" s="27">
        <f t="shared" si="303"/>
        <v>3</v>
      </c>
      <c r="BC638" s="27">
        <f t="shared" si="304"/>
        <v>0</v>
      </c>
      <c r="BD638" s="44">
        <v>0</v>
      </c>
      <c r="BE638" s="40">
        <v>0</v>
      </c>
      <c r="BF638" s="40">
        <v>0</v>
      </c>
      <c r="BG638" s="40">
        <v>0</v>
      </c>
      <c r="BH638" s="40">
        <v>0</v>
      </c>
      <c r="BI638" s="40">
        <v>0</v>
      </c>
      <c r="BJ638" s="40">
        <v>0</v>
      </c>
      <c r="BK638" s="40">
        <v>0</v>
      </c>
      <c r="BL638" s="40">
        <v>0</v>
      </c>
      <c r="BM638" s="40">
        <v>0</v>
      </c>
      <c r="BN638" s="40">
        <v>3</v>
      </c>
      <c r="BO638" s="40">
        <v>0</v>
      </c>
      <c r="BP638" s="40">
        <v>0</v>
      </c>
      <c r="BQ638" s="40">
        <v>0</v>
      </c>
      <c r="BR638" s="27">
        <f t="shared" si="305"/>
        <v>28</v>
      </c>
      <c r="BS638" s="40">
        <v>5</v>
      </c>
      <c r="BT638" s="40">
        <v>4</v>
      </c>
      <c r="BU638" s="40">
        <v>5</v>
      </c>
      <c r="BV638" s="40">
        <v>5</v>
      </c>
      <c r="BW638" s="40">
        <v>5</v>
      </c>
      <c r="BX638" s="40">
        <v>4</v>
      </c>
      <c r="BY638" s="27">
        <v>1</v>
      </c>
      <c r="BZ638" s="27">
        <v>1</v>
      </c>
      <c r="CA638" s="27">
        <v>0</v>
      </c>
      <c r="CB638" s="40">
        <v>0</v>
      </c>
      <c r="CC638" s="40">
        <v>1</v>
      </c>
      <c r="CD638" s="40">
        <v>0</v>
      </c>
      <c r="CE638" s="40">
        <v>0</v>
      </c>
      <c r="CF638" s="40">
        <v>0</v>
      </c>
      <c r="CG638" s="40">
        <v>0</v>
      </c>
    </row>
    <row r="639" spans="1:85" x14ac:dyDescent="0.2">
      <c r="A639" s="7">
        <v>11724154382</v>
      </c>
      <c r="B639" s="7">
        <v>1</v>
      </c>
      <c r="C639" s="7">
        <v>3</v>
      </c>
      <c r="D639" s="7">
        <v>1</v>
      </c>
      <c r="E639" s="23">
        <v>2</v>
      </c>
      <c r="F639" s="11" t="s">
        <v>441</v>
      </c>
      <c r="G639" s="7">
        <v>1</v>
      </c>
      <c r="H639" s="7">
        <v>1</v>
      </c>
      <c r="I639" s="7">
        <v>2</v>
      </c>
      <c r="J639" s="27">
        <v>8</v>
      </c>
      <c r="K639" s="8">
        <v>44005.944074074076</v>
      </c>
      <c r="L639" s="7">
        <v>2</v>
      </c>
      <c r="M639" s="7">
        <v>999</v>
      </c>
      <c r="N639" s="7">
        <v>7</v>
      </c>
      <c r="O639" s="7">
        <v>2</v>
      </c>
      <c r="P639" s="7">
        <v>2</v>
      </c>
      <c r="Q639" s="27">
        <f t="shared" si="276"/>
        <v>999</v>
      </c>
      <c r="R639" s="27">
        <f t="shared" si="277"/>
        <v>999</v>
      </c>
      <c r="S639" s="27">
        <v>999</v>
      </c>
      <c r="T639" s="27">
        <v>999</v>
      </c>
      <c r="U639" s="27">
        <v>999</v>
      </c>
      <c r="V639" s="27">
        <f t="shared" si="278"/>
        <v>999</v>
      </c>
      <c r="W639" s="27">
        <v>999</v>
      </c>
      <c r="X639" s="27">
        <v>999</v>
      </c>
      <c r="Y639" s="27">
        <f t="shared" si="279"/>
        <v>999</v>
      </c>
      <c r="Z639" s="27">
        <v>999</v>
      </c>
      <c r="AA639" s="27">
        <v>999</v>
      </c>
      <c r="AB639" s="7">
        <v>999</v>
      </c>
      <c r="AC639" s="7">
        <v>999</v>
      </c>
      <c r="AD639" s="27">
        <v>999</v>
      </c>
      <c r="AE639" s="27">
        <v>999</v>
      </c>
      <c r="AF639" s="27">
        <v>999</v>
      </c>
      <c r="AG639" s="7">
        <v>999</v>
      </c>
      <c r="AH639" s="27">
        <f t="shared" si="298"/>
        <v>20</v>
      </c>
      <c r="AI639" s="27" t="s">
        <v>990</v>
      </c>
      <c r="AJ639" s="27">
        <f t="shared" si="299"/>
        <v>5</v>
      </c>
      <c r="AK639" s="40">
        <v>3</v>
      </c>
      <c r="AL639" s="40">
        <v>1</v>
      </c>
      <c r="AM639" s="40">
        <v>1</v>
      </c>
      <c r="AN639" s="27">
        <f t="shared" si="300"/>
        <v>3</v>
      </c>
      <c r="AO639" s="40">
        <v>1</v>
      </c>
      <c r="AP639" s="40">
        <v>0</v>
      </c>
      <c r="AQ639" s="40">
        <v>0</v>
      </c>
      <c r="AR639" s="40">
        <v>1</v>
      </c>
      <c r="AS639" s="40">
        <v>1</v>
      </c>
      <c r="AT639" s="27">
        <f t="shared" si="301"/>
        <v>12</v>
      </c>
      <c r="AU639" s="40">
        <v>2</v>
      </c>
      <c r="AV639" s="40">
        <v>4</v>
      </c>
      <c r="AW639" s="40">
        <v>1</v>
      </c>
      <c r="AX639" s="40">
        <v>1</v>
      </c>
      <c r="AY639" s="40">
        <v>4</v>
      </c>
      <c r="AZ639" s="40">
        <v>0</v>
      </c>
      <c r="BA639" s="27">
        <f t="shared" si="302"/>
        <v>18</v>
      </c>
      <c r="BB639" s="27">
        <f t="shared" si="303"/>
        <v>7</v>
      </c>
      <c r="BC639" s="27">
        <f t="shared" si="304"/>
        <v>11</v>
      </c>
      <c r="BD639" s="44">
        <v>1</v>
      </c>
      <c r="BE639" s="40">
        <v>1</v>
      </c>
      <c r="BF639" s="40">
        <v>0</v>
      </c>
      <c r="BG639" s="40">
        <v>1</v>
      </c>
      <c r="BH639" s="40">
        <v>1</v>
      </c>
      <c r="BI639" s="40">
        <v>2</v>
      </c>
      <c r="BJ639" s="40">
        <v>2</v>
      </c>
      <c r="BK639" s="40">
        <v>2</v>
      </c>
      <c r="BL639" s="40">
        <v>0</v>
      </c>
      <c r="BM639" s="40">
        <v>1</v>
      </c>
      <c r="BN639" s="40">
        <v>2</v>
      </c>
      <c r="BO639" s="40">
        <v>3</v>
      </c>
      <c r="BP639" s="40">
        <v>1</v>
      </c>
      <c r="BQ639" s="40">
        <v>1</v>
      </c>
      <c r="BR639" s="27">
        <f t="shared" si="305"/>
        <v>15</v>
      </c>
      <c r="BS639" s="40">
        <v>2</v>
      </c>
      <c r="BT639" s="40">
        <v>2</v>
      </c>
      <c r="BU639" s="40">
        <v>2</v>
      </c>
      <c r="BV639" s="40">
        <v>4</v>
      </c>
      <c r="BW639" s="40">
        <v>3</v>
      </c>
      <c r="BX639" s="40">
        <v>2</v>
      </c>
      <c r="BY639" s="27">
        <v>6</v>
      </c>
      <c r="BZ639" s="27">
        <v>3</v>
      </c>
      <c r="CA639" s="27">
        <v>3</v>
      </c>
      <c r="CB639" s="40">
        <v>1</v>
      </c>
      <c r="CC639" s="40">
        <v>1</v>
      </c>
      <c r="CD639" s="40">
        <v>1</v>
      </c>
      <c r="CE639" s="40">
        <v>1</v>
      </c>
      <c r="CF639" s="40">
        <v>1</v>
      </c>
      <c r="CG639" s="40">
        <v>1</v>
      </c>
    </row>
    <row r="640" spans="1:85" x14ac:dyDescent="0.2">
      <c r="A640" s="7">
        <v>11724149784</v>
      </c>
      <c r="B640" s="7">
        <v>1</v>
      </c>
      <c r="C640" s="7">
        <v>3</v>
      </c>
      <c r="D640" s="7">
        <v>1</v>
      </c>
      <c r="E640" s="23">
        <v>2</v>
      </c>
      <c r="F640" s="11" t="s">
        <v>443</v>
      </c>
      <c r="G640" s="7">
        <v>2</v>
      </c>
      <c r="H640" s="7">
        <v>1</v>
      </c>
      <c r="I640" s="7">
        <v>2</v>
      </c>
      <c r="J640" s="27">
        <v>6</v>
      </c>
      <c r="K640" s="8">
        <v>44005.942245370374</v>
      </c>
      <c r="L640" s="7">
        <v>2</v>
      </c>
      <c r="M640" s="7">
        <v>999</v>
      </c>
      <c r="N640" s="7">
        <v>5</v>
      </c>
      <c r="O640" s="7">
        <v>4</v>
      </c>
      <c r="P640" s="7">
        <v>2</v>
      </c>
      <c r="Q640" s="27">
        <f t="shared" si="276"/>
        <v>999</v>
      </c>
      <c r="R640" s="27">
        <f t="shared" si="277"/>
        <v>999</v>
      </c>
      <c r="S640" s="27">
        <v>999</v>
      </c>
      <c r="T640" s="27">
        <v>999</v>
      </c>
      <c r="U640" s="27">
        <v>999</v>
      </c>
      <c r="V640" s="27">
        <f t="shared" si="278"/>
        <v>999</v>
      </c>
      <c r="W640" s="27">
        <v>999</v>
      </c>
      <c r="X640" s="27">
        <v>999</v>
      </c>
      <c r="Y640" s="27">
        <f t="shared" si="279"/>
        <v>999</v>
      </c>
      <c r="Z640" s="27">
        <v>999</v>
      </c>
      <c r="AA640" s="27">
        <v>999</v>
      </c>
      <c r="AB640" s="7">
        <v>999</v>
      </c>
      <c r="AC640" s="7">
        <v>999</v>
      </c>
      <c r="AD640" s="27">
        <v>999</v>
      </c>
      <c r="AE640" s="27">
        <v>999</v>
      </c>
      <c r="AF640" s="27">
        <v>999</v>
      </c>
      <c r="AG640" s="7">
        <v>999</v>
      </c>
      <c r="AH640" s="27">
        <f t="shared" si="298"/>
        <v>48</v>
      </c>
      <c r="AI640" s="27" t="s">
        <v>987</v>
      </c>
      <c r="AJ640" s="27">
        <f t="shared" si="299"/>
        <v>13</v>
      </c>
      <c r="AK640" s="40">
        <v>4</v>
      </c>
      <c r="AL640" s="40">
        <v>5</v>
      </c>
      <c r="AM640" s="40">
        <v>4</v>
      </c>
      <c r="AN640" s="27">
        <f t="shared" si="300"/>
        <v>18</v>
      </c>
      <c r="AO640" s="40">
        <v>3</v>
      </c>
      <c r="AP640" s="40">
        <v>2</v>
      </c>
      <c r="AQ640" s="40">
        <v>4</v>
      </c>
      <c r="AR640" s="40">
        <v>4</v>
      </c>
      <c r="AS640" s="40">
        <v>5</v>
      </c>
      <c r="AT640" s="27">
        <f t="shared" si="301"/>
        <v>17</v>
      </c>
      <c r="AU640" s="40">
        <v>4</v>
      </c>
      <c r="AV640" s="40">
        <v>4</v>
      </c>
      <c r="AW640" s="40">
        <v>4</v>
      </c>
      <c r="AX640" s="40">
        <v>1</v>
      </c>
      <c r="AY640" s="40">
        <v>2</v>
      </c>
      <c r="AZ640" s="40">
        <v>2</v>
      </c>
      <c r="BA640" s="27">
        <f t="shared" si="302"/>
        <v>11</v>
      </c>
      <c r="BB640" s="27">
        <f t="shared" si="303"/>
        <v>4</v>
      </c>
      <c r="BC640" s="27">
        <f t="shared" si="304"/>
        <v>7</v>
      </c>
      <c r="BD640" s="44">
        <v>1</v>
      </c>
      <c r="BE640" s="40">
        <v>1</v>
      </c>
      <c r="BF640" s="40">
        <v>0</v>
      </c>
      <c r="BG640" s="40">
        <v>0</v>
      </c>
      <c r="BH640" s="40">
        <v>1</v>
      </c>
      <c r="BI640" s="40">
        <v>0</v>
      </c>
      <c r="BJ640" s="40">
        <v>0</v>
      </c>
      <c r="BK640" s="40">
        <v>3</v>
      </c>
      <c r="BL640" s="40">
        <v>0</v>
      </c>
      <c r="BM640" s="40">
        <v>2</v>
      </c>
      <c r="BN640" s="40">
        <v>1</v>
      </c>
      <c r="BO640" s="40">
        <v>1</v>
      </c>
      <c r="BP640" s="40">
        <v>1</v>
      </c>
      <c r="BQ640" s="40">
        <v>0</v>
      </c>
      <c r="BR640" s="27">
        <f t="shared" si="305"/>
        <v>24</v>
      </c>
      <c r="BS640" s="40">
        <v>4</v>
      </c>
      <c r="BT640" s="40">
        <v>4</v>
      </c>
      <c r="BU640" s="40">
        <v>5</v>
      </c>
      <c r="BV640" s="40">
        <v>4</v>
      </c>
      <c r="BW640" s="40">
        <v>3</v>
      </c>
      <c r="BX640" s="40">
        <v>4</v>
      </c>
      <c r="BY640" s="27">
        <v>2</v>
      </c>
      <c r="BZ640" s="27">
        <v>1</v>
      </c>
      <c r="CA640" s="27">
        <v>1</v>
      </c>
      <c r="CB640" s="40">
        <v>0</v>
      </c>
      <c r="CC640" s="40">
        <v>1</v>
      </c>
      <c r="CD640" s="40">
        <v>1</v>
      </c>
      <c r="CE640" s="40">
        <v>0</v>
      </c>
      <c r="CF640" s="40">
        <v>0</v>
      </c>
      <c r="CG640" s="40">
        <v>0</v>
      </c>
    </row>
    <row r="641" spans="1:85" x14ac:dyDescent="0.2">
      <c r="A641" s="7">
        <v>11724149433</v>
      </c>
      <c r="B641" s="7">
        <v>2</v>
      </c>
      <c r="C641" s="7">
        <v>1</v>
      </c>
      <c r="D641" s="7">
        <v>1</v>
      </c>
      <c r="E641" s="23">
        <v>999</v>
      </c>
      <c r="F641" s="11" t="s">
        <v>62</v>
      </c>
      <c r="G641" s="7">
        <v>1</v>
      </c>
      <c r="H641" s="7">
        <v>1</v>
      </c>
      <c r="I641" s="7">
        <v>1</v>
      </c>
      <c r="J641" s="27">
        <v>7.5</v>
      </c>
      <c r="K641" s="8">
        <v>44005.941851851851</v>
      </c>
      <c r="L641" s="7">
        <v>2</v>
      </c>
      <c r="M641" s="7">
        <v>999</v>
      </c>
      <c r="N641" s="7">
        <v>5</v>
      </c>
      <c r="O641" s="7">
        <v>3</v>
      </c>
      <c r="P641" s="7">
        <v>2</v>
      </c>
      <c r="Q641" s="27">
        <f t="shared" si="276"/>
        <v>999</v>
      </c>
      <c r="R641" s="27">
        <f t="shared" si="277"/>
        <v>999</v>
      </c>
      <c r="S641" s="27">
        <v>999</v>
      </c>
      <c r="T641" s="27">
        <v>999</v>
      </c>
      <c r="U641" s="27">
        <v>999</v>
      </c>
      <c r="V641" s="27">
        <f t="shared" si="278"/>
        <v>999</v>
      </c>
      <c r="W641" s="27">
        <v>999</v>
      </c>
      <c r="X641" s="27">
        <v>999</v>
      </c>
      <c r="Y641" s="27">
        <f t="shared" si="279"/>
        <v>999</v>
      </c>
      <c r="Z641" s="27">
        <v>999</v>
      </c>
      <c r="AA641" s="27">
        <v>999</v>
      </c>
      <c r="AB641" s="7">
        <v>999</v>
      </c>
      <c r="AC641" s="7">
        <v>999</v>
      </c>
      <c r="AD641" s="27">
        <v>999</v>
      </c>
      <c r="AE641" s="27">
        <v>999</v>
      </c>
      <c r="AF641" s="27">
        <v>999</v>
      </c>
      <c r="AG641" s="7">
        <v>999</v>
      </c>
      <c r="AH641" s="27">
        <f t="shared" si="298"/>
        <v>56</v>
      </c>
      <c r="AI641" s="27" t="s">
        <v>987</v>
      </c>
      <c r="AJ641" s="27">
        <f t="shared" si="299"/>
        <v>12</v>
      </c>
      <c r="AK641" s="40">
        <v>4</v>
      </c>
      <c r="AL641" s="40">
        <v>4</v>
      </c>
      <c r="AM641" s="40">
        <v>4</v>
      </c>
      <c r="AN641" s="27">
        <f t="shared" si="300"/>
        <v>20</v>
      </c>
      <c r="AO641" s="40">
        <v>4</v>
      </c>
      <c r="AP641" s="40">
        <v>4</v>
      </c>
      <c r="AQ641" s="40">
        <v>4</v>
      </c>
      <c r="AR641" s="40">
        <v>4</v>
      </c>
      <c r="AS641" s="40">
        <v>4</v>
      </c>
      <c r="AT641" s="27">
        <f t="shared" si="301"/>
        <v>24</v>
      </c>
      <c r="AU641" s="40">
        <v>4</v>
      </c>
      <c r="AV641" s="40">
        <v>4</v>
      </c>
      <c r="AW641" s="40">
        <v>4</v>
      </c>
      <c r="AX641" s="40">
        <v>4</v>
      </c>
      <c r="AY641" s="40">
        <v>4</v>
      </c>
      <c r="AZ641" s="40">
        <v>4</v>
      </c>
      <c r="BA641" s="27">
        <f t="shared" si="302"/>
        <v>7</v>
      </c>
      <c r="BB641" s="27">
        <f t="shared" si="303"/>
        <v>5</v>
      </c>
      <c r="BC641" s="27">
        <f t="shared" si="304"/>
        <v>2</v>
      </c>
      <c r="BD641" s="44">
        <v>0</v>
      </c>
      <c r="BE641" s="40">
        <v>0</v>
      </c>
      <c r="BF641" s="40">
        <v>1</v>
      </c>
      <c r="BG641" s="40">
        <v>0</v>
      </c>
      <c r="BH641" s="40">
        <v>0</v>
      </c>
      <c r="BI641" s="40">
        <v>0</v>
      </c>
      <c r="BJ641" s="40">
        <v>1</v>
      </c>
      <c r="BK641" s="40">
        <v>0</v>
      </c>
      <c r="BL641" s="40">
        <v>0</v>
      </c>
      <c r="BM641" s="40">
        <v>1</v>
      </c>
      <c r="BN641" s="40">
        <v>2</v>
      </c>
      <c r="BO641" s="40">
        <v>0</v>
      </c>
      <c r="BP641" s="40">
        <v>1</v>
      </c>
      <c r="BQ641" s="40">
        <v>1</v>
      </c>
      <c r="BR641" s="27">
        <f t="shared" si="305"/>
        <v>22</v>
      </c>
      <c r="BS641" s="40">
        <v>4</v>
      </c>
      <c r="BT641" s="40">
        <v>4</v>
      </c>
      <c r="BU641" s="40">
        <v>4</v>
      </c>
      <c r="BV641" s="40">
        <v>4</v>
      </c>
      <c r="BW641" s="40">
        <v>2</v>
      </c>
      <c r="BX641" s="40">
        <v>4</v>
      </c>
      <c r="BY641" s="27">
        <v>999</v>
      </c>
      <c r="BZ641" s="27">
        <v>999</v>
      </c>
      <c r="CA641" s="27">
        <v>999</v>
      </c>
      <c r="CB641" s="40">
        <v>999</v>
      </c>
      <c r="CC641" s="40">
        <v>999</v>
      </c>
      <c r="CD641" s="40">
        <v>999</v>
      </c>
      <c r="CE641" s="40">
        <v>999</v>
      </c>
      <c r="CF641" s="40">
        <v>999</v>
      </c>
      <c r="CG641" s="40">
        <v>999</v>
      </c>
    </row>
    <row r="642" spans="1:85" x14ac:dyDescent="0.2">
      <c r="A642" s="7">
        <v>11724147143</v>
      </c>
      <c r="B642" s="7">
        <v>2</v>
      </c>
      <c r="C642" s="7">
        <v>4</v>
      </c>
      <c r="D642" s="7">
        <v>1</v>
      </c>
      <c r="E642" s="23">
        <v>2</v>
      </c>
      <c r="F642" s="11" t="s">
        <v>444</v>
      </c>
      <c r="G642" s="7">
        <v>2</v>
      </c>
      <c r="H642" s="7">
        <v>1</v>
      </c>
      <c r="I642" s="7">
        <v>1</v>
      </c>
      <c r="J642" s="27">
        <v>6</v>
      </c>
      <c r="K642" s="8">
        <v>44005.941481481481</v>
      </c>
      <c r="L642" s="7">
        <v>2</v>
      </c>
      <c r="M642" s="7">
        <v>999</v>
      </c>
      <c r="N642" s="7">
        <v>5</v>
      </c>
      <c r="O642" s="7">
        <v>6</v>
      </c>
      <c r="P642" s="7">
        <v>2</v>
      </c>
      <c r="Q642" s="27">
        <f t="shared" ref="Q642:Q705" si="306">AVERAGE(S642,T642,U642,W642,X642,Z642,AA642)</f>
        <v>999</v>
      </c>
      <c r="R642" s="27">
        <f t="shared" ref="R642:R705" si="307">AVERAGE(S642:U642)</f>
        <v>999</v>
      </c>
      <c r="S642" s="27">
        <v>999</v>
      </c>
      <c r="T642" s="27">
        <v>999</v>
      </c>
      <c r="U642" s="27">
        <v>999</v>
      </c>
      <c r="V642" s="27">
        <f t="shared" ref="V642:V705" si="308">AVERAGE(W642:X642)</f>
        <v>999</v>
      </c>
      <c r="W642" s="27">
        <v>999</v>
      </c>
      <c r="X642" s="27">
        <v>999</v>
      </c>
      <c r="Y642" s="27">
        <f t="shared" ref="Y642:Y705" si="309">AVERAGE(Z642:AA642)</f>
        <v>999</v>
      </c>
      <c r="Z642" s="27">
        <v>999</v>
      </c>
      <c r="AA642" s="27">
        <v>999</v>
      </c>
      <c r="AB642" s="7">
        <v>999</v>
      </c>
      <c r="AC642" s="7">
        <v>999</v>
      </c>
      <c r="AD642" s="27">
        <v>999</v>
      </c>
      <c r="AE642" s="27">
        <v>999</v>
      </c>
      <c r="AF642" s="27">
        <v>999</v>
      </c>
      <c r="AG642" s="7">
        <v>999</v>
      </c>
      <c r="AH642" s="27">
        <f t="shared" si="298"/>
        <v>29</v>
      </c>
      <c r="AI642" s="27" t="s">
        <v>987</v>
      </c>
      <c r="AJ642" s="27">
        <f t="shared" si="299"/>
        <v>9</v>
      </c>
      <c r="AK642" s="40">
        <v>3</v>
      </c>
      <c r="AL642" s="40">
        <v>3</v>
      </c>
      <c r="AM642" s="40">
        <v>3</v>
      </c>
      <c r="AN642" s="27">
        <f t="shared" si="300"/>
        <v>6</v>
      </c>
      <c r="AO642" s="40">
        <v>0</v>
      </c>
      <c r="AP642" s="40">
        <v>3</v>
      </c>
      <c r="AQ642" s="40">
        <v>0</v>
      </c>
      <c r="AR642" s="40">
        <v>3</v>
      </c>
      <c r="AS642" s="40">
        <v>0</v>
      </c>
      <c r="AT642" s="27">
        <f t="shared" si="301"/>
        <v>14</v>
      </c>
      <c r="AU642" s="40">
        <v>4</v>
      </c>
      <c r="AV642" s="40">
        <v>4</v>
      </c>
      <c r="AW642" s="40">
        <v>4</v>
      </c>
      <c r="AX642" s="40">
        <v>0</v>
      </c>
      <c r="AY642" s="40">
        <v>2</v>
      </c>
      <c r="AZ642" s="40">
        <v>0</v>
      </c>
      <c r="BA642" s="27">
        <f t="shared" si="302"/>
        <v>18</v>
      </c>
      <c r="BB642" s="27">
        <f t="shared" si="303"/>
        <v>11</v>
      </c>
      <c r="BC642" s="27">
        <f t="shared" si="304"/>
        <v>7</v>
      </c>
      <c r="BD642" s="44">
        <v>1</v>
      </c>
      <c r="BE642" s="40">
        <v>0</v>
      </c>
      <c r="BF642" s="40">
        <v>2</v>
      </c>
      <c r="BG642" s="40">
        <v>2</v>
      </c>
      <c r="BH642" s="40">
        <v>1</v>
      </c>
      <c r="BI642" s="40">
        <v>1</v>
      </c>
      <c r="BJ642" s="40">
        <v>2</v>
      </c>
      <c r="BK642" s="40">
        <v>0</v>
      </c>
      <c r="BL642" s="40">
        <v>1</v>
      </c>
      <c r="BM642" s="40">
        <v>1</v>
      </c>
      <c r="BN642" s="40">
        <v>3</v>
      </c>
      <c r="BO642" s="40">
        <v>1</v>
      </c>
      <c r="BP642" s="40">
        <v>1</v>
      </c>
      <c r="BQ642" s="40">
        <v>2</v>
      </c>
      <c r="BR642" s="27">
        <f t="shared" si="305"/>
        <v>20</v>
      </c>
      <c r="BS642" s="40">
        <v>4</v>
      </c>
      <c r="BT642" s="40">
        <v>4</v>
      </c>
      <c r="BU642" s="40">
        <v>3</v>
      </c>
      <c r="BV642" s="40">
        <v>3</v>
      </c>
      <c r="BW642" s="40">
        <v>3</v>
      </c>
      <c r="BX642" s="40">
        <v>3</v>
      </c>
      <c r="BY642" s="27">
        <v>3</v>
      </c>
      <c r="BZ642" s="27">
        <v>2</v>
      </c>
      <c r="CA642" s="27">
        <v>1</v>
      </c>
      <c r="CB642" s="40">
        <v>1</v>
      </c>
      <c r="CC642" s="40">
        <v>1</v>
      </c>
      <c r="CD642" s="40">
        <v>1</v>
      </c>
      <c r="CE642" s="40">
        <v>0</v>
      </c>
      <c r="CF642" s="40">
        <v>0</v>
      </c>
      <c r="CG642" s="40">
        <v>0</v>
      </c>
    </row>
    <row r="643" spans="1:85" x14ac:dyDescent="0.2">
      <c r="A643" s="7">
        <v>11724145822</v>
      </c>
      <c r="B643" s="7">
        <v>1</v>
      </c>
      <c r="C643" s="7">
        <v>6</v>
      </c>
      <c r="D643" s="7">
        <v>1</v>
      </c>
      <c r="E643" s="23">
        <v>2</v>
      </c>
      <c r="F643" s="11" t="s">
        <v>137</v>
      </c>
      <c r="G643" s="7">
        <v>2</v>
      </c>
      <c r="H643" s="7">
        <v>1</v>
      </c>
      <c r="I643" s="7">
        <v>1</v>
      </c>
      <c r="J643" s="27">
        <v>6</v>
      </c>
      <c r="K643" s="8">
        <v>44005.940810185188</v>
      </c>
      <c r="L643" s="7">
        <v>2</v>
      </c>
      <c r="M643" s="7">
        <v>999</v>
      </c>
      <c r="N643" s="7">
        <v>5</v>
      </c>
      <c r="O643" s="7">
        <v>2</v>
      </c>
      <c r="P643" s="7">
        <v>2</v>
      </c>
      <c r="Q643" s="27">
        <f t="shared" si="306"/>
        <v>999</v>
      </c>
      <c r="R643" s="27">
        <f t="shared" si="307"/>
        <v>999</v>
      </c>
      <c r="S643" s="27">
        <v>999</v>
      </c>
      <c r="T643" s="27">
        <v>999</v>
      </c>
      <c r="U643" s="27">
        <v>999</v>
      </c>
      <c r="V643" s="27">
        <f t="shared" si="308"/>
        <v>999</v>
      </c>
      <c r="W643" s="27">
        <v>999</v>
      </c>
      <c r="X643" s="27">
        <v>999</v>
      </c>
      <c r="Y643" s="27">
        <f t="shared" si="309"/>
        <v>999</v>
      </c>
      <c r="Z643" s="27">
        <v>999</v>
      </c>
      <c r="AA643" s="27">
        <v>999</v>
      </c>
      <c r="AB643" s="7">
        <v>999</v>
      </c>
      <c r="AC643" s="7">
        <v>999</v>
      </c>
      <c r="AD643" s="27">
        <v>999</v>
      </c>
      <c r="AE643" s="27">
        <v>999</v>
      </c>
      <c r="AF643" s="27">
        <v>999</v>
      </c>
      <c r="AG643" s="7">
        <v>999</v>
      </c>
      <c r="AH643" s="27">
        <f t="shared" si="298"/>
        <v>41</v>
      </c>
      <c r="AI643" s="27" t="s">
        <v>987</v>
      </c>
      <c r="AJ643" s="27">
        <f t="shared" si="299"/>
        <v>11</v>
      </c>
      <c r="AK643" s="40">
        <v>3</v>
      </c>
      <c r="AL643" s="40">
        <v>5</v>
      </c>
      <c r="AM643" s="40">
        <v>3</v>
      </c>
      <c r="AN643" s="27">
        <f t="shared" si="300"/>
        <v>10</v>
      </c>
      <c r="AO643" s="40">
        <v>0</v>
      </c>
      <c r="AP643" s="40">
        <v>1</v>
      </c>
      <c r="AQ643" s="40">
        <v>0</v>
      </c>
      <c r="AR643" s="40">
        <v>4</v>
      </c>
      <c r="AS643" s="40">
        <v>5</v>
      </c>
      <c r="AT643" s="27">
        <f t="shared" si="301"/>
        <v>20</v>
      </c>
      <c r="AU643" s="40">
        <v>4</v>
      </c>
      <c r="AV643" s="40">
        <v>4</v>
      </c>
      <c r="AW643" s="40">
        <v>3</v>
      </c>
      <c r="AX643" s="40">
        <v>3</v>
      </c>
      <c r="AY643" s="40">
        <v>3</v>
      </c>
      <c r="AZ643" s="40">
        <v>3</v>
      </c>
      <c r="BA643" s="27">
        <f t="shared" si="302"/>
        <v>18</v>
      </c>
      <c r="BB643" s="27">
        <f t="shared" si="303"/>
        <v>8</v>
      </c>
      <c r="BC643" s="27">
        <f t="shared" si="304"/>
        <v>10</v>
      </c>
      <c r="BD643" s="44">
        <v>1</v>
      </c>
      <c r="BE643" s="40">
        <v>1</v>
      </c>
      <c r="BF643" s="40">
        <v>1</v>
      </c>
      <c r="BG643" s="40">
        <v>2</v>
      </c>
      <c r="BH643" s="40">
        <v>2</v>
      </c>
      <c r="BI643" s="40">
        <v>1</v>
      </c>
      <c r="BJ643" s="40">
        <v>2</v>
      </c>
      <c r="BK643" s="40">
        <v>3</v>
      </c>
      <c r="BL643" s="40">
        <v>0</v>
      </c>
      <c r="BM643" s="40">
        <v>2</v>
      </c>
      <c r="BN643" s="40">
        <v>2</v>
      </c>
      <c r="BO643" s="40">
        <v>1</v>
      </c>
      <c r="BP643" s="40">
        <v>0</v>
      </c>
      <c r="BQ643" s="40">
        <v>0</v>
      </c>
      <c r="BR643" s="27">
        <f t="shared" si="305"/>
        <v>24</v>
      </c>
      <c r="BS643" s="40">
        <v>4</v>
      </c>
      <c r="BT643" s="40">
        <v>4</v>
      </c>
      <c r="BU643" s="40">
        <v>4</v>
      </c>
      <c r="BV643" s="40">
        <v>4</v>
      </c>
      <c r="BW643" s="40">
        <v>4</v>
      </c>
      <c r="BX643" s="40">
        <v>4</v>
      </c>
      <c r="BY643" s="27">
        <v>6</v>
      </c>
      <c r="BZ643" s="27">
        <v>3</v>
      </c>
      <c r="CA643" s="27">
        <v>3</v>
      </c>
      <c r="CB643" s="40">
        <v>1</v>
      </c>
      <c r="CC643" s="40">
        <v>1</v>
      </c>
      <c r="CD643" s="40">
        <v>1</v>
      </c>
      <c r="CE643" s="40">
        <v>1</v>
      </c>
      <c r="CF643" s="40">
        <v>1</v>
      </c>
      <c r="CG643" s="40">
        <v>1</v>
      </c>
    </row>
    <row r="644" spans="1:85" x14ac:dyDescent="0.2">
      <c r="A644" s="7">
        <v>11724141485</v>
      </c>
      <c r="B644" s="7">
        <v>1</v>
      </c>
      <c r="C644" s="7">
        <v>4</v>
      </c>
      <c r="D644" s="7">
        <v>1</v>
      </c>
      <c r="E644" s="23">
        <v>2</v>
      </c>
      <c r="F644" s="11" t="s">
        <v>445</v>
      </c>
      <c r="G644" s="7">
        <v>2</v>
      </c>
      <c r="H644" s="7">
        <v>3</v>
      </c>
      <c r="I644" s="7">
        <v>2</v>
      </c>
      <c r="J644" s="27">
        <v>6.5</v>
      </c>
      <c r="K644" s="8">
        <v>44005.940798611111</v>
      </c>
      <c r="L644" s="7">
        <v>2</v>
      </c>
      <c r="M644" s="7">
        <v>999</v>
      </c>
      <c r="N644" s="7">
        <v>6</v>
      </c>
      <c r="O644" s="7">
        <v>5</v>
      </c>
      <c r="P644" s="7">
        <v>2</v>
      </c>
      <c r="Q644" s="27">
        <f t="shared" si="306"/>
        <v>999</v>
      </c>
      <c r="R644" s="27">
        <f t="shared" si="307"/>
        <v>999</v>
      </c>
      <c r="S644" s="27">
        <v>999</v>
      </c>
      <c r="T644" s="27">
        <v>999</v>
      </c>
      <c r="U644" s="27">
        <v>999</v>
      </c>
      <c r="V644" s="27">
        <f t="shared" si="308"/>
        <v>999</v>
      </c>
      <c r="W644" s="27">
        <v>999</v>
      </c>
      <c r="X644" s="27">
        <v>999</v>
      </c>
      <c r="Y644" s="27">
        <f t="shared" si="309"/>
        <v>999</v>
      </c>
      <c r="Z644" s="27">
        <v>999</v>
      </c>
      <c r="AA644" s="27">
        <v>999</v>
      </c>
      <c r="AB644" s="7">
        <v>999</v>
      </c>
      <c r="AC644" s="7">
        <v>999</v>
      </c>
      <c r="AD644" s="27">
        <v>999</v>
      </c>
      <c r="AE644" s="27">
        <v>999</v>
      </c>
      <c r="AF644" s="27">
        <v>999</v>
      </c>
      <c r="AG644" s="7">
        <v>999</v>
      </c>
      <c r="AH644" s="27">
        <f t="shared" si="298"/>
        <v>55</v>
      </c>
      <c r="AI644" s="27" t="s">
        <v>987</v>
      </c>
      <c r="AJ644" s="27">
        <f t="shared" si="299"/>
        <v>11</v>
      </c>
      <c r="AK644" s="40">
        <v>3</v>
      </c>
      <c r="AL644" s="40">
        <v>4</v>
      </c>
      <c r="AM644" s="40">
        <v>4</v>
      </c>
      <c r="AN644" s="27">
        <f t="shared" si="300"/>
        <v>19</v>
      </c>
      <c r="AO644" s="40">
        <v>4</v>
      </c>
      <c r="AP644" s="40">
        <v>4</v>
      </c>
      <c r="AQ644" s="40">
        <v>4</v>
      </c>
      <c r="AR644" s="40">
        <v>4</v>
      </c>
      <c r="AS644" s="40">
        <v>3</v>
      </c>
      <c r="AT644" s="27">
        <f t="shared" si="301"/>
        <v>25</v>
      </c>
      <c r="AU644" s="40">
        <v>4</v>
      </c>
      <c r="AV644" s="40">
        <v>4</v>
      </c>
      <c r="AW644" s="40">
        <v>4</v>
      </c>
      <c r="AX644" s="40">
        <v>4</v>
      </c>
      <c r="AY644" s="40">
        <v>4</v>
      </c>
      <c r="AZ644" s="40">
        <v>5</v>
      </c>
      <c r="BA644" s="27">
        <f t="shared" si="302"/>
        <v>13</v>
      </c>
      <c r="BB644" s="27">
        <f t="shared" si="303"/>
        <v>11</v>
      </c>
      <c r="BC644" s="27">
        <f t="shared" si="304"/>
        <v>2</v>
      </c>
      <c r="BD644" s="44">
        <v>1</v>
      </c>
      <c r="BE644" s="40">
        <v>0</v>
      </c>
      <c r="BF644" s="40">
        <v>2</v>
      </c>
      <c r="BG644" s="40">
        <v>0</v>
      </c>
      <c r="BH644" s="40">
        <v>2</v>
      </c>
      <c r="BI644" s="40">
        <v>1</v>
      </c>
      <c r="BJ644" s="40">
        <v>1</v>
      </c>
      <c r="BK644" s="40">
        <v>0</v>
      </c>
      <c r="BL644" s="40">
        <v>2</v>
      </c>
      <c r="BM644" s="40">
        <v>1</v>
      </c>
      <c r="BN644" s="40">
        <v>2</v>
      </c>
      <c r="BO644" s="40">
        <v>0</v>
      </c>
      <c r="BP644" s="40">
        <v>1</v>
      </c>
      <c r="BQ644" s="40">
        <v>0</v>
      </c>
      <c r="BR644" s="27">
        <f t="shared" si="305"/>
        <v>15</v>
      </c>
      <c r="BS644" s="40">
        <v>3</v>
      </c>
      <c r="BT644" s="40">
        <v>2</v>
      </c>
      <c r="BU644" s="40">
        <v>2</v>
      </c>
      <c r="BV644" s="40">
        <v>2</v>
      </c>
      <c r="BW644" s="40">
        <v>2</v>
      </c>
      <c r="BX644" s="40">
        <v>4</v>
      </c>
      <c r="BY644" s="27">
        <v>2</v>
      </c>
      <c r="BZ644" s="27">
        <v>1</v>
      </c>
      <c r="CA644" s="27">
        <v>1</v>
      </c>
      <c r="CB644" s="40">
        <v>0</v>
      </c>
      <c r="CC644" s="40">
        <v>1</v>
      </c>
      <c r="CD644" s="40">
        <v>1</v>
      </c>
      <c r="CE644" s="40">
        <v>0</v>
      </c>
      <c r="CF644" s="40">
        <v>0</v>
      </c>
      <c r="CG644" s="40">
        <v>0</v>
      </c>
    </row>
    <row r="645" spans="1:85" x14ac:dyDescent="0.2">
      <c r="A645" s="7">
        <v>11724139666</v>
      </c>
      <c r="B645" s="7">
        <v>2</v>
      </c>
      <c r="C645" s="7">
        <v>3</v>
      </c>
      <c r="D645" s="7">
        <v>2</v>
      </c>
      <c r="E645" s="23">
        <v>2</v>
      </c>
      <c r="F645" s="11" t="s">
        <v>446</v>
      </c>
      <c r="G645" s="7">
        <v>2</v>
      </c>
      <c r="H645" s="7">
        <v>1</v>
      </c>
      <c r="I645" s="7">
        <v>1</v>
      </c>
      <c r="J645" s="27">
        <v>7.5</v>
      </c>
      <c r="K645" s="8">
        <v>44005.939953703702</v>
      </c>
      <c r="L645" s="7">
        <v>2</v>
      </c>
      <c r="M645" s="7">
        <v>999</v>
      </c>
      <c r="N645" s="7">
        <v>4</v>
      </c>
      <c r="O645" s="7">
        <v>2</v>
      </c>
      <c r="P645" s="7">
        <v>2</v>
      </c>
      <c r="Q645" s="27">
        <f t="shared" si="306"/>
        <v>999</v>
      </c>
      <c r="R645" s="27">
        <f t="shared" si="307"/>
        <v>999</v>
      </c>
      <c r="S645" s="27">
        <v>999</v>
      </c>
      <c r="T645" s="27">
        <v>999</v>
      </c>
      <c r="U645" s="27">
        <v>999</v>
      </c>
      <c r="V645" s="27">
        <f t="shared" si="308"/>
        <v>999</v>
      </c>
      <c r="W645" s="27">
        <v>999</v>
      </c>
      <c r="X645" s="27">
        <v>999</v>
      </c>
      <c r="Y645" s="27">
        <f t="shared" si="309"/>
        <v>999</v>
      </c>
      <c r="Z645" s="27">
        <v>999</v>
      </c>
      <c r="AA645" s="27">
        <v>999</v>
      </c>
      <c r="AB645" s="7">
        <v>999</v>
      </c>
      <c r="AC645" s="7">
        <v>999</v>
      </c>
      <c r="AD645" s="27">
        <v>999</v>
      </c>
      <c r="AE645" s="27">
        <v>999</v>
      </c>
      <c r="AF645" s="27">
        <v>999</v>
      </c>
      <c r="AG645" s="7">
        <v>999</v>
      </c>
      <c r="AH645" s="27">
        <f t="shared" si="298"/>
        <v>56</v>
      </c>
      <c r="AI645" s="27" t="s">
        <v>987</v>
      </c>
      <c r="AJ645" s="27">
        <f t="shared" si="299"/>
        <v>12</v>
      </c>
      <c r="AK645" s="40">
        <v>3</v>
      </c>
      <c r="AL645" s="40">
        <v>5</v>
      </c>
      <c r="AM645" s="40">
        <v>4</v>
      </c>
      <c r="AN645" s="27">
        <f t="shared" si="300"/>
        <v>20</v>
      </c>
      <c r="AO645" s="40">
        <v>4</v>
      </c>
      <c r="AP645" s="40">
        <v>5</v>
      </c>
      <c r="AQ645" s="40">
        <v>3</v>
      </c>
      <c r="AR645" s="40">
        <v>4</v>
      </c>
      <c r="AS645" s="40">
        <v>4</v>
      </c>
      <c r="AT645" s="27">
        <f t="shared" si="301"/>
        <v>24</v>
      </c>
      <c r="AU645" s="40">
        <v>4</v>
      </c>
      <c r="AV645" s="40">
        <v>4</v>
      </c>
      <c r="AW645" s="40">
        <v>5</v>
      </c>
      <c r="AX645" s="40">
        <v>3</v>
      </c>
      <c r="AY645" s="40">
        <v>4</v>
      </c>
      <c r="AZ645" s="40">
        <v>4</v>
      </c>
      <c r="BA645" s="27">
        <f t="shared" si="302"/>
        <v>4</v>
      </c>
      <c r="BB645" s="27">
        <f t="shared" si="303"/>
        <v>4</v>
      </c>
      <c r="BC645" s="27">
        <f t="shared" si="304"/>
        <v>0</v>
      </c>
      <c r="BD645" s="44">
        <v>1</v>
      </c>
      <c r="BE645" s="40">
        <v>0</v>
      </c>
      <c r="BF645" s="40">
        <v>1</v>
      </c>
      <c r="BG645" s="40">
        <v>0</v>
      </c>
      <c r="BH645" s="40">
        <v>1</v>
      </c>
      <c r="BI645" s="40">
        <v>0</v>
      </c>
      <c r="BJ645" s="40">
        <v>0</v>
      </c>
      <c r="BK645" s="40">
        <v>0</v>
      </c>
      <c r="BL645" s="40">
        <v>0</v>
      </c>
      <c r="BM645" s="40">
        <v>0</v>
      </c>
      <c r="BN645" s="40">
        <v>1</v>
      </c>
      <c r="BO645" s="40">
        <v>0</v>
      </c>
      <c r="BP645" s="40">
        <v>0</v>
      </c>
      <c r="BQ645" s="40">
        <v>0</v>
      </c>
      <c r="BR645" s="27">
        <f t="shared" si="305"/>
        <v>21</v>
      </c>
      <c r="BS645" s="40">
        <v>5</v>
      </c>
      <c r="BT645" s="40">
        <v>3</v>
      </c>
      <c r="BU645" s="40">
        <v>4</v>
      </c>
      <c r="BV645" s="40">
        <v>3</v>
      </c>
      <c r="BW645" s="40">
        <v>3</v>
      </c>
      <c r="BX645" s="40">
        <v>3</v>
      </c>
      <c r="BY645" s="27">
        <v>2</v>
      </c>
      <c r="BZ645" s="27">
        <v>2</v>
      </c>
      <c r="CA645" s="27">
        <v>0</v>
      </c>
      <c r="CB645" s="40">
        <v>0</v>
      </c>
      <c r="CC645" s="40">
        <v>1</v>
      </c>
      <c r="CD645" s="40">
        <v>0</v>
      </c>
      <c r="CE645" s="40">
        <v>1</v>
      </c>
      <c r="CF645" s="40">
        <v>0</v>
      </c>
      <c r="CG645" s="40">
        <v>0</v>
      </c>
    </row>
    <row r="646" spans="1:85" x14ac:dyDescent="0.2">
      <c r="A646" s="7">
        <v>11724114681</v>
      </c>
      <c r="B646" s="7">
        <v>1</v>
      </c>
      <c r="C646" s="7">
        <v>4</v>
      </c>
      <c r="D646" s="7">
        <v>2</v>
      </c>
      <c r="E646" s="23">
        <v>2</v>
      </c>
      <c r="F646" s="11" t="s">
        <v>447</v>
      </c>
      <c r="G646" s="7">
        <v>2</v>
      </c>
      <c r="H646" s="7">
        <v>3</v>
      </c>
      <c r="I646" s="7">
        <v>1</v>
      </c>
      <c r="J646" s="27">
        <v>8</v>
      </c>
      <c r="K646" s="8">
        <v>44005.933449074073</v>
      </c>
      <c r="L646" s="7">
        <v>2</v>
      </c>
      <c r="M646" s="7">
        <v>999</v>
      </c>
      <c r="N646" s="7">
        <v>5</v>
      </c>
      <c r="O646" s="7">
        <v>5</v>
      </c>
      <c r="P646" s="7">
        <v>2</v>
      </c>
      <c r="Q646" s="27">
        <f t="shared" si="306"/>
        <v>999</v>
      </c>
      <c r="R646" s="27">
        <f t="shared" si="307"/>
        <v>999</v>
      </c>
      <c r="S646" s="27">
        <v>999</v>
      </c>
      <c r="T646" s="27">
        <v>999</v>
      </c>
      <c r="U646" s="27">
        <v>999</v>
      </c>
      <c r="V646" s="27">
        <f t="shared" si="308"/>
        <v>999</v>
      </c>
      <c r="W646" s="27">
        <v>999</v>
      </c>
      <c r="X646" s="27">
        <v>999</v>
      </c>
      <c r="Y646" s="27">
        <f t="shared" si="309"/>
        <v>999</v>
      </c>
      <c r="Z646" s="27">
        <v>999</v>
      </c>
      <c r="AA646" s="27">
        <v>999</v>
      </c>
      <c r="AB646" s="7">
        <v>999</v>
      </c>
      <c r="AC646" s="7">
        <v>999</v>
      </c>
      <c r="AD646" s="27">
        <v>999</v>
      </c>
      <c r="AE646" s="27">
        <v>999</v>
      </c>
      <c r="AF646" s="27">
        <v>999</v>
      </c>
      <c r="AG646" s="7">
        <v>999</v>
      </c>
      <c r="AH646" s="27">
        <f t="shared" si="298"/>
        <v>64</v>
      </c>
      <c r="AI646" s="27" t="s">
        <v>989</v>
      </c>
      <c r="AJ646" s="27">
        <f t="shared" si="299"/>
        <v>14</v>
      </c>
      <c r="AK646" s="40">
        <v>4</v>
      </c>
      <c r="AL646" s="40">
        <v>5</v>
      </c>
      <c r="AM646" s="40">
        <v>5</v>
      </c>
      <c r="AN646" s="27">
        <f t="shared" si="300"/>
        <v>23</v>
      </c>
      <c r="AO646" s="40">
        <v>5</v>
      </c>
      <c r="AP646" s="40">
        <v>5</v>
      </c>
      <c r="AQ646" s="40">
        <v>4</v>
      </c>
      <c r="AR646" s="40">
        <v>5</v>
      </c>
      <c r="AS646" s="40">
        <v>4</v>
      </c>
      <c r="AT646" s="27">
        <f t="shared" si="301"/>
        <v>27</v>
      </c>
      <c r="AU646" s="40">
        <v>5</v>
      </c>
      <c r="AV646" s="40">
        <v>4</v>
      </c>
      <c r="AW646" s="40">
        <v>5</v>
      </c>
      <c r="AX646" s="40">
        <v>4</v>
      </c>
      <c r="AY646" s="40">
        <v>5</v>
      </c>
      <c r="AZ646" s="40">
        <v>4</v>
      </c>
      <c r="BA646" s="27">
        <f t="shared" si="302"/>
        <v>7</v>
      </c>
      <c r="BB646" s="27">
        <f t="shared" si="303"/>
        <v>3</v>
      </c>
      <c r="BC646" s="27">
        <f t="shared" si="304"/>
        <v>4</v>
      </c>
      <c r="BD646" s="44">
        <v>1</v>
      </c>
      <c r="BE646" s="40">
        <v>1</v>
      </c>
      <c r="BF646" s="40">
        <v>0</v>
      </c>
      <c r="BG646" s="40">
        <v>0</v>
      </c>
      <c r="BH646" s="40">
        <v>0</v>
      </c>
      <c r="BI646" s="40">
        <v>0</v>
      </c>
      <c r="BJ646" s="40">
        <v>1</v>
      </c>
      <c r="BK646" s="40">
        <v>2</v>
      </c>
      <c r="BL646" s="40">
        <v>0</v>
      </c>
      <c r="BM646" s="40">
        <v>1</v>
      </c>
      <c r="BN646" s="40">
        <v>1</v>
      </c>
      <c r="BO646" s="40">
        <v>0</v>
      </c>
      <c r="BP646" s="40">
        <v>0</v>
      </c>
      <c r="BQ646" s="40">
        <v>0</v>
      </c>
      <c r="BR646" s="27">
        <f t="shared" si="305"/>
        <v>24</v>
      </c>
      <c r="BS646" s="40">
        <v>5</v>
      </c>
      <c r="BT646" s="40">
        <v>3</v>
      </c>
      <c r="BU646" s="40">
        <v>4</v>
      </c>
      <c r="BV646" s="40">
        <v>4</v>
      </c>
      <c r="BW646" s="40">
        <v>4</v>
      </c>
      <c r="BX646" s="40">
        <v>4</v>
      </c>
      <c r="BY646" s="27">
        <v>2</v>
      </c>
      <c r="BZ646" s="27">
        <v>1</v>
      </c>
      <c r="CA646" s="27">
        <v>1</v>
      </c>
      <c r="CB646" s="40">
        <v>0</v>
      </c>
      <c r="CC646" s="40">
        <v>1</v>
      </c>
      <c r="CD646" s="40">
        <v>1</v>
      </c>
      <c r="CE646" s="40">
        <v>0</v>
      </c>
      <c r="CF646" s="40">
        <v>0</v>
      </c>
      <c r="CG646" s="40">
        <v>0</v>
      </c>
    </row>
    <row r="647" spans="1:85" x14ac:dyDescent="0.2">
      <c r="A647" s="7">
        <v>11724108343</v>
      </c>
      <c r="B647" s="7">
        <v>2</v>
      </c>
      <c r="C647" s="7">
        <v>2</v>
      </c>
      <c r="D647" s="7">
        <v>1</v>
      </c>
      <c r="E647" s="23">
        <v>2</v>
      </c>
      <c r="F647" s="11" t="s">
        <v>116</v>
      </c>
      <c r="G647" s="7">
        <v>1</v>
      </c>
      <c r="H647" s="7">
        <v>1</v>
      </c>
      <c r="I647" s="7">
        <v>2</v>
      </c>
      <c r="J647" s="27">
        <v>8.5</v>
      </c>
      <c r="K647" s="8">
        <v>44005.932523148149</v>
      </c>
      <c r="L647" s="7">
        <v>2</v>
      </c>
      <c r="M647" s="7">
        <v>999</v>
      </c>
      <c r="N647" s="7">
        <v>6</v>
      </c>
      <c r="O647" s="7">
        <v>3</v>
      </c>
      <c r="P647" s="7">
        <v>2</v>
      </c>
      <c r="Q647" s="27">
        <f t="shared" si="306"/>
        <v>999</v>
      </c>
      <c r="R647" s="27">
        <f t="shared" si="307"/>
        <v>999</v>
      </c>
      <c r="S647" s="27">
        <v>999</v>
      </c>
      <c r="T647" s="27">
        <v>999</v>
      </c>
      <c r="U647" s="27">
        <v>999</v>
      </c>
      <c r="V647" s="27">
        <f t="shared" si="308"/>
        <v>999</v>
      </c>
      <c r="W647" s="27">
        <v>999</v>
      </c>
      <c r="X647" s="27">
        <v>999</v>
      </c>
      <c r="Y647" s="27">
        <f t="shared" si="309"/>
        <v>999</v>
      </c>
      <c r="Z647" s="27">
        <v>999</v>
      </c>
      <c r="AA647" s="27">
        <v>999</v>
      </c>
      <c r="AB647" s="7">
        <v>999</v>
      </c>
      <c r="AC647" s="7">
        <v>999</v>
      </c>
      <c r="AD647" s="27">
        <v>999</v>
      </c>
      <c r="AE647" s="27">
        <v>999</v>
      </c>
      <c r="AF647" s="27">
        <v>999</v>
      </c>
      <c r="AG647" s="7">
        <v>999</v>
      </c>
      <c r="AH647" s="27">
        <f t="shared" si="298"/>
        <v>40</v>
      </c>
      <c r="AI647" s="27" t="s">
        <v>987</v>
      </c>
      <c r="AJ647" s="27">
        <f t="shared" si="299"/>
        <v>11</v>
      </c>
      <c r="AK647" s="40">
        <v>4</v>
      </c>
      <c r="AL647" s="40">
        <v>4</v>
      </c>
      <c r="AM647" s="40">
        <v>3</v>
      </c>
      <c r="AN647" s="27">
        <f t="shared" si="300"/>
        <v>7</v>
      </c>
      <c r="AO647" s="40">
        <v>4</v>
      </c>
      <c r="AP647" s="40">
        <v>2</v>
      </c>
      <c r="AQ647" s="40">
        <v>0</v>
      </c>
      <c r="AR647" s="40">
        <v>1</v>
      </c>
      <c r="AS647" s="40">
        <v>0</v>
      </c>
      <c r="AT647" s="27">
        <f t="shared" si="301"/>
        <v>22</v>
      </c>
      <c r="AU647" s="40">
        <v>4</v>
      </c>
      <c r="AV647" s="40">
        <v>5</v>
      </c>
      <c r="AW647" s="40">
        <v>3</v>
      </c>
      <c r="AX647" s="40">
        <v>1</v>
      </c>
      <c r="AY647" s="40">
        <v>5</v>
      </c>
      <c r="AZ647" s="40">
        <v>4</v>
      </c>
      <c r="BA647" s="27">
        <f t="shared" si="302"/>
        <v>3</v>
      </c>
      <c r="BB647" s="27">
        <f t="shared" si="303"/>
        <v>1</v>
      </c>
      <c r="BC647" s="27">
        <f t="shared" si="304"/>
        <v>2</v>
      </c>
      <c r="BD647" s="44">
        <v>0</v>
      </c>
      <c r="BE647" s="40">
        <v>0</v>
      </c>
      <c r="BF647" s="40">
        <v>0</v>
      </c>
      <c r="BG647" s="40">
        <v>0</v>
      </c>
      <c r="BH647" s="40">
        <v>0</v>
      </c>
      <c r="BI647" s="40">
        <v>1</v>
      </c>
      <c r="BJ647" s="40">
        <v>0</v>
      </c>
      <c r="BK647" s="40">
        <v>0</v>
      </c>
      <c r="BL647" s="40">
        <v>0</v>
      </c>
      <c r="BM647" s="40">
        <v>1</v>
      </c>
      <c r="BN647" s="40">
        <v>1</v>
      </c>
      <c r="BO647" s="40">
        <v>0</v>
      </c>
      <c r="BP647" s="40">
        <v>0</v>
      </c>
      <c r="BQ647" s="40">
        <v>0</v>
      </c>
      <c r="BR647" s="27">
        <f t="shared" si="305"/>
        <v>24</v>
      </c>
      <c r="BS647" s="40">
        <v>4</v>
      </c>
      <c r="BT647" s="40">
        <v>4</v>
      </c>
      <c r="BU647" s="40">
        <v>4</v>
      </c>
      <c r="BV647" s="40">
        <v>4</v>
      </c>
      <c r="BW647" s="40">
        <v>4</v>
      </c>
      <c r="BX647" s="40">
        <v>4</v>
      </c>
      <c r="BY647" s="27">
        <v>2</v>
      </c>
      <c r="BZ647" s="27">
        <v>1</v>
      </c>
      <c r="CA647" s="27">
        <v>1</v>
      </c>
      <c r="CB647" s="40">
        <v>0</v>
      </c>
      <c r="CC647" s="40">
        <v>1</v>
      </c>
      <c r="CD647" s="40">
        <v>0</v>
      </c>
      <c r="CE647" s="40">
        <v>0</v>
      </c>
      <c r="CF647" s="40">
        <v>0</v>
      </c>
      <c r="CG647" s="40">
        <v>1</v>
      </c>
    </row>
    <row r="648" spans="1:85" x14ac:dyDescent="0.2">
      <c r="A648" s="7">
        <v>11724081965</v>
      </c>
      <c r="B648" s="7">
        <v>1</v>
      </c>
      <c r="C648" s="7">
        <v>3</v>
      </c>
      <c r="D648" s="7">
        <v>1</v>
      </c>
      <c r="E648" s="23">
        <v>8</v>
      </c>
      <c r="F648" s="11" t="s">
        <v>449</v>
      </c>
      <c r="G648" s="7">
        <v>2</v>
      </c>
      <c r="H648" s="7">
        <v>1</v>
      </c>
      <c r="I648" s="7">
        <v>2</v>
      </c>
      <c r="J648" s="27">
        <v>6</v>
      </c>
      <c r="K648" s="8">
        <v>44005.925844907404</v>
      </c>
      <c r="L648" s="7">
        <v>1</v>
      </c>
      <c r="M648" s="7" t="s">
        <v>570</v>
      </c>
      <c r="N648" s="7">
        <v>4</v>
      </c>
      <c r="O648" s="7">
        <v>5</v>
      </c>
      <c r="P648" s="7">
        <v>2</v>
      </c>
      <c r="Q648" s="27">
        <f t="shared" si="306"/>
        <v>999</v>
      </c>
      <c r="R648" s="27">
        <f t="shared" si="307"/>
        <v>999</v>
      </c>
      <c r="S648" s="27">
        <v>999</v>
      </c>
      <c r="T648" s="27">
        <v>999</v>
      </c>
      <c r="U648" s="27">
        <v>999</v>
      </c>
      <c r="V648" s="27">
        <f t="shared" si="308"/>
        <v>999</v>
      </c>
      <c r="W648" s="27">
        <v>999</v>
      </c>
      <c r="X648" s="27">
        <v>999</v>
      </c>
      <c r="Y648" s="27">
        <f t="shared" si="309"/>
        <v>999</v>
      </c>
      <c r="Z648" s="27">
        <v>999</v>
      </c>
      <c r="AA648" s="27">
        <v>999</v>
      </c>
      <c r="AB648" s="7">
        <v>999</v>
      </c>
      <c r="AC648" s="7">
        <v>999</v>
      </c>
      <c r="AD648" s="27">
        <v>999</v>
      </c>
      <c r="AE648" s="27">
        <v>999</v>
      </c>
      <c r="AF648" s="27">
        <v>999</v>
      </c>
      <c r="AG648" s="7">
        <v>999</v>
      </c>
      <c r="AH648" s="27">
        <f t="shared" si="298"/>
        <v>50</v>
      </c>
      <c r="AI648" s="27" t="s">
        <v>987</v>
      </c>
      <c r="AJ648" s="27">
        <f t="shared" si="299"/>
        <v>11</v>
      </c>
      <c r="AK648" s="40">
        <v>4</v>
      </c>
      <c r="AL648" s="40">
        <v>4</v>
      </c>
      <c r="AM648" s="40">
        <v>3</v>
      </c>
      <c r="AN648" s="27">
        <f t="shared" si="300"/>
        <v>15</v>
      </c>
      <c r="AO648" s="40">
        <v>2</v>
      </c>
      <c r="AP648" s="40">
        <v>5</v>
      </c>
      <c r="AQ648" s="40">
        <v>4</v>
      </c>
      <c r="AR648" s="40">
        <v>4</v>
      </c>
      <c r="AS648" s="40">
        <v>0</v>
      </c>
      <c r="AT648" s="27">
        <f t="shared" si="301"/>
        <v>24</v>
      </c>
      <c r="AU648" s="40">
        <v>4</v>
      </c>
      <c r="AV648" s="40">
        <v>4</v>
      </c>
      <c r="AW648" s="40">
        <v>4</v>
      </c>
      <c r="AX648" s="40">
        <v>4</v>
      </c>
      <c r="AY648" s="40">
        <v>4</v>
      </c>
      <c r="AZ648" s="40">
        <v>4</v>
      </c>
      <c r="BA648" s="27">
        <f t="shared" si="302"/>
        <v>19</v>
      </c>
      <c r="BB648" s="27">
        <f t="shared" si="303"/>
        <v>11</v>
      </c>
      <c r="BC648" s="27">
        <f t="shared" si="304"/>
        <v>8</v>
      </c>
      <c r="BD648" s="44">
        <v>2</v>
      </c>
      <c r="BE648" s="40">
        <v>1</v>
      </c>
      <c r="BF648" s="40">
        <v>1</v>
      </c>
      <c r="BG648" s="40">
        <v>0</v>
      </c>
      <c r="BH648" s="40">
        <v>2</v>
      </c>
      <c r="BI648" s="40">
        <v>1</v>
      </c>
      <c r="BJ648" s="40">
        <v>1</v>
      </c>
      <c r="BK648" s="40">
        <v>1</v>
      </c>
      <c r="BL648" s="40">
        <v>1</v>
      </c>
      <c r="BM648" s="40">
        <v>2</v>
      </c>
      <c r="BN648" s="40">
        <v>2</v>
      </c>
      <c r="BO648" s="40">
        <v>2</v>
      </c>
      <c r="BP648" s="40">
        <v>2</v>
      </c>
      <c r="BQ648" s="40">
        <v>1</v>
      </c>
      <c r="BR648" s="27">
        <f t="shared" si="305"/>
        <v>20</v>
      </c>
      <c r="BS648" s="40">
        <v>4</v>
      </c>
      <c r="BT648" s="40">
        <v>3</v>
      </c>
      <c r="BU648" s="40">
        <v>3</v>
      </c>
      <c r="BV648" s="40">
        <v>3</v>
      </c>
      <c r="BW648" s="40">
        <v>4</v>
      </c>
      <c r="BX648" s="40">
        <v>3</v>
      </c>
      <c r="BY648" s="27">
        <v>4</v>
      </c>
      <c r="BZ648" s="27">
        <v>2</v>
      </c>
      <c r="CA648" s="27">
        <v>2</v>
      </c>
      <c r="CB648" s="40">
        <v>1</v>
      </c>
      <c r="CC648" s="40">
        <v>0</v>
      </c>
      <c r="CD648" s="40">
        <v>1</v>
      </c>
      <c r="CE648" s="40">
        <v>1</v>
      </c>
      <c r="CF648" s="40">
        <v>0</v>
      </c>
      <c r="CG648" s="40">
        <v>1</v>
      </c>
    </row>
    <row r="649" spans="1:85" x14ac:dyDescent="0.2">
      <c r="A649" s="7">
        <v>11724075577</v>
      </c>
      <c r="B649" s="7">
        <v>1</v>
      </c>
      <c r="C649" s="7">
        <v>5</v>
      </c>
      <c r="D649" s="7">
        <v>1</v>
      </c>
      <c r="E649" s="23">
        <v>6</v>
      </c>
      <c r="F649" s="11" t="s">
        <v>450</v>
      </c>
      <c r="G649" s="7">
        <v>5</v>
      </c>
      <c r="H649" s="7">
        <v>1</v>
      </c>
      <c r="I649" s="7">
        <v>2</v>
      </c>
      <c r="J649" s="27">
        <v>8</v>
      </c>
      <c r="K649" s="8">
        <v>44005.923668981479</v>
      </c>
      <c r="L649" s="7">
        <v>2</v>
      </c>
      <c r="M649" s="7">
        <v>999</v>
      </c>
      <c r="N649" s="7">
        <v>4</v>
      </c>
      <c r="O649" s="7">
        <v>3</v>
      </c>
      <c r="P649" s="7">
        <v>2</v>
      </c>
      <c r="Q649" s="27">
        <f t="shared" si="306"/>
        <v>999</v>
      </c>
      <c r="R649" s="27">
        <f t="shared" si="307"/>
        <v>999</v>
      </c>
      <c r="S649" s="27">
        <v>999</v>
      </c>
      <c r="T649" s="27">
        <v>999</v>
      </c>
      <c r="U649" s="27">
        <v>999</v>
      </c>
      <c r="V649" s="27">
        <f t="shared" si="308"/>
        <v>999</v>
      </c>
      <c r="W649" s="27">
        <v>999</v>
      </c>
      <c r="X649" s="27">
        <v>999</v>
      </c>
      <c r="Y649" s="27">
        <f t="shared" si="309"/>
        <v>999</v>
      </c>
      <c r="Z649" s="27">
        <v>999</v>
      </c>
      <c r="AA649" s="27">
        <v>999</v>
      </c>
      <c r="AB649" s="7">
        <v>999</v>
      </c>
      <c r="AC649" s="7">
        <v>999</v>
      </c>
      <c r="AD649" s="27">
        <v>999</v>
      </c>
      <c r="AE649" s="27">
        <v>999</v>
      </c>
      <c r="AF649" s="27">
        <v>999</v>
      </c>
      <c r="AG649" s="7">
        <v>999</v>
      </c>
      <c r="AH649" s="27">
        <f t="shared" si="298"/>
        <v>64</v>
      </c>
      <c r="AI649" s="27" t="s">
        <v>989</v>
      </c>
      <c r="AJ649" s="27">
        <f t="shared" si="299"/>
        <v>13</v>
      </c>
      <c r="AK649" s="40">
        <v>4</v>
      </c>
      <c r="AL649" s="40">
        <v>5</v>
      </c>
      <c r="AM649" s="40">
        <v>4</v>
      </c>
      <c r="AN649" s="27">
        <f t="shared" si="300"/>
        <v>23</v>
      </c>
      <c r="AO649" s="40">
        <v>5</v>
      </c>
      <c r="AP649" s="40">
        <v>5</v>
      </c>
      <c r="AQ649" s="40">
        <v>4</v>
      </c>
      <c r="AR649" s="40">
        <v>5</v>
      </c>
      <c r="AS649" s="40">
        <v>4</v>
      </c>
      <c r="AT649" s="27">
        <f t="shared" si="301"/>
        <v>28</v>
      </c>
      <c r="AU649" s="40">
        <v>5</v>
      </c>
      <c r="AV649" s="40">
        <v>4</v>
      </c>
      <c r="AW649" s="40">
        <v>5</v>
      </c>
      <c r="AX649" s="40">
        <v>4</v>
      </c>
      <c r="AY649" s="40">
        <v>5</v>
      </c>
      <c r="AZ649" s="40">
        <v>5</v>
      </c>
      <c r="BA649" s="27">
        <f t="shared" si="302"/>
        <v>7</v>
      </c>
      <c r="BB649" s="27">
        <f t="shared" si="303"/>
        <v>6</v>
      </c>
      <c r="BC649" s="27">
        <f t="shared" si="304"/>
        <v>1</v>
      </c>
      <c r="BD649" s="44">
        <v>1</v>
      </c>
      <c r="BE649" s="40">
        <v>0</v>
      </c>
      <c r="BF649" s="40">
        <v>1</v>
      </c>
      <c r="BG649" s="40">
        <v>0</v>
      </c>
      <c r="BH649" s="40">
        <v>1</v>
      </c>
      <c r="BI649" s="40">
        <v>0</v>
      </c>
      <c r="BJ649" s="40">
        <v>0</v>
      </c>
      <c r="BK649" s="40">
        <v>1</v>
      </c>
      <c r="BL649" s="40">
        <v>1</v>
      </c>
      <c r="BM649" s="40">
        <v>0</v>
      </c>
      <c r="BN649" s="40">
        <v>1</v>
      </c>
      <c r="BO649" s="40">
        <v>0</v>
      </c>
      <c r="BP649" s="40">
        <v>1</v>
      </c>
      <c r="BQ649" s="40">
        <v>0</v>
      </c>
      <c r="BR649" s="27">
        <f t="shared" si="305"/>
        <v>23</v>
      </c>
      <c r="BS649" s="40">
        <v>4</v>
      </c>
      <c r="BT649" s="40">
        <v>3</v>
      </c>
      <c r="BU649" s="40">
        <v>4</v>
      </c>
      <c r="BV649" s="40">
        <v>4</v>
      </c>
      <c r="BW649" s="40">
        <v>4</v>
      </c>
      <c r="BX649" s="40">
        <v>4</v>
      </c>
      <c r="BY649" s="27">
        <v>0</v>
      </c>
      <c r="BZ649" s="27">
        <v>0</v>
      </c>
      <c r="CA649" s="27">
        <v>0</v>
      </c>
      <c r="CB649" s="40">
        <v>0</v>
      </c>
      <c r="CC649" s="40">
        <v>0</v>
      </c>
      <c r="CD649" s="40">
        <v>0</v>
      </c>
      <c r="CE649" s="40">
        <v>0</v>
      </c>
      <c r="CF649" s="40">
        <v>0</v>
      </c>
      <c r="CG649" s="40">
        <v>0</v>
      </c>
    </row>
    <row r="650" spans="1:85" x14ac:dyDescent="0.2">
      <c r="A650" s="7">
        <v>11724057254</v>
      </c>
      <c r="B650" s="7">
        <v>1</v>
      </c>
      <c r="C650" s="7">
        <v>6</v>
      </c>
      <c r="D650" s="7">
        <v>1</v>
      </c>
      <c r="E650" s="23">
        <v>2</v>
      </c>
      <c r="F650" s="11" t="s">
        <v>453</v>
      </c>
      <c r="G650" s="7">
        <v>2</v>
      </c>
      <c r="H650" s="7">
        <v>2</v>
      </c>
      <c r="I650" s="7">
        <v>1</v>
      </c>
      <c r="J650" s="27">
        <v>7.5</v>
      </c>
      <c r="K650" s="8">
        <v>44005.917824074073</v>
      </c>
      <c r="L650" s="7">
        <v>2</v>
      </c>
      <c r="M650" s="7">
        <v>999</v>
      </c>
      <c r="N650" s="7">
        <v>5</v>
      </c>
      <c r="O650" s="7">
        <v>2</v>
      </c>
      <c r="P650" s="7">
        <v>2</v>
      </c>
      <c r="Q650" s="27">
        <f t="shared" si="306"/>
        <v>999</v>
      </c>
      <c r="R650" s="27">
        <f t="shared" si="307"/>
        <v>999</v>
      </c>
      <c r="S650" s="27">
        <v>999</v>
      </c>
      <c r="T650" s="27">
        <v>999</v>
      </c>
      <c r="U650" s="27">
        <v>999</v>
      </c>
      <c r="V650" s="27">
        <f t="shared" si="308"/>
        <v>999</v>
      </c>
      <c r="W650" s="27">
        <v>999</v>
      </c>
      <c r="X650" s="27">
        <v>999</v>
      </c>
      <c r="Y650" s="27">
        <f t="shared" si="309"/>
        <v>999</v>
      </c>
      <c r="Z650" s="27">
        <v>999</v>
      </c>
      <c r="AA650" s="27">
        <v>999</v>
      </c>
      <c r="AB650" s="7">
        <v>999</v>
      </c>
      <c r="AC650" s="7">
        <v>999</v>
      </c>
      <c r="AD650" s="27">
        <v>999</v>
      </c>
      <c r="AE650" s="27">
        <v>999</v>
      </c>
      <c r="AF650" s="27">
        <v>999</v>
      </c>
      <c r="AG650" s="7">
        <v>999</v>
      </c>
      <c r="AH650" s="27">
        <f t="shared" si="298"/>
        <v>44</v>
      </c>
      <c r="AI650" s="27" t="s">
        <v>987</v>
      </c>
      <c r="AJ650" s="27">
        <f t="shared" si="299"/>
        <v>13</v>
      </c>
      <c r="AK650" s="40">
        <v>4</v>
      </c>
      <c r="AL650" s="40">
        <v>5</v>
      </c>
      <c r="AM650" s="40">
        <v>4</v>
      </c>
      <c r="AN650" s="27">
        <f t="shared" si="300"/>
        <v>13</v>
      </c>
      <c r="AO650" s="40">
        <v>3</v>
      </c>
      <c r="AP650" s="40">
        <v>5</v>
      </c>
      <c r="AQ650" s="40">
        <v>1</v>
      </c>
      <c r="AR650" s="40">
        <v>2</v>
      </c>
      <c r="AS650" s="40">
        <v>2</v>
      </c>
      <c r="AT650" s="27">
        <f t="shared" si="301"/>
        <v>18</v>
      </c>
      <c r="AU650" s="40">
        <v>2</v>
      </c>
      <c r="AV650" s="40">
        <v>3</v>
      </c>
      <c r="AW650" s="40">
        <v>3</v>
      </c>
      <c r="AX650" s="40">
        <v>2</v>
      </c>
      <c r="AY650" s="40">
        <v>4</v>
      </c>
      <c r="AZ650" s="40">
        <v>4</v>
      </c>
      <c r="BA650" s="27">
        <f t="shared" si="302"/>
        <v>2</v>
      </c>
      <c r="BB650" s="27">
        <f t="shared" si="303"/>
        <v>1</v>
      </c>
      <c r="BC650" s="27">
        <f t="shared" si="304"/>
        <v>1</v>
      </c>
      <c r="BD650" s="44">
        <v>1</v>
      </c>
      <c r="BE650" s="40">
        <v>0</v>
      </c>
      <c r="BF650" s="40">
        <v>0</v>
      </c>
      <c r="BG650" s="40">
        <v>0</v>
      </c>
      <c r="BH650" s="40">
        <v>0</v>
      </c>
      <c r="BI650" s="40">
        <v>0</v>
      </c>
      <c r="BJ650" s="40">
        <v>0</v>
      </c>
      <c r="BK650" s="40">
        <v>1</v>
      </c>
      <c r="BL650" s="40">
        <v>0</v>
      </c>
      <c r="BM650" s="40">
        <v>0</v>
      </c>
      <c r="BN650" s="40">
        <v>0</v>
      </c>
      <c r="BO650" s="40">
        <v>0</v>
      </c>
      <c r="BP650" s="40">
        <v>0</v>
      </c>
      <c r="BQ650" s="40">
        <v>0</v>
      </c>
      <c r="BR650" s="27">
        <f t="shared" si="305"/>
        <v>25</v>
      </c>
      <c r="BS650" s="40">
        <v>4</v>
      </c>
      <c r="BT650" s="40">
        <v>4</v>
      </c>
      <c r="BU650" s="40">
        <v>4</v>
      </c>
      <c r="BV650" s="40">
        <v>4</v>
      </c>
      <c r="BW650" s="40">
        <v>5</v>
      </c>
      <c r="BX650" s="40">
        <v>4</v>
      </c>
      <c r="BY650" s="27">
        <v>1</v>
      </c>
      <c r="BZ650" s="27">
        <v>1</v>
      </c>
      <c r="CA650" s="27">
        <v>0</v>
      </c>
      <c r="CB650" s="40">
        <v>0</v>
      </c>
      <c r="CC650" s="40">
        <v>1</v>
      </c>
      <c r="CD650" s="40">
        <v>0</v>
      </c>
      <c r="CE650" s="40">
        <v>0</v>
      </c>
      <c r="CF650" s="40">
        <v>0</v>
      </c>
      <c r="CG650" s="40">
        <v>0</v>
      </c>
    </row>
    <row r="651" spans="1:85" x14ac:dyDescent="0.2">
      <c r="A651" s="7">
        <v>11724020605</v>
      </c>
      <c r="B651" s="7">
        <v>2</v>
      </c>
      <c r="C651" s="7">
        <v>3</v>
      </c>
      <c r="D651" s="7">
        <v>1</v>
      </c>
      <c r="E651" s="23">
        <v>2</v>
      </c>
      <c r="F651" s="11" t="s">
        <v>455</v>
      </c>
      <c r="G651" s="7">
        <v>2</v>
      </c>
      <c r="H651" s="7">
        <v>1</v>
      </c>
      <c r="I651" s="7">
        <v>2</v>
      </c>
      <c r="J651" s="27">
        <v>7</v>
      </c>
      <c r="K651" s="8">
        <v>44005.908668981479</v>
      </c>
      <c r="L651" s="7">
        <v>2</v>
      </c>
      <c r="M651" s="7">
        <v>999</v>
      </c>
      <c r="N651" s="7">
        <v>6</v>
      </c>
      <c r="O651" s="7">
        <v>2</v>
      </c>
      <c r="P651" s="7">
        <v>2</v>
      </c>
      <c r="Q651" s="27">
        <f t="shared" si="306"/>
        <v>999</v>
      </c>
      <c r="R651" s="27">
        <f t="shared" si="307"/>
        <v>999</v>
      </c>
      <c r="S651" s="27">
        <v>999</v>
      </c>
      <c r="T651" s="27">
        <v>999</v>
      </c>
      <c r="U651" s="27">
        <v>999</v>
      </c>
      <c r="V651" s="27">
        <f t="shared" si="308"/>
        <v>999</v>
      </c>
      <c r="W651" s="27">
        <v>999</v>
      </c>
      <c r="X651" s="27">
        <v>999</v>
      </c>
      <c r="Y651" s="27">
        <f t="shared" si="309"/>
        <v>999</v>
      </c>
      <c r="Z651" s="27">
        <v>999</v>
      </c>
      <c r="AA651" s="27">
        <v>999</v>
      </c>
      <c r="AB651" s="7">
        <v>999</v>
      </c>
      <c r="AC651" s="7">
        <v>999</v>
      </c>
      <c r="AD651" s="27">
        <v>999</v>
      </c>
      <c r="AE651" s="27">
        <v>999</v>
      </c>
      <c r="AF651" s="27">
        <v>999</v>
      </c>
      <c r="AG651" s="7">
        <v>999</v>
      </c>
      <c r="AH651" s="27">
        <f t="shared" si="298"/>
        <v>45</v>
      </c>
      <c r="AI651" s="27" t="s">
        <v>987</v>
      </c>
      <c r="AJ651" s="27">
        <f t="shared" si="299"/>
        <v>14</v>
      </c>
      <c r="AK651" s="40">
        <v>5</v>
      </c>
      <c r="AL651" s="40">
        <v>5</v>
      </c>
      <c r="AM651" s="40">
        <v>4</v>
      </c>
      <c r="AN651" s="27">
        <f t="shared" si="300"/>
        <v>9</v>
      </c>
      <c r="AO651" s="40">
        <v>1</v>
      </c>
      <c r="AP651" s="40">
        <v>1</v>
      </c>
      <c r="AQ651" s="40">
        <v>1</v>
      </c>
      <c r="AR651" s="40">
        <v>4</v>
      </c>
      <c r="AS651" s="40">
        <v>2</v>
      </c>
      <c r="AT651" s="27">
        <f t="shared" si="301"/>
        <v>22</v>
      </c>
      <c r="AU651" s="40">
        <v>4</v>
      </c>
      <c r="AV651" s="40">
        <v>4</v>
      </c>
      <c r="AW651" s="40">
        <v>4</v>
      </c>
      <c r="AX651" s="40">
        <v>4</v>
      </c>
      <c r="AY651" s="40">
        <v>3</v>
      </c>
      <c r="AZ651" s="40">
        <v>3</v>
      </c>
      <c r="BA651" s="27">
        <f t="shared" si="302"/>
        <v>5</v>
      </c>
      <c r="BB651" s="27">
        <f t="shared" si="303"/>
        <v>4</v>
      </c>
      <c r="BC651" s="27">
        <f t="shared" si="304"/>
        <v>1</v>
      </c>
      <c r="BD651" s="44">
        <v>1</v>
      </c>
      <c r="BE651" s="40">
        <v>0</v>
      </c>
      <c r="BF651" s="40">
        <v>0</v>
      </c>
      <c r="BG651" s="40">
        <v>0</v>
      </c>
      <c r="BH651" s="40">
        <v>1</v>
      </c>
      <c r="BI651" s="40">
        <v>0</v>
      </c>
      <c r="BJ651" s="40">
        <v>1</v>
      </c>
      <c r="BK651" s="40">
        <v>0</v>
      </c>
      <c r="BL651" s="40">
        <v>0</v>
      </c>
      <c r="BM651" s="40">
        <v>1</v>
      </c>
      <c r="BN651" s="40">
        <v>0</v>
      </c>
      <c r="BO651" s="40">
        <v>0</v>
      </c>
      <c r="BP651" s="40">
        <v>1</v>
      </c>
      <c r="BQ651" s="40">
        <v>0</v>
      </c>
      <c r="BR651" s="27">
        <f t="shared" si="305"/>
        <v>16</v>
      </c>
      <c r="BS651" s="40">
        <v>2</v>
      </c>
      <c r="BT651" s="40">
        <v>4</v>
      </c>
      <c r="BU651" s="40">
        <v>4</v>
      </c>
      <c r="BV651" s="40">
        <v>2</v>
      </c>
      <c r="BW651" s="40">
        <v>2</v>
      </c>
      <c r="BX651" s="40">
        <v>2</v>
      </c>
      <c r="BY651" s="27">
        <v>1</v>
      </c>
      <c r="BZ651" s="27">
        <v>1</v>
      </c>
      <c r="CA651" s="27">
        <v>0</v>
      </c>
      <c r="CB651" s="40">
        <v>0</v>
      </c>
      <c r="CC651" s="40">
        <v>1</v>
      </c>
      <c r="CD651" s="40">
        <v>0</v>
      </c>
      <c r="CE651" s="40">
        <v>0</v>
      </c>
      <c r="CF651" s="40">
        <v>0</v>
      </c>
      <c r="CG651" s="40">
        <v>0</v>
      </c>
    </row>
    <row r="652" spans="1:85" x14ac:dyDescent="0.2">
      <c r="A652" s="7">
        <v>11724011740</v>
      </c>
      <c r="B652" s="7">
        <v>2</v>
      </c>
      <c r="C652" s="7">
        <v>2</v>
      </c>
      <c r="D652" s="7">
        <v>1</v>
      </c>
      <c r="E652" s="23">
        <v>2</v>
      </c>
      <c r="F652" s="11" t="s">
        <v>62</v>
      </c>
      <c r="G652" s="7">
        <v>1</v>
      </c>
      <c r="H652" s="7">
        <v>1</v>
      </c>
      <c r="I652" s="7">
        <v>2</v>
      </c>
      <c r="J652" s="27">
        <v>7.5</v>
      </c>
      <c r="K652" s="8">
        <v>44005.907881944448</v>
      </c>
      <c r="L652" s="7">
        <v>2</v>
      </c>
      <c r="M652" s="7">
        <v>999</v>
      </c>
      <c r="N652" s="7">
        <v>5</v>
      </c>
      <c r="O652" s="7">
        <v>5</v>
      </c>
      <c r="P652" s="7">
        <v>2</v>
      </c>
      <c r="Q652" s="27">
        <f t="shared" si="306"/>
        <v>999</v>
      </c>
      <c r="R652" s="27">
        <f t="shared" si="307"/>
        <v>999</v>
      </c>
      <c r="S652" s="27">
        <v>999</v>
      </c>
      <c r="T652" s="27">
        <v>999</v>
      </c>
      <c r="U652" s="27">
        <v>999</v>
      </c>
      <c r="V652" s="27">
        <f t="shared" si="308"/>
        <v>999</v>
      </c>
      <c r="W652" s="27">
        <v>999</v>
      </c>
      <c r="X652" s="27">
        <v>999</v>
      </c>
      <c r="Y652" s="27">
        <f t="shared" si="309"/>
        <v>999</v>
      </c>
      <c r="Z652" s="27">
        <v>999</v>
      </c>
      <c r="AA652" s="27">
        <v>999</v>
      </c>
      <c r="AB652" s="7">
        <v>999</v>
      </c>
      <c r="AC652" s="7">
        <v>999</v>
      </c>
      <c r="AD652" s="27">
        <v>999</v>
      </c>
      <c r="AE652" s="27">
        <v>999</v>
      </c>
      <c r="AF652" s="27">
        <v>999</v>
      </c>
      <c r="AG652" s="7">
        <v>999</v>
      </c>
      <c r="AH652" s="27">
        <f t="shared" si="298"/>
        <v>28</v>
      </c>
      <c r="AI652" s="27" t="s">
        <v>987</v>
      </c>
      <c r="AJ652" s="27">
        <f t="shared" si="299"/>
        <v>10</v>
      </c>
      <c r="AK652" s="40">
        <v>3</v>
      </c>
      <c r="AL652" s="40">
        <v>4</v>
      </c>
      <c r="AM652" s="40">
        <v>3</v>
      </c>
      <c r="AN652" s="27">
        <f t="shared" si="300"/>
        <v>9</v>
      </c>
      <c r="AO652" s="40">
        <v>1</v>
      </c>
      <c r="AP652" s="40">
        <v>1</v>
      </c>
      <c r="AQ652" s="40">
        <v>3</v>
      </c>
      <c r="AR652" s="40">
        <v>2</v>
      </c>
      <c r="AS652" s="40">
        <v>2</v>
      </c>
      <c r="AT652" s="27">
        <f t="shared" si="301"/>
        <v>9</v>
      </c>
      <c r="AU652" s="40">
        <v>2</v>
      </c>
      <c r="AV652" s="40">
        <v>2</v>
      </c>
      <c r="AW652" s="40">
        <v>1</v>
      </c>
      <c r="AX652" s="40">
        <v>1</v>
      </c>
      <c r="AY652" s="40">
        <v>1</v>
      </c>
      <c r="AZ652" s="40">
        <v>2</v>
      </c>
      <c r="BA652" s="27">
        <f t="shared" si="302"/>
        <v>19</v>
      </c>
      <c r="BB652" s="27">
        <f t="shared" si="303"/>
        <v>14</v>
      </c>
      <c r="BC652" s="27">
        <f t="shared" si="304"/>
        <v>5</v>
      </c>
      <c r="BD652" s="44">
        <v>3</v>
      </c>
      <c r="BE652" s="40">
        <v>1</v>
      </c>
      <c r="BF652" s="40">
        <v>1</v>
      </c>
      <c r="BG652" s="40">
        <v>1</v>
      </c>
      <c r="BH652" s="40">
        <v>2</v>
      </c>
      <c r="BI652" s="40">
        <v>1</v>
      </c>
      <c r="BJ652" s="40">
        <v>2</v>
      </c>
      <c r="BK652" s="40">
        <v>1</v>
      </c>
      <c r="BL652" s="40">
        <v>2</v>
      </c>
      <c r="BM652" s="40">
        <v>1</v>
      </c>
      <c r="BN652" s="40">
        <v>3</v>
      </c>
      <c r="BO652" s="40">
        <v>0</v>
      </c>
      <c r="BP652" s="40">
        <v>1</v>
      </c>
      <c r="BQ652" s="40">
        <v>0</v>
      </c>
      <c r="BR652" s="27">
        <f t="shared" si="305"/>
        <v>9</v>
      </c>
      <c r="BS652" s="40">
        <v>2</v>
      </c>
      <c r="BT652" s="40">
        <v>1</v>
      </c>
      <c r="BU652" s="40">
        <v>2</v>
      </c>
      <c r="BV652" s="40">
        <v>2</v>
      </c>
      <c r="BW652" s="40">
        <v>1</v>
      </c>
      <c r="BX652" s="40">
        <v>1</v>
      </c>
      <c r="BY652" s="27">
        <v>5</v>
      </c>
      <c r="BZ652" s="27">
        <v>2</v>
      </c>
      <c r="CA652" s="27">
        <v>3</v>
      </c>
      <c r="CB652" s="40">
        <v>0</v>
      </c>
      <c r="CC652" s="40">
        <v>1</v>
      </c>
      <c r="CD652" s="40">
        <v>1</v>
      </c>
      <c r="CE652" s="40">
        <v>1</v>
      </c>
      <c r="CF652" s="40">
        <v>1</v>
      </c>
      <c r="CG652" s="40">
        <v>1</v>
      </c>
    </row>
    <row r="653" spans="1:85" x14ac:dyDescent="0.2">
      <c r="A653" s="7">
        <v>11723985035</v>
      </c>
      <c r="B653" s="7">
        <v>1</v>
      </c>
      <c r="C653" s="7">
        <v>2</v>
      </c>
      <c r="D653" s="7">
        <v>3</v>
      </c>
      <c r="E653" s="23">
        <v>2</v>
      </c>
      <c r="F653" s="11" t="s">
        <v>457</v>
      </c>
      <c r="G653" s="7">
        <v>1</v>
      </c>
      <c r="H653" s="7">
        <v>1</v>
      </c>
      <c r="I653" s="7">
        <v>2</v>
      </c>
      <c r="J653" s="27">
        <v>7</v>
      </c>
      <c r="K653" s="8">
        <v>44005.902916666666</v>
      </c>
      <c r="L653" s="7">
        <v>2</v>
      </c>
      <c r="M653" s="7">
        <v>999</v>
      </c>
      <c r="N653" s="7">
        <v>2</v>
      </c>
      <c r="O653" s="7">
        <v>5</v>
      </c>
      <c r="P653" s="7">
        <v>2</v>
      </c>
      <c r="Q653" s="27">
        <f t="shared" si="306"/>
        <v>999</v>
      </c>
      <c r="R653" s="27">
        <f t="shared" si="307"/>
        <v>999</v>
      </c>
      <c r="S653" s="27">
        <v>999</v>
      </c>
      <c r="T653" s="27">
        <v>999</v>
      </c>
      <c r="U653" s="27">
        <v>999</v>
      </c>
      <c r="V653" s="27">
        <f t="shared" si="308"/>
        <v>999</v>
      </c>
      <c r="W653" s="27">
        <v>999</v>
      </c>
      <c r="X653" s="27">
        <v>999</v>
      </c>
      <c r="Y653" s="27">
        <f t="shared" si="309"/>
        <v>999</v>
      </c>
      <c r="Z653" s="27">
        <v>999</v>
      </c>
      <c r="AA653" s="27">
        <v>999</v>
      </c>
      <c r="AB653" s="7">
        <v>999</v>
      </c>
      <c r="AC653" s="7">
        <v>999</v>
      </c>
      <c r="AD653" s="27">
        <v>999</v>
      </c>
      <c r="AE653" s="27">
        <v>999</v>
      </c>
      <c r="AF653" s="27">
        <v>999</v>
      </c>
      <c r="AG653" s="7">
        <v>999</v>
      </c>
      <c r="AH653" s="27">
        <f t="shared" si="298"/>
        <v>56</v>
      </c>
      <c r="AI653" s="27" t="s">
        <v>989</v>
      </c>
      <c r="AJ653" s="27">
        <f t="shared" si="299"/>
        <v>12</v>
      </c>
      <c r="AK653" s="40">
        <v>4</v>
      </c>
      <c r="AL653" s="40">
        <v>5</v>
      </c>
      <c r="AM653" s="40">
        <v>3</v>
      </c>
      <c r="AN653" s="27">
        <f t="shared" si="300"/>
        <v>16</v>
      </c>
      <c r="AO653" s="40">
        <v>1</v>
      </c>
      <c r="AP653" s="40">
        <v>1</v>
      </c>
      <c r="AQ653" s="40">
        <v>5</v>
      </c>
      <c r="AR653" s="40">
        <v>5</v>
      </c>
      <c r="AS653" s="40">
        <v>4</v>
      </c>
      <c r="AT653" s="27">
        <f t="shared" si="301"/>
        <v>28</v>
      </c>
      <c r="AU653" s="40">
        <v>5</v>
      </c>
      <c r="AV653" s="40">
        <v>4</v>
      </c>
      <c r="AW653" s="40">
        <v>4</v>
      </c>
      <c r="AX653" s="40">
        <v>5</v>
      </c>
      <c r="AY653" s="40">
        <v>5</v>
      </c>
      <c r="AZ653" s="40">
        <v>5</v>
      </c>
      <c r="BA653" s="27">
        <v>999</v>
      </c>
      <c r="BB653" s="27">
        <v>999</v>
      </c>
      <c r="BC653" s="27">
        <v>999</v>
      </c>
      <c r="BD653" s="44">
        <v>999</v>
      </c>
      <c r="BE653" s="40">
        <v>999</v>
      </c>
      <c r="BF653" s="40">
        <v>999</v>
      </c>
      <c r="BG653" s="40">
        <v>999</v>
      </c>
      <c r="BH653" s="40">
        <v>999</v>
      </c>
      <c r="BI653" s="40">
        <v>999</v>
      </c>
      <c r="BJ653" s="40">
        <v>999</v>
      </c>
      <c r="BK653" s="40">
        <v>999</v>
      </c>
      <c r="BL653" s="40">
        <v>999</v>
      </c>
      <c r="BM653" s="40">
        <v>999</v>
      </c>
      <c r="BN653" s="40">
        <v>999</v>
      </c>
      <c r="BO653" s="40">
        <v>999</v>
      </c>
      <c r="BP653" s="40">
        <v>999</v>
      </c>
      <c r="BQ653" s="40">
        <v>999</v>
      </c>
      <c r="BR653" s="27">
        <v>999</v>
      </c>
      <c r="BS653" s="40">
        <v>999</v>
      </c>
      <c r="BT653" s="40">
        <v>999</v>
      </c>
      <c r="BU653" s="40">
        <v>999</v>
      </c>
      <c r="BV653" s="40">
        <v>999</v>
      </c>
      <c r="BW653" s="40">
        <v>999</v>
      </c>
      <c r="BX653" s="40">
        <v>999</v>
      </c>
      <c r="BY653" s="27">
        <v>999</v>
      </c>
      <c r="BZ653" s="27">
        <v>999</v>
      </c>
      <c r="CA653" s="27">
        <v>999</v>
      </c>
      <c r="CB653" s="40">
        <v>999</v>
      </c>
      <c r="CC653" s="40">
        <v>999</v>
      </c>
      <c r="CD653" s="40">
        <v>999</v>
      </c>
      <c r="CE653" s="40">
        <v>999</v>
      </c>
      <c r="CF653" s="40">
        <v>999</v>
      </c>
      <c r="CG653" s="40">
        <v>999</v>
      </c>
    </row>
    <row r="654" spans="1:85" x14ac:dyDescent="0.2">
      <c r="A654" s="7">
        <v>11723983617</v>
      </c>
      <c r="B654" s="7">
        <v>2</v>
      </c>
      <c r="C654" s="7">
        <v>7</v>
      </c>
      <c r="D654" s="7">
        <v>1</v>
      </c>
      <c r="E654" s="23">
        <v>2</v>
      </c>
      <c r="F654" s="11" t="s">
        <v>458</v>
      </c>
      <c r="G654" s="7">
        <v>1</v>
      </c>
      <c r="H654" s="7">
        <v>3</v>
      </c>
      <c r="I654" s="7">
        <v>2</v>
      </c>
      <c r="J654" s="27">
        <v>7.5</v>
      </c>
      <c r="K654" s="8">
        <v>44005.902858796297</v>
      </c>
      <c r="L654" s="7">
        <v>1</v>
      </c>
      <c r="M654" s="7" t="s">
        <v>569</v>
      </c>
      <c r="N654" s="7">
        <v>5</v>
      </c>
      <c r="O654" s="7">
        <v>6</v>
      </c>
      <c r="P654" s="7">
        <v>2</v>
      </c>
      <c r="Q654" s="27">
        <f t="shared" si="306"/>
        <v>999</v>
      </c>
      <c r="R654" s="27">
        <f t="shared" si="307"/>
        <v>999</v>
      </c>
      <c r="S654" s="27">
        <v>999</v>
      </c>
      <c r="T654" s="27">
        <v>999</v>
      </c>
      <c r="U654" s="27">
        <v>999</v>
      </c>
      <c r="V654" s="27">
        <f t="shared" si="308"/>
        <v>999</v>
      </c>
      <c r="W654" s="27">
        <v>999</v>
      </c>
      <c r="X654" s="27">
        <v>999</v>
      </c>
      <c r="Y654" s="27">
        <f t="shared" si="309"/>
        <v>999</v>
      </c>
      <c r="Z654" s="27">
        <v>999</v>
      </c>
      <c r="AA654" s="27">
        <v>999</v>
      </c>
      <c r="AB654" s="7">
        <v>999</v>
      </c>
      <c r="AC654" s="7">
        <v>999</v>
      </c>
      <c r="AD654" s="27">
        <v>999</v>
      </c>
      <c r="AE654" s="27">
        <v>999</v>
      </c>
      <c r="AF654" s="27">
        <v>999</v>
      </c>
      <c r="AG654" s="7">
        <v>999</v>
      </c>
      <c r="AH654" s="27">
        <f t="shared" si="298"/>
        <v>66</v>
      </c>
      <c r="AI654" s="27" t="s">
        <v>989</v>
      </c>
      <c r="AJ654" s="27">
        <f t="shared" si="299"/>
        <v>15</v>
      </c>
      <c r="AK654" s="40">
        <v>5</v>
      </c>
      <c r="AL654" s="40">
        <v>5</v>
      </c>
      <c r="AM654" s="40">
        <v>5</v>
      </c>
      <c r="AN654" s="27">
        <f t="shared" si="300"/>
        <v>21</v>
      </c>
      <c r="AO654" s="40">
        <v>5</v>
      </c>
      <c r="AP654" s="40">
        <v>5</v>
      </c>
      <c r="AQ654" s="40">
        <v>4</v>
      </c>
      <c r="AR654" s="40">
        <v>4</v>
      </c>
      <c r="AS654" s="40">
        <v>3</v>
      </c>
      <c r="AT654" s="27">
        <f t="shared" si="301"/>
        <v>30</v>
      </c>
      <c r="AU654" s="40">
        <v>5</v>
      </c>
      <c r="AV654" s="40">
        <v>5</v>
      </c>
      <c r="AW654" s="40">
        <v>5</v>
      </c>
      <c r="AX654" s="40">
        <v>5</v>
      </c>
      <c r="AY654" s="40">
        <v>5</v>
      </c>
      <c r="AZ654" s="40">
        <v>5</v>
      </c>
      <c r="BA654" s="27">
        <f>SUM(BD654:BQ654)</f>
        <v>0</v>
      </c>
      <c r="BB654" s="27">
        <f t="shared" ref="BB654:BC657" si="310">SUM(BD654,BF654,BH654,BJ654,BL654,BN654,BP654)</f>
        <v>0</v>
      </c>
      <c r="BC654" s="27">
        <f t="shared" si="310"/>
        <v>0</v>
      </c>
      <c r="BD654" s="44">
        <v>0</v>
      </c>
      <c r="BE654" s="40">
        <v>0</v>
      </c>
      <c r="BF654" s="40">
        <v>0</v>
      </c>
      <c r="BG654" s="40">
        <v>0</v>
      </c>
      <c r="BH654" s="40">
        <v>0</v>
      </c>
      <c r="BI654" s="40">
        <v>0</v>
      </c>
      <c r="BJ654" s="40">
        <v>0</v>
      </c>
      <c r="BK654" s="40">
        <v>0</v>
      </c>
      <c r="BL654" s="40">
        <v>0</v>
      </c>
      <c r="BM654" s="40">
        <v>0</v>
      </c>
      <c r="BN654" s="40">
        <v>0</v>
      </c>
      <c r="BO654" s="40">
        <v>0</v>
      </c>
      <c r="BP654" s="40">
        <v>0</v>
      </c>
      <c r="BQ654" s="40">
        <v>0</v>
      </c>
      <c r="BR654" s="27">
        <f>SUM(BS654:BX654)</f>
        <v>27</v>
      </c>
      <c r="BS654" s="40">
        <v>5</v>
      </c>
      <c r="BT654" s="40">
        <v>4</v>
      </c>
      <c r="BU654" s="40">
        <v>5</v>
      </c>
      <c r="BV654" s="40">
        <v>4</v>
      </c>
      <c r="BW654" s="40">
        <v>5</v>
      </c>
      <c r="BX654" s="40">
        <v>4</v>
      </c>
      <c r="BY654" s="27">
        <v>0</v>
      </c>
      <c r="BZ654" s="27">
        <v>0</v>
      </c>
      <c r="CA654" s="27">
        <v>0</v>
      </c>
      <c r="CB654" s="40">
        <v>0</v>
      </c>
      <c r="CC654" s="40">
        <v>0</v>
      </c>
      <c r="CD654" s="40">
        <v>0</v>
      </c>
      <c r="CE654" s="40">
        <v>0</v>
      </c>
      <c r="CF654" s="40">
        <v>0</v>
      </c>
      <c r="CG654" s="40">
        <v>0</v>
      </c>
    </row>
    <row r="655" spans="1:85" x14ac:dyDescent="0.2">
      <c r="A655" s="7">
        <v>11723909011</v>
      </c>
      <c r="B655" s="7">
        <v>1</v>
      </c>
      <c r="C655" s="7">
        <v>3</v>
      </c>
      <c r="D655" s="7">
        <v>1</v>
      </c>
      <c r="E655" s="23">
        <v>2</v>
      </c>
      <c r="F655" s="11" t="s">
        <v>460</v>
      </c>
      <c r="G655" s="7">
        <v>2</v>
      </c>
      <c r="H655" s="7">
        <v>3</v>
      </c>
      <c r="I655" s="7">
        <v>2</v>
      </c>
      <c r="J655" s="27">
        <v>7</v>
      </c>
      <c r="K655" s="8">
        <v>44005.885798611111</v>
      </c>
      <c r="L655" s="7">
        <v>2</v>
      </c>
      <c r="M655" s="7">
        <v>999</v>
      </c>
      <c r="N655" s="7">
        <v>5</v>
      </c>
      <c r="O655" s="7">
        <v>2</v>
      </c>
      <c r="P655" s="7">
        <v>2</v>
      </c>
      <c r="Q655" s="27">
        <f t="shared" si="306"/>
        <v>999</v>
      </c>
      <c r="R655" s="27">
        <f t="shared" si="307"/>
        <v>999</v>
      </c>
      <c r="S655" s="27">
        <v>999</v>
      </c>
      <c r="T655" s="27">
        <v>999</v>
      </c>
      <c r="U655" s="27">
        <v>999</v>
      </c>
      <c r="V655" s="27">
        <f t="shared" si="308"/>
        <v>999</v>
      </c>
      <c r="W655" s="27">
        <v>999</v>
      </c>
      <c r="X655" s="27">
        <v>999</v>
      </c>
      <c r="Y655" s="27">
        <f t="shared" si="309"/>
        <v>999</v>
      </c>
      <c r="Z655" s="27">
        <v>999</v>
      </c>
      <c r="AA655" s="27">
        <v>999</v>
      </c>
      <c r="AB655" s="7">
        <v>999</v>
      </c>
      <c r="AC655" s="7">
        <v>999</v>
      </c>
      <c r="AD655" s="27">
        <v>999</v>
      </c>
      <c r="AE655" s="27">
        <v>999</v>
      </c>
      <c r="AF655" s="27">
        <v>999</v>
      </c>
      <c r="AG655" s="7">
        <v>999</v>
      </c>
      <c r="AH655" s="27">
        <f t="shared" si="298"/>
        <v>50</v>
      </c>
      <c r="AI655" s="27" t="s">
        <v>987</v>
      </c>
      <c r="AJ655" s="27">
        <f t="shared" si="299"/>
        <v>9</v>
      </c>
      <c r="AK655" s="40">
        <v>4</v>
      </c>
      <c r="AL655" s="40">
        <v>3</v>
      </c>
      <c r="AM655" s="40">
        <v>2</v>
      </c>
      <c r="AN655" s="27">
        <f t="shared" si="300"/>
        <v>22</v>
      </c>
      <c r="AO655" s="40">
        <v>3</v>
      </c>
      <c r="AP655" s="40">
        <v>5</v>
      </c>
      <c r="AQ655" s="40">
        <v>5</v>
      </c>
      <c r="AR655" s="40">
        <v>5</v>
      </c>
      <c r="AS655" s="40">
        <v>4</v>
      </c>
      <c r="AT655" s="27">
        <f t="shared" si="301"/>
        <v>19</v>
      </c>
      <c r="AU655" s="40">
        <v>4</v>
      </c>
      <c r="AV655" s="40">
        <v>2</v>
      </c>
      <c r="AW655" s="40">
        <v>4</v>
      </c>
      <c r="AX655" s="40">
        <v>2</v>
      </c>
      <c r="AY655" s="40">
        <v>5</v>
      </c>
      <c r="AZ655" s="40">
        <v>2</v>
      </c>
      <c r="BA655" s="27">
        <f>SUM(BD655:BQ655)</f>
        <v>10</v>
      </c>
      <c r="BB655" s="27">
        <f t="shared" si="310"/>
        <v>7</v>
      </c>
      <c r="BC655" s="27">
        <f t="shared" si="310"/>
        <v>3</v>
      </c>
      <c r="BD655" s="44">
        <v>2</v>
      </c>
      <c r="BE655" s="40">
        <v>0</v>
      </c>
      <c r="BF655" s="40">
        <v>1</v>
      </c>
      <c r="BG655" s="40">
        <v>0</v>
      </c>
      <c r="BH655" s="40">
        <v>1</v>
      </c>
      <c r="BI655" s="40">
        <v>1</v>
      </c>
      <c r="BJ655" s="40">
        <v>1</v>
      </c>
      <c r="BK655" s="40">
        <v>2</v>
      </c>
      <c r="BL655" s="40">
        <v>0</v>
      </c>
      <c r="BM655" s="40">
        <v>0</v>
      </c>
      <c r="BN655" s="40">
        <v>1</v>
      </c>
      <c r="BO655" s="40">
        <v>0</v>
      </c>
      <c r="BP655" s="40">
        <v>1</v>
      </c>
      <c r="BQ655" s="40">
        <v>0</v>
      </c>
      <c r="BR655" s="27">
        <f>SUM(BS655:BX655)</f>
        <v>17</v>
      </c>
      <c r="BS655" s="40">
        <v>4</v>
      </c>
      <c r="BT655" s="40">
        <v>2</v>
      </c>
      <c r="BU655" s="40">
        <v>4</v>
      </c>
      <c r="BV655" s="40">
        <v>2</v>
      </c>
      <c r="BW655" s="40">
        <v>3</v>
      </c>
      <c r="BX655" s="40">
        <v>2</v>
      </c>
      <c r="BY655" s="27">
        <v>3</v>
      </c>
      <c r="BZ655" s="27">
        <v>2</v>
      </c>
      <c r="CA655" s="27">
        <v>1</v>
      </c>
      <c r="CB655" s="40">
        <v>0</v>
      </c>
      <c r="CC655" s="40">
        <v>1</v>
      </c>
      <c r="CD655" s="40">
        <v>1</v>
      </c>
      <c r="CE655" s="40">
        <v>1</v>
      </c>
      <c r="CF655" s="40">
        <v>0</v>
      </c>
      <c r="CG655" s="40">
        <v>0</v>
      </c>
    </row>
    <row r="656" spans="1:85" x14ac:dyDescent="0.2">
      <c r="A656" s="7">
        <v>11723893328</v>
      </c>
      <c r="B656" s="7">
        <v>2</v>
      </c>
      <c r="C656" s="7">
        <v>3</v>
      </c>
      <c r="D656" s="7">
        <v>1</v>
      </c>
      <c r="E656" s="23">
        <v>2</v>
      </c>
      <c r="F656" s="11" t="s">
        <v>461</v>
      </c>
      <c r="G656" s="7">
        <v>2</v>
      </c>
      <c r="H656" s="7">
        <v>1</v>
      </c>
      <c r="I656" s="7">
        <v>1</v>
      </c>
      <c r="J656" s="27">
        <v>7</v>
      </c>
      <c r="K656" s="8">
        <v>44005.881469907406</v>
      </c>
      <c r="L656" s="7">
        <v>2</v>
      </c>
      <c r="M656" s="7">
        <v>999</v>
      </c>
      <c r="N656" s="7">
        <v>5</v>
      </c>
      <c r="O656" s="7">
        <v>4</v>
      </c>
      <c r="P656" s="7">
        <v>2</v>
      </c>
      <c r="Q656" s="27">
        <f t="shared" si="306"/>
        <v>999</v>
      </c>
      <c r="R656" s="27">
        <f t="shared" si="307"/>
        <v>999</v>
      </c>
      <c r="S656" s="27">
        <v>999</v>
      </c>
      <c r="T656" s="27">
        <v>999</v>
      </c>
      <c r="U656" s="27">
        <v>999</v>
      </c>
      <c r="V656" s="27">
        <f t="shared" si="308"/>
        <v>999</v>
      </c>
      <c r="W656" s="27">
        <v>999</v>
      </c>
      <c r="X656" s="27">
        <v>999</v>
      </c>
      <c r="Y656" s="27">
        <f t="shared" si="309"/>
        <v>999</v>
      </c>
      <c r="Z656" s="27">
        <v>999</v>
      </c>
      <c r="AA656" s="27">
        <v>999</v>
      </c>
      <c r="AB656" s="7">
        <v>999</v>
      </c>
      <c r="AC656" s="7">
        <v>999</v>
      </c>
      <c r="AD656" s="27">
        <v>999</v>
      </c>
      <c r="AE656" s="27">
        <v>999</v>
      </c>
      <c r="AF656" s="27">
        <v>999</v>
      </c>
      <c r="AG656" s="7">
        <v>999</v>
      </c>
      <c r="AH656" s="27">
        <f t="shared" si="298"/>
        <v>20</v>
      </c>
      <c r="AI656" s="27" t="s">
        <v>987</v>
      </c>
      <c r="AJ656" s="27">
        <f t="shared" si="299"/>
        <v>7</v>
      </c>
      <c r="AK656" s="40">
        <v>3</v>
      </c>
      <c r="AL656" s="40">
        <v>3</v>
      </c>
      <c r="AM656" s="40">
        <v>1</v>
      </c>
      <c r="AN656" s="27">
        <f t="shared" si="300"/>
        <v>2</v>
      </c>
      <c r="AO656" s="40">
        <v>0</v>
      </c>
      <c r="AP656" s="40">
        <v>1</v>
      </c>
      <c r="AQ656" s="40">
        <v>0</v>
      </c>
      <c r="AR656" s="40">
        <v>1</v>
      </c>
      <c r="AS656" s="40">
        <v>0</v>
      </c>
      <c r="AT656" s="27">
        <f t="shared" si="301"/>
        <v>11</v>
      </c>
      <c r="AU656" s="40">
        <v>1</v>
      </c>
      <c r="AV656" s="40">
        <v>1</v>
      </c>
      <c r="AW656" s="40">
        <v>3</v>
      </c>
      <c r="AX656" s="40">
        <v>3</v>
      </c>
      <c r="AY656" s="40">
        <v>2</v>
      </c>
      <c r="AZ656" s="40">
        <v>1</v>
      </c>
      <c r="BA656" s="27">
        <f>SUM(BD656:BQ656)</f>
        <v>26</v>
      </c>
      <c r="BB656" s="27">
        <f t="shared" si="310"/>
        <v>18</v>
      </c>
      <c r="BC656" s="27">
        <f t="shared" si="310"/>
        <v>8</v>
      </c>
      <c r="BD656" s="44">
        <v>2</v>
      </c>
      <c r="BE656" s="40">
        <v>1</v>
      </c>
      <c r="BF656" s="40">
        <v>3</v>
      </c>
      <c r="BG656" s="40">
        <v>1</v>
      </c>
      <c r="BH656" s="40">
        <v>3</v>
      </c>
      <c r="BI656" s="40">
        <v>1</v>
      </c>
      <c r="BJ656" s="40">
        <v>2</v>
      </c>
      <c r="BK656" s="40">
        <v>1</v>
      </c>
      <c r="BL656" s="40">
        <v>3</v>
      </c>
      <c r="BM656" s="40">
        <v>2</v>
      </c>
      <c r="BN656" s="40">
        <v>2</v>
      </c>
      <c r="BO656" s="40">
        <v>1</v>
      </c>
      <c r="BP656" s="40">
        <v>3</v>
      </c>
      <c r="BQ656" s="40">
        <v>1</v>
      </c>
      <c r="BR656" s="27">
        <f>SUM(BS656:BX656)</f>
        <v>16</v>
      </c>
      <c r="BS656" s="40">
        <v>3</v>
      </c>
      <c r="BT656" s="40">
        <v>2</v>
      </c>
      <c r="BU656" s="40">
        <v>2</v>
      </c>
      <c r="BV656" s="40">
        <v>3</v>
      </c>
      <c r="BW656" s="40">
        <v>3</v>
      </c>
      <c r="BX656" s="40">
        <v>3</v>
      </c>
      <c r="BY656" s="27">
        <v>3</v>
      </c>
      <c r="BZ656" s="27">
        <v>3</v>
      </c>
      <c r="CA656" s="27">
        <v>0</v>
      </c>
      <c r="CB656" s="40">
        <v>1</v>
      </c>
      <c r="CC656" s="40">
        <v>1</v>
      </c>
      <c r="CD656" s="40">
        <v>0</v>
      </c>
      <c r="CE656" s="40">
        <v>1</v>
      </c>
      <c r="CF656" s="40">
        <v>0</v>
      </c>
      <c r="CG656" s="40">
        <v>0</v>
      </c>
    </row>
    <row r="657" spans="1:85" x14ac:dyDescent="0.2">
      <c r="A657" s="7">
        <v>11723888884</v>
      </c>
      <c r="B657" s="7">
        <v>1</v>
      </c>
      <c r="C657" s="7">
        <v>5</v>
      </c>
      <c r="D657" s="7">
        <v>2</v>
      </c>
      <c r="E657" s="23">
        <v>2</v>
      </c>
      <c r="F657" s="11" t="s">
        <v>462</v>
      </c>
      <c r="G657" s="7">
        <v>2</v>
      </c>
      <c r="H657" s="7">
        <v>3</v>
      </c>
      <c r="I657" s="7">
        <v>1</v>
      </c>
      <c r="J657" s="27">
        <v>7</v>
      </c>
      <c r="K657" s="8">
        <v>44005.880578703705</v>
      </c>
      <c r="L657" s="7">
        <v>2</v>
      </c>
      <c r="M657" s="7">
        <v>999</v>
      </c>
      <c r="N657" s="7">
        <v>5</v>
      </c>
      <c r="O657" s="7">
        <v>3</v>
      </c>
      <c r="P657" s="7">
        <v>2</v>
      </c>
      <c r="Q657" s="27">
        <f t="shared" si="306"/>
        <v>999</v>
      </c>
      <c r="R657" s="27">
        <f t="shared" si="307"/>
        <v>999</v>
      </c>
      <c r="S657" s="27">
        <v>999</v>
      </c>
      <c r="T657" s="27">
        <v>999</v>
      </c>
      <c r="U657" s="27">
        <v>999</v>
      </c>
      <c r="V657" s="27">
        <f t="shared" si="308"/>
        <v>999</v>
      </c>
      <c r="W657" s="27">
        <v>999</v>
      </c>
      <c r="X657" s="27">
        <v>999</v>
      </c>
      <c r="Y657" s="27">
        <f t="shared" si="309"/>
        <v>999</v>
      </c>
      <c r="Z657" s="27">
        <v>999</v>
      </c>
      <c r="AA657" s="27">
        <v>999</v>
      </c>
      <c r="AB657" s="7">
        <v>999</v>
      </c>
      <c r="AC657" s="7">
        <v>999</v>
      </c>
      <c r="AD657" s="27">
        <v>999</v>
      </c>
      <c r="AE657" s="27">
        <v>999</v>
      </c>
      <c r="AF657" s="27">
        <v>999</v>
      </c>
      <c r="AG657" s="7">
        <v>999</v>
      </c>
      <c r="AH657" s="27">
        <f t="shared" si="298"/>
        <v>57</v>
      </c>
      <c r="AI657" s="27" t="s">
        <v>987</v>
      </c>
      <c r="AJ657" s="27">
        <f t="shared" si="299"/>
        <v>15</v>
      </c>
      <c r="AK657" s="40">
        <v>5</v>
      </c>
      <c r="AL657" s="40">
        <v>5</v>
      </c>
      <c r="AM657" s="40">
        <v>5</v>
      </c>
      <c r="AN657" s="27">
        <f t="shared" si="300"/>
        <v>17</v>
      </c>
      <c r="AO657" s="40">
        <v>4</v>
      </c>
      <c r="AP657" s="40">
        <v>3</v>
      </c>
      <c r="AQ657" s="40">
        <v>3</v>
      </c>
      <c r="AR657" s="40">
        <v>4</v>
      </c>
      <c r="AS657" s="40">
        <v>3</v>
      </c>
      <c r="AT657" s="27">
        <f t="shared" si="301"/>
        <v>25</v>
      </c>
      <c r="AU657" s="40">
        <v>4</v>
      </c>
      <c r="AV657" s="40">
        <v>4</v>
      </c>
      <c r="AW657" s="40">
        <v>4</v>
      </c>
      <c r="AX657" s="40">
        <v>3</v>
      </c>
      <c r="AY657" s="40">
        <v>5</v>
      </c>
      <c r="AZ657" s="40">
        <v>5</v>
      </c>
      <c r="BA657" s="27">
        <f>SUM(BD657:BQ657)</f>
        <v>3</v>
      </c>
      <c r="BB657" s="27">
        <f t="shared" si="310"/>
        <v>2</v>
      </c>
      <c r="BC657" s="27">
        <f t="shared" si="310"/>
        <v>1</v>
      </c>
      <c r="BD657" s="44">
        <v>1</v>
      </c>
      <c r="BE657" s="40">
        <v>0</v>
      </c>
      <c r="BF657" s="40">
        <v>0</v>
      </c>
      <c r="BG657" s="40">
        <v>0</v>
      </c>
      <c r="BH657" s="40">
        <v>0</v>
      </c>
      <c r="BI657" s="40">
        <v>0</v>
      </c>
      <c r="BJ657" s="40">
        <v>0</v>
      </c>
      <c r="BK657" s="40">
        <v>1</v>
      </c>
      <c r="BL657" s="40">
        <v>0</v>
      </c>
      <c r="BM657" s="40">
        <v>0</v>
      </c>
      <c r="BN657" s="40">
        <v>1</v>
      </c>
      <c r="BO657" s="40">
        <v>0</v>
      </c>
      <c r="BP657" s="40">
        <v>0</v>
      </c>
      <c r="BQ657" s="40">
        <v>0</v>
      </c>
      <c r="BR657" s="27">
        <f>SUM(BS657:BX657)</f>
        <v>19</v>
      </c>
      <c r="BS657" s="40">
        <v>4</v>
      </c>
      <c r="BT657" s="40">
        <v>1</v>
      </c>
      <c r="BU657" s="40">
        <v>4</v>
      </c>
      <c r="BV657" s="40">
        <v>2</v>
      </c>
      <c r="BW657" s="40">
        <v>4</v>
      </c>
      <c r="BX657" s="40">
        <v>4</v>
      </c>
      <c r="BY657" s="27">
        <v>2</v>
      </c>
      <c r="BZ657" s="27">
        <v>0</v>
      </c>
      <c r="CA657" s="27">
        <v>2</v>
      </c>
      <c r="CB657" s="40">
        <v>0</v>
      </c>
      <c r="CC657" s="40">
        <v>0</v>
      </c>
      <c r="CD657" s="40">
        <v>1</v>
      </c>
      <c r="CE657" s="40">
        <v>0</v>
      </c>
      <c r="CF657" s="40">
        <v>1</v>
      </c>
      <c r="CG657" s="40">
        <v>0</v>
      </c>
    </row>
    <row r="658" spans="1:85" x14ac:dyDescent="0.2">
      <c r="A658" s="7">
        <v>11723876584</v>
      </c>
      <c r="B658" s="7">
        <v>1</v>
      </c>
      <c r="C658" s="7">
        <v>2</v>
      </c>
      <c r="D658" s="7">
        <v>2</v>
      </c>
      <c r="E658" s="23">
        <v>2</v>
      </c>
      <c r="F658" s="11" t="s">
        <v>463</v>
      </c>
      <c r="G658" s="7">
        <v>1</v>
      </c>
      <c r="H658" s="7">
        <v>1</v>
      </c>
      <c r="I658" s="7">
        <v>2</v>
      </c>
      <c r="J658" s="27">
        <v>7</v>
      </c>
      <c r="K658" s="8">
        <v>44005.878807870373</v>
      </c>
      <c r="L658" s="7">
        <v>2</v>
      </c>
      <c r="M658" s="7">
        <v>999</v>
      </c>
      <c r="N658" s="7">
        <v>4</v>
      </c>
      <c r="O658" s="7">
        <v>3</v>
      </c>
      <c r="P658" s="7">
        <v>2</v>
      </c>
      <c r="Q658" s="27">
        <f t="shared" si="306"/>
        <v>999</v>
      </c>
      <c r="R658" s="27">
        <f t="shared" si="307"/>
        <v>999</v>
      </c>
      <c r="S658" s="27">
        <v>999</v>
      </c>
      <c r="T658" s="27">
        <v>999</v>
      </c>
      <c r="U658" s="27">
        <v>999</v>
      </c>
      <c r="V658" s="27">
        <f t="shared" si="308"/>
        <v>999</v>
      </c>
      <c r="W658" s="27">
        <v>999</v>
      </c>
      <c r="X658" s="27">
        <v>999</v>
      </c>
      <c r="Y658" s="27">
        <f t="shared" si="309"/>
        <v>999</v>
      </c>
      <c r="Z658" s="27">
        <v>999</v>
      </c>
      <c r="AA658" s="27">
        <v>999</v>
      </c>
      <c r="AB658" s="7">
        <v>999</v>
      </c>
      <c r="AC658" s="7">
        <v>999</v>
      </c>
      <c r="AD658" s="27">
        <v>999</v>
      </c>
      <c r="AE658" s="27">
        <v>999</v>
      </c>
      <c r="AF658" s="27">
        <v>999</v>
      </c>
      <c r="AG658" s="7">
        <v>999</v>
      </c>
      <c r="AH658" s="27">
        <v>999</v>
      </c>
      <c r="AI658" s="27" t="s">
        <v>988</v>
      </c>
      <c r="AJ658" s="27">
        <v>999</v>
      </c>
      <c r="AK658" s="40">
        <v>999</v>
      </c>
      <c r="AL658" s="40">
        <v>999</v>
      </c>
      <c r="AM658" s="40">
        <v>999</v>
      </c>
      <c r="AN658" s="27">
        <v>999</v>
      </c>
      <c r="AO658" s="40">
        <v>999</v>
      </c>
      <c r="AP658" s="40">
        <v>999</v>
      </c>
      <c r="AQ658" s="40">
        <v>999</v>
      </c>
      <c r="AR658" s="40">
        <v>999</v>
      </c>
      <c r="AS658" s="40">
        <v>999</v>
      </c>
      <c r="AT658" s="27">
        <v>999</v>
      </c>
      <c r="AU658" s="40">
        <v>999</v>
      </c>
      <c r="AV658" s="40">
        <v>999</v>
      </c>
      <c r="AW658" s="40">
        <v>999</v>
      </c>
      <c r="AX658" s="40">
        <v>999</v>
      </c>
      <c r="AY658" s="40">
        <v>999</v>
      </c>
      <c r="AZ658" s="40">
        <v>999</v>
      </c>
      <c r="BA658" s="27">
        <v>999</v>
      </c>
      <c r="BB658" s="27">
        <v>999</v>
      </c>
      <c r="BC658" s="27">
        <v>999</v>
      </c>
      <c r="BD658" s="44">
        <v>999</v>
      </c>
      <c r="BE658" s="40">
        <v>999</v>
      </c>
      <c r="BF658" s="40">
        <v>999</v>
      </c>
      <c r="BG658" s="40">
        <v>999</v>
      </c>
      <c r="BH658" s="40">
        <v>999</v>
      </c>
      <c r="BI658" s="40">
        <v>999</v>
      </c>
      <c r="BJ658" s="40">
        <v>999</v>
      </c>
      <c r="BK658" s="40">
        <v>999</v>
      </c>
      <c r="BL658" s="40">
        <v>999</v>
      </c>
      <c r="BM658" s="40">
        <v>999</v>
      </c>
      <c r="BN658" s="40">
        <v>999</v>
      </c>
      <c r="BO658" s="40">
        <v>999</v>
      </c>
      <c r="BP658" s="40">
        <v>999</v>
      </c>
      <c r="BQ658" s="40">
        <v>999</v>
      </c>
      <c r="BR658" s="27">
        <v>999</v>
      </c>
      <c r="BS658" s="40">
        <v>999</v>
      </c>
      <c r="BT658" s="40">
        <v>999</v>
      </c>
      <c r="BU658" s="40">
        <v>999</v>
      </c>
      <c r="BV658" s="40">
        <v>999</v>
      </c>
      <c r="BW658" s="40">
        <v>999</v>
      </c>
      <c r="BX658" s="40">
        <v>999</v>
      </c>
      <c r="BY658" s="27">
        <v>999</v>
      </c>
      <c r="BZ658" s="27">
        <v>999</v>
      </c>
      <c r="CA658" s="27">
        <v>999</v>
      </c>
      <c r="CB658" s="40">
        <v>999</v>
      </c>
      <c r="CC658" s="40">
        <v>999</v>
      </c>
      <c r="CD658" s="40">
        <v>999</v>
      </c>
      <c r="CE658" s="40">
        <v>999</v>
      </c>
      <c r="CF658" s="40">
        <v>999</v>
      </c>
      <c r="CG658" s="40">
        <v>999</v>
      </c>
    </row>
    <row r="659" spans="1:85" x14ac:dyDescent="0.2">
      <c r="A659" s="7">
        <v>11723856350</v>
      </c>
      <c r="B659" s="7">
        <v>2</v>
      </c>
      <c r="C659" s="7">
        <v>5</v>
      </c>
      <c r="D659" s="7">
        <v>1</v>
      </c>
      <c r="E659" s="23">
        <v>2</v>
      </c>
      <c r="F659" s="11" t="s">
        <v>300</v>
      </c>
      <c r="G659" s="7">
        <v>2</v>
      </c>
      <c r="H659" s="7">
        <v>1</v>
      </c>
      <c r="I659" s="7">
        <v>1</v>
      </c>
      <c r="J659" s="27">
        <v>9.5</v>
      </c>
      <c r="K659" s="8">
        <v>44005.867592592593</v>
      </c>
      <c r="L659" s="7">
        <v>2</v>
      </c>
      <c r="M659" s="7">
        <v>999</v>
      </c>
      <c r="N659" s="7">
        <v>5</v>
      </c>
      <c r="O659" s="7">
        <v>3</v>
      </c>
      <c r="P659" s="7">
        <v>2</v>
      </c>
      <c r="Q659" s="27">
        <f t="shared" si="306"/>
        <v>999</v>
      </c>
      <c r="R659" s="27">
        <f t="shared" si="307"/>
        <v>999</v>
      </c>
      <c r="S659" s="27">
        <v>999</v>
      </c>
      <c r="T659" s="27">
        <v>999</v>
      </c>
      <c r="U659" s="27">
        <v>999</v>
      </c>
      <c r="V659" s="27">
        <f t="shared" si="308"/>
        <v>999</v>
      </c>
      <c r="W659" s="27">
        <v>999</v>
      </c>
      <c r="X659" s="27">
        <v>999</v>
      </c>
      <c r="Y659" s="27">
        <f t="shared" si="309"/>
        <v>999</v>
      </c>
      <c r="Z659" s="27">
        <v>999</v>
      </c>
      <c r="AA659" s="27">
        <v>999</v>
      </c>
      <c r="AB659" s="7">
        <v>999</v>
      </c>
      <c r="AC659" s="7">
        <v>999</v>
      </c>
      <c r="AD659" s="27">
        <v>999</v>
      </c>
      <c r="AE659" s="27">
        <v>999</v>
      </c>
      <c r="AF659" s="27">
        <v>999</v>
      </c>
      <c r="AG659" s="7">
        <v>999</v>
      </c>
      <c r="AH659" s="27">
        <f t="shared" ref="AH659:AH670" si="311">SUM(AK659:AM659,AO659:AS659,AU659:AZ659)</f>
        <v>55</v>
      </c>
      <c r="AI659" s="27" t="s">
        <v>987</v>
      </c>
      <c r="AJ659" s="27">
        <f t="shared" ref="AJ659:AJ670" si="312">SUM(AK659:AM659)</f>
        <v>11</v>
      </c>
      <c r="AK659" s="40">
        <v>3</v>
      </c>
      <c r="AL659" s="40">
        <v>4</v>
      </c>
      <c r="AM659" s="40">
        <v>4</v>
      </c>
      <c r="AN659" s="27">
        <f t="shared" ref="AN659:AN670" si="313">SUM(AO659:AS659)</f>
        <v>19</v>
      </c>
      <c r="AO659" s="40">
        <v>5</v>
      </c>
      <c r="AP659" s="40">
        <v>4</v>
      </c>
      <c r="AQ659" s="40">
        <v>4</v>
      </c>
      <c r="AR659" s="40">
        <v>3</v>
      </c>
      <c r="AS659" s="40">
        <v>3</v>
      </c>
      <c r="AT659" s="27">
        <f t="shared" ref="AT659:AT670" si="314">SUM(AU659:AZ659)</f>
        <v>25</v>
      </c>
      <c r="AU659" s="40">
        <v>4</v>
      </c>
      <c r="AV659" s="40">
        <v>4</v>
      </c>
      <c r="AW659" s="40">
        <v>4</v>
      </c>
      <c r="AX659" s="40">
        <v>4</v>
      </c>
      <c r="AY659" s="40">
        <v>5</v>
      </c>
      <c r="AZ659" s="40">
        <v>4</v>
      </c>
      <c r="BA659" s="27">
        <f t="shared" ref="BA659:BA670" si="315">SUM(BD659:BQ659)</f>
        <v>14</v>
      </c>
      <c r="BB659" s="27">
        <f t="shared" ref="BB659:BB670" si="316">SUM(BD659,BF659,BH659,BJ659,BL659,BN659,BP659)</f>
        <v>8</v>
      </c>
      <c r="BC659" s="27">
        <f t="shared" ref="BC659:BC670" si="317">SUM(BE659,BG659,BI659,BK659,BM659,BO659,BQ659)</f>
        <v>6</v>
      </c>
      <c r="BD659" s="44">
        <v>1</v>
      </c>
      <c r="BE659" s="40">
        <v>1</v>
      </c>
      <c r="BF659" s="40">
        <v>1</v>
      </c>
      <c r="BG659" s="40">
        <v>1</v>
      </c>
      <c r="BH659" s="40">
        <v>1</v>
      </c>
      <c r="BI659" s="40">
        <v>1</v>
      </c>
      <c r="BJ659" s="40">
        <v>1</v>
      </c>
      <c r="BK659" s="40">
        <v>1</v>
      </c>
      <c r="BL659" s="40">
        <v>1</v>
      </c>
      <c r="BM659" s="40">
        <v>1</v>
      </c>
      <c r="BN659" s="40">
        <v>2</v>
      </c>
      <c r="BO659" s="40">
        <v>1</v>
      </c>
      <c r="BP659" s="40">
        <v>1</v>
      </c>
      <c r="BQ659" s="40">
        <v>0</v>
      </c>
      <c r="BR659" s="27">
        <f t="shared" ref="BR659:BR670" si="318">SUM(BS659:BX659)</f>
        <v>24</v>
      </c>
      <c r="BS659" s="40">
        <v>4</v>
      </c>
      <c r="BT659" s="40">
        <v>4</v>
      </c>
      <c r="BU659" s="40">
        <v>4</v>
      </c>
      <c r="BV659" s="40">
        <v>4</v>
      </c>
      <c r="BW659" s="40">
        <v>4</v>
      </c>
      <c r="BX659" s="40">
        <v>4</v>
      </c>
      <c r="BY659" s="27">
        <v>3</v>
      </c>
      <c r="BZ659" s="27">
        <v>2</v>
      </c>
      <c r="CA659" s="27">
        <v>1</v>
      </c>
      <c r="CB659" s="40">
        <v>1</v>
      </c>
      <c r="CC659" s="40">
        <v>1</v>
      </c>
      <c r="CD659" s="40">
        <v>0</v>
      </c>
      <c r="CE659" s="40">
        <v>0</v>
      </c>
      <c r="CF659" s="40">
        <v>0</v>
      </c>
      <c r="CG659" s="40">
        <v>1</v>
      </c>
    </row>
    <row r="660" spans="1:85" x14ac:dyDescent="0.2">
      <c r="A660" s="7">
        <v>11723829511</v>
      </c>
      <c r="B660" s="7">
        <v>1</v>
      </c>
      <c r="C660" s="7">
        <v>3</v>
      </c>
      <c r="D660" s="7">
        <v>1</v>
      </c>
      <c r="E660" s="23">
        <v>2</v>
      </c>
      <c r="F660" s="11" t="s">
        <v>465</v>
      </c>
      <c r="G660" s="7">
        <v>2</v>
      </c>
      <c r="H660" s="7">
        <v>1</v>
      </c>
      <c r="I660" s="7">
        <v>2</v>
      </c>
      <c r="J660" s="27">
        <v>7</v>
      </c>
      <c r="K660" s="8">
        <v>44005.868564814817</v>
      </c>
      <c r="L660" s="7">
        <v>2</v>
      </c>
      <c r="M660" s="7">
        <v>999</v>
      </c>
      <c r="N660" s="7">
        <v>5</v>
      </c>
      <c r="O660" s="7">
        <v>4</v>
      </c>
      <c r="P660" s="7">
        <v>2</v>
      </c>
      <c r="Q660" s="27">
        <f t="shared" si="306"/>
        <v>999</v>
      </c>
      <c r="R660" s="27">
        <f t="shared" si="307"/>
        <v>999</v>
      </c>
      <c r="S660" s="27">
        <v>999</v>
      </c>
      <c r="T660" s="27">
        <v>999</v>
      </c>
      <c r="U660" s="27">
        <v>999</v>
      </c>
      <c r="V660" s="27">
        <f t="shared" si="308"/>
        <v>999</v>
      </c>
      <c r="W660" s="27">
        <v>999</v>
      </c>
      <c r="X660" s="27">
        <v>999</v>
      </c>
      <c r="Y660" s="27">
        <f t="shared" si="309"/>
        <v>999</v>
      </c>
      <c r="Z660" s="27">
        <v>999</v>
      </c>
      <c r="AA660" s="27">
        <v>999</v>
      </c>
      <c r="AB660" s="7">
        <v>999</v>
      </c>
      <c r="AC660" s="7">
        <v>999</v>
      </c>
      <c r="AD660" s="27">
        <v>999</v>
      </c>
      <c r="AE660" s="56">
        <v>999</v>
      </c>
      <c r="AF660" s="27">
        <v>999</v>
      </c>
      <c r="AG660" s="7">
        <v>999</v>
      </c>
      <c r="AH660" s="27">
        <f t="shared" si="311"/>
        <v>35</v>
      </c>
      <c r="AI660" s="27" t="s">
        <v>987</v>
      </c>
      <c r="AJ660" s="27">
        <f t="shared" si="312"/>
        <v>9</v>
      </c>
      <c r="AK660" s="40">
        <v>3</v>
      </c>
      <c r="AL660" s="40">
        <v>3</v>
      </c>
      <c r="AM660" s="40">
        <v>3</v>
      </c>
      <c r="AN660" s="27">
        <f t="shared" si="313"/>
        <v>10</v>
      </c>
      <c r="AO660" s="40">
        <v>2</v>
      </c>
      <c r="AP660" s="40">
        <v>2</v>
      </c>
      <c r="AQ660" s="40">
        <v>3</v>
      </c>
      <c r="AR660" s="40">
        <v>2</v>
      </c>
      <c r="AS660" s="40">
        <v>1</v>
      </c>
      <c r="AT660" s="27">
        <f t="shared" si="314"/>
        <v>16</v>
      </c>
      <c r="AU660" s="40">
        <v>2</v>
      </c>
      <c r="AV660" s="40">
        <v>4</v>
      </c>
      <c r="AW660" s="40">
        <v>4</v>
      </c>
      <c r="AX660" s="40">
        <v>1</v>
      </c>
      <c r="AY660" s="40">
        <v>3</v>
      </c>
      <c r="AZ660" s="40">
        <v>2</v>
      </c>
      <c r="BA660" s="27">
        <f t="shared" si="315"/>
        <v>13</v>
      </c>
      <c r="BB660" s="27">
        <f t="shared" si="316"/>
        <v>7</v>
      </c>
      <c r="BC660" s="27">
        <f t="shared" si="317"/>
        <v>6</v>
      </c>
      <c r="BD660" s="44">
        <v>2</v>
      </c>
      <c r="BE660" s="40">
        <v>1</v>
      </c>
      <c r="BF660" s="40">
        <v>0</v>
      </c>
      <c r="BG660" s="40">
        <v>0</v>
      </c>
      <c r="BH660" s="40">
        <v>1</v>
      </c>
      <c r="BI660" s="40">
        <v>1</v>
      </c>
      <c r="BJ660" s="40">
        <v>2</v>
      </c>
      <c r="BK660" s="40">
        <v>2</v>
      </c>
      <c r="BL660" s="40">
        <v>0</v>
      </c>
      <c r="BM660" s="40">
        <v>1</v>
      </c>
      <c r="BN660" s="40">
        <v>2</v>
      </c>
      <c r="BO660" s="40">
        <v>0</v>
      </c>
      <c r="BP660" s="40">
        <v>0</v>
      </c>
      <c r="BQ660" s="40">
        <v>1</v>
      </c>
      <c r="BR660" s="27">
        <f t="shared" si="318"/>
        <v>15</v>
      </c>
      <c r="BS660" s="40">
        <v>2</v>
      </c>
      <c r="BT660" s="40">
        <v>3</v>
      </c>
      <c r="BU660" s="40">
        <v>2</v>
      </c>
      <c r="BV660" s="40">
        <v>2</v>
      </c>
      <c r="BW660" s="40">
        <v>3</v>
      </c>
      <c r="BX660" s="40">
        <v>3</v>
      </c>
      <c r="BY660" s="27">
        <v>3</v>
      </c>
      <c r="BZ660" s="27">
        <v>2</v>
      </c>
      <c r="CA660" s="27">
        <v>1</v>
      </c>
      <c r="CB660" s="40">
        <v>1</v>
      </c>
      <c r="CC660" s="40">
        <v>0</v>
      </c>
      <c r="CD660" s="40">
        <v>1</v>
      </c>
      <c r="CE660" s="40">
        <v>1</v>
      </c>
      <c r="CF660" s="40">
        <v>0</v>
      </c>
      <c r="CG660" s="40">
        <v>0</v>
      </c>
    </row>
    <row r="661" spans="1:85" x14ac:dyDescent="0.2">
      <c r="A661" s="7">
        <v>11723815501</v>
      </c>
      <c r="B661" s="7">
        <v>2</v>
      </c>
      <c r="C661" s="7">
        <v>6</v>
      </c>
      <c r="D661" s="7">
        <v>1</v>
      </c>
      <c r="E661" s="23">
        <v>2</v>
      </c>
      <c r="F661" s="11" t="s">
        <v>137</v>
      </c>
      <c r="G661" s="7">
        <v>5</v>
      </c>
      <c r="H661" s="7">
        <v>3</v>
      </c>
      <c r="I661" s="7">
        <v>2</v>
      </c>
      <c r="J661" s="27">
        <v>6.5</v>
      </c>
      <c r="K661" s="8">
        <v>44005.864837962959</v>
      </c>
      <c r="L661" s="7">
        <v>2</v>
      </c>
      <c r="M661" s="7">
        <v>999</v>
      </c>
      <c r="N661" s="7">
        <v>6</v>
      </c>
      <c r="O661" s="7">
        <v>1</v>
      </c>
      <c r="P661" s="7">
        <v>2</v>
      </c>
      <c r="Q661" s="27">
        <f t="shared" si="306"/>
        <v>999</v>
      </c>
      <c r="R661" s="27">
        <f t="shared" si="307"/>
        <v>999</v>
      </c>
      <c r="S661" s="27">
        <v>999</v>
      </c>
      <c r="T661" s="27">
        <v>999</v>
      </c>
      <c r="U661" s="27">
        <v>999</v>
      </c>
      <c r="V661" s="27">
        <f t="shared" si="308"/>
        <v>999</v>
      </c>
      <c r="W661" s="27">
        <v>999</v>
      </c>
      <c r="X661" s="27">
        <v>999</v>
      </c>
      <c r="Y661" s="27">
        <f t="shared" si="309"/>
        <v>999</v>
      </c>
      <c r="Z661" s="27">
        <v>999</v>
      </c>
      <c r="AA661" s="27">
        <v>999</v>
      </c>
      <c r="AB661" s="7">
        <v>999</v>
      </c>
      <c r="AC661" s="7">
        <v>999</v>
      </c>
      <c r="AD661" s="27">
        <v>999</v>
      </c>
      <c r="AE661" s="27">
        <v>999</v>
      </c>
      <c r="AF661" s="27">
        <v>999</v>
      </c>
      <c r="AG661" s="7">
        <v>999</v>
      </c>
      <c r="AH661" s="27">
        <f t="shared" si="311"/>
        <v>36</v>
      </c>
      <c r="AI661" s="27" t="s">
        <v>987</v>
      </c>
      <c r="AJ661" s="27">
        <f t="shared" si="312"/>
        <v>11</v>
      </c>
      <c r="AK661" s="40">
        <v>4</v>
      </c>
      <c r="AL661" s="40">
        <v>4</v>
      </c>
      <c r="AM661" s="40">
        <v>3</v>
      </c>
      <c r="AN661" s="27">
        <f t="shared" si="313"/>
        <v>11</v>
      </c>
      <c r="AO661" s="40">
        <v>1</v>
      </c>
      <c r="AP661" s="40">
        <v>1</v>
      </c>
      <c r="AQ661" s="40">
        <v>1</v>
      </c>
      <c r="AR661" s="40">
        <v>4</v>
      </c>
      <c r="AS661" s="40">
        <v>4</v>
      </c>
      <c r="AT661" s="27">
        <f t="shared" si="314"/>
        <v>14</v>
      </c>
      <c r="AU661" s="40">
        <v>3</v>
      </c>
      <c r="AV661" s="40">
        <v>4</v>
      </c>
      <c r="AW661" s="40">
        <v>1</v>
      </c>
      <c r="AX661" s="40">
        <v>1</v>
      </c>
      <c r="AY661" s="40">
        <v>4</v>
      </c>
      <c r="AZ661" s="40">
        <v>1</v>
      </c>
      <c r="BA661" s="27">
        <f t="shared" si="315"/>
        <v>18</v>
      </c>
      <c r="BB661" s="27">
        <f t="shared" si="316"/>
        <v>8</v>
      </c>
      <c r="BC661" s="27">
        <f t="shared" si="317"/>
        <v>10</v>
      </c>
      <c r="BD661" s="44">
        <v>1</v>
      </c>
      <c r="BE661" s="40">
        <v>1</v>
      </c>
      <c r="BF661" s="40">
        <v>2</v>
      </c>
      <c r="BG661" s="40">
        <v>1</v>
      </c>
      <c r="BH661" s="40">
        <v>1</v>
      </c>
      <c r="BI661" s="40">
        <v>2</v>
      </c>
      <c r="BJ661" s="40">
        <v>1</v>
      </c>
      <c r="BK661" s="40">
        <v>2</v>
      </c>
      <c r="BL661" s="40">
        <v>1</v>
      </c>
      <c r="BM661" s="40">
        <v>1</v>
      </c>
      <c r="BN661" s="40">
        <v>1</v>
      </c>
      <c r="BO661" s="40">
        <v>2</v>
      </c>
      <c r="BP661" s="40">
        <v>1</v>
      </c>
      <c r="BQ661" s="40">
        <v>1</v>
      </c>
      <c r="BR661" s="27">
        <f t="shared" si="318"/>
        <v>19</v>
      </c>
      <c r="BS661" s="40">
        <v>3</v>
      </c>
      <c r="BT661" s="40">
        <v>4</v>
      </c>
      <c r="BU661" s="40">
        <v>4</v>
      </c>
      <c r="BV661" s="40">
        <v>2</v>
      </c>
      <c r="BW661" s="40">
        <v>4</v>
      </c>
      <c r="BX661" s="40">
        <v>2</v>
      </c>
      <c r="BY661" s="27">
        <v>6</v>
      </c>
      <c r="BZ661" s="27">
        <v>3</v>
      </c>
      <c r="CA661" s="27">
        <v>3</v>
      </c>
      <c r="CB661" s="40">
        <v>1</v>
      </c>
      <c r="CC661" s="40">
        <v>1</v>
      </c>
      <c r="CD661" s="40">
        <v>1</v>
      </c>
      <c r="CE661" s="40">
        <v>1</v>
      </c>
      <c r="CF661" s="40">
        <v>1</v>
      </c>
      <c r="CG661" s="40">
        <v>1</v>
      </c>
    </row>
    <row r="662" spans="1:85" x14ac:dyDescent="0.2">
      <c r="A662" s="7">
        <v>11723807998</v>
      </c>
      <c r="B662" s="7">
        <v>1</v>
      </c>
      <c r="C662" s="7">
        <v>4</v>
      </c>
      <c r="D662" s="7">
        <v>2</v>
      </c>
      <c r="E662" s="23">
        <v>2</v>
      </c>
      <c r="F662" s="11" t="s">
        <v>178</v>
      </c>
      <c r="G662" s="7">
        <v>2</v>
      </c>
      <c r="H662" s="7">
        <v>2</v>
      </c>
      <c r="I662" s="7">
        <v>2</v>
      </c>
      <c r="J662" s="27">
        <v>7</v>
      </c>
      <c r="K662" s="8">
        <v>44005.86341435185</v>
      </c>
      <c r="L662" s="7">
        <v>2</v>
      </c>
      <c r="M662" s="7">
        <v>999</v>
      </c>
      <c r="N662" s="7">
        <v>5</v>
      </c>
      <c r="O662" s="7">
        <v>4</v>
      </c>
      <c r="P662" s="7">
        <v>2</v>
      </c>
      <c r="Q662" s="27">
        <f t="shared" si="306"/>
        <v>999</v>
      </c>
      <c r="R662" s="27">
        <f t="shared" si="307"/>
        <v>999</v>
      </c>
      <c r="S662" s="27">
        <v>999</v>
      </c>
      <c r="T662" s="27">
        <v>999</v>
      </c>
      <c r="U662" s="27">
        <v>999</v>
      </c>
      <c r="V662" s="27">
        <f t="shared" si="308"/>
        <v>999</v>
      </c>
      <c r="W662" s="27">
        <v>999</v>
      </c>
      <c r="X662" s="27">
        <v>999</v>
      </c>
      <c r="Y662" s="27">
        <f t="shared" si="309"/>
        <v>999</v>
      </c>
      <c r="Z662" s="27">
        <v>999</v>
      </c>
      <c r="AA662" s="27">
        <v>999</v>
      </c>
      <c r="AB662" s="7">
        <v>999</v>
      </c>
      <c r="AC662" s="7">
        <v>999</v>
      </c>
      <c r="AD662" s="27">
        <v>999</v>
      </c>
      <c r="AE662" s="27">
        <v>999</v>
      </c>
      <c r="AF662" s="27">
        <v>999</v>
      </c>
      <c r="AG662" s="7">
        <v>999</v>
      </c>
      <c r="AH662" s="27">
        <f t="shared" si="311"/>
        <v>56</v>
      </c>
      <c r="AI662" s="27" t="s">
        <v>987</v>
      </c>
      <c r="AJ662" s="27">
        <f t="shared" si="312"/>
        <v>12</v>
      </c>
      <c r="AK662" s="40">
        <v>4</v>
      </c>
      <c r="AL662" s="40">
        <v>4</v>
      </c>
      <c r="AM662" s="40">
        <v>4</v>
      </c>
      <c r="AN662" s="27">
        <f t="shared" si="313"/>
        <v>20</v>
      </c>
      <c r="AO662" s="40">
        <v>4</v>
      </c>
      <c r="AP662" s="40">
        <v>4</v>
      </c>
      <c r="AQ662" s="40">
        <v>4</v>
      </c>
      <c r="AR662" s="40">
        <v>4</v>
      </c>
      <c r="AS662" s="40">
        <v>4</v>
      </c>
      <c r="AT662" s="27">
        <f t="shared" si="314"/>
        <v>24</v>
      </c>
      <c r="AU662" s="40">
        <v>4</v>
      </c>
      <c r="AV662" s="40">
        <v>4</v>
      </c>
      <c r="AW662" s="40">
        <v>4</v>
      </c>
      <c r="AX662" s="40">
        <v>4</v>
      </c>
      <c r="AY662" s="40">
        <v>4</v>
      </c>
      <c r="AZ662" s="40">
        <v>4</v>
      </c>
      <c r="BA662" s="27">
        <f t="shared" si="315"/>
        <v>8</v>
      </c>
      <c r="BB662" s="27">
        <f t="shared" si="316"/>
        <v>6</v>
      </c>
      <c r="BC662" s="27">
        <f t="shared" si="317"/>
        <v>2</v>
      </c>
      <c r="BD662" s="44">
        <v>0</v>
      </c>
      <c r="BE662" s="40">
        <v>0</v>
      </c>
      <c r="BF662" s="40">
        <v>2</v>
      </c>
      <c r="BG662" s="40">
        <v>0</v>
      </c>
      <c r="BH662" s="40">
        <v>1</v>
      </c>
      <c r="BI662" s="40">
        <v>0</v>
      </c>
      <c r="BJ662" s="40">
        <v>1</v>
      </c>
      <c r="BK662" s="40">
        <v>2</v>
      </c>
      <c r="BL662" s="40">
        <v>1</v>
      </c>
      <c r="BM662" s="40">
        <v>0</v>
      </c>
      <c r="BN662" s="40">
        <v>0</v>
      </c>
      <c r="BO662" s="40">
        <v>0</v>
      </c>
      <c r="BP662" s="40">
        <v>1</v>
      </c>
      <c r="BQ662" s="40">
        <v>0</v>
      </c>
      <c r="BR662" s="27">
        <f t="shared" si="318"/>
        <v>23</v>
      </c>
      <c r="BS662" s="40">
        <v>4</v>
      </c>
      <c r="BT662" s="40">
        <v>4</v>
      </c>
      <c r="BU662" s="40">
        <v>4</v>
      </c>
      <c r="BV662" s="40">
        <v>4</v>
      </c>
      <c r="BW662" s="40">
        <v>3</v>
      </c>
      <c r="BX662" s="40">
        <v>4</v>
      </c>
      <c r="BY662" s="27">
        <v>2</v>
      </c>
      <c r="BZ662" s="27">
        <v>1</v>
      </c>
      <c r="CA662" s="27">
        <v>1</v>
      </c>
      <c r="CB662" s="40">
        <v>0</v>
      </c>
      <c r="CC662" s="40">
        <v>1</v>
      </c>
      <c r="CD662" s="40">
        <v>1</v>
      </c>
      <c r="CE662" s="40">
        <v>0</v>
      </c>
      <c r="CF662" s="40">
        <v>0</v>
      </c>
      <c r="CG662" s="40">
        <v>0</v>
      </c>
    </row>
    <row r="663" spans="1:85" x14ac:dyDescent="0.2">
      <c r="A663" s="7">
        <v>11723806716</v>
      </c>
      <c r="B663" s="7">
        <v>2</v>
      </c>
      <c r="C663" s="7">
        <v>3</v>
      </c>
      <c r="D663" s="7">
        <v>1</v>
      </c>
      <c r="E663" s="23">
        <v>2</v>
      </c>
      <c r="F663" s="11" t="s">
        <v>92</v>
      </c>
      <c r="G663" s="7">
        <v>2</v>
      </c>
      <c r="H663" s="7">
        <v>1</v>
      </c>
      <c r="I663" s="7">
        <v>1</v>
      </c>
      <c r="J663" s="27">
        <v>7</v>
      </c>
      <c r="K663" s="8">
        <v>44005.863425925927</v>
      </c>
      <c r="L663" s="7">
        <v>2</v>
      </c>
      <c r="M663" s="7">
        <v>999</v>
      </c>
      <c r="N663" s="7">
        <v>5</v>
      </c>
      <c r="O663" s="7">
        <v>4</v>
      </c>
      <c r="P663" s="7">
        <v>2</v>
      </c>
      <c r="Q663" s="27">
        <f t="shared" si="306"/>
        <v>999</v>
      </c>
      <c r="R663" s="27">
        <f t="shared" si="307"/>
        <v>999</v>
      </c>
      <c r="S663" s="27">
        <v>999</v>
      </c>
      <c r="T663" s="27">
        <v>999</v>
      </c>
      <c r="U663" s="27">
        <v>999</v>
      </c>
      <c r="V663" s="27">
        <f t="shared" si="308"/>
        <v>999</v>
      </c>
      <c r="W663" s="27">
        <v>999</v>
      </c>
      <c r="X663" s="27">
        <v>999</v>
      </c>
      <c r="Y663" s="27">
        <f t="shared" si="309"/>
        <v>999</v>
      </c>
      <c r="Z663" s="27">
        <v>999</v>
      </c>
      <c r="AA663" s="27">
        <v>999</v>
      </c>
      <c r="AB663" s="7">
        <v>999</v>
      </c>
      <c r="AC663" s="7">
        <v>999</v>
      </c>
      <c r="AD663" s="27">
        <v>999</v>
      </c>
      <c r="AE663" s="27">
        <v>999</v>
      </c>
      <c r="AF663" s="27">
        <v>999</v>
      </c>
      <c r="AG663" s="7">
        <v>999</v>
      </c>
      <c r="AH663" s="27">
        <f t="shared" si="311"/>
        <v>45</v>
      </c>
      <c r="AI663" s="27" t="s">
        <v>987</v>
      </c>
      <c r="AJ663" s="27">
        <f t="shared" si="312"/>
        <v>13</v>
      </c>
      <c r="AK663" s="40">
        <v>4</v>
      </c>
      <c r="AL663" s="40">
        <v>5</v>
      </c>
      <c r="AM663" s="40">
        <v>4</v>
      </c>
      <c r="AN663" s="27">
        <f t="shared" si="313"/>
        <v>13</v>
      </c>
      <c r="AO663" s="40">
        <v>2</v>
      </c>
      <c r="AP663" s="40">
        <v>4</v>
      </c>
      <c r="AQ663" s="40">
        <v>2</v>
      </c>
      <c r="AR663" s="40">
        <v>3</v>
      </c>
      <c r="AS663" s="40">
        <v>2</v>
      </c>
      <c r="AT663" s="27">
        <f t="shared" si="314"/>
        <v>19</v>
      </c>
      <c r="AU663" s="40">
        <v>3</v>
      </c>
      <c r="AV663" s="40">
        <v>3</v>
      </c>
      <c r="AW663" s="40">
        <v>3</v>
      </c>
      <c r="AX663" s="40">
        <v>3</v>
      </c>
      <c r="AY663" s="40">
        <v>3</v>
      </c>
      <c r="AZ663" s="40">
        <v>4</v>
      </c>
      <c r="BA663" s="27">
        <f t="shared" si="315"/>
        <v>20</v>
      </c>
      <c r="BB663" s="27">
        <f t="shared" si="316"/>
        <v>13</v>
      </c>
      <c r="BC663" s="27">
        <f t="shared" si="317"/>
        <v>7</v>
      </c>
      <c r="BD663" s="44">
        <v>2</v>
      </c>
      <c r="BE663" s="40">
        <v>1</v>
      </c>
      <c r="BF663" s="40">
        <v>2</v>
      </c>
      <c r="BG663" s="40">
        <v>1</v>
      </c>
      <c r="BH663" s="40">
        <v>2</v>
      </c>
      <c r="BI663" s="40">
        <v>1</v>
      </c>
      <c r="BJ663" s="40">
        <v>2</v>
      </c>
      <c r="BK663" s="40">
        <v>1</v>
      </c>
      <c r="BL663" s="40">
        <v>1</v>
      </c>
      <c r="BM663" s="40">
        <v>1</v>
      </c>
      <c r="BN663" s="40">
        <v>2</v>
      </c>
      <c r="BO663" s="40">
        <v>1</v>
      </c>
      <c r="BP663" s="40">
        <v>2</v>
      </c>
      <c r="BQ663" s="40">
        <v>1</v>
      </c>
      <c r="BR663" s="27">
        <f t="shared" si="318"/>
        <v>14</v>
      </c>
      <c r="BS663" s="40">
        <v>4</v>
      </c>
      <c r="BT663" s="40">
        <v>2</v>
      </c>
      <c r="BU663" s="40">
        <v>2</v>
      </c>
      <c r="BV663" s="40">
        <v>2</v>
      </c>
      <c r="BW663" s="40">
        <v>2</v>
      </c>
      <c r="BX663" s="40">
        <v>2</v>
      </c>
      <c r="BY663" s="27">
        <v>3</v>
      </c>
      <c r="BZ663" s="27">
        <v>2</v>
      </c>
      <c r="CA663" s="27">
        <v>1</v>
      </c>
      <c r="CB663" s="40">
        <v>0</v>
      </c>
      <c r="CC663" s="40">
        <v>1</v>
      </c>
      <c r="CD663" s="40">
        <v>0</v>
      </c>
      <c r="CE663" s="40">
        <v>1</v>
      </c>
      <c r="CF663" s="40">
        <v>0</v>
      </c>
      <c r="CG663" s="40">
        <v>1</v>
      </c>
    </row>
    <row r="664" spans="1:85" x14ac:dyDescent="0.2">
      <c r="A664" s="7">
        <v>11723802466</v>
      </c>
      <c r="B664" s="7">
        <v>1</v>
      </c>
      <c r="C664" s="7">
        <v>2</v>
      </c>
      <c r="D664" s="7">
        <v>2</v>
      </c>
      <c r="E664" s="23">
        <v>2</v>
      </c>
      <c r="F664" s="11" t="s">
        <v>468</v>
      </c>
      <c r="G664" s="7">
        <v>1</v>
      </c>
      <c r="H664" s="7">
        <v>2</v>
      </c>
      <c r="I664" s="7">
        <v>2</v>
      </c>
      <c r="J664" s="27">
        <v>6</v>
      </c>
      <c r="K664" s="8">
        <v>44005.862488425926</v>
      </c>
      <c r="L664" s="7">
        <v>2</v>
      </c>
      <c r="M664" s="7">
        <v>999</v>
      </c>
      <c r="N664" s="7">
        <v>5</v>
      </c>
      <c r="O664" s="7">
        <v>4</v>
      </c>
      <c r="P664" s="7">
        <v>2</v>
      </c>
      <c r="Q664" s="27">
        <f t="shared" si="306"/>
        <v>999</v>
      </c>
      <c r="R664" s="27">
        <f t="shared" si="307"/>
        <v>999</v>
      </c>
      <c r="S664" s="27">
        <v>999</v>
      </c>
      <c r="T664" s="27">
        <v>999</v>
      </c>
      <c r="U664" s="27">
        <v>999</v>
      </c>
      <c r="V664" s="27">
        <f t="shared" si="308"/>
        <v>999</v>
      </c>
      <c r="W664" s="27">
        <v>999</v>
      </c>
      <c r="X664" s="27">
        <v>999</v>
      </c>
      <c r="Y664" s="27">
        <f t="shared" si="309"/>
        <v>999</v>
      </c>
      <c r="Z664" s="27">
        <v>999</v>
      </c>
      <c r="AA664" s="27">
        <v>999</v>
      </c>
      <c r="AB664" s="7">
        <v>999</v>
      </c>
      <c r="AC664" s="7">
        <v>999</v>
      </c>
      <c r="AD664" s="27">
        <v>999</v>
      </c>
      <c r="AE664" s="27">
        <v>999</v>
      </c>
      <c r="AF664" s="27">
        <v>999</v>
      </c>
      <c r="AG664" s="7">
        <v>999</v>
      </c>
      <c r="AH664" s="27">
        <f t="shared" si="311"/>
        <v>34</v>
      </c>
      <c r="AI664" s="27" t="s">
        <v>987</v>
      </c>
      <c r="AJ664" s="27">
        <f t="shared" si="312"/>
        <v>8</v>
      </c>
      <c r="AK664" s="40">
        <v>3</v>
      </c>
      <c r="AL664" s="40">
        <v>4</v>
      </c>
      <c r="AM664" s="40">
        <v>1</v>
      </c>
      <c r="AN664" s="27">
        <f t="shared" si="313"/>
        <v>9</v>
      </c>
      <c r="AO664" s="40">
        <v>3</v>
      </c>
      <c r="AP664" s="40">
        <v>3</v>
      </c>
      <c r="AQ664" s="40">
        <v>0</v>
      </c>
      <c r="AR664" s="40">
        <v>3</v>
      </c>
      <c r="AS664" s="40">
        <v>0</v>
      </c>
      <c r="AT664" s="27">
        <f t="shared" si="314"/>
        <v>17</v>
      </c>
      <c r="AU664" s="40">
        <v>3</v>
      </c>
      <c r="AV664" s="40">
        <v>2</v>
      </c>
      <c r="AW664" s="40">
        <v>4</v>
      </c>
      <c r="AX664" s="40">
        <v>3</v>
      </c>
      <c r="AY664" s="40">
        <v>3</v>
      </c>
      <c r="AZ664" s="40">
        <v>2</v>
      </c>
      <c r="BA664" s="27">
        <f t="shared" si="315"/>
        <v>17</v>
      </c>
      <c r="BB664" s="27">
        <f t="shared" si="316"/>
        <v>12</v>
      </c>
      <c r="BC664" s="27">
        <f t="shared" si="317"/>
        <v>5</v>
      </c>
      <c r="BD664" s="44">
        <v>2</v>
      </c>
      <c r="BE664" s="40">
        <v>1</v>
      </c>
      <c r="BF664" s="40">
        <v>2</v>
      </c>
      <c r="BG664" s="40">
        <v>0</v>
      </c>
      <c r="BH664" s="40">
        <v>1</v>
      </c>
      <c r="BI664" s="40">
        <v>1</v>
      </c>
      <c r="BJ664" s="40">
        <v>2</v>
      </c>
      <c r="BK664" s="40">
        <v>1</v>
      </c>
      <c r="BL664" s="40">
        <v>2</v>
      </c>
      <c r="BM664" s="40">
        <v>0</v>
      </c>
      <c r="BN664" s="40">
        <v>2</v>
      </c>
      <c r="BO664" s="40">
        <v>1</v>
      </c>
      <c r="BP664" s="40">
        <v>1</v>
      </c>
      <c r="BQ664" s="40">
        <v>1</v>
      </c>
      <c r="BR664" s="27">
        <f t="shared" si="318"/>
        <v>20</v>
      </c>
      <c r="BS664" s="40">
        <v>4</v>
      </c>
      <c r="BT664" s="40">
        <v>3</v>
      </c>
      <c r="BU664" s="40">
        <v>4</v>
      </c>
      <c r="BV664" s="40">
        <v>3</v>
      </c>
      <c r="BW664" s="40">
        <v>3</v>
      </c>
      <c r="BX664" s="40">
        <v>3</v>
      </c>
      <c r="BY664" s="27">
        <v>4</v>
      </c>
      <c r="BZ664" s="27">
        <v>2</v>
      </c>
      <c r="CA664" s="27">
        <v>2</v>
      </c>
      <c r="CB664" s="40">
        <v>1</v>
      </c>
      <c r="CC664" s="40">
        <v>0</v>
      </c>
      <c r="CD664" s="40">
        <v>1</v>
      </c>
      <c r="CE664" s="40">
        <v>1</v>
      </c>
      <c r="CF664" s="40">
        <v>0</v>
      </c>
      <c r="CG664" s="40">
        <v>1</v>
      </c>
    </row>
    <row r="665" spans="1:85" x14ac:dyDescent="0.2">
      <c r="A665" s="7">
        <v>11723791243</v>
      </c>
      <c r="B665" s="7">
        <v>2</v>
      </c>
      <c r="C665" s="7">
        <v>2</v>
      </c>
      <c r="D665" s="7">
        <v>1</v>
      </c>
      <c r="E665" s="23">
        <v>2</v>
      </c>
      <c r="F665" s="11" t="s">
        <v>470</v>
      </c>
      <c r="G665" s="7">
        <v>1</v>
      </c>
      <c r="H665" s="7">
        <v>1</v>
      </c>
      <c r="I665" s="7">
        <v>2</v>
      </c>
      <c r="J665" s="27">
        <v>6</v>
      </c>
      <c r="K665" s="8">
        <v>44005.860127314816</v>
      </c>
      <c r="L665" s="7">
        <v>2</v>
      </c>
      <c r="M665" s="7">
        <v>999</v>
      </c>
      <c r="N665" s="7">
        <v>6</v>
      </c>
      <c r="O665" s="7">
        <v>5</v>
      </c>
      <c r="P665" s="7">
        <v>2</v>
      </c>
      <c r="Q665" s="27">
        <f t="shared" si="306"/>
        <v>999</v>
      </c>
      <c r="R665" s="27">
        <f t="shared" si="307"/>
        <v>999</v>
      </c>
      <c r="S665" s="27">
        <v>999</v>
      </c>
      <c r="T665" s="27">
        <v>999</v>
      </c>
      <c r="U665" s="27">
        <v>999</v>
      </c>
      <c r="V665" s="27">
        <f t="shared" si="308"/>
        <v>999</v>
      </c>
      <c r="W665" s="27">
        <v>999</v>
      </c>
      <c r="X665" s="27">
        <v>999</v>
      </c>
      <c r="Y665" s="27">
        <f t="shared" si="309"/>
        <v>999</v>
      </c>
      <c r="Z665" s="27">
        <v>999</v>
      </c>
      <c r="AA665" s="27">
        <v>999</v>
      </c>
      <c r="AB665" s="7">
        <v>999</v>
      </c>
      <c r="AC665" s="7">
        <v>999</v>
      </c>
      <c r="AD665" s="27">
        <v>999</v>
      </c>
      <c r="AE665" s="27">
        <v>999</v>
      </c>
      <c r="AF665" s="27">
        <v>999</v>
      </c>
      <c r="AG665" s="7">
        <v>999</v>
      </c>
      <c r="AH665" s="27">
        <f t="shared" si="311"/>
        <v>40</v>
      </c>
      <c r="AI665" s="27" t="s">
        <v>987</v>
      </c>
      <c r="AJ665" s="27">
        <f t="shared" si="312"/>
        <v>7</v>
      </c>
      <c r="AK665" s="40">
        <v>3</v>
      </c>
      <c r="AL665" s="40">
        <v>2</v>
      </c>
      <c r="AM665" s="40">
        <v>2</v>
      </c>
      <c r="AN665" s="27">
        <f t="shared" si="313"/>
        <v>13</v>
      </c>
      <c r="AO665" s="40">
        <v>3</v>
      </c>
      <c r="AP665" s="40">
        <v>3</v>
      </c>
      <c r="AQ665" s="40">
        <v>3</v>
      </c>
      <c r="AR665" s="40">
        <v>3</v>
      </c>
      <c r="AS665" s="40">
        <v>1</v>
      </c>
      <c r="AT665" s="27">
        <f t="shared" si="314"/>
        <v>20</v>
      </c>
      <c r="AU665" s="40">
        <v>2</v>
      </c>
      <c r="AV665" s="40">
        <v>4</v>
      </c>
      <c r="AW665" s="40">
        <v>5</v>
      </c>
      <c r="AX665" s="40">
        <v>3</v>
      </c>
      <c r="AY665" s="40">
        <v>5</v>
      </c>
      <c r="AZ665" s="40">
        <v>1</v>
      </c>
      <c r="BA665" s="27">
        <f t="shared" si="315"/>
        <v>22</v>
      </c>
      <c r="BB665" s="27">
        <f t="shared" si="316"/>
        <v>15</v>
      </c>
      <c r="BC665" s="27">
        <f t="shared" si="317"/>
        <v>7</v>
      </c>
      <c r="BD665" s="44">
        <v>3</v>
      </c>
      <c r="BE665" s="40">
        <v>1</v>
      </c>
      <c r="BF665" s="40">
        <v>2</v>
      </c>
      <c r="BG665" s="40">
        <v>1</v>
      </c>
      <c r="BH665" s="40">
        <v>3</v>
      </c>
      <c r="BI665" s="40">
        <v>1</v>
      </c>
      <c r="BJ665" s="40">
        <v>1</v>
      </c>
      <c r="BK665" s="40">
        <v>2</v>
      </c>
      <c r="BL665" s="40">
        <v>1</v>
      </c>
      <c r="BM665" s="40">
        <v>0</v>
      </c>
      <c r="BN665" s="40">
        <v>3</v>
      </c>
      <c r="BO665" s="40">
        <v>1</v>
      </c>
      <c r="BP665" s="40">
        <v>2</v>
      </c>
      <c r="BQ665" s="40">
        <v>1</v>
      </c>
      <c r="BR665" s="27">
        <f t="shared" si="318"/>
        <v>17</v>
      </c>
      <c r="BS665" s="40">
        <v>3</v>
      </c>
      <c r="BT665" s="40">
        <v>2</v>
      </c>
      <c r="BU665" s="40">
        <v>4</v>
      </c>
      <c r="BV665" s="40">
        <v>2</v>
      </c>
      <c r="BW665" s="40">
        <v>4</v>
      </c>
      <c r="BX665" s="40">
        <v>2</v>
      </c>
      <c r="BY665" s="27">
        <v>2</v>
      </c>
      <c r="BZ665" s="27">
        <v>2</v>
      </c>
      <c r="CA665" s="27">
        <v>0</v>
      </c>
      <c r="CB665" s="40">
        <v>1</v>
      </c>
      <c r="CC665" s="40">
        <v>1</v>
      </c>
      <c r="CD665" s="40">
        <v>0</v>
      </c>
      <c r="CE665" s="40">
        <v>0</v>
      </c>
      <c r="CF665" s="40">
        <v>0</v>
      </c>
      <c r="CG665" s="40">
        <v>0</v>
      </c>
    </row>
    <row r="666" spans="1:85" x14ac:dyDescent="0.2">
      <c r="A666" s="7">
        <v>11723743982</v>
      </c>
      <c r="B666" s="7">
        <v>1</v>
      </c>
      <c r="C666" s="7">
        <v>5</v>
      </c>
      <c r="D666" s="7">
        <v>2</v>
      </c>
      <c r="E666" s="23">
        <v>2</v>
      </c>
      <c r="F666" s="11" t="s">
        <v>92</v>
      </c>
      <c r="G666" s="7">
        <v>2</v>
      </c>
      <c r="H666" s="7">
        <v>3</v>
      </c>
      <c r="I666" s="7">
        <v>1</v>
      </c>
      <c r="J666" s="27">
        <v>8</v>
      </c>
      <c r="K666" s="8">
        <v>44005.849537037036</v>
      </c>
      <c r="L666" s="7">
        <v>2</v>
      </c>
      <c r="M666" s="7">
        <v>999</v>
      </c>
      <c r="N666" s="7">
        <v>5</v>
      </c>
      <c r="O666" s="7">
        <v>2</v>
      </c>
      <c r="P666" s="7">
        <v>2</v>
      </c>
      <c r="Q666" s="27">
        <f t="shared" si="306"/>
        <v>999</v>
      </c>
      <c r="R666" s="27">
        <f t="shared" si="307"/>
        <v>999</v>
      </c>
      <c r="S666" s="27">
        <v>999</v>
      </c>
      <c r="T666" s="27">
        <v>999</v>
      </c>
      <c r="U666" s="27">
        <v>999</v>
      </c>
      <c r="V666" s="27">
        <f t="shared" si="308"/>
        <v>999</v>
      </c>
      <c r="W666" s="27">
        <v>999</v>
      </c>
      <c r="X666" s="27">
        <v>999</v>
      </c>
      <c r="Y666" s="27">
        <f t="shared" si="309"/>
        <v>999</v>
      </c>
      <c r="Z666" s="27">
        <v>999</v>
      </c>
      <c r="AA666" s="27">
        <v>999</v>
      </c>
      <c r="AB666" s="7">
        <v>999</v>
      </c>
      <c r="AC666" s="7">
        <v>999</v>
      </c>
      <c r="AD666" s="27">
        <v>999</v>
      </c>
      <c r="AE666" s="27">
        <v>999</v>
      </c>
      <c r="AF666" s="27">
        <v>999</v>
      </c>
      <c r="AG666" s="7">
        <v>999</v>
      </c>
      <c r="AH666" s="27">
        <f t="shared" si="311"/>
        <v>36</v>
      </c>
      <c r="AI666" s="27" t="s">
        <v>987</v>
      </c>
      <c r="AJ666" s="27">
        <f t="shared" si="312"/>
        <v>10</v>
      </c>
      <c r="AK666" s="40">
        <v>3</v>
      </c>
      <c r="AL666" s="40">
        <v>4</v>
      </c>
      <c r="AM666" s="40">
        <v>3</v>
      </c>
      <c r="AN666" s="27">
        <f t="shared" si="313"/>
        <v>13</v>
      </c>
      <c r="AO666" s="40">
        <v>3</v>
      </c>
      <c r="AP666" s="40">
        <v>3</v>
      </c>
      <c r="AQ666" s="40">
        <v>1</v>
      </c>
      <c r="AR666" s="40">
        <v>4</v>
      </c>
      <c r="AS666" s="40">
        <v>2</v>
      </c>
      <c r="AT666" s="27">
        <f t="shared" si="314"/>
        <v>13</v>
      </c>
      <c r="AU666" s="40">
        <v>3</v>
      </c>
      <c r="AV666" s="40">
        <v>2</v>
      </c>
      <c r="AW666" s="40">
        <v>3</v>
      </c>
      <c r="AX666" s="40">
        <v>1</v>
      </c>
      <c r="AY666" s="40">
        <v>3</v>
      </c>
      <c r="AZ666" s="40">
        <v>1</v>
      </c>
      <c r="BA666" s="27">
        <f t="shared" si="315"/>
        <v>17</v>
      </c>
      <c r="BB666" s="27">
        <f t="shared" si="316"/>
        <v>12</v>
      </c>
      <c r="BC666" s="27">
        <f t="shared" si="317"/>
        <v>5</v>
      </c>
      <c r="BD666" s="44">
        <v>2</v>
      </c>
      <c r="BE666" s="40">
        <v>0</v>
      </c>
      <c r="BF666" s="40">
        <v>2</v>
      </c>
      <c r="BG666" s="40">
        <v>1</v>
      </c>
      <c r="BH666" s="40">
        <v>1</v>
      </c>
      <c r="BI666" s="40">
        <v>0</v>
      </c>
      <c r="BJ666" s="40">
        <v>2</v>
      </c>
      <c r="BK666" s="40">
        <v>1</v>
      </c>
      <c r="BL666" s="40">
        <v>1</v>
      </c>
      <c r="BM666" s="40">
        <v>1</v>
      </c>
      <c r="BN666" s="40">
        <v>3</v>
      </c>
      <c r="BO666" s="40">
        <v>0</v>
      </c>
      <c r="BP666" s="40">
        <v>1</v>
      </c>
      <c r="BQ666" s="40">
        <v>2</v>
      </c>
      <c r="BR666" s="27">
        <f t="shared" si="318"/>
        <v>17</v>
      </c>
      <c r="BS666" s="40">
        <v>4</v>
      </c>
      <c r="BT666" s="40">
        <v>2</v>
      </c>
      <c r="BU666" s="40">
        <v>2</v>
      </c>
      <c r="BV666" s="40">
        <v>3</v>
      </c>
      <c r="BW666" s="40">
        <v>2</v>
      </c>
      <c r="BX666" s="40">
        <v>4</v>
      </c>
      <c r="BY666" s="27">
        <v>999</v>
      </c>
      <c r="BZ666" s="27">
        <v>999</v>
      </c>
      <c r="CA666" s="27">
        <v>999</v>
      </c>
      <c r="CB666" s="40">
        <v>999</v>
      </c>
      <c r="CC666" s="40">
        <v>999</v>
      </c>
      <c r="CD666" s="40">
        <v>999</v>
      </c>
      <c r="CE666" s="40">
        <v>999</v>
      </c>
      <c r="CF666" s="40">
        <v>999</v>
      </c>
      <c r="CG666" s="40">
        <v>999</v>
      </c>
    </row>
    <row r="667" spans="1:85" x14ac:dyDescent="0.2">
      <c r="A667" s="7">
        <v>11723735712</v>
      </c>
      <c r="B667" s="7">
        <v>2</v>
      </c>
      <c r="C667" s="7">
        <v>7</v>
      </c>
      <c r="D667" s="7">
        <v>1</v>
      </c>
      <c r="E667" s="23">
        <v>999</v>
      </c>
      <c r="F667" s="11" t="s">
        <v>137</v>
      </c>
      <c r="G667" s="7">
        <v>4</v>
      </c>
      <c r="H667" s="7">
        <v>1</v>
      </c>
      <c r="I667" s="7">
        <v>1</v>
      </c>
      <c r="J667" s="27">
        <v>6.5</v>
      </c>
      <c r="K667" s="8">
        <v>44005.846875000003</v>
      </c>
      <c r="L667" s="7">
        <v>2</v>
      </c>
      <c r="M667" s="7">
        <v>999</v>
      </c>
      <c r="N667" s="7">
        <v>5</v>
      </c>
      <c r="O667" s="7">
        <v>1</v>
      </c>
      <c r="P667" s="7">
        <v>2</v>
      </c>
      <c r="Q667" s="27">
        <f t="shared" si="306"/>
        <v>999</v>
      </c>
      <c r="R667" s="27">
        <f t="shared" si="307"/>
        <v>999</v>
      </c>
      <c r="S667" s="27">
        <v>999</v>
      </c>
      <c r="T667" s="27">
        <v>999</v>
      </c>
      <c r="U667" s="27">
        <v>999</v>
      </c>
      <c r="V667" s="27">
        <f t="shared" si="308"/>
        <v>999</v>
      </c>
      <c r="W667" s="27">
        <v>999</v>
      </c>
      <c r="X667" s="27">
        <v>999</v>
      </c>
      <c r="Y667" s="27">
        <f t="shared" si="309"/>
        <v>999</v>
      </c>
      <c r="Z667" s="27">
        <v>999</v>
      </c>
      <c r="AA667" s="27">
        <v>999</v>
      </c>
      <c r="AB667" s="7">
        <v>999</v>
      </c>
      <c r="AC667" s="7">
        <v>999</v>
      </c>
      <c r="AD667" s="27">
        <v>999</v>
      </c>
      <c r="AE667" s="27">
        <v>999</v>
      </c>
      <c r="AF667" s="27">
        <v>999</v>
      </c>
      <c r="AG667" s="7">
        <v>999</v>
      </c>
      <c r="AH667" s="27">
        <f t="shared" si="311"/>
        <v>44</v>
      </c>
      <c r="AI667" s="27" t="s">
        <v>987</v>
      </c>
      <c r="AJ667" s="27">
        <f t="shared" si="312"/>
        <v>12</v>
      </c>
      <c r="AK667" s="40">
        <v>4</v>
      </c>
      <c r="AL667" s="40">
        <v>4</v>
      </c>
      <c r="AM667" s="40">
        <v>4</v>
      </c>
      <c r="AN667" s="27">
        <f t="shared" si="313"/>
        <v>14</v>
      </c>
      <c r="AO667" s="40">
        <v>3</v>
      </c>
      <c r="AP667" s="40">
        <v>4</v>
      </c>
      <c r="AQ667" s="40">
        <v>3</v>
      </c>
      <c r="AR667" s="40">
        <v>4</v>
      </c>
      <c r="AS667" s="40">
        <v>0</v>
      </c>
      <c r="AT667" s="27">
        <f t="shared" si="314"/>
        <v>18</v>
      </c>
      <c r="AU667" s="40">
        <v>0</v>
      </c>
      <c r="AV667" s="40">
        <v>4</v>
      </c>
      <c r="AW667" s="40">
        <v>3</v>
      </c>
      <c r="AX667" s="40">
        <v>4</v>
      </c>
      <c r="AY667" s="40">
        <v>4</v>
      </c>
      <c r="AZ667" s="40">
        <v>3</v>
      </c>
      <c r="BA667" s="27">
        <f t="shared" si="315"/>
        <v>11</v>
      </c>
      <c r="BB667" s="27">
        <f t="shared" si="316"/>
        <v>8</v>
      </c>
      <c r="BC667" s="27">
        <f t="shared" si="317"/>
        <v>3</v>
      </c>
      <c r="BD667" s="44">
        <v>1</v>
      </c>
      <c r="BE667" s="40">
        <v>0</v>
      </c>
      <c r="BF667" s="40">
        <v>2</v>
      </c>
      <c r="BG667" s="40">
        <v>0</v>
      </c>
      <c r="BH667" s="40">
        <v>1</v>
      </c>
      <c r="BI667" s="40">
        <v>0</v>
      </c>
      <c r="BJ667" s="40">
        <v>1</v>
      </c>
      <c r="BK667" s="40">
        <v>3</v>
      </c>
      <c r="BL667" s="40">
        <v>1</v>
      </c>
      <c r="BM667" s="40">
        <v>0</v>
      </c>
      <c r="BN667" s="40">
        <v>1</v>
      </c>
      <c r="BO667" s="40">
        <v>0</v>
      </c>
      <c r="BP667" s="40">
        <v>1</v>
      </c>
      <c r="BQ667" s="40">
        <v>0</v>
      </c>
      <c r="BR667" s="27">
        <f t="shared" si="318"/>
        <v>20</v>
      </c>
      <c r="BS667" s="40">
        <v>4</v>
      </c>
      <c r="BT667" s="40">
        <v>3</v>
      </c>
      <c r="BU667" s="40">
        <v>3</v>
      </c>
      <c r="BV667" s="40">
        <v>3</v>
      </c>
      <c r="BW667" s="40">
        <v>3</v>
      </c>
      <c r="BX667" s="40">
        <v>4</v>
      </c>
      <c r="BY667" s="27">
        <v>2</v>
      </c>
      <c r="BZ667" s="27">
        <v>1</v>
      </c>
      <c r="CA667" s="27">
        <v>1</v>
      </c>
      <c r="CB667" s="40">
        <v>0</v>
      </c>
      <c r="CC667" s="40">
        <v>1</v>
      </c>
      <c r="CD667" s="40">
        <v>1</v>
      </c>
      <c r="CE667" s="40">
        <v>0</v>
      </c>
      <c r="CF667" s="40">
        <v>0</v>
      </c>
      <c r="CG667" s="40">
        <v>0</v>
      </c>
    </row>
    <row r="668" spans="1:85" x14ac:dyDescent="0.2">
      <c r="A668" s="7">
        <v>11723721298</v>
      </c>
      <c r="B668" s="7">
        <v>1</v>
      </c>
      <c r="C668" s="7">
        <v>2</v>
      </c>
      <c r="D668" s="7">
        <v>1</v>
      </c>
      <c r="E668" s="23">
        <v>2</v>
      </c>
      <c r="F668" s="11" t="s">
        <v>401</v>
      </c>
      <c r="G668" s="7">
        <v>2</v>
      </c>
      <c r="H668" s="7">
        <v>1</v>
      </c>
      <c r="I668" s="7">
        <v>2</v>
      </c>
      <c r="J668" s="27">
        <v>7</v>
      </c>
      <c r="K668" s="8">
        <v>44005.844108796293</v>
      </c>
      <c r="L668" s="7">
        <v>2</v>
      </c>
      <c r="M668" s="7">
        <v>999</v>
      </c>
      <c r="N668" s="7">
        <v>3</v>
      </c>
      <c r="O668" s="7">
        <v>4</v>
      </c>
      <c r="P668" s="7">
        <v>2</v>
      </c>
      <c r="Q668" s="27">
        <f t="shared" si="306"/>
        <v>999</v>
      </c>
      <c r="R668" s="27">
        <f t="shared" si="307"/>
        <v>999</v>
      </c>
      <c r="S668" s="27">
        <v>999</v>
      </c>
      <c r="T668" s="27">
        <v>999</v>
      </c>
      <c r="U668" s="27">
        <v>999</v>
      </c>
      <c r="V668" s="27">
        <f t="shared" si="308"/>
        <v>999</v>
      </c>
      <c r="W668" s="27">
        <v>999</v>
      </c>
      <c r="X668" s="27">
        <v>999</v>
      </c>
      <c r="Y668" s="27">
        <f t="shared" si="309"/>
        <v>999</v>
      </c>
      <c r="Z668" s="27">
        <v>999</v>
      </c>
      <c r="AA668" s="27">
        <v>999</v>
      </c>
      <c r="AB668" s="7">
        <v>999</v>
      </c>
      <c r="AC668" s="7">
        <v>999</v>
      </c>
      <c r="AD668" s="27">
        <v>999</v>
      </c>
      <c r="AE668" s="27">
        <v>999</v>
      </c>
      <c r="AF668" s="27">
        <v>999</v>
      </c>
      <c r="AG668" s="7">
        <v>999</v>
      </c>
      <c r="AH668" s="27">
        <f t="shared" si="311"/>
        <v>58</v>
      </c>
      <c r="AI668" s="27" t="s">
        <v>987</v>
      </c>
      <c r="AJ668" s="27">
        <f t="shared" si="312"/>
        <v>14</v>
      </c>
      <c r="AK668" s="40">
        <v>5</v>
      </c>
      <c r="AL668" s="40">
        <v>5</v>
      </c>
      <c r="AM668" s="40">
        <v>4</v>
      </c>
      <c r="AN668" s="27">
        <f t="shared" si="313"/>
        <v>19</v>
      </c>
      <c r="AO668" s="40">
        <v>3</v>
      </c>
      <c r="AP668" s="40">
        <v>5</v>
      </c>
      <c r="AQ668" s="40">
        <v>4</v>
      </c>
      <c r="AR668" s="40">
        <v>4</v>
      </c>
      <c r="AS668" s="40">
        <v>3</v>
      </c>
      <c r="AT668" s="27">
        <f t="shared" si="314"/>
        <v>25</v>
      </c>
      <c r="AU668" s="40">
        <v>4</v>
      </c>
      <c r="AV668" s="40">
        <v>4</v>
      </c>
      <c r="AW668" s="40">
        <v>4</v>
      </c>
      <c r="AX668" s="40">
        <v>3</v>
      </c>
      <c r="AY668" s="40">
        <v>5</v>
      </c>
      <c r="AZ668" s="40">
        <v>5</v>
      </c>
      <c r="BA668" s="27">
        <f t="shared" si="315"/>
        <v>9</v>
      </c>
      <c r="BB668" s="27">
        <f t="shared" si="316"/>
        <v>2</v>
      </c>
      <c r="BC668" s="27">
        <f t="shared" si="317"/>
        <v>7</v>
      </c>
      <c r="BD668" s="44">
        <v>1</v>
      </c>
      <c r="BE668" s="40">
        <v>0</v>
      </c>
      <c r="BF668" s="40">
        <v>1</v>
      </c>
      <c r="BG668" s="40">
        <v>0</v>
      </c>
      <c r="BH668" s="40">
        <v>0</v>
      </c>
      <c r="BI668" s="40">
        <v>1</v>
      </c>
      <c r="BJ668" s="40">
        <v>0</v>
      </c>
      <c r="BK668" s="40">
        <v>3</v>
      </c>
      <c r="BL668" s="40">
        <v>0</v>
      </c>
      <c r="BM668" s="40">
        <v>2</v>
      </c>
      <c r="BN668" s="40">
        <v>0</v>
      </c>
      <c r="BO668" s="40">
        <v>0</v>
      </c>
      <c r="BP668" s="40">
        <v>0</v>
      </c>
      <c r="BQ668" s="40">
        <v>1</v>
      </c>
      <c r="BR668" s="27">
        <f t="shared" si="318"/>
        <v>22</v>
      </c>
      <c r="BS668" s="40">
        <v>4</v>
      </c>
      <c r="BT668" s="40">
        <v>3</v>
      </c>
      <c r="BU668" s="40">
        <v>4</v>
      </c>
      <c r="BV668" s="40">
        <v>4</v>
      </c>
      <c r="BW668" s="40">
        <v>4</v>
      </c>
      <c r="BX668" s="40">
        <v>3</v>
      </c>
      <c r="BY668" s="27">
        <v>1</v>
      </c>
      <c r="BZ668" s="27">
        <v>1</v>
      </c>
      <c r="CA668" s="27">
        <v>0</v>
      </c>
      <c r="CB668" s="40">
        <v>0</v>
      </c>
      <c r="CC668" s="40">
        <v>1</v>
      </c>
      <c r="CD668" s="40">
        <v>0</v>
      </c>
      <c r="CE668" s="40">
        <v>0</v>
      </c>
      <c r="CF668" s="40">
        <v>0</v>
      </c>
      <c r="CG668" s="40">
        <v>0</v>
      </c>
    </row>
    <row r="669" spans="1:85" x14ac:dyDescent="0.2">
      <c r="A669" s="7">
        <v>11723720097</v>
      </c>
      <c r="B669" s="7">
        <v>1</v>
      </c>
      <c r="C669" s="7">
        <v>2</v>
      </c>
      <c r="D669" s="7">
        <v>1</v>
      </c>
      <c r="E669" s="23">
        <v>8</v>
      </c>
      <c r="F669" s="11" t="s">
        <v>474</v>
      </c>
      <c r="G669" s="7">
        <v>1</v>
      </c>
      <c r="H669" s="7">
        <v>1</v>
      </c>
      <c r="I669" s="7">
        <v>2</v>
      </c>
      <c r="J669" s="27">
        <v>8</v>
      </c>
      <c r="K669" s="8">
        <v>44005.84337962963</v>
      </c>
      <c r="L669" s="7">
        <v>2</v>
      </c>
      <c r="M669" s="7">
        <v>999</v>
      </c>
      <c r="N669" s="7">
        <v>4</v>
      </c>
      <c r="O669" s="7">
        <v>4</v>
      </c>
      <c r="P669" s="7">
        <v>2</v>
      </c>
      <c r="Q669" s="27">
        <f t="shared" si="306"/>
        <v>999</v>
      </c>
      <c r="R669" s="27">
        <f t="shared" si="307"/>
        <v>999</v>
      </c>
      <c r="S669" s="27">
        <v>999</v>
      </c>
      <c r="T669" s="27">
        <v>999</v>
      </c>
      <c r="U669" s="27">
        <v>999</v>
      </c>
      <c r="V669" s="27">
        <f t="shared" si="308"/>
        <v>999</v>
      </c>
      <c r="W669" s="27">
        <v>999</v>
      </c>
      <c r="X669" s="27">
        <v>999</v>
      </c>
      <c r="Y669" s="27">
        <f t="shared" si="309"/>
        <v>999</v>
      </c>
      <c r="Z669" s="27">
        <v>999</v>
      </c>
      <c r="AA669" s="27">
        <v>999</v>
      </c>
      <c r="AB669" s="7">
        <v>999</v>
      </c>
      <c r="AC669" s="7">
        <v>999</v>
      </c>
      <c r="AD669" s="27">
        <v>999</v>
      </c>
      <c r="AE669" s="27">
        <v>999</v>
      </c>
      <c r="AF669" s="27">
        <v>999</v>
      </c>
      <c r="AG669" s="7">
        <v>999</v>
      </c>
      <c r="AH669" s="27">
        <f t="shared" si="311"/>
        <v>48</v>
      </c>
      <c r="AI669" s="27" t="s">
        <v>987</v>
      </c>
      <c r="AJ669" s="27">
        <f t="shared" si="312"/>
        <v>11</v>
      </c>
      <c r="AK669" s="40">
        <v>4</v>
      </c>
      <c r="AL669" s="40">
        <v>4</v>
      </c>
      <c r="AM669" s="40">
        <v>3</v>
      </c>
      <c r="AN669" s="27">
        <f t="shared" si="313"/>
        <v>18</v>
      </c>
      <c r="AO669" s="40">
        <v>3</v>
      </c>
      <c r="AP669" s="40">
        <v>4</v>
      </c>
      <c r="AQ669" s="40">
        <v>4</v>
      </c>
      <c r="AR669" s="40">
        <v>3</v>
      </c>
      <c r="AS669" s="40">
        <v>4</v>
      </c>
      <c r="AT669" s="27">
        <f t="shared" si="314"/>
        <v>19</v>
      </c>
      <c r="AU669" s="40">
        <v>3</v>
      </c>
      <c r="AV669" s="40">
        <v>4</v>
      </c>
      <c r="AW669" s="40">
        <v>3</v>
      </c>
      <c r="AX669" s="40">
        <v>3</v>
      </c>
      <c r="AY669" s="40">
        <v>3</v>
      </c>
      <c r="AZ669" s="40">
        <v>3</v>
      </c>
      <c r="BA669" s="27">
        <f t="shared" si="315"/>
        <v>17</v>
      </c>
      <c r="BB669" s="27">
        <f t="shared" si="316"/>
        <v>11</v>
      </c>
      <c r="BC669" s="27">
        <f t="shared" si="317"/>
        <v>6</v>
      </c>
      <c r="BD669" s="44">
        <v>1</v>
      </c>
      <c r="BE669" s="40">
        <v>1</v>
      </c>
      <c r="BF669" s="40">
        <v>2</v>
      </c>
      <c r="BG669" s="40">
        <v>1</v>
      </c>
      <c r="BH669" s="40">
        <v>1</v>
      </c>
      <c r="BI669" s="40">
        <v>1</v>
      </c>
      <c r="BJ669" s="40">
        <v>2</v>
      </c>
      <c r="BK669" s="40">
        <v>1</v>
      </c>
      <c r="BL669" s="40">
        <v>1</v>
      </c>
      <c r="BM669" s="40">
        <v>1</v>
      </c>
      <c r="BN669" s="40">
        <v>3</v>
      </c>
      <c r="BO669" s="40">
        <v>1</v>
      </c>
      <c r="BP669" s="40">
        <v>1</v>
      </c>
      <c r="BQ669" s="40">
        <v>0</v>
      </c>
      <c r="BR669" s="27">
        <f t="shared" si="318"/>
        <v>24</v>
      </c>
      <c r="BS669" s="40">
        <v>4</v>
      </c>
      <c r="BT669" s="40">
        <v>4</v>
      </c>
      <c r="BU669" s="40">
        <v>4</v>
      </c>
      <c r="BV669" s="40">
        <v>4</v>
      </c>
      <c r="BW669" s="40">
        <v>4</v>
      </c>
      <c r="BX669" s="40">
        <v>4</v>
      </c>
      <c r="BY669" s="27">
        <v>5</v>
      </c>
      <c r="BZ669" s="27">
        <v>3</v>
      </c>
      <c r="CA669" s="27">
        <v>2</v>
      </c>
      <c r="CB669" s="40">
        <v>1</v>
      </c>
      <c r="CC669" s="40">
        <v>1</v>
      </c>
      <c r="CD669" s="40">
        <v>1</v>
      </c>
      <c r="CE669" s="40">
        <v>1</v>
      </c>
      <c r="CF669" s="40">
        <v>0</v>
      </c>
      <c r="CG669" s="40">
        <v>1</v>
      </c>
    </row>
    <row r="670" spans="1:85" x14ac:dyDescent="0.2">
      <c r="A670" s="7">
        <v>11723713385</v>
      </c>
      <c r="B670" s="7">
        <v>2</v>
      </c>
      <c r="C670" s="7">
        <v>4</v>
      </c>
      <c r="D670" s="7">
        <v>2</v>
      </c>
      <c r="E670" s="23">
        <v>2</v>
      </c>
      <c r="F670" s="11" t="s">
        <v>475</v>
      </c>
      <c r="G670" s="7">
        <v>2</v>
      </c>
      <c r="H670" s="7">
        <v>3</v>
      </c>
      <c r="I670" s="7">
        <v>1</v>
      </c>
      <c r="J670" s="27">
        <v>6</v>
      </c>
      <c r="K670" s="8">
        <v>44005.843229166669</v>
      </c>
      <c r="L670" s="7">
        <v>2</v>
      </c>
      <c r="M670" s="7">
        <v>999</v>
      </c>
      <c r="N670" s="7">
        <v>5</v>
      </c>
      <c r="O670" s="7">
        <v>3</v>
      </c>
      <c r="P670" s="7">
        <v>2</v>
      </c>
      <c r="Q670" s="27">
        <f t="shared" si="306"/>
        <v>999</v>
      </c>
      <c r="R670" s="27">
        <f t="shared" si="307"/>
        <v>999</v>
      </c>
      <c r="S670" s="27">
        <v>999</v>
      </c>
      <c r="T670" s="27">
        <v>999</v>
      </c>
      <c r="U670" s="27">
        <v>999</v>
      </c>
      <c r="V670" s="27">
        <f t="shared" si="308"/>
        <v>999</v>
      </c>
      <c r="W670" s="27">
        <v>999</v>
      </c>
      <c r="X670" s="27">
        <v>999</v>
      </c>
      <c r="Y670" s="27">
        <f t="shared" si="309"/>
        <v>999</v>
      </c>
      <c r="Z670" s="27">
        <v>999</v>
      </c>
      <c r="AA670" s="27">
        <v>999</v>
      </c>
      <c r="AB670" s="7">
        <v>999</v>
      </c>
      <c r="AC670" s="7">
        <v>999</v>
      </c>
      <c r="AD670" s="27">
        <v>999</v>
      </c>
      <c r="AE670" s="27">
        <v>999</v>
      </c>
      <c r="AF670" s="27">
        <v>999</v>
      </c>
      <c r="AG670" s="7">
        <v>999</v>
      </c>
      <c r="AH670" s="27">
        <f t="shared" si="311"/>
        <v>66</v>
      </c>
      <c r="AI670" s="27" t="s">
        <v>989</v>
      </c>
      <c r="AJ670" s="27">
        <f t="shared" si="312"/>
        <v>15</v>
      </c>
      <c r="AK670" s="40">
        <v>5</v>
      </c>
      <c r="AL670" s="40">
        <v>5</v>
      </c>
      <c r="AM670" s="40">
        <v>5</v>
      </c>
      <c r="AN670" s="27">
        <f t="shared" si="313"/>
        <v>23</v>
      </c>
      <c r="AO670" s="40">
        <v>4</v>
      </c>
      <c r="AP670" s="40">
        <v>5</v>
      </c>
      <c r="AQ670" s="40">
        <v>5</v>
      </c>
      <c r="AR670" s="40">
        <v>4</v>
      </c>
      <c r="AS670" s="40">
        <v>5</v>
      </c>
      <c r="AT670" s="27">
        <f t="shared" si="314"/>
        <v>28</v>
      </c>
      <c r="AU670" s="40">
        <v>3</v>
      </c>
      <c r="AV670" s="40">
        <v>5</v>
      </c>
      <c r="AW670" s="40">
        <v>5</v>
      </c>
      <c r="AX670" s="40">
        <v>5</v>
      </c>
      <c r="AY670" s="40">
        <v>5</v>
      </c>
      <c r="AZ670" s="40">
        <v>5</v>
      </c>
      <c r="BA670" s="27">
        <f t="shared" si="315"/>
        <v>7</v>
      </c>
      <c r="BB670" s="27">
        <f t="shared" si="316"/>
        <v>7</v>
      </c>
      <c r="BC670" s="27">
        <f t="shared" si="317"/>
        <v>0</v>
      </c>
      <c r="BD670" s="44">
        <v>1</v>
      </c>
      <c r="BE670" s="40">
        <v>0</v>
      </c>
      <c r="BF670" s="40">
        <v>0</v>
      </c>
      <c r="BG670" s="40">
        <v>0</v>
      </c>
      <c r="BH670" s="40">
        <v>1</v>
      </c>
      <c r="BI670" s="40">
        <v>0</v>
      </c>
      <c r="BJ670" s="40">
        <v>2</v>
      </c>
      <c r="BK670" s="40">
        <v>0</v>
      </c>
      <c r="BL670" s="40">
        <v>1</v>
      </c>
      <c r="BM670" s="40">
        <v>0</v>
      </c>
      <c r="BN670" s="40">
        <v>2</v>
      </c>
      <c r="BO670" s="40">
        <v>0</v>
      </c>
      <c r="BP670" s="40">
        <v>0</v>
      </c>
      <c r="BQ670" s="40">
        <v>0</v>
      </c>
      <c r="BR670" s="27">
        <f t="shared" si="318"/>
        <v>23</v>
      </c>
      <c r="BS670" s="40">
        <v>5</v>
      </c>
      <c r="BT670" s="40">
        <v>5</v>
      </c>
      <c r="BU670" s="40">
        <v>2</v>
      </c>
      <c r="BV670" s="40">
        <v>4</v>
      </c>
      <c r="BW670" s="40">
        <v>2</v>
      </c>
      <c r="BX670" s="40">
        <v>5</v>
      </c>
      <c r="BY670" s="27">
        <v>0</v>
      </c>
      <c r="BZ670" s="27">
        <v>0</v>
      </c>
      <c r="CA670" s="27">
        <v>0</v>
      </c>
      <c r="CB670" s="40">
        <v>0</v>
      </c>
      <c r="CC670" s="40">
        <v>0</v>
      </c>
      <c r="CD670" s="40">
        <v>0</v>
      </c>
      <c r="CE670" s="40">
        <v>0</v>
      </c>
      <c r="CF670" s="40">
        <v>0</v>
      </c>
      <c r="CG670" s="40">
        <v>0</v>
      </c>
    </row>
    <row r="671" spans="1:85" x14ac:dyDescent="0.2">
      <c r="A671" s="7">
        <v>11723696427</v>
      </c>
      <c r="B671" s="7">
        <v>2</v>
      </c>
      <c r="C671" s="7">
        <v>2</v>
      </c>
      <c r="D671" s="7">
        <v>2</v>
      </c>
      <c r="E671" s="23">
        <v>2</v>
      </c>
      <c r="F671" s="11" t="s">
        <v>386</v>
      </c>
      <c r="G671" s="7">
        <v>1</v>
      </c>
      <c r="H671" s="7">
        <v>1</v>
      </c>
      <c r="I671" s="7">
        <v>2</v>
      </c>
      <c r="J671" s="27">
        <v>9</v>
      </c>
      <c r="K671" s="8">
        <v>44005.839942129627</v>
      </c>
      <c r="L671" s="7">
        <v>2</v>
      </c>
      <c r="M671" s="7">
        <v>999</v>
      </c>
      <c r="N671" s="7">
        <v>5</v>
      </c>
      <c r="O671" s="7">
        <v>4</v>
      </c>
      <c r="P671" s="7">
        <v>2</v>
      </c>
      <c r="Q671" s="27">
        <f t="shared" si="306"/>
        <v>999</v>
      </c>
      <c r="R671" s="27">
        <f t="shared" si="307"/>
        <v>999</v>
      </c>
      <c r="S671" s="27">
        <v>999</v>
      </c>
      <c r="T671" s="27">
        <v>999</v>
      </c>
      <c r="U671" s="27">
        <v>999</v>
      </c>
      <c r="V671" s="27">
        <f t="shared" si="308"/>
        <v>999</v>
      </c>
      <c r="W671" s="27">
        <v>999</v>
      </c>
      <c r="X671" s="27">
        <v>999</v>
      </c>
      <c r="Y671" s="27">
        <f t="shared" si="309"/>
        <v>999</v>
      </c>
      <c r="Z671" s="27">
        <v>999</v>
      </c>
      <c r="AA671" s="27">
        <v>999</v>
      </c>
      <c r="AB671" s="7">
        <v>999</v>
      </c>
      <c r="AC671" s="7">
        <v>999</v>
      </c>
      <c r="AD671" s="27">
        <v>999</v>
      </c>
      <c r="AE671" s="27">
        <v>999</v>
      </c>
      <c r="AF671" s="27">
        <v>999</v>
      </c>
      <c r="AG671" s="7">
        <v>999</v>
      </c>
      <c r="AH671" s="27">
        <v>999</v>
      </c>
      <c r="AI671" s="27" t="s">
        <v>988</v>
      </c>
      <c r="AJ671" s="27">
        <v>999</v>
      </c>
      <c r="AK671" s="40">
        <v>999</v>
      </c>
      <c r="AL671" s="40">
        <v>999</v>
      </c>
      <c r="AM671" s="40">
        <v>999</v>
      </c>
      <c r="AN671" s="27">
        <v>999</v>
      </c>
      <c r="AO671" s="40">
        <v>999</v>
      </c>
      <c r="AP671" s="40">
        <v>999</v>
      </c>
      <c r="AQ671" s="40">
        <v>999</v>
      </c>
      <c r="AR671" s="40">
        <v>999</v>
      </c>
      <c r="AS671" s="40">
        <v>999</v>
      </c>
      <c r="AT671" s="27">
        <v>999</v>
      </c>
      <c r="AU671" s="40">
        <v>999</v>
      </c>
      <c r="AV671" s="40">
        <v>999</v>
      </c>
      <c r="AW671" s="40">
        <v>999</v>
      </c>
      <c r="AX671" s="40">
        <v>999</v>
      </c>
      <c r="AY671" s="40">
        <v>999</v>
      </c>
      <c r="AZ671" s="40">
        <v>999</v>
      </c>
      <c r="BA671" s="27">
        <v>999</v>
      </c>
      <c r="BB671" s="27">
        <v>999</v>
      </c>
      <c r="BC671" s="27">
        <v>999</v>
      </c>
      <c r="BD671" s="44">
        <v>999</v>
      </c>
      <c r="BE671" s="40">
        <v>999</v>
      </c>
      <c r="BF671" s="40">
        <v>999</v>
      </c>
      <c r="BG671" s="40">
        <v>999</v>
      </c>
      <c r="BH671" s="40">
        <v>999</v>
      </c>
      <c r="BI671" s="40">
        <v>999</v>
      </c>
      <c r="BJ671" s="40">
        <v>999</v>
      </c>
      <c r="BK671" s="40">
        <v>999</v>
      </c>
      <c r="BL671" s="40">
        <v>999</v>
      </c>
      <c r="BM671" s="40">
        <v>999</v>
      </c>
      <c r="BN671" s="40">
        <v>999</v>
      </c>
      <c r="BO671" s="40">
        <v>999</v>
      </c>
      <c r="BP671" s="40">
        <v>999</v>
      </c>
      <c r="BQ671" s="40">
        <v>999</v>
      </c>
      <c r="BR671" s="27">
        <v>999</v>
      </c>
      <c r="BS671" s="40">
        <v>999</v>
      </c>
      <c r="BT671" s="40">
        <v>999</v>
      </c>
      <c r="BU671" s="40">
        <v>999</v>
      </c>
      <c r="BV671" s="40">
        <v>999</v>
      </c>
      <c r="BW671" s="40">
        <v>999</v>
      </c>
      <c r="BX671" s="40">
        <v>999</v>
      </c>
      <c r="BY671" s="27">
        <v>999</v>
      </c>
      <c r="BZ671" s="27">
        <v>999</v>
      </c>
      <c r="CA671" s="27">
        <v>999</v>
      </c>
      <c r="CB671" s="40">
        <v>999</v>
      </c>
      <c r="CC671" s="40">
        <v>999</v>
      </c>
      <c r="CD671" s="40">
        <v>999</v>
      </c>
      <c r="CE671" s="40">
        <v>999</v>
      </c>
      <c r="CF671" s="40">
        <v>999</v>
      </c>
      <c r="CG671" s="40">
        <v>999</v>
      </c>
    </row>
    <row r="672" spans="1:85" x14ac:dyDescent="0.2">
      <c r="A672" s="7">
        <v>11723683030</v>
      </c>
      <c r="B672" s="7">
        <v>2</v>
      </c>
      <c r="C672" s="7">
        <v>6</v>
      </c>
      <c r="D672" s="7">
        <v>1</v>
      </c>
      <c r="E672" s="23">
        <v>2</v>
      </c>
      <c r="F672" s="11" t="s">
        <v>478</v>
      </c>
      <c r="G672" s="7">
        <v>2</v>
      </c>
      <c r="H672" s="7">
        <v>1</v>
      </c>
      <c r="I672" s="7">
        <v>2</v>
      </c>
      <c r="J672" s="27">
        <v>8</v>
      </c>
      <c r="K672" s="8">
        <v>44005.834710648145</v>
      </c>
      <c r="L672" s="7">
        <v>2</v>
      </c>
      <c r="M672" s="7">
        <v>999</v>
      </c>
      <c r="N672" s="7">
        <v>5</v>
      </c>
      <c r="O672" s="7">
        <v>2</v>
      </c>
      <c r="P672" s="7">
        <v>2</v>
      </c>
      <c r="Q672" s="27">
        <f t="shared" si="306"/>
        <v>999</v>
      </c>
      <c r="R672" s="27">
        <f t="shared" si="307"/>
        <v>999</v>
      </c>
      <c r="S672" s="27">
        <v>999</v>
      </c>
      <c r="T672" s="27">
        <v>999</v>
      </c>
      <c r="U672" s="27">
        <v>999</v>
      </c>
      <c r="V672" s="27">
        <f t="shared" si="308"/>
        <v>999</v>
      </c>
      <c r="W672" s="27">
        <v>999</v>
      </c>
      <c r="X672" s="27">
        <v>999</v>
      </c>
      <c r="Y672" s="27">
        <f t="shared" si="309"/>
        <v>999</v>
      </c>
      <c r="Z672" s="27">
        <v>999</v>
      </c>
      <c r="AA672" s="27">
        <v>999</v>
      </c>
      <c r="AB672" s="7">
        <v>999</v>
      </c>
      <c r="AC672" s="7">
        <v>999</v>
      </c>
      <c r="AD672" s="27">
        <v>999</v>
      </c>
      <c r="AE672" s="27">
        <v>999</v>
      </c>
      <c r="AF672" s="27">
        <v>999</v>
      </c>
      <c r="AG672" s="7">
        <v>999</v>
      </c>
      <c r="AH672" s="27">
        <f t="shared" ref="AH672:AH680" si="319">SUM(AK672:AM672,AO672:AS672,AU672:AZ672)</f>
        <v>53</v>
      </c>
      <c r="AI672" s="27" t="s">
        <v>987</v>
      </c>
      <c r="AJ672" s="27">
        <f t="shared" ref="AJ672:AJ680" si="320">SUM(AK672:AM672)</f>
        <v>13</v>
      </c>
      <c r="AK672" s="40">
        <v>4</v>
      </c>
      <c r="AL672" s="40">
        <v>5</v>
      </c>
      <c r="AM672" s="40">
        <v>4</v>
      </c>
      <c r="AN672" s="27">
        <f t="shared" ref="AN672:AN680" si="321">SUM(AO672:AS672)</f>
        <v>17</v>
      </c>
      <c r="AO672" s="40">
        <v>3</v>
      </c>
      <c r="AP672" s="40">
        <v>4</v>
      </c>
      <c r="AQ672" s="40">
        <v>4</v>
      </c>
      <c r="AR672" s="40">
        <v>3</v>
      </c>
      <c r="AS672" s="40">
        <v>3</v>
      </c>
      <c r="AT672" s="27">
        <f t="shared" ref="AT672:AT680" si="322">SUM(AU672:AZ672)</f>
        <v>23</v>
      </c>
      <c r="AU672" s="40">
        <v>4</v>
      </c>
      <c r="AV672" s="40">
        <v>4</v>
      </c>
      <c r="AW672" s="40">
        <v>4</v>
      </c>
      <c r="AX672" s="40">
        <v>3</v>
      </c>
      <c r="AY672" s="40">
        <v>4</v>
      </c>
      <c r="AZ672" s="40">
        <v>4</v>
      </c>
      <c r="BA672" s="27">
        <f>SUM(BD672:BQ672)</f>
        <v>7</v>
      </c>
      <c r="BB672" s="27">
        <f>SUM(BD672,BF672,BH672,BJ672,BL672,BN672,BP672)</f>
        <v>6</v>
      </c>
      <c r="BC672" s="27">
        <f>SUM(BE672,BG672,BI672,BK672,BM672,BO672,BQ672)</f>
        <v>1</v>
      </c>
      <c r="BD672" s="44">
        <v>1</v>
      </c>
      <c r="BE672" s="40">
        <v>0</v>
      </c>
      <c r="BF672" s="40">
        <v>1</v>
      </c>
      <c r="BG672" s="40">
        <v>0</v>
      </c>
      <c r="BH672" s="40">
        <v>1</v>
      </c>
      <c r="BI672" s="40">
        <v>0</v>
      </c>
      <c r="BJ672" s="40">
        <v>1</v>
      </c>
      <c r="BK672" s="40">
        <v>1</v>
      </c>
      <c r="BL672" s="40">
        <v>0</v>
      </c>
      <c r="BM672" s="40">
        <v>0</v>
      </c>
      <c r="BN672" s="40">
        <v>1</v>
      </c>
      <c r="BO672" s="40">
        <v>0</v>
      </c>
      <c r="BP672" s="40">
        <v>1</v>
      </c>
      <c r="BQ672" s="40">
        <v>0</v>
      </c>
      <c r="BR672" s="27">
        <f>SUM(BS672:BX672)</f>
        <v>20</v>
      </c>
      <c r="BS672" s="40">
        <v>4</v>
      </c>
      <c r="BT672" s="40">
        <v>3</v>
      </c>
      <c r="BU672" s="40">
        <v>4</v>
      </c>
      <c r="BV672" s="40">
        <v>3</v>
      </c>
      <c r="BW672" s="40">
        <v>3</v>
      </c>
      <c r="BX672" s="40">
        <v>3</v>
      </c>
      <c r="BY672" s="27">
        <v>1</v>
      </c>
      <c r="BZ672" s="27">
        <v>1</v>
      </c>
      <c r="CA672" s="27">
        <v>0</v>
      </c>
      <c r="CB672" s="40">
        <v>0</v>
      </c>
      <c r="CC672" s="40">
        <v>1</v>
      </c>
      <c r="CD672" s="40">
        <v>0</v>
      </c>
      <c r="CE672" s="40">
        <v>0</v>
      </c>
      <c r="CF672" s="40">
        <v>0</v>
      </c>
      <c r="CG672" s="40">
        <v>0</v>
      </c>
    </row>
    <row r="673" spans="1:85" x14ac:dyDescent="0.2">
      <c r="A673" s="7">
        <v>11723594103</v>
      </c>
      <c r="B673" s="7">
        <v>2</v>
      </c>
      <c r="C673" s="7">
        <v>6</v>
      </c>
      <c r="D673" s="7">
        <v>1</v>
      </c>
      <c r="E673" s="23">
        <v>2</v>
      </c>
      <c r="F673" s="11" t="s">
        <v>137</v>
      </c>
      <c r="G673" s="7">
        <v>2</v>
      </c>
      <c r="H673" s="7">
        <v>1</v>
      </c>
      <c r="I673" s="7">
        <v>1</v>
      </c>
      <c r="J673" s="27">
        <v>6.5</v>
      </c>
      <c r="K673" s="8">
        <v>44005.818645833337</v>
      </c>
      <c r="L673" s="7">
        <v>2</v>
      </c>
      <c r="M673" s="7">
        <v>999</v>
      </c>
      <c r="N673" s="7">
        <v>5</v>
      </c>
      <c r="O673" s="7">
        <v>2</v>
      </c>
      <c r="P673" s="7">
        <v>2</v>
      </c>
      <c r="Q673" s="27">
        <f t="shared" si="306"/>
        <v>999</v>
      </c>
      <c r="R673" s="27">
        <f t="shared" si="307"/>
        <v>999</v>
      </c>
      <c r="S673" s="27">
        <v>999</v>
      </c>
      <c r="T673" s="27">
        <v>999</v>
      </c>
      <c r="U673" s="27">
        <v>999</v>
      </c>
      <c r="V673" s="27">
        <f t="shared" si="308"/>
        <v>999</v>
      </c>
      <c r="W673" s="27">
        <v>999</v>
      </c>
      <c r="X673" s="27">
        <v>999</v>
      </c>
      <c r="Y673" s="27">
        <f t="shared" si="309"/>
        <v>999</v>
      </c>
      <c r="Z673" s="27">
        <v>999</v>
      </c>
      <c r="AA673" s="27">
        <v>999</v>
      </c>
      <c r="AB673" s="7">
        <v>999</v>
      </c>
      <c r="AC673" s="7">
        <v>999</v>
      </c>
      <c r="AD673" s="27">
        <v>999</v>
      </c>
      <c r="AE673" s="27">
        <v>999</v>
      </c>
      <c r="AF673" s="27">
        <v>999</v>
      </c>
      <c r="AG673" s="7">
        <v>999</v>
      </c>
      <c r="AH673" s="27">
        <f t="shared" si="319"/>
        <v>43</v>
      </c>
      <c r="AI673" s="27" t="s">
        <v>987</v>
      </c>
      <c r="AJ673" s="27">
        <f t="shared" si="320"/>
        <v>11</v>
      </c>
      <c r="AK673" s="40">
        <v>4</v>
      </c>
      <c r="AL673" s="40">
        <v>4</v>
      </c>
      <c r="AM673" s="40">
        <v>3</v>
      </c>
      <c r="AN673" s="27">
        <f t="shared" si="321"/>
        <v>16</v>
      </c>
      <c r="AO673" s="40">
        <v>3</v>
      </c>
      <c r="AP673" s="40">
        <v>2</v>
      </c>
      <c r="AQ673" s="40">
        <v>2</v>
      </c>
      <c r="AR673" s="40">
        <v>5</v>
      </c>
      <c r="AS673" s="40">
        <v>4</v>
      </c>
      <c r="AT673" s="27">
        <f t="shared" si="322"/>
        <v>16</v>
      </c>
      <c r="AU673" s="40">
        <v>3</v>
      </c>
      <c r="AV673" s="40">
        <v>3</v>
      </c>
      <c r="AW673" s="40">
        <v>5</v>
      </c>
      <c r="AX673" s="40">
        <v>2</v>
      </c>
      <c r="AY673" s="40">
        <v>2</v>
      </c>
      <c r="AZ673" s="40">
        <v>1</v>
      </c>
      <c r="BA673" s="27">
        <v>999</v>
      </c>
      <c r="BB673" s="27">
        <v>999</v>
      </c>
      <c r="BC673" s="27">
        <v>999</v>
      </c>
      <c r="BD673" s="44">
        <v>999</v>
      </c>
      <c r="BE673" s="40">
        <v>999</v>
      </c>
      <c r="BF673" s="40">
        <v>999</v>
      </c>
      <c r="BG673" s="40">
        <v>999</v>
      </c>
      <c r="BH673" s="40">
        <v>999</v>
      </c>
      <c r="BI673" s="40">
        <v>999</v>
      </c>
      <c r="BJ673" s="40">
        <v>999</v>
      </c>
      <c r="BK673" s="40">
        <v>999</v>
      </c>
      <c r="BL673" s="40">
        <v>999</v>
      </c>
      <c r="BM673" s="40">
        <v>999</v>
      </c>
      <c r="BN673" s="40">
        <v>999</v>
      </c>
      <c r="BO673" s="40">
        <v>999</v>
      </c>
      <c r="BP673" s="40">
        <v>999</v>
      </c>
      <c r="BQ673" s="40">
        <v>999</v>
      </c>
      <c r="BR673" s="27">
        <v>999</v>
      </c>
      <c r="BS673" s="40">
        <v>999</v>
      </c>
      <c r="BT673" s="40">
        <v>999</v>
      </c>
      <c r="BU673" s="40">
        <v>999</v>
      </c>
      <c r="BV673" s="40">
        <v>999</v>
      </c>
      <c r="BW673" s="40">
        <v>999</v>
      </c>
      <c r="BX673" s="40">
        <v>999</v>
      </c>
      <c r="BY673" s="27">
        <v>999</v>
      </c>
      <c r="BZ673" s="27">
        <v>999</v>
      </c>
      <c r="CA673" s="27">
        <v>999</v>
      </c>
      <c r="CB673" s="40">
        <v>999</v>
      </c>
      <c r="CC673" s="40">
        <v>999</v>
      </c>
      <c r="CD673" s="40">
        <v>999</v>
      </c>
      <c r="CE673" s="40">
        <v>999</v>
      </c>
      <c r="CF673" s="40">
        <v>999</v>
      </c>
      <c r="CG673" s="40">
        <v>999</v>
      </c>
    </row>
    <row r="674" spans="1:85" x14ac:dyDescent="0.2">
      <c r="A674" s="7">
        <v>11723582817</v>
      </c>
      <c r="B674" s="7">
        <v>1</v>
      </c>
      <c r="C674" s="7">
        <v>3</v>
      </c>
      <c r="D674" s="7">
        <v>1</v>
      </c>
      <c r="E674" s="23">
        <v>2</v>
      </c>
      <c r="F674" s="11" t="s">
        <v>482</v>
      </c>
      <c r="G674" s="7">
        <v>2</v>
      </c>
      <c r="H674" s="7">
        <v>1</v>
      </c>
      <c r="I674" s="7">
        <v>2</v>
      </c>
      <c r="J674" s="27">
        <v>7</v>
      </c>
      <c r="K674" s="8">
        <v>44005.815960648149</v>
      </c>
      <c r="L674" s="7">
        <v>2</v>
      </c>
      <c r="M674" s="7">
        <v>999</v>
      </c>
      <c r="N674" s="7">
        <v>5</v>
      </c>
      <c r="O674" s="7">
        <v>5</v>
      </c>
      <c r="P674" s="7">
        <v>2</v>
      </c>
      <c r="Q674" s="27">
        <f t="shared" si="306"/>
        <v>999</v>
      </c>
      <c r="R674" s="27">
        <f t="shared" si="307"/>
        <v>999</v>
      </c>
      <c r="S674" s="27">
        <v>999</v>
      </c>
      <c r="T674" s="27">
        <v>999</v>
      </c>
      <c r="U674" s="27">
        <v>999</v>
      </c>
      <c r="V674" s="27">
        <f t="shared" si="308"/>
        <v>999</v>
      </c>
      <c r="W674" s="27">
        <v>999</v>
      </c>
      <c r="X674" s="27">
        <v>999</v>
      </c>
      <c r="Y674" s="27">
        <f t="shared" si="309"/>
        <v>999</v>
      </c>
      <c r="Z674" s="27">
        <v>999</v>
      </c>
      <c r="AA674" s="27">
        <v>999</v>
      </c>
      <c r="AB674" s="7">
        <v>999</v>
      </c>
      <c r="AC674" s="7">
        <v>999</v>
      </c>
      <c r="AD674" s="27">
        <v>999</v>
      </c>
      <c r="AE674" s="27">
        <v>999</v>
      </c>
      <c r="AF674" s="27">
        <v>999</v>
      </c>
      <c r="AG674" s="7">
        <v>999</v>
      </c>
      <c r="AH674" s="27">
        <f t="shared" si="319"/>
        <v>55</v>
      </c>
      <c r="AI674" s="27" t="s">
        <v>987</v>
      </c>
      <c r="AJ674" s="27">
        <f t="shared" si="320"/>
        <v>12</v>
      </c>
      <c r="AK674" s="40">
        <v>4</v>
      </c>
      <c r="AL674" s="40">
        <v>4</v>
      </c>
      <c r="AM674" s="40">
        <v>4</v>
      </c>
      <c r="AN674" s="27">
        <f t="shared" si="321"/>
        <v>19</v>
      </c>
      <c r="AO674" s="40">
        <v>4</v>
      </c>
      <c r="AP674" s="40">
        <v>5</v>
      </c>
      <c r="AQ674" s="40">
        <v>3</v>
      </c>
      <c r="AR674" s="40">
        <v>4</v>
      </c>
      <c r="AS674" s="40">
        <v>3</v>
      </c>
      <c r="AT674" s="27">
        <f t="shared" si="322"/>
        <v>24</v>
      </c>
      <c r="AU674" s="40">
        <v>4</v>
      </c>
      <c r="AV674" s="40">
        <v>4</v>
      </c>
      <c r="AW674" s="40">
        <v>5</v>
      </c>
      <c r="AX674" s="40">
        <v>4</v>
      </c>
      <c r="AY674" s="40">
        <v>4</v>
      </c>
      <c r="AZ674" s="40">
        <v>3</v>
      </c>
      <c r="BA674" s="27">
        <f t="shared" ref="BA674:BA680" si="323">SUM(BD674:BQ674)</f>
        <v>10</v>
      </c>
      <c r="BB674" s="27">
        <f t="shared" ref="BB674:BC680" si="324">SUM(BD674,BF674,BH674,BJ674,BL674,BN674,BP674)</f>
        <v>6</v>
      </c>
      <c r="BC674" s="27">
        <f t="shared" si="324"/>
        <v>4</v>
      </c>
      <c r="BD674" s="44">
        <v>1</v>
      </c>
      <c r="BE674" s="40">
        <v>0</v>
      </c>
      <c r="BF674" s="40">
        <v>1</v>
      </c>
      <c r="BG674" s="40">
        <v>0</v>
      </c>
      <c r="BH674" s="40">
        <v>1</v>
      </c>
      <c r="BI674" s="40">
        <v>1</v>
      </c>
      <c r="BJ674" s="40">
        <v>1</v>
      </c>
      <c r="BK674" s="40">
        <v>1</v>
      </c>
      <c r="BL674" s="40">
        <v>1</v>
      </c>
      <c r="BM674" s="40">
        <v>1</v>
      </c>
      <c r="BN674" s="40">
        <v>1</v>
      </c>
      <c r="BO674" s="40">
        <v>0</v>
      </c>
      <c r="BP674" s="40">
        <v>0</v>
      </c>
      <c r="BQ674" s="40">
        <v>1</v>
      </c>
      <c r="BR674" s="27">
        <f t="shared" ref="BR674:BR680" si="325">SUM(BS674:BX674)</f>
        <v>25</v>
      </c>
      <c r="BS674" s="40">
        <v>4</v>
      </c>
      <c r="BT674" s="40">
        <v>4</v>
      </c>
      <c r="BU674" s="40">
        <v>4</v>
      </c>
      <c r="BV674" s="40">
        <v>4</v>
      </c>
      <c r="BW674" s="40">
        <v>4</v>
      </c>
      <c r="BX674" s="40">
        <v>5</v>
      </c>
      <c r="BY674" s="27">
        <v>1</v>
      </c>
      <c r="BZ674" s="27">
        <v>1</v>
      </c>
      <c r="CA674" s="27">
        <v>0</v>
      </c>
      <c r="CB674" s="40">
        <v>0</v>
      </c>
      <c r="CC674" s="40">
        <v>1</v>
      </c>
      <c r="CD674" s="40">
        <v>0</v>
      </c>
      <c r="CE674" s="40">
        <v>0</v>
      </c>
      <c r="CF674" s="40">
        <v>0</v>
      </c>
      <c r="CG674" s="40">
        <v>0</v>
      </c>
    </row>
    <row r="675" spans="1:85" x14ac:dyDescent="0.2">
      <c r="A675" s="7">
        <v>11723545723</v>
      </c>
      <c r="B675" s="7">
        <v>2</v>
      </c>
      <c r="C675" s="7">
        <v>6</v>
      </c>
      <c r="D675" s="7">
        <v>1</v>
      </c>
      <c r="E675" s="23">
        <v>2</v>
      </c>
      <c r="F675" s="11" t="s">
        <v>137</v>
      </c>
      <c r="G675" s="7">
        <v>2</v>
      </c>
      <c r="H675" s="7">
        <v>1</v>
      </c>
      <c r="I675" s="7">
        <v>1</v>
      </c>
      <c r="J675" s="27">
        <v>6.5</v>
      </c>
      <c r="K675" s="8">
        <v>44005.806284722225</v>
      </c>
      <c r="L675" s="7">
        <v>2</v>
      </c>
      <c r="M675" s="7">
        <v>999</v>
      </c>
      <c r="N675" s="7">
        <v>5</v>
      </c>
      <c r="O675" s="7">
        <v>2</v>
      </c>
      <c r="P675" s="7">
        <v>2</v>
      </c>
      <c r="Q675" s="27">
        <f t="shared" si="306"/>
        <v>999</v>
      </c>
      <c r="R675" s="27">
        <f t="shared" si="307"/>
        <v>999</v>
      </c>
      <c r="S675" s="27">
        <v>999</v>
      </c>
      <c r="T675" s="27">
        <v>999</v>
      </c>
      <c r="U675" s="27">
        <v>999</v>
      </c>
      <c r="V675" s="27">
        <f t="shared" si="308"/>
        <v>999</v>
      </c>
      <c r="W675" s="27">
        <v>999</v>
      </c>
      <c r="X675" s="27">
        <v>999</v>
      </c>
      <c r="Y675" s="27">
        <f t="shared" si="309"/>
        <v>999</v>
      </c>
      <c r="Z675" s="27">
        <v>999</v>
      </c>
      <c r="AA675" s="27">
        <v>999</v>
      </c>
      <c r="AB675" s="7">
        <v>999</v>
      </c>
      <c r="AC675" s="7">
        <v>999</v>
      </c>
      <c r="AD675" s="27">
        <v>999</v>
      </c>
      <c r="AE675" s="27">
        <v>999</v>
      </c>
      <c r="AF675" s="27">
        <v>999</v>
      </c>
      <c r="AG675" s="7">
        <v>999</v>
      </c>
      <c r="AH675" s="27">
        <f t="shared" si="319"/>
        <v>47</v>
      </c>
      <c r="AI675" s="27" t="s">
        <v>987</v>
      </c>
      <c r="AJ675" s="27">
        <f t="shared" si="320"/>
        <v>11</v>
      </c>
      <c r="AK675" s="40">
        <v>4</v>
      </c>
      <c r="AL675" s="40">
        <v>4</v>
      </c>
      <c r="AM675" s="40">
        <v>3</v>
      </c>
      <c r="AN675" s="27">
        <f t="shared" si="321"/>
        <v>17</v>
      </c>
      <c r="AO675" s="40">
        <v>3</v>
      </c>
      <c r="AP675" s="40">
        <v>2</v>
      </c>
      <c r="AQ675" s="40">
        <v>3</v>
      </c>
      <c r="AR675" s="40">
        <v>5</v>
      </c>
      <c r="AS675" s="40">
        <v>4</v>
      </c>
      <c r="AT675" s="27">
        <f t="shared" si="322"/>
        <v>19</v>
      </c>
      <c r="AU675" s="40">
        <v>3</v>
      </c>
      <c r="AV675" s="40">
        <v>3</v>
      </c>
      <c r="AW675" s="40">
        <v>5</v>
      </c>
      <c r="AX675" s="40">
        <v>3</v>
      </c>
      <c r="AY675" s="40">
        <v>3</v>
      </c>
      <c r="AZ675" s="40">
        <v>2</v>
      </c>
      <c r="BA675" s="27">
        <f t="shared" si="323"/>
        <v>15</v>
      </c>
      <c r="BB675" s="27">
        <f t="shared" si="324"/>
        <v>9</v>
      </c>
      <c r="BC675" s="27">
        <f t="shared" si="324"/>
        <v>6</v>
      </c>
      <c r="BD675" s="44">
        <v>1</v>
      </c>
      <c r="BE675" s="40">
        <v>1</v>
      </c>
      <c r="BF675" s="40">
        <v>2</v>
      </c>
      <c r="BG675" s="40">
        <v>0</v>
      </c>
      <c r="BH675" s="40">
        <v>2</v>
      </c>
      <c r="BI675" s="40">
        <v>1</v>
      </c>
      <c r="BJ675" s="40">
        <v>2</v>
      </c>
      <c r="BK675" s="40">
        <v>2</v>
      </c>
      <c r="BL675" s="40">
        <v>0</v>
      </c>
      <c r="BM675" s="40">
        <v>2</v>
      </c>
      <c r="BN675" s="40">
        <v>2</v>
      </c>
      <c r="BO675" s="40">
        <v>0</v>
      </c>
      <c r="BP675" s="40">
        <v>0</v>
      </c>
      <c r="BQ675" s="40">
        <v>0</v>
      </c>
      <c r="BR675" s="27">
        <f t="shared" si="325"/>
        <v>16</v>
      </c>
      <c r="BS675" s="40">
        <v>3</v>
      </c>
      <c r="BT675" s="40">
        <v>2</v>
      </c>
      <c r="BU675" s="40">
        <v>2</v>
      </c>
      <c r="BV675" s="40">
        <v>3</v>
      </c>
      <c r="BW675" s="40">
        <v>3</v>
      </c>
      <c r="BX675" s="40">
        <v>3</v>
      </c>
      <c r="BY675" s="27">
        <v>5</v>
      </c>
      <c r="BZ675" s="27">
        <v>2</v>
      </c>
      <c r="CA675" s="27">
        <v>3</v>
      </c>
      <c r="CB675" s="40">
        <v>1</v>
      </c>
      <c r="CC675" s="40">
        <v>1</v>
      </c>
      <c r="CD675" s="40">
        <v>1</v>
      </c>
      <c r="CE675" s="40">
        <v>0</v>
      </c>
      <c r="CF675" s="40">
        <v>1</v>
      </c>
      <c r="CG675" s="40">
        <v>1</v>
      </c>
    </row>
    <row r="676" spans="1:85" x14ac:dyDescent="0.2">
      <c r="A676" s="7">
        <v>11723536619</v>
      </c>
      <c r="B676" s="7">
        <v>1</v>
      </c>
      <c r="C676" s="7">
        <v>3</v>
      </c>
      <c r="D676" s="7">
        <v>2</v>
      </c>
      <c r="E676" s="23">
        <v>2</v>
      </c>
      <c r="F676" s="11" t="s">
        <v>483</v>
      </c>
      <c r="G676" s="7">
        <v>2</v>
      </c>
      <c r="H676" s="7">
        <v>1</v>
      </c>
      <c r="I676" s="7">
        <v>2</v>
      </c>
      <c r="J676" s="27">
        <v>7</v>
      </c>
      <c r="K676" s="8">
        <v>44005.806643518517</v>
      </c>
      <c r="L676" s="7">
        <v>2</v>
      </c>
      <c r="M676" s="7">
        <v>999</v>
      </c>
      <c r="N676" s="7">
        <v>4</v>
      </c>
      <c r="O676" s="7">
        <v>3</v>
      </c>
      <c r="P676" s="7">
        <v>2</v>
      </c>
      <c r="Q676" s="27">
        <f t="shared" si="306"/>
        <v>999</v>
      </c>
      <c r="R676" s="27">
        <f t="shared" si="307"/>
        <v>999</v>
      </c>
      <c r="S676" s="27">
        <v>999</v>
      </c>
      <c r="T676" s="27">
        <v>999</v>
      </c>
      <c r="U676" s="27">
        <v>999</v>
      </c>
      <c r="V676" s="27">
        <f t="shared" si="308"/>
        <v>999</v>
      </c>
      <c r="W676" s="27">
        <v>999</v>
      </c>
      <c r="X676" s="27">
        <v>999</v>
      </c>
      <c r="Y676" s="27">
        <f t="shared" si="309"/>
        <v>999</v>
      </c>
      <c r="Z676" s="27">
        <v>999</v>
      </c>
      <c r="AA676" s="27">
        <v>999</v>
      </c>
      <c r="AB676" s="7">
        <v>999</v>
      </c>
      <c r="AC676" s="7">
        <v>999</v>
      </c>
      <c r="AD676" s="27">
        <v>999</v>
      </c>
      <c r="AE676" s="27">
        <v>999</v>
      </c>
      <c r="AF676" s="27">
        <v>999</v>
      </c>
      <c r="AG676" s="7">
        <v>999</v>
      </c>
      <c r="AH676" s="27">
        <f t="shared" si="319"/>
        <v>49</v>
      </c>
      <c r="AI676" s="27" t="s">
        <v>987</v>
      </c>
      <c r="AJ676" s="27">
        <f t="shared" si="320"/>
        <v>15</v>
      </c>
      <c r="AK676" s="40">
        <v>5</v>
      </c>
      <c r="AL676" s="40">
        <v>5</v>
      </c>
      <c r="AM676" s="40">
        <v>5</v>
      </c>
      <c r="AN676" s="27">
        <f t="shared" si="321"/>
        <v>14</v>
      </c>
      <c r="AO676" s="40">
        <v>5</v>
      </c>
      <c r="AP676" s="40">
        <v>4</v>
      </c>
      <c r="AQ676" s="40">
        <v>1</v>
      </c>
      <c r="AR676" s="40">
        <v>4</v>
      </c>
      <c r="AS676" s="40">
        <v>0</v>
      </c>
      <c r="AT676" s="27">
        <f t="shared" si="322"/>
        <v>20</v>
      </c>
      <c r="AU676" s="40">
        <v>3</v>
      </c>
      <c r="AV676" s="40">
        <v>4</v>
      </c>
      <c r="AW676" s="40">
        <v>5</v>
      </c>
      <c r="AX676" s="40">
        <v>3</v>
      </c>
      <c r="AY676" s="40">
        <v>1</v>
      </c>
      <c r="AZ676" s="40">
        <v>4</v>
      </c>
      <c r="BA676" s="27">
        <f t="shared" si="323"/>
        <v>11</v>
      </c>
      <c r="BB676" s="27">
        <f t="shared" si="324"/>
        <v>8</v>
      </c>
      <c r="BC676" s="27">
        <f t="shared" si="324"/>
        <v>3</v>
      </c>
      <c r="BD676" s="44">
        <v>2</v>
      </c>
      <c r="BE676" s="40">
        <v>1</v>
      </c>
      <c r="BF676" s="40">
        <v>1</v>
      </c>
      <c r="BG676" s="40">
        <v>0</v>
      </c>
      <c r="BH676" s="40">
        <v>2</v>
      </c>
      <c r="BI676" s="40">
        <v>0</v>
      </c>
      <c r="BJ676" s="40">
        <v>1</v>
      </c>
      <c r="BK676" s="40">
        <v>0</v>
      </c>
      <c r="BL676" s="40">
        <v>1</v>
      </c>
      <c r="BM676" s="40">
        <v>1</v>
      </c>
      <c r="BN676" s="40">
        <v>0</v>
      </c>
      <c r="BO676" s="40">
        <v>0</v>
      </c>
      <c r="BP676" s="40">
        <v>1</v>
      </c>
      <c r="BQ676" s="40">
        <v>1</v>
      </c>
      <c r="BR676" s="27">
        <f t="shared" si="325"/>
        <v>13</v>
      </c>
      <c r="BS676" s="40">
        <v>2</v>
      </c>
      <c r="BT676" s="40">
        <v>2</v>
      </c>
      <c r="BU676" s="40">
        <v>2</v>
      </c>
      <c r="BV676" s="40">
        <v>2</v>
      </c>
      <c r="BW676" s="40">
        <v>2</v>
      </c>
      <c r="BX676" s="40">
        <v>3</v>
      </c>
      <c r="BY676" s="27">
        <v>4</v>
      </c>
      <c r="BZ676" s="27">
        <v>3</v>
      </c>
      <c r="CA676" s="27">
        <v>1</v>
      </c>
      <c r="CB676" s="40">
        <v>1</v>
      </c>
      <c r="CC676" s="40">
        <v>1</v>
      </c>
      <c r="CD676" s="40">
        <v>1</v>
      </c>
      <c r="CE676" s="40">
        <v>1</v>
      </c>
      <c r="CF676" s="40">
        <v>0</v>
      </c>
      <c r="CG676" s="40">
        <v>0</v>
      </c>
    </row>
    <row r="677" spans="1:85" x14ac:dyDescent="0.2">
      <c r="A677" s="7">
        <v>11723535241</v>
      </c>
      <c r="B677" s="7">
        <v>2</v>
      </c>
      <c r="C677" s="7">
        <v>6</v>
      </c>
      <c r="D677" s="7">
        <v>1</v>
      </c>
      <c r="E677" s="23">
        <v>2</v>
      </c>
      <c r="F677" s="11" t="s">
        <v>484</v>
      </c>
      <c r="G677" s="7">
        <v>2</v>
      </c>
      <c r="H677" s="7">
        <v>3</v>
      </c>
      <c r="I677" s="7">
        <v>2</v>
      </c>
      <c r="J677" s="27">
        <v>7.5</v>
      </c>
      <c r="K677" s="8">
        <v>44005.805393518516</v>
      </c>
      <c r="L677" s="7">
        <v>1</v>
      </c>
      <c r="M677" s="7" t="s">
        <v>592</v>
      </c>
      <c r="N677" s="7">
        <v>7</v>
      </c>
      <c r="O677" s="7">
        <v>2</v>
      </c>
      <c r="P677" s="7">
        <v>2</v>
      </c>
      <c r="Q677" s="27">
        <f t="shared" si="306"/>
        <v>999</v>
      </c>
      <c r="R677" s="27">
        <f t="shared" si="307"/>
        <v>999</v>
      </c>
      <c r="S677" s="27">
        <v>999</v>
      </c>
      <c r="T677" s="27">
        <v>999</v>
      </c>
      <c r="U677" s="27">
        <v>999</v>
      </c>
      <c r="V677" s="27">
        <f t="shared" si="308"/>
        <v>999</v>
      </c>
      <c r="W677" s="27">
        <v>999</v>
      </c>
      <c r="X677" s="27">
        <v>999</v>
      </c>
      <c r="Y677" s="27">
        <f t="shared" si="309"/>
        <v>999</v>
      </c>
      <c r="Z677" s="27">
        <v>999</v>
      </c>
      <c r="AA677" s="27">
        <v>999</v>
      </c>
      <c r="AB677" s="7">
        <v>999</v>
      </c>
      <c r="AC677" s="7">
        <v>999</v>
      </c>
      <c r="AD677" s="27">
        <v>999</v>
      </c>
      <c r="AE677" s="27">
        <v>999</v>
      </c>
      <c r="AF677" s="27">
        <v>999</v>
      </c>
      <c r="AG677" s="7">
        <v>999</v>
      </c>
      <c r="AH677" s="27">
        <f t="shared" si="319"/>
        <v>49</v>
      </c>
      <c r="AI677" s="27" t="s">
        <v>987</v>
      </c>
      <c r="AJ677" s="27">
        <f t="shared" si="320"/>
        <v>12</v>
      </c>
      <c r="AK677" s="40">
        <v>4</v>
      </c>
      <c r="AL677" s="40">
        <v>4</v>
      </c>
      <c r="AM677" s="40">
        <v>4</v>
      </c>
      <c r="AN677" s="27">
        <f t="shared" si="321"/>
        <v>14</v>
      </c>
      <c r="AO677" s="40">
        <v>3</v>
      </c>
      <c r="AP677" s="40">
        <v>2</v>
      </c>
      <c r="AQ677" s="40">
        <v>3</v>
      </c>
      <c r="AR677" s="40">
        <v>4</v>
      </c>
      <c r="AS677" s="40">
        <v>2</v>
      </c>
      <c r="AT677" s="27">
        <f t="shared" si="322"/>
        <v>23</v>
      </c>
      <c r="AU677" s="40">
        <v>3</v>
      </c>
      <c r="AV677" s="40">
        <v>5</v>
      </c>
      <c r="AW677" s="40">
        <v>4</v>
      </c>
      <c r="AX677" s="40">
        <v>3</v>
      </c>
      <c r="AY677" s="40">
        <v>4</v>
      </c>
      <c r="AZ677" s="40">
        <v>4</v>
      </c>
      <c r="BA677" s="27">
        <f t="shared" si="323"/>
        <v>23</v>
      </c>
      <c r="BB677" s="27">
        <f t="shared" si="324"/>
        <v>11</v>
      </c>
      <c r="BC677" s="27">
        <f t="shared" si="324"/>
        <v>12</v>
      </c>
      <c r="BD677" s="44">
        <v>2</v>
      </c>
      <c r="BE677" s="40">
        <v>0</v>
      </c>
      <c r="BF677" s="40">
        <v>2</v>
      </c>
      <c r="BG677" s="40">
        <v>1</v>
      </c>
      <c r="BH677" s="40">
        <v>1</v>
      </c>
      <c r="BI677" s="40">
        <v>2</v>
      </c>
      <c r="BJ677" s="40">
        <v>2</v>
      </c>
      <c r="BK677" s="40">
        <v>2</v>
      </c>
      <c r="BL677" s="40">
        <v>1</v>
      </c>
      <c r="BM677" s="40">
        <v>3</v>
      </c>
      <c r="BN677" s="40">
        <v>2</v>
      </c>
      <c r="BO677" s="40">
        <v>2</v>
      </c>
      <c r="BP677" s="40">
        <v>1</v>
      </c>
      <c r="BQ677" s="40">
        <v>2</v>
      </c>
      <c r="BR677" s="27">
        <f t="shared" si="325"/>
        <v>15</v>
      </c>
      <c r="BS677" s="40">
        <v>2</v>
      </c>
      <c r="BT677" s="40">
        <v>3</v>
      </c>
      <c r="BU677" s="40">
        <v>2</v>
      </c>
      <c r="BV677" s="40">
        <v>2</v>
      </c>
      <c r="BW677" s="40">
        <v>3</v>
      </c>
      <c r="BX677" s="40">
        <v>3</v>
      </c>
      <c r="BY677" s="27">
        <v>5</v>
      </c>
      <c r="BZ677" s="27">
        <v>3</v>
      </c>
      <c r="CA677" s="27">
        <v>2</v>
      </c>
      <c r="CB677" s="40">
        <v>1</v>
      </c>
      <c r="CC677" s="40">
        <v>1</v>
      </c>
      <c r="CD677" s="40">
        <v>0</v>
      </c>
      <c r="CE677" s="40">
        <v>1</v>
      </c>
      <c r="CF677" s="40">
        <v>1</v>
      </c>
      <c r="CG677" s="40">
        <v>1</v>
      </c>
    </row>
    <row r="678" spans="1:85" x14ac:dyDescent="0.2">
      <c r="A678" s="7">
        <v>11723533308</v>
      </c>
      <c r="B678" s="7">
        <v>2</v>
      </c>
      <c r="C678" s="7">
        <v>4</v>
      </c>
      <c r="D678" s="7">
        <v>1</v>
      </c>
      <c r="E678" s="23">
        <v>2</v>
      </c>
      <c r="F678" s="11" t="s">
        <v>218</v>
      </c>
      <c r="G678" s="7">
        <v>1</v>
      </c>
      <c r="H678" s="7">
        <v>1</v>
      </c>
      <c r="I678" s="7">
        <v>2</v>
      </c>
      <c r="J678" s="27">
        <v>7</v>
      </c>
      <c r="K678" s="8">
        <v>44005.804722222223</v>
      </c>
      <c r="L678" s="7">
        <v>2</v>
      </c>
      <c r="M678" s="7">
        <v>999</v>
      </c>
      <c r="N678" s="7">
        <v>4</v>
      </c>
      <c r="O678" s="7">
        <v>1</v>
      </c>
      <c r="P678" s="7">
        <v>2</v>
      </c>
      <c r="Q678" s="27">
        <f t="shared" si="306"/>
        <v>999</v>
      </c>
      <c r="R678" s="27">
        <f t="shared" si="307"/>
        <v>999</v>
      </c>
      <c r="S678" s="27">
        <v>999</v>
      </c>
      <c r="T678" s="27">
        <v>999</v>
      </c>
      <c r="U678" s="27">
        <v>999</v>
      </c>
      <c r="V678" s="27">
        <f t="shared" si="308"/>
        <v>999</v>
      </c>
      <c r="W678" s="27">
        <v>999</v>
      </c>
      <c r="X678" s="27">
        <v>999</v>
      </c>
      <c r="Y678" s="27">
        <f t="shared" si="309"/>
        <v>999</v>
      </c>
      <c r="Z678" s="27">
        <v>999</v>
      </c>
      <c r="AA678" s="27">
        <v>999</v>
      </c>
      <c r="AB678" s="7">
        <v>999</v>
      </c>
      <c r="AC678" s="7">
        <v>999</v>
      </c>
      <c r="AD678" s="27">
        <v>999</v>
      </c>
      <c r="AE678" s="27">
        <v>999</v>
      </c>
      <c r="AF678" s="27">
        <v>999</v>
      </c>
      <c r="AG678" s="7">
        <v>999</v>
      </c>
      <c r="AH678" s="27">
        <f t="shared" si="319"/>
        <v>31</v>
      </c>
      <c r="AI678" s="27" t="s">
        <v>987</v>
      </c>
      <c r="AJ678" s="27">
        <f t="shared" si="320"/>
        <v>9</v>
      </c>
      <c r="AK678" s="40">
        <v>3</v>
      </c>
      <c r="AL678" s="40">
        <v>3</v>
      </c>
      <c r="AM678" s="40">
        <v>3</v>
      </c>
      <c r="AN678" s="27">
        <f t="shared" si="321"/>
        <v>6</v>
      </c>
      <c r="AO678" s="40">
        <v>2</v>
      </c>
      <c r="AP678" s="40">
        <v>0</v>
      </c>
      <c r="AQ678" s="40">
        <v>0</v>
      </c>
      <c r="AR678" s="40">
        <v>4</v>
      </c>
      <c r="AS678" s="40">
        <v>0</v>
      </c>
      <c r="AT678" s="27">
        <f t="shared" si="322"/>
        <v>16</v>
      </c>
      <c r="AU678" s="40">
        <v>3</v>
      </c>
      <c r="AV678" s="40">
        <v>3</v>
      </c>
      <c r="AW678" s="40">
        <v>4</v>
      </c>
      <c r="AX678" s="40">
        <v>1</v>
      </c>
      <c r="AY678" s="40">
        <v>4</v>
      </c>
      <c r="AZ678" s="40">
        <v>1</v>
      </c>
      <c r="BA678" s="27">
        <f t="shared" si="323"/>
        <v>20</v>
      </c>
      <c r="BB678" s="27">
        <f t="shared" si="324"/>
        <v>9</v>
      </c>
      <c r="BC678" s="27">
        <f t="shared" si="324"/>
        <v>11</v>
      </c>
      <c r="BD678" s="44">
        <v>1</v>
      </c>
      <c r="BE678" s="40">
        <v>1</v>
      </c>
      <c r="BF678" s="40">
        <v>2</v>
      </c>
      <c r="BG678" s="40">
        <v>0</v>
      </c>
      <c r="BH678" s="40">
        <v>1</v>
      </c>
      <c r="BI678" s="40">
        <v>1</v>
      </c>
      <c r="BJ678" s="40">
        <v>2</v>
      </c>
      <c r="BK678" s="40">
        <v>3</v>
      </c>
      <c r="BL678" s="40">
        <v>1</v>
      </c>
      <c r="BM678" s="40">
        <v>3</v>
      </c>
      <c r="BN678" s="40">
        <v>2</v>
      </c>
      <c r="BO678" s="40">
        <v>2</v>
      </c>
      <c r="BP678" s="40">
        <v>0</v>
      </c>
      <c r="BQ678" s="40">
        <v>1</v>
      </c>
      <c r="BR678" s="27">
        <f t="shared" si="325"/>
        <v>12</v>
      </c>
      <c r="BS678" s="40">
        <v>2</v>
      </c>
      <c r="BT678" s="40">
        <v>2</v>
      </c>
      <c r="BU678" s="40">
        <v>2</v>
      </c>
      <c r="BV678" s="40">
        <v>2</v>
      </c>
      <c r="BW678" s="40">
        <v>2</v>
      </c>
      <c r="BX678" s="40">
        <v>2</v>
      </c>
      <c r="BY678" s="27">
        <v>5</v>
      </c>
      <c r="BZ678" s="27">
        <v>3</v>
      </c>
      <c r="CA678" s="27">
        <v>2</v>
      </c>
      <c r="CB678" s="40">
        <v>1</v>
      </c>
      <c r="CC678" s="40">
        <v>1</v>
      </c>
      <c r="CD678" s="40">
        <v>1</v>
      </c>
      <c r="CE678" s="40">
        <v>1</v>
      </c>
      <c r="CF678" s="40">
        <v>1</v>
      </c>
      <c r="CG678" s="40">
        <v>0</v>
      </c>
    </row>
    <row r="679" spans="1:85" x14ac:dyDescent="0.2">
      <c r="A679" s="7">
        <v>11723513245</v>
      </c>
      <c r="B679" s="7">
        <v>2</v>
      </c>
      <c r="C679" s="7">
        <v>3</v>
      </c>
      <c r="D679" s="7">
        <v>2</v>
      </c>
      <c r="E679" s="23">
        <v>2</v>
      </c>
      <c r="F679" s="11" t="s">
        <v>157</v>
      </c>
      <c r="G679" s="7">
        <v>2</v>
      </c>
      <c r="H679" s="7">
        <v>1</v>
      </c>
      <c r="I679" s="7">
        <v>1</v>
      </c>
      <c r="J679" s="27">
        <v>6</v>
      </c>
      <c r="K679" s="8">
        <v>44005.801041666666</v>
      </c>
      <c r="L679" s="7">
        <v>2</v>
      </c>
      <c r="M679" s="7">
        <v>999</v>
      </c>
      <c r="N679" s="7">
        <v>4</v>
      </c>
      <c r="O679" s="7">
        <v>3</v>
      </c>
      <c r="P679" s="7">
        <v>2</v>
      </c>
      <c r="Q679" s="27">
        <f t="shared" si="306"/>
        <v>999</v>
      </c>
      <c r="R679" s="27">
        <f t="shared" si="307"/>
        <v>999</v>
      </c>
      <c r="S679" s="27">
        <v>999</v>
      </c>
      <c r="T679" s="27">
        <v>999</v>
      </c>
      <c r="U679" s="27">
        <v>999</v>
      </c>
      <c r="V679" s="27">
        <f t="shared" si="308"/>
        <v>999</v>
      </c>
      <c r="W679" s="27">
        <v>999</v>
      </c>
      <c r="X679" s="27">
        <v>999</v>
      </c>
      <c r="Y679" s="27">
        <f t="shared" si="309"/>
        <v>999</v>
      </c>
      <c r="Z679" s="27">
        <v>999</v>
      </c>
      <c r="AA679" s="27">
        <v>999</v>
      </c>
      <c r="AB679" s="7">
        <v>999</v>
      </c>
      <c r="AC679" s="7">
        <v>999</v>
      </c>
      <c r="AD679" s="27">
        <v>999</v>
      </c>
      <c r="AE679" s="27">
        <v>999</v>
      </c>
      <c r="AF679" s="27">
        <v>999</v>
      </c>
      <c r="AG679" s="7">
        <v>999</v>
      </c>
      <c r="AH679" s="27">
        <f t="shared" si="319"/>
        <v>37</v>
      </c>
      <c r="AI679" s="27" t="s">
        <v>987</v>
      </c>
      <c r="AJ679" s="27">
        <f t="shared" si="320"/>
        <v>10</v>
      </c>
      <c r="AK679" s="40">
        <v>3</v>
      </c>
      <c r="AL679" s="40">
        <v>4</v>
      </c>
      <c r="AM679" s="40">
        <v>3</v>
      </c>
      <c r="AN679" s="27">
        <f t="shared" si="321"/>
        <v>13</v>
      </c>
      <c r="AO679" s="40">
        <v>2</v>
      </c>
      <c r="AP679" s="40">
        <v>2</v>
      </c>
      <c r="AQ679" s="40">
        <v>2</v>
      </c>
      <c r="AR679" s="40">
        <v>4</v>
      </c>
      <c r="AS679" s="40">
        <v>3</v>
      </c>
      <c r="AT679" s="27">
        <f t="shared" si="322"/>
        <v>14</v>
      </c>
      <c r="AU679" s="40">
        <v>2</v>
      </c>
      <c r="AV679" s="40">
        <v>2</v>
      </c>
      <c r="AW679" s="40">
        <v>3</v>
      </c>
      <c r="AX679" s="40">
        <v>3</v>
      </c>
      <c r="AY679" s="40">
        <v>2</v>
      </c>
      <c r="AZ679" s="40">
        <v>2</v>
      </c>
      <c r="BA679" s="27">
        <f t="shared" si="323"/>
        <v>22</v>
      </c>
      <c r="BB679" s="27">
        <f t="shared" si="324"/>
        <v>11</v>
      </c>
      <c r="BC679" s="27">
        <f t="shared" si="324"/>
        <v>11</v>
      </c>
      <c r="BD679" s="44">
        <v>2</v>
      </c>
      <c r="BE679" s="40">
        <v>2</v>
      </c>
      <c r="BF679" s="40">
        <v>2</v>
      </c>
      <c r="BG679" s="40">
        <v>1</v>
      </c>
      <c r="BH679" s="40">
        <v>1</v>
      </c>
      <c r="BI679" s="40">
        <v>1</v>
      </c>
      <c r="BJ679" s="40">
        <v>2</v>
      </c>
      <c r="BK679" s="40">
        <v>1</v>
      </c>
      <c r="BL679" s="40">
        <v>1</v>
      </c>
      <c r="BM679" s="40">
        <v>2</v>
      </c>
      <c r="BN679" s="40">
        <v>1</v>
      </c>
      <c r="BO679" s="40">
        <v>2</v>
      </c>
      <c r="BP679" s="40">
        <v>2</v>
      </c>
      <c r="BQ679" s="40">
        <v>2</v>
      </c>
      <c r="BR679" s="27">
        <f t="shared" si="325"/>
        <v>21</v>
      </c>
      <c r="BS679" s="40">
        <v>4</v>
      </c>
      <c r="BT679" s="40">
        <v>4</v>
      </c>
      <c r="BU679" s="40">
        <v>4</v>
      </c>
      <c r="BV679" s="40">
        <v>3</v>
      </c>
      <c r="BW679" s="40">
        <v>3</v>
      </c>
      <c r="BX679" s="40">
        <v>3</v>
      </c>
      <c r="BY679" s="27">
        <v>2</v>
      </c>
      <c r="BZ679" s="27">
        <v>2</v>
      </c>
      <c r="CA679" s="27">
        <v>0</v>
      </c>
      <c r="CB679" s="40">
        <v>0</v>
      </c>
      <c r="CC679" s="40">
        <v>1</v>
      </c>
      <c r="CD679" s="40">
        <v>0</v>
      </c>
      <c r="CE679" s="40">
        <v>1</v>
      </c>
      <c r="CF679" s="40">
        <v>0</v>
      </c>
      <c r="CG679" s="40">
        <v>0</v>
      </c>
    </row>
    <row r="680" spans="1:85" x14ac:dyDescent="0.2">
      <c r="A680" s="7">
        <v>11723510990</v>
      </c>
      <c r="B680" s="7">
        <v>2</v>
      </c>
      <c r="C680" s="7">
        <v>5</v>
      </c>
      <c r="D680" s="7">
        <v>2</v>
      </c>
      <c r="E680" s="23">
        <v>2</v>
      </c>
      <c r="F680" s="11" t="s">
        <v>485</v>
      </c>
      <c r="G680" s="7">
        <v>1</v>
      </c>
      <c r="H680" s="7">
        <v>3</v>
      </c>
      <c r="I680" s="7">
        <v>2</v>
      </c>
      <c r="J680" s="27">
        <v>7</v>
      </c>
      <c r="K680" s="8">
        <v>44005.800659722219</v>
      </c>
      <c r="L680" s="7">
        <v>2</v>
      </c>
      <c r="M680" s="7">
        <v>999</v>
      </c>
      <c r="N680" s="7">
        <v>4</v>
      </c>
      <c r="O680" s="7">
        <v>1</v>
      </c>
      <c r="P680" s="7">
        <v>2</v>
      </c>
      <c r="Q680" s="27">
        <f t="shared" si="306"/>
        <v>999</v>
      </c>
      <c r="R680" s="27">
        <f t="shared" si="307"/>
        <v>999</v>
      </c>
      <c r="S680" s="27">
        <v>999</v>
      </c>
      <c r="T680" s="27">
        <v>999</v>
      </c>
      <c r="U680" s="27">
        <v>999</v>
      </c>
      <c r="V680" s="27">
        <f t="shared" si="308"/>
        <v>999</v>
      </c>
      <c r="W680" s="27">
        <v>999</v>
      </c>
      <c r="X680" s="27">
        <v>999</v>
      </c>
      <c r="Y680" s="27">
        <f t="shared" si="309"/>
        <v>999</v>
      </c>
      <c r="Z680" s="27">
        <v>999</v>
      </c>
      <c r="AA680" s="27">
        <v>999</v>
      </c>
      <c r="AB680" s="7">
        <v>999</v>
      </c>
      <c r="AC680" s="7">
        <v>999</v>
      </c>
      <c r="AD680" s="27">
        <v>999</v>
      </c>
      <c r="AE680" s="27">
        <v>999</v>
      </c>
      <c r="AF680" s="27">
        <v>999</v>
      </c>
      <c r="AG680" s="7">
        <v>999</v>
      </c>
      <c r="AH680" s="27">
        <f t="shared" si="319"/>
        <v>45</v>
      </c>
      <c r="AI680" s="27" t="s">
        <v>987</v>
      </c>
      <c r="AJ680" s="27">
        <f t="shared" si="320"/>
        <v>10</v>
      </c>
      <c r="AK680" s="40">
        <v>3</v>
      </c>
      <c r="AL680" s="40">
        <v>4</v>
      </c>
      <c r="AM680" s="40">
        <v>3</v>
      </c>
      <c r="AN680" s="27">
        <f t="shared" si="321"/>
        <v>15</v>
      </c>
      <c r="AO680" s="40">
        <v>3</v>
      </c>
      <c r="AP680" s="40">
        <v>3</v>
      </c>
      <c r="AQ680" s="40">
        <v>3</v>
      </c>
      <c r="AR680" s="40">
        <v>3</v>
      </c>
      <c r="AS680" s="40">
        <v>3</v>
      </c>
      <c r="AT680" s="27">
        <f t="shared" si="322"/>
        <v>20</v>
      </c>
      <c r="AU680" s="40">
        <v>3</v>
      </c>
      <c r="AV680" s="40">
        <v>4</v>
      </c>
      <c r="AW680" s="40">
        <v>4</v>
      </c>
      <c r="AX680" s="40">
        <v>2</v>
      </c>
      <c r="AY680" s="40">
        <v>2</v>
      </c>
      <c r="AZ680" s="40">
        <v>5</v>
      </c>
      <c r="BA680" s="27">
        <f t="shared" si="323"/>
        <v>6</v>
      </c>
      <c r="BB680" s="27">
        <f t="shared" si="324"/>
        <v>3</v>
      </c>
      <c r="BC680" s="27">
        <f t="shared" si="324"/>
        <v>3</v>
      </c>
      <c r="BD680" s="44">
        <v>0</v>
      </c>
      <c r="BE680" s="40">
        <v>2</v>
      </c>
      <c r="BF680" s="40">
        <v>0</v>
      </c>
      <c r="BG680" s="40">
        <v>0</v>
      </c>
      <c r="BH680" s="40">
        <v>1</v>
      </c>
      <c r="BI680" s="40">
        <v>0</v>
      </c>
      <c r="BJ680" s="40">
        <v>1</v>
      </c>
      <c r="BK680" s="40">
        <v>0</v>
      </c>
      <c r="BL680" s="40">
        <v>0</v>
      </c>
      <c r="BM680" s="40">
        <v>0</v>
      </c>
      <c r="BN680" s="40">
        <v>1</v>
      </c>
      <c r="BO680" s="40">
        <v>0</v>
      </c>
      <c r="BP680" s="40">
        <v>0</v>
      </c>
      <c r="BQ680" s="40">
        <v>1</v>
      </c>
      <c r="BR680" s="27">
        <f t="shared" si="325"/>
        <v>25</v>
      </c>
      <c r="BS680" s="40">
        <v>5</v>
      </c>
      <c r="BT680" s="40">
        <v>4</v>
      </c>
      <c r="BU680" s="40">
        <v>4</v>
      </c>
      <c r="BV680" s="40">
        <v>4</v>
      </c>
      <c r="BW680" s="40">
        <v>4</v>
      </c>
      <c r="BX680" s="40">
        <v>4</v>
      </c>
      <c r="BY680" s="27">
        <v>3</v>
      </c>
      <c r="BZ680" s="27">
        <v>1</v>
      </c>
      <c r="CA680" s="27">
        <v>2</v>
      </c>
      <c r="CB680" s="40">
        <v>0</v>
      </c>
      <c r="CC680" s="40">
        <v>1</v>
      </c>
      <c r="CD680" s="40">
        <v>1</v>
      </c>
      <c r="CE680" s="40">
        <v>0</v>
      </c>
      <c r="CF680" s="40">
        <v>0</v>
      </c>
      <c r="CG680" s="40">
        <v>1</v>
      </c>
    </row>
    <row r="681" spans="1:85" x14ac:dyDescent="0.2">
      <c r="A681" s="7">
        <v>11723477184</v>
      </c>
      <c r="B681" s="7">
        <v>1</v>
      </c>
      <c r="C681" s="7">
        <v>2</v>
      </c>
      <c r="D681" s="7">
        <v>2</v>
      </c>
      <c r="E681" s="23">
        <v>2</v>
      </c>
      <c r="F681" s="11" t="s">
        <v>255</v>
      </c>
      <c r="G681" s="7">
        <v>1</v>
      </c>
      <c r="H681" s="7">
        <v>1</v>
      </c>
      <c r="I681" s="7">
        <v>2</v>
      </c>
      <c r="J681" s="27">
        <v>6</v>
      </c>
      <c r="K681" s="8">
        <v>44005.792905092596</v>
      </c>
      <c r="L681" s="7">
        <v>2</v>
      </c>
      <c r="M681" s="7">
        <v>999</v>
      </c>
      <c r="N681" s="7">
        <v>0</v>
      </c>
      <c r="O681" s="7">
        <v>4</v>
      </c>
      <c r="P681" s="7">
        <v>2</v>
      </c>
      <c r="Q681" s="27">
        <f t="shared" si="306"/>
        <v>999</v>
      </c>
      <c r="R681" s="27">
        <f t="shared" si="307"/>
        <v>999</v>
      </c>
      <c r="S681" s="27">
        <v>999</v>
      </c>
      <c r="T681" s="27">
        <v>999</v>
      </c>
      <c r="U681" s="27">
        <v>999</v>
      </c>
      <c r="V681" s="27">
        <f t="shared" si="308"/>
        <v>999</v>
      </c>
      <c r="W681" s="27">
        <v>999</v>
      </c>
      <c r="X681" s="27">
        <v>999</v>
      </c>
      <c r="Y681" s="27">
        <f t="shared" si="309"/>
        <v>999</v>
      </c>
      <c r="Z681" s="27">
        <v>999</v>
      </c>
      <c r="AA681" s="27">
        <v>999</v>
      </c>
      <c r="AB681" s="7">
        <v>999</v>
      </c>
      <c r="AC681" s="7">
        <v>999</v>
      </c>
      <c r="AD681" s="27">
        <v>999</v>
      </c>
      <c r="AE681" s="27">
        <v>999</v>
      </c>
      <c r="AF681" s="27">
        <v>999</v>
      </c>
      <c r="AG681" s="7">
        <v>999</v>
      </c>
      <c r="AH681" s="27">
        <v>999</v>
      </c>
      <c r="AI681" s="27" t="s">
        <v>988</v>
      </c>
      <c r="AJ681" s="27">
        <v>999</v>
      </c>
      <c r="AK681" s="40">
        <v>999</v>
      </c>
      <c r="AL681" s="40">
        <v>999</v>
      </c>
      <c r="AM681" s="40">
        <v>999</v>
      </c>
      <c r="AN681" s="27">
        <v>999</v>
      </c>
      <c r="AO681" s="40">
        <v>999</v>
      </c>
      <c r="AP681" s="40">
        <v>999</v>
      </c>
      <c r="AQ681" s="40">
        <v>999</v>
      </c>
      <c r="AR681" s="40">
        <v>999</v>
      </c>
      <c r="AS681" s="40">
        <v>999</v>
      </c>
      <c r="AT681" s="27">
        <v>999</v>
      </c>
      <c r="AU681" s="40">
        <v>999</v>
      </c>
      <c r="AV681" s="40">
        <v>999</v>
      </c>
      <c r="AW681" s="40">
        <v>999</v>
      </c>
      <c r="AX681" s="40">
        <v>999</v>
      </c>
      <c r="AY681" s="40">
        <v>999</v>
      </c>
      <c r="AZ681" s="40">
        <v>999</v>
      </c>
      <c r="BA681" s="27">
        <v>999</v>
      </c>
      <c r="BB681" s="27">
        <v>999</v>
      </c>
      <c r="BC681" s="27">
        <v>999</v>
      </c>
      <c r="BD681" s="44">
        <v>999</v>
      </c>
      <c r="BE681" s="40">
        <v>999</v>
      </c>
      <c r="BF681" s="40">
        <v>999</v>
      </c>
      <c r="BG681" s="40">
        <v>999</v>
      </c>
      <c r="BH681" s="40">
        <v>999</v>
      </c>
      <c r="BI681" s="40">
        <v>999</v>
      </c>
      <c r="BJ681" s="40">
        <v>999</v>
      </c>
      <c r="BK681" s="40">
        <v>999</v>
      </c>
      <c r="BL681" s="40">
        <v>999</v>
      </c>
      <c r="BM681" s="40">
        <v>999</v>
      </c>
      <c r="BN681" s="40">
        <v>999</v>
      </c>
      <c r="BO681" s="40">
        <v>999</v>
      </c>
      <c r="BP681" s="40">
        <v>999</v>
      </c>
      <c r="BQ681" s="40">
        <v>999</v>
      </c>
      <c r="BR681" s="27">
        <v>999</v>
      </c>
      <c r="BS681" s="40">
        <v>999</v>
      </c>
      <c r="BT681" s="40">
        <v>999</v>
      </c>
      <c r="BU681" s="40">
        <v>999</v>
      </c>
      <c r="BV681" s="40">
        <v>999</v>
      </c>
      <c r="BW681" s="40">
        <v>999</v>
      </c>
      <c r="BX681" s="40">
        <v>999</v>
      </c>
      <c r="BY681" s="27">
        <v>999</v>
      </c>
      <c r="BZ681" s="27">
        <v>999</v>
      </c>
      <c r="CA681" s="27">
        <v>999</v>
      </c>
      <c r="CB681" s="40">
        <v>999</v>
      </c>
      <c r="CC681" s="40">
        <v>999</v>
      </c>
      <c r="CD681" s="40">
        <v>999</v>
      </c>
      <c r="CE681" s="40">
        <v>999</v>
      </c>
      <c r="CF681" s="40">
        <v>999</v>
      </c>
      <c r="CG681" s="40">
        <v>999</v>
      </c>
    </row>
    <row r="682" spans="1:85" x14ac:dyDescent="0.2">
      <c r="A682" s="7">
        <v>11723468214</v>
      </c>
      <c r="B682" s="7">
        <v>2</v>
      </c>
      <c r="C682" s="7">
        <v>3</v>
      </c>
      <c r="D682" s="7">
        <v>1</v>
      </c>
      <c r="E682" s="23">
        <v>2</v>
      </c>
      <c r="F682" s="11" t="s">
        <v>488</v>
      </c>
      <c r="G682" s="7">
        <v>2</v>
      </c>
      <c r="H682" s="7">
        <v>1</v>
      </c>
      <c r="I682" s="7">
        <v>1</v>
      </c>
      <c r="J682" s="27">
        <v>7</v>
      </c>
      <c r="K682" s="8">
        <v>44005.792199074072</v>
      </c>
      <c r="L682" s="7">
        <v>2</v>
      </c>
      <c r="M682" s="7">
        <v>999</v>
      </c>
      <c r="N682" s="7">
        <v>5</v>
      </c>
      <c r="O682" s="7">
        <v>4</v>
      </c>
      <c r="P682" s="7">
        <v>2</v>
      </c>
      <c r="Q682" s="27">
        <f t="shared" si="306"/>
        <v>999</v>
      </c>
      <c r="R682" s="27">
        <f t="shared" si="307"/>
        <v>999</v>
      </c>
      <c r="S682" s="27">
        <v>999</v>
      </c>
      <c r="T682" s="27">
        <v>999</v>
      </c>
      <c r="U682" s="27">
        <v>999</v>
      </c>
      <c r="V682" s="27">
        <f t="shared" si="308"/>
        <v>999</v>
      </c>
      <c r="W682" s="27">
        <v>999</v>
      </c>
      <c r="X682" s="27">
        <v>999</v>
      </c>
      <c r="Y682" s="27">
        <f t="shared" si="309"/>
        <v>999</v>
      </c>
      <c r="Z682" s="27">
        <v>999</v>
      </c>
      <c r="AA682" s="27">
        <v>999</v>
      </c>
      <c r="AB682" s="7">
        <v>999</v>
      </c>
      <c r="AC682" s="7">
        <v>999</v>
      </c>
      <c r="AD682" s="27">
        <v>999</v>
      </c>
      <c r="AE682" s="27">
        <v>999</v>
      </c>
      <c r="AF682" s="27">
        <v>999</v>
      </c>
      <c r="AG682" s="7">
        <v>999</v>
      </c>
      <c r="AH682" s="27">
        <f t="shared" ref="AH682:AH695" si="326">SUM(AK682:AM682,AO682:AS682,AU682:AZ682)</f>
        <v>65</v>
      </c>
      <c r="AI682" s="27" t="s">
        <v>989</v>
      </c>
      <c r="AJ682" s="27">
        <f t="shared" ref="AJ682:AJ695" si="327">SUM(AK682:AM682)</f>
        <v>14</v>
      </c>
      <c r="AK682" s="40">
        <v>5</v>
      </c>
      <c r="AL682" s="40">
        <v>5</v>
      </c>
      <c r="AM682" s="40">
        <v>4</v>
      </c>
      <c r="AN682" s="27">
        <f t="shared" ref="AN682:AN695" si="328">SUM(AO682:AS682)</f>
        <v>21</v>
      </c>
      <c r="AO682" s="40">
        <v>4</v>
      </c>
      <c r="AP682" s="40">
        <v>4</v>
      </c>
      <c r="AQ682" s="40">
        <v>5</v>
      </c>
      <c r="AR682" s="40">
        <v>4</v>
      </c>
      <c r="AS682" s="40">
        <v>4</v>
      </c>
      <c r="AT682" s="27">
        <f t="shared" ref="AT682:AT695" si="329">SUM(AU682:AZ682)</f>
        <v>30</v>
      </c>
      <c r="AU682" s="40">
        <v>5</v>
      </c>
      <c r="AV682" s="40">
        <v>5</v>
      </c>
      <c r="AW682" s="40">
        <v>5</v>
      </c>
      <c r="AX682" s="40">
        <v>5</v>
      </c>
      <c r="AY682" s="40">
        <v>5</v>
      </c>
      <c r="AZ682" s="40">
        <v>5</v>
      </c>
      <c r="BA682" s="27">
        <f t="shared" ref="BA682:BA695" si="330">SUM(BD682:BQ682)</f>
        <v>4</v>
      </c>
      <c r="BB682" s="27">
        <f t="shared" ref="BB682:BB695" si="331">SUM(BD682,BF682,BH682,BJ682,BL682,BN682,BP682)</f>
        <v>2</v>
      </c>
      <c r="BC682" s="27">
        <f t="shared" ref="BC682:BC695" si="332">SUM(BE682,BG682,BI682,BK682,BM682,BO682,BQ682)</f>
        <v>2</v>
      </c>
      <c r="BD682" s="44">
        <v>1</v>
      </c>
      <c r="BE682" s="40">
        <v>1</v>
      </c>
      <c r="BF682" s="40">
        <v>1</v>
      </c>
      <c r="BG682" s="40">
        <v>0</v>
      </c>
      <c r="BH682" s="40">
        <v>0</v>
      </c>
      <c r="BI682" s="40">
        <v>0</v>
      </c>
      <c r="BJ682" s="40">
        <v>0</v>
      </c>
      <c r="BK682" s="40">
        <v>1</v>
      </c>
      <c r="BL682" s="40">
        <v>0</v>
      </c>
      <c r="BM682" s="40">
        <v>0</v>
      </c>
      <c r="BN682" s="40">
        <v>0</v>
      </c>
      <c r="BO682" s="40">
        <v>0</v>
      </c>
      <c r="BP682" s="40">
        <v>0</v>
      </c>
      <c r="BQ682" s="40">
        <v>0</v>
      </c>
      <c r="BR682" s="27">
        <f t="shared" ref="BR682:BR695" si="333">SUM(BS682:BX682)</f>
        <v>26</v>
      </c>
      <c r="BS682" s="40">
        <v>4</v>
      </c>
      <c r="BT682" s="40">
        <v>2</v>
      </c>
      <c r="BU682" s="40">
        <v>5</v>
      </c>
      <c r="BV682" s="40">
        <v>5</v>
      </c>
      <c r="BW682" s="40">
        <v>5</v>
      </c>
      <c r="BX682" s="40">
        <v>5</v>
      </c>
      <c r="BY682" s="27">
        <v>1</v>
      </c>
      <c r="BZ682" s="27">
        <v>1</v>
      </c>
      <c r="CA682" s="27">
        <v>0</v>
      </c>
      <c r="CB682" s="40">
        <v>0</v>
      </c>
      <c r="CC682" s="40">
        <v>1</v>
      </c>
      <c r="CD682" s="40">
        <v>0</v>
      </c>
      <c r="CE682" s="40">
        <v>0</v>
      </c>
      <c r="CF682" s="40">
        <v>0</v>
      </c>
      <c r="CG682" s="40">
        <v>0</v>
      </c>
    </row>
    <row r="683" spans="1:85" x14ac:dyDescent="0.2">
      <c r="A683" s="7">
        <v>11723466254</v>
      </c>
      <c r="B683" s="7">
        <v>2</v>
      </c>
      <c r="C683" s="7">
        <v>7</v>
      </c>
      <c r="D683" s="7">
        <v>1</v>
      </c>
      <c r="E683" s="23">
        <v>2</v>
      </c>
      <c r="F683" s="11" t="s">
        <v>137</v>
      </c>
      <c r="G683" s="7">
        <v>2</v>
      </c>
      <c r="H683" s="7">
        <v>1</v>
      </c>
      <c r="I683" s="7">
        <v>1</v>
      </c>
      <c r="J683" s="27">
        <v>7</v>
      </c>
      <c r="K683" s="8">
        <v>44005.791388888887</v>
      </c>
      <c r="L683" s="7">
        <v>2</v>
      </c>
      <c r="M683" s="7">
        <v>999</v>
      </c>
      <c r="N683" s="7">
        <v>5</v>
      </c>
      <c r="O683" s="7">
        <v>2</v>
      </c>
      <c r="P683" s="7">
        <v>2</v>
      </c>
      <c r="Q683" s="27">
        <f t="shared" si="306"/>
        <v>999</v>
      </c>
      <c r="R683" s="27">
        <f t="shared" si="307"/>
        <v>999</v>
      </c>
      <c r="S683" s="27">
        <v>999</v>
      </c>
      <c r="T683" s="27">
        <v>999</v>
      </c>
      <c r="U683" s="27">
        <v>999</v>
      </c>
      <c r="V683" s="27">
        <f t="shared" si="308"/>
        <v>999</v>
      </c>
      <c r="W683" s="27">
        <v>999</v>
      </c>
      <c r="X683" s="27">
        <v>999</v>
      </c>
      <c r="Y683" s="27">
        <f t="shared" si="309"/>
        <v>999</v>
      </c>
      <c r="Z683" s="27">
        <v>999</v>
      </c>
      <c r="AA683" s="27">
        <v>999</v>
      </c>
      <c r="AB683" s="7">
        <v>999</v>
      </c>
      <c r="AC683" s="7">
        <v>999</v>
      </c>
      <c r="AD683" s="27">
        <v>999</v>
      </c>
      <c r="AE683" s="27">
        <v>999</v>
      </c>
      <c r="AF683" s="27">
        <v>999</v>
      </c>
      <c r="AG683" s="7">
        <v>999</v>
      </c>
      <c r="AH683" s="27">
        <f t="shared" si="326"/>
        <v>56</v>
      </c>
      <c r="AI683" s="27" t="s">
        <v>987</v>
      </c>
      <c r="AJ683" s="27">
        <f t="shared" si="327"/>
        <v>12</v>
      </c>
      <c r="AK683" s="40">
        <v>4</v>
      </c>
      <c r="AL683" s="40">
        <v>4</v>
      </c>
      <c r="AM683" s="40">
        <v>4</v>
      </c>
      <c r="AN683" s="27">
        <f t="shared" si="328"/>
        <v>18</v>
      </c>
      <c r="AO683" s="40">
        <v>3</v>
      </c>
      <c r="AP683" s="40">
        <v>5</v>
      </c>
      <c r="AQ683" s="40">
        <v>3</v>
      </c>
      <c r="AR683" s="40">
        <v>4</v>
      </c>
      <c r="AS683" s="40">
        <v>3</v>
      </c>
      <c r="AT683" s="27">
        <f t="shared" si="329"/>
        <v>26</v>
      </c>
      <c r="AU683" s="40">
        <v>4</v>
      </c>
      <c r="AV683" s="40">
        <v>5</v>
      </c>
      <c r="AW683" s="40">
        <v>4</v>
      </c>
      <c r="AX683" s="40">
        <v>3</v>
      </c>
      <c r="AY683" s="40">
        <v>5</v>
      </c>
      <c r="AZ683" s="40">
        <v>5</v>
      </c>
      <c r="BA683" s="27">
        <f t="shared" si="330"/>
        <v>5</v>
      </c>
      <c r="BB683" s="27">
        <f t="shared" si="331"/>
        <v>3</v>
      </c>
      <c r="BC683" s="27">
        <f t="shared" si="332"/>
        <v>2</v>
      </c>
      <c r="BD683" s="44">
        <v>1</v>
      </c>
      <c r="BE683" s="40">
        <v>0</v>
      </c>
      <c r="BF683" s="40">
        <v>1</v>
      </c>
      <c r="BG683" s="40">
        <v>0</v>
      </c>
      <c r="BH683" s="40">
        <v>1</v>
      </c>
      <c r="BI683" s="40">
        <v>0</v>
      </c>
      <c r="BJ683" s="40">
        <v>0</v>
      </c>
      <c r="BK683" s="40">
        <v>1</v>
      </c>
      <c r="BL683" s="40">
        <v>0</v>
      </c>
      <c r="BM683" s="40">
        <v>1</v>
      </c>
      <c r="BN683" s="40">
        <v>0</v>
      </c>
      <c r="BO683" s="40">
        <v>0</v>
      </c>
      <c r="BP683" s="40">
        <v>0</v>
      </c>
      <c r="BQ683" s="40">
        <v>0</v>
      </c>
      <c r="BR683" s="27">
        <f t="shared" si="333"/>
        <v>24</v>
      </c>
      <c r="BS683" s="40">
        <v>4</v>
      </c>
      <c r="BT683" s="40">
        <v>4</v>
      </c>
      <c r="BU683" s="40">
        <v>4</v>
      </c>
      <c r="BV683" s="40">
        <v>4</v>
      </c>
      <c r="BW683" s="40">
        <v>4</v>
      </c>
      <c r="BX683" s="40">
        <v>4</v>
      </c>
      <c r="BY683" s="27">
        <v>1</v>
      </c>
      <c r="BZ683" s="27">
        <v>1</v>
      </c>
      <c r="CA683" s="27">
        <v>0</v>
      </c>
      <c r="CB683" s="40">
        <v>0</v>
      </c>
      <c r="CC683" s="40">
        <v>1</v>
      </c>
      <c r="CD683" s="40">
        <v>0</v>
      </c>
      <c r="CE683" s="40">
        <v>0</v>
      </c>
      <c r="CF683" s="40">
        <v>0</v>
      </c>
      <c r="CG683" s="40">
        <v>0</v>
      </c>
    </row>
    <row r="684" spans="1:85" x14ac:dyDescent="0.2">
      <c r="A684" s="7">
        <v>11723446185</v>
      </c>
      <c r="B684" s="7">
        <v>2</v>
      </c>
      <c r="C684" s="7">
        <v>2</v>
      </c>
      <c r="D684" s="7">
        <v>1</v>
      </c>
      <c r="E684" s="23">
        <v>999</v>
      </c>
      <c r="F684" s="11" t="s">
        <v>489</v>
      </c>
      <c r="G684" s="7">
        <v>1</v>
      </c>
      <c r="H684" s="7">
        <v>5</v>
      </c>
      <c r="I684" s="7">
        <v>1</v>
      </c>
      <c r="J684" s="27">
        <v>7</v>
      </c>
      <c r="K684" s="8">
        <v>44005.788124999999</v>
      </c>
      <c r="L684" s="7">
        <v>2</v>
      </c>
      <c r="M684" s="7">
        <v>999</v>
      </c>
      <c r="N684" s="7">
        <v>5</v>
      </c>
      <c r="O684" s="7">
        <v>4</v>
      </c>
      <c r="P684" s="7">
        <v>2</v>
      </c>
      <c r="Q684" s="27">
        <f t="shared" si="306"/>
        <v>999</v>
      </c>
      <c r="R684" s="27">
        <f t="shared" si="307"/>
        <v>999</v>
      </c>
      <c r="S684" s="27">
        <v>999</v>
      </c>
      <c r="T684" s="27">
        <v>999</v>
      </c>
      <c r="U684" s="27">
        <v>999</v>
      </c>
      <c r="V684" s="27">
        <f t="shared" si="308"/>
        <v>999</v>
      </c>
      <c r="W684" s="27">
        <v>999</v>
      </c>
      <c r="X684" s="27">
        <v>999</v>
      </c>
      <c r="Y684" s="27">
        <f t="shared" si="309"/>
        <v>999</v>
      </c>
      <c r="Z684" s="27">
        <v>999</v>
      </c>
      <c r="AA684" s="27">
        <v>999</v>
      </c>
      <c r="AB684" s="7">
        <v>999</v>
      </c>
      <c r="AC684" s="7">
        <v>999</v>
      </c>
      <c r="AD684" s="27">
        <v>999</v>
      </c>
      <c r="AE684" s="27">
        <v>999</v>
      </c>
      <c r="AF684" s="27">
        <v>999</v>
      </c>
      <c r="AG684" s="7">
        <v>999</v>
      </c>
      <c r="AH684" s="27">
        <f t="shared" si="326"/>
        <v>48</v>
      </c>
      <c r="AI684" s="27" t="s">
        <v>987</v>
      </c>
      <c r="AJ684" s="27">
        <f t="shared" si="327"/>
        <v>11</v>
      </c>
      <c r="AK684" s="40">
        <v>3</v>
      </c>
      <c r="AL684" s="40">
        <v>4</v>
      </c>
      <c r="AM684" s="40">
        <v>4</v>
      </c>
      <c r="AN684" s="27">
        <f t="shared" si="328"/>
        <v>14</v>
      </c>
      <c r="AO684" s="40">
        <v>2</v>
      </c>
      <c r="AP684" s="40">
        <v>3</v>
      </c>
      <c r="AQ684" s="40">
        <v>4</v>
      </c>
      <c r="AR684" s="40">
        <v>2</v>
      </c>
      <c r="AS684" s="40">
        <v>3</v>
      </c>
      <c r="AT684" s="27">
        <f t="shared" si="329"/>
        <v>23</v>
      </c>
      <c r="AU684" s="40">
        <v>3</v>
      </c>
      <c r="AV684" s="40">
        <v>4</v>
      </c>
      <c r="AW684" s="40">
        <v>5</v>
      </c>
      <c r="AX684" s="40">
        <v>3</v>
      </c>
      <c r="AY684" s="40">
        <v>5</v>
      </c>
      <c r="AZ684" s="40">
        <v>3</v>
      </c>
      <c r="BA684" s="27">
        <f t="shared" si="330"/>
        <v>10</v>
      </c>
      <c r="BB684" s="27">
        <f t="shared" si="331"/>
        <v>7</v>
      </c>
      <c r="BC684" s="27">
        <f t="shared" si="332"/>
        <v>3</v>
      </c>
      <c r="BD684" s="44">
        <v>1</v>
      </c>
      <c r="BE684" s="40">
        <v>0</v>
      </c>
      <c r="BF684" s="40">
        <v>1</v>
      </c>
      <c r="BG684" s="40">
        <v>0</v>
      </c>
      <c r="BH684" s="40">
        <v>0</v>
      </c>
      <c r="BI684" s="40">
        <v>1</v>
      </c>
      <c r="BJ684" s="40">
        <v>1</v>
      </c>
      <c r="BK684" s="40">
        <v>1</v>
      </c>
      <c r="BL684" s="40">
        <v>1</v>
      </c>
      <c r="BM684" s="40">
        <v>1</v>
      </c>
      <c r="BN684" s="40">
        <v>2</v>
      </c>
      <c r="BO684" s="40">
        <v>0</v>
      </c>
      <c r="BP684" s="40">
        <v>1</v>
      </c>
      <c r="BQ684" s="40">
        <v>0</v>
      </c>
      <c r="BR684" s="27">
        <f t="shared" si="333"/>
        <v>23</v>
      </c>
      <c r="BS684" s="40">
        <v>3</v>
      </c>
      <c r="BT684" s="40">
        <v>4</v>
      </c>
      <c r="BU684" s="40">
        <v>4</v>
      </c>
      <c r="BV684" s="40">
        <v>4</v>
      </c>
      <c r="BW684" s="40">
        <v>4</v>
      </c>
      <c r="BX684" s="40">
        <v>4</v>
      </c>
      <c r="BY684" s="27">
        <v>2</v>
      </c>
      <c r="BZ684" s="27">
        <v>1</v>
      </c>
      <c r="CA684" s="27">
        <v>1</v>
      </c>
      <c r="CB684" s="40">
        <v>1</v>
      </c>
      <c r="CC684" s="40">
        <v>0</v>
      </c>
      <c r="CD684" s="40">
        <v>1</v>
      </c>
      <c r="CE684" s="40">
        <v>0</v>
      </c>
      <c r="CF684" s="40">
        <v>0</v>
      </c>
      <c r="CG684" s="40">
        <v>0</v>
      </c>
    </row>
    <row r="685" spans="1:85" x14ac:dyDescent="0.2">
      <c r="A685" s="7">
        <v>11723444102</v>
      </c>
      <c r="B685" s="7">
        <v>2</v>
      </c>
      <c r="C685" s="7">
        <v>4</v>
      </c>
      <c r="D685" s="7">
        <v>1</v>
      </c>
      <c r="E685" s="23">
        <v>999</v>
      </c>
      <c r="F685" s="11" t="s">
        <v>490</v>
      </c>
      <c r="G685" s="7">
        <v>2</v>
      </c>
      <c r="H685" s="7">
        <v>1</v>
      </c>
      <c r="I685" s="7">
        <v>1</v>
      </c>
      <c r="J685" s="27">
        <v>7</v>
      </c>
      <c r="K685" s="8">
        <v>44005.786620370367</v>
      </c>
      <c r="L685" s="7">
        <v>2</v>
      </c>
      <c r="M685" s="7">
        <v>999</v>
      </c>
      <c r="N685" s="7">
        <v>4</v>
      </c>
      <c r="O685" s="7">
        <v>5</v>
      </c>
      <c r="P685" s="7">
        <v>2</v>
      </c>
      <c r="Q685" s="27">
        <f t="shared" si="306"/>
        <v>999</v>
      </c>
      <c r="R685" s="27">
        <f t="shared" si="307"/>
        <v>999</v>
      </c>
      <c r="S685" s="27">
        <v>999</v>
      </c>
      <c r="T685" s="27">
        <v>999</v>
      </c>
      <c r="U685" s="27">
        <v>999</v>
      </c>
      <c r="V685" s="27">
        <f t="shared" si="308"/>
        <v>999</v>
      </c>
      <c r="W685" s="27">
        <v>999</v>
      </c>
      <c r="X685" s="27">
        <v>999</v>
      </c>
      <c r="Y685" s="27">
        <f t="shared" si="309"/>
        <v>999</v>
      </c>
      <c r="Z685" s="27">
        <v>999</v>
      </c>
      <c r="AA685" s="27">
        <v>999</v>
      </c>
      <c r="AB685" s="7">
        <v>999</v>
      </c>
      <c r="AC685" s="7">
        <v>999</v>
      </c>
      <c r="AD685" s="27">
        <v>999</v>
      </c>
      <c r="AE685" s="27">
        <v>999</v>
      </c>
      <c r="AF685" s="27">
        <v>999</v>
      </c>
      <c r="AG685" s="7">
        <v>999</v>
      </c>
      <c r="AH685" s="27">
        <f t="shared" si="326"/>
        <v>62</v>
      </c>
      <c r="AI685" s="27" t="s">
        <v>989</v>
      </c>
      <c r="AJ685" s="27">
        <f t="shared" si="327"/>
        <v>15</v>
      </c>
      <c r="AK685" s="40">
        <v>5</v>
      </c>
      <c r="AL685" s="40">
        <v>5</v>
      </c>
      <c r="AM685" s="40">
        <v>5</v>
      </c>
      <c r="AN685" s="27">
        <f t="shared" si="328"/>
        <v>20</v>
      </c>
      <c r="AO685" s="40">
        <v>5</v>
      </c>
      <c r="AP685" s="40">
        <v>5</v>
      </c>
      <c r="AQ685" s="40">
        <v>3</v>
      </c>
      <c r="AR685" s="40">
        <v>5</v>
      </c>
      <c r="AS685" s="40">
        <v>2</v>
      </c>
      <c r="AT685" s="27">
        <f t="shared" si="329"/>
        <v>27</v>
      </c>
      <c r="AU685" s="40">
        <v>4</v>
      </c>
      <c r="AV685" s="40">
        <v>4</v>
      </c>
      <c r="AW685" s="40">
        <v>5</v>
      </c>
      <c r="AX685" s="40">
        <v>4</v>
      </c>
      <c r="AY685" s="40">
        <v>5</v>
      </c>
      <c r="AZ685" s="40">
        <v>5</v>
      </c>
      <c r="BA685" s="27">
        <f t="shared" si="330"/>
        <v>9</v>
      </c>
      <c r="BB685" s="27">
        <f t="shared" si="331"/>
        <v>6</v>
      </c>
      <c r="BC685" s="27">
        <f t="shared" si="332"/>
        <v>3</v>
      </c>
      <c r="BD685" s="44">
        <v>1</v>
      </c>
      <c r="BE685" s="40">
        <v>0</v>
      </c>
      <c r="BF685" s="40">
        <v>1</v>
      </c>
      <c r="BG685" s="40">
        <v>0</v>
      </c>
      <c r="BH685" s="40">
        <v>1</v>
      </c>
      <c r="BI685" s="40">
        <v>0</v>
      </c>
      <c r="BJ685" s="40">
        <v>1</v>
      </c>
      <c r="BK685" s="40">
        <v>1</v>
      </c>
      <c r="BL685" s="40">
        <v>1</v>
      </c>
      <c r="BM685" s="40">
        <v>2</v>
      </c>
      <c r="BN685" s="40">
        <v>1</v>
      </c>
      <c r="BO685" s="40">
        <v>0</v>
      </c>
      <c r="BP685" s="40">
        <v>0</v>
      </c>
      <c r="BQ685" s="40">
        <v>0</v>
      </c>
      <c r="BR685" s="27">
        <f t="shared" si="333"/>
        <v>24</v>
      </c>
      <c r="BS685" s="40">
        <v>4</v>
      </c>
      <c r="BT685" s="40">
        <v>4</v>
      </c>
      <c r="BU685" s="40">
        <v>4</v>
      </c>
      <c r="BV685" s="40">
        <v>4</v>
      </c>
      <c r="BW685" s="40">
        <v>4</v>
      </c>
      <c r="BX685" s="40">
        <v>4</v>
      </c>
      <c r="BY685" s="27">
        <v>0</v>
      </c>
      <c r="BZ685" s="27">
        <v>0</v>
      </c>
      <c r="CA685" s="27">
        <v>0</v>
      </c>
      <c r="CB685" s="40">
        <v>0</v>
      </c>
      <c r="CC685" s="40">
        <v>0</v>
      </c>
      <c r="CD685" s="40">
        <v>0</v>
      </c>
      <c r="CE685" s="40">
        <v>0</v>
      </c>
      <c r="CF685" s="40">
        <v>0</v>
      </c>
      <c r="CG685" s="40">
        <v>0</v>
      </c>
    </row>
    <row r="686" spans="1:85" x14ac:dyDescent="0.2">
      <c r="A686" s="7">
        <v>11723420112</v>
      </c>
      <c r="B686" s="7">
        <v>1</v>
      </c>
      <c r="C686" s="7">
        <v>2</v>
      </c>
      <c r="D686" s="7">
        <v>1</v>
      </c>
      <c r="E686" s="23">
        <v>2</v>
      </c>
      <c r="F686" s="11" t="s">
        <v>476</v>
      </c>
      <c r="G686" s="7">
        <v>1</v>
      </c>
      <c r="H686" s="7">
        <v>5</v>
      </c>
      <c r="I686" s="7">
        <v>2</v>
      </c>
      <c r="J686" s="27">
        <v>7.5</v>
      </c>
      <c r="K686" s="8">
        <v>44005.783113425925</v>
      </c>
      <c r="L686" s="7">
        <v>2</v>
      </c>
      <c r="M686" s="7">
        <v>999</v>
      </c>
      <c r="N686" s="7">
        <v>3</v>
      </c>
      <c r="O686" s="7">
        <v>7</v>
      </c>
      <c r="P686" s="7">
        <v>2</v>
      </c>
      <c r="Q686" s="27">
        <f t="shared" si="306"/>
        <v>999</v>
      </c>
      <c r="R686" s="27">
        <f t="shared" si="307"/>
        <v>999</v>
      </c>
      <c r="S686" s="27">
        <v>999</v>
      </c>
      <c r="T686" s="27">
        <v>999</v>
      </c>
      <c r="U686" s="27">
        <v>999</v>
      </c>
      <c r="V686" s="27">
        <f t="shared" si="308"/>
        <v>999</v>
      </c>
      <c r="W686" s="27">
        <v>999</v>
      </c>
      <c r="X686" s="27">
        <v>999</v>
      </c>
      <c r="Y686" s="27">
        <f t="shared" si="309"/>
        <v>999</v>
      </c>
      <c r="Z686" s="27">
        <v>999</v>
      </c>
      <c r="AA686" s="27">
        <v>999</v>
      </c>
      <c r="AB686" s="7">
        <v>999</v>
      </c>
      <c r="AC686" s="7">
        <v>999</v>
      </c>
      <c r="AD686" s="27">
        <v>999</v>
      </c>
      <c r="AE686" s="27">
        <v>999</v>
      </c>
      <c r="AF686" s="27">
        <v>999</v>
      </c>
      <c r="AG686" s="7">
        <v>999</v>
      </c>
      <c r="AH686" s="27">
        <f t="shared" si="326"/>
        <v>42</v>
      </c>
      <c r="AI686" s="27" t="s">
        <v>987</v>
      </c>
      <c r="AJ686" s="27">
        <f t="shared" si="327"/>
        <v>7</v>
      </c>
      <c r="AK686" s="40">
        <v>3</v>
      </c>
      <c r="AL686" s="40">
        <v>1</v>
      </c>
      <c r="AM686" s="40">
        <v>3</v>
      </c>
      <c r="AN686" s="27">
        <f t="shared" si="328"/>
        <v>14</v>
      </c>
      <c r="AO686" s="40">
        <v>3</v>
      </c>
      <c r="AP686" s="40">
        <v>3</v>
      </c>
      <c r="AQ686" s="40">
        <v>3</v>
      </c>
      <c r="AR686" s="40">
        <v>3</v>
      </c>
      <c r="AS686" s="40">
        <v>2</v>
      </c>
      <c r="AT686" s="27">
        <f t="shared" si="329"/>
        <v>21</v>
      </c>
      <c r="AU686" s="40">
        <v>2</v>
      </c>
      <c r="AV686" s="40">
        <v>3</v>
      </c>
      <c r="AW686" s="40">
        <v>5</v>
      </c>
      <c r="AX686" s="40">
        <v>5</v>
      </c>
      <c r="AY686" s="40">
        <v>3</v>
      </c>
      <c r="AZ686" s="40">
        <v>3</v>
      </c>
      <c r="BA686" s="27">
        <f t="shared" si="330"/>
        <v>13</v>
      </c>
      <c r="BB686" s="27">
        <f t="shared" si="331"/>
        <v>9</v>
      </c>
      <c r="BC686" s="27">
        <f t="shared" si="332"/>
        <v>4</v>
      </c>
      <c r="BD686" s="44">
        <v>1</v>
      </c>
      <c r="BE686" s="40">
        <v>1</v>
      </c>
      <c r="BF686" s="40">
        <v>2</v>
      </c>
      <c r="BG686" s="40">
        <v>0</v>
      </c>
      <c r="BH686" s="40">
        <v>2</v>
      </c>
      <c r="BI686" s="40">
        <v>0</v>
      </c>
      <c r="BJ686" s="40">
        <v>1</v>
      </c>
      <c r="BK686" s="40">
        <v>0</v>
      </c>
      <c r="BL686" s="40">
        <v>1</v>
      </c>
      <c r="BM686" s="40">
        <v>3</v>
      </c>
      <c r="BN686" s="40">
        <v>1</v>
      </c>
      <c r="BO686" s="40">
        <v>0</v>
      </c>
      <c r="BP686" s="40">
        <v>1</v>
      </c>
      <c r="BQ686" s="40">
        <v>0</v>
      </c>
      <c r="BR686" s="27">
        <f t="shared" si="333"/>
        <v>21</v>
      </c>
      <c r="BS686" s="40">
        <v>4</v>
      </c>
      <c r="BT686" s="40">
        <v>4</v>
      </c>
      <c r="BU686" s="40">
        <v>3</v>
      </c>
      <c r="BV686" s="40">
        <v>3</v>
      </c>
      <c r="BW686" s="40">
        <v>4</v>
      </c>
      <c r="BX686" s="40">
        <v>3</v>
      </c>
      <c r="BY686" s="27">
        <v>2</v>
      </c>
      <c r="BZ686" s="27">
        <v>2</v>
      </c>
      <c r="CA686" s="27">
        <v>0</v>
      </c>
      <c r="CB686" s="40">
        <v>0</v>
      </c>
      <c r="CC686" s="40">
        <v>1</v>
      </c>
      <c r="CD686" s="40">
        <v>0</v>
      </c>
      <c r="CE686" s="40">
        <v>1</v>
      </c>
      <c r="CF686" s="40">
        <v>0</v>
      </c>
      <c r="CG686" s="40">
        <v>0</v>
      </c>
    </row>
    <row r="687" spans="1:85" x14ac:dyDescent="0.2">
      <c r="A687" s="7">
        <v>11723410869</v>
      </c>
      <c r="B687" s="7">
        <v>1</v>
      </c>
      <c r="C687" s="7">
        <v>4</v>
      </c>
      <c r="D687" s="7">
        <v>1</v>
      </c>
      <c r="E687" s="23">
        <v>2</v>
      </c>
      <c r="F687" s="11" t="s">
        <v>443</v>
      </c>
      <c r="G687" s="7">
        <v>1</v>
      </c>
      <c r="H687" s="7">
        <v>1</v>
      </c>
      <c r="I687" s="7">
        <v>1</v>
      </c>
      <c r="J687" s="27">
        <v>8</v>
      </c>
      <c r="K687" s="8">
        <v>44005.780729166669</v>
      </c>
      <c r="L687" s="7">
        <v>2</v>
      </c>
      <c r="M687" s="7">
        <v>999</v>
      </c>
      <c r="N687" s="7">
        <v>5</v>
      </c>
      <c r="O687" s="7">
        <v>1</v>
      </c>
      <c r="P687" s="7">
        <v>2</v>
      </c>
      <c r="Q687" s="27">
        <f t="shared" si="306"/>
        <v>999</v>
      </c>
      <c r="R687" s="27">
        <f t="shared" si="307"/>
        <v>999</v>
      </c>
      <c r="S687" s="27">
        <v>999</v>
      </c>
      <c r="T687" s="27">
        <v>999</v>
      </c>
      <c r="U687" s="27">
        <v>999</v>
      </c>
      <c r="V687" s="27">
        <f t="shared" si="308"/>
        <v>999</v>
      </c>
      <c r="W687" s="27">
        <v>999</v>
      </c>
      <c r="X687" s="27">
        <v>999</v>
      </c>
      <c r="Y687" s="27">
        <f t="shared" si="309"/>
        <v>999</v>
      </c>
      <c r="Z687" s="27">
        <v>999</v>
      </c>
      <c r="AA687" s="27">
        <v>999</v>
      </c>
      <c r="AB687" s="7">
        <v>999</v>
      </c>
      <c r="AC687" s="7">
        <v>999</v>
      </c>
      <c r="AD687" s="27">
        <v>999</v>
      </c>
      <c r="AE687" s="27">
        <v>999</v>
      </c>
      <c r="AF687" s="27">
        <v>999</v>
      </c>
      <c r="AG687" s="7">
        <v>999</v>
      </c>
      <c r="AH687" s="27">
        <f t="shared" si="326"/>
        <v>50</v>
      </c>
      <c r="AI687" s="27" t="s">
        <v>987</v>
      </c>
      <c r="AJ687" s="27">
        <f t="shared" si="327"/>
        <v>13</v>
      </c>
      <c r="AK687" s="40">
        <v>4</v>
      </c>
      <c r="AL687" s="40">
        <v>5</v>
      </c>
      <c r="AM687" s="40">
        <v>4</v>
      </c>
      <c r="AN687" s="27">
        <f t="shared" si="328"/>
        <v>11</v>
      </c>
      <c r="AO687" s="40">
        <v>5</v>
      </c>
      <c r="AP687" s="40">
        <v>5</v>
      </c>
      <c r="AQ687" s="40">
        <v>0</v>
      </c>
      <c r="AR687" s="40">
        <v>1</v>
      </c>
      <c r="AS687" s="40">
        <v>0</v>
      </c>
      <c r="AT687" s="27">
        <f t="shared" si="329"/>
        <v>26</v>
      </c>
      <c r="AU687" s="40">
        <v>4</v>
      </c>
      <c r="AV687" s="40">
        <v>4</v>
      </c>
      <c r="AW687" s="40">
        <v>5</v>
      </c>
      <c r="AX687" s="40">
        <v>4</v>
      </c>
      <c r="AY687" s="40">
        <v>5</v>
      </c>
      <c r="AZ687" s="40">
        <v>4</v>
      </c>
      <c r="BA687" s="27">
        <f t="shared" si="330"/>
        <v>6</v>
      </c>
      <c r="BB687" s="27">
        <f t="shared" si="331"/>
        <v>5</v>
      </c>
      <c r="BC687" s="27">
        <f t="shared" si="332"/>
        <v>1</v>
      </c>
      <c r="BD687" s="44">
        <v>1</v>
      </c>
      <c r="BE687" s="40">
        <v>0</v>
      </c>
      <c r="BF687" s="40">
        <v>0</v>
      </c>
      <c r="BG687" s="40">
        <v>0</v>
      </c>
      <c r="BH687" s="40">
        <v>1</v>
      </c>
      <c r="BI687" s="40">
        <v>0</v>
      </c>
      <c r="BJ687" s="40">
        <v>0</v>
      </c>
      <c r="BK687" s="40">
        <v>1</v>
      </c>
      <c r="BL687" s="40">
        <v>1</v>
      </c>
      <c r="BM687" s="40">
        <v>0</v>
      </c>
      <c r="BN687" s="40">
        <v>1</v>
      </c>
      <c r="BO687" s="40">
        <v>0</v>
      </c>
      <c r="BP687" s="40">
        <v>1</v>
      </c>
      <c r="BQ687" s="40">
        <v>0</v>
      </c>
      <c r="BR687" s="27">
        <f t="shared" si="333"/>
        <v>22</v>
      </c>
      <c r="BS687" s="40">
        <v>5</v>
      </c>
      <c r="BT687" s="40">
        <v>4</v>
      </c>
      <c r="BU687" s="40">
        <v>2</v>
      </c>
      <c r="BV687" s="40">
        <v>4</v>
      </c>
      <c r="BW687" s="40">
        <v>3</v>
      </c>
      <c r="BX687" s="40">
        <v>4</v>
      </c>
      <c r="BY687" s="27">
        <v>1</v>
      </c>
      <c r="BZ687" s="27">
        <v>1</v>
      </c>
      <c r="CA687" s="27">
        <v>0</v>
      </c>
      <c r="CB687" s="40">
        <v>0</v>
      </c>
      <c r="CC687" s="40">
        <v>1</v>
      </c>
      <c r="CD687" s="40">
        <v>0</v>
      </c>
      <c r="CE687" s="40">
        <v>0</v>
      </c>
      <c r="CF687" s="40">
        <v>0</v>
      </c>
      <c r="CG687" s="40">
        <v>0</v>
      </c>
    </row>
    <row r="688" spans="1:85" x14ac:dyDescent="0.2">
      <c r="A688" s="7">
        <v>11723374288</v>
      </c>
      <c r="B688" s="7">
        <v>2</v>
      </c>
      <c r="C688" s="7">
        <v>7</v>
      </c>
      <c r="D688" s="7">
        <v>2</v>
      </c>
      <c r="E688" s="23">
        <v>2</v>
      </c>
      <c r="F688" s="11" t="s">
        <v>493</v>
      </c>
      <c r="G688" s="7">
        <v>5</v>
      </c>
      <c r="H688" s="7">
        <v>1</v>
      </c>
      <c r="I688" s="7">
        <v>2</v>
      </c>
      <c r="J688" s="27">
        <v>7</v>
      </c>
      <c r="K688" s="8">
        <v>44005.77238425926</v>
      </c>
      <c r="L688" s="7">
        <v>2</v>
      </c>
      <c r="M688" s="7">
        <v>999</v>
      </c>
      <c r="N688" s="7">
        <v>7</v>
      </c>
      <c r="O688" s="7">
        <v>1</v>
      </c>
      <c r="P688" s="7">
        <v>2</v>
      </c>
      <c r="Q688" s="27">
        <f t="shared" si="306"/>
        <v>999</v>
      </c>
      <c r="R688" s="27">
        <f t="shared" si="307"/>
        <v>999</v>
      </c>
      <c r="S688" s="27">
        <v>999</v>
      </c>
      <c r="T688" s="27">
        <v>999</v>
      </c>
      <c r="U688" s="27">
        <v>999</v>
      </c>
      <c r="V688" s="27">
        <f t="shared" si="308"/>
        <v>999</v>
      </c>
      <c r="W688" s="27">
        <v>999</v>
      </c>
      <c r="X688" s="27">
        <v>999</v>
      </c>
      <c r="Y688" s="27">
        <f t="shared" si="309"/>
        <v>999</v>
      </c>
      <c r="Z688" s="27">
        <v>999</v>
      </c>
      <c r="AA688" s="27">
        <v>999</v>
      </c>
      <c r="AB688" s="7">
        <v>999</v>
      </c>
      <c r="AC688" s="7">
        <v>999</v>
      </c>
      <c r="AD688" s="27">
        <v>999</v>
      </c>
      <c r="AE688" s="27">
        <v>999</v>
      </c>
      <c r="AF688" s="27">
        <v>999</v>
      </c>
      <c r="AG688" s="7">
        <v>999</v>
      </c>
      <c r="AH688" s="27">
        <f t="shared" si="326"/>
        <v>38</v>
      </c>
      <c r="AI688" s="27" t="s">
        <v>987</v>
      </c>
      <c r="AJ688" s="27">
        <f t="shared" si="327"/>
        <v>8</v>
      </c>
      <c r="AK688" s="40">
        <v>2</v>
      </c>
      <c r="AL688" s="40">
        <v>4</v>
      </c>
      <c r="AM688" s="40">
        <v>2</v>
      </c>
      <c r="AN688" s="27">
        <f t="shared" si="328"/>
        <v>10</v>
      </c>
      <c r="AO688" s="40">
        <v>1</v>
      </c>
      <c r="AP688" s="40">
        <v>3</v>
      </c>
      <c r="AQ688" s="40">
        <v>1</v>
      </c>
      <c r="AR688" s="40">
        <v>4</v>
      </c>
      <c r="AS688" s="40">
        <v>1</v>
      </c>
      <c r="AT688" s="27">
        <f t="shared" si="329"/>
        <v>20</v>
      </c>
      <c r="AU688" s="40">
        <v>2</v>
      </c>
      <c r="AV688" s="40">
        <v>4</v>
      </c>
      <c r="AW688" s="40">
        <v>4</v>
      </c>
      <c r="AX688" s="40">
        <v>4</v>
      </c>
      <c r="AY688" s="40">
        <v>3</v>
      </c>
      <c r="AZ688" s="40">
        <v>3</v>
      </c>
      <c r="BA688" s="27">
        <f t="shared" si="330"/>
        <v>14</v>
      </c>
      <c r="BB688" s="27">
        <f t="shared" si="331"/>
        <v>6</v>
      </c>
      <c r="BC688" s="27">
        <f t="shared" si="332"/>
        <v>8</v>
      </c>
      <c r="BD688" s="44">
        <v>2</v>
      </c>
      <c r="BE688" s="40">
        <v>1</v>
      </c>
      <c r="BF688" s="40">
        <v>1</v>
      </c>
      <c r="BG688" s="40">
        <v>0</v>
      </c>
      <c r="BH688" s="40">
        <v>0</v>
      </c>
      <c r="BI688" s="40">
        <v>0</v>
      </c>
      <c r="BJ688" s="40">
        <v>1</v>
      </c>
      <c r="BK688" s="40">
        <v>2</v>
      </c>
      <c r="BL688" s="40">
        <v>1</v>
      </c>
      <c r="BM688" s="40">
        <v>3</v>
      </c>
      <c r="BN688" s="40">
        <v>1</v>
      </c>
      <c r="BO688" s="40">
        <v>2</v>
      </c>
      <c r="BP688" s="40">
        <v>0</v>
      </c>
      <c r="BQ688" s="40">
        <v>0</v>
      </c>
      <c r="BR688" s="27">
        <f t="shared" si="333"/>
        <v>16</v>
      </c>
      <c r="BS688" s="40">
        <v>4</v>
      </c>
      <c r="BT688" s="40">
        <v>2</v>
      </c>
      <c r="BU688" s="40">
        <v>4</v>
      </c>
      <c r="BV688" s="40">
        <v>2</v>
      </c>
      <c r="BW688" s="40">
        <v>2</v>
      </c>
      <c r="BX688" s="40">
        <v>2</v>
      </c>
      <c r="BY688" s="27">
        <v>1</v>
      </c>
      <c r="BZ688" s="27">
        <v>1</v>
      </c>
      <c r="CA688" s="27">
        <v>0</v>
      </c>
      <c r="CB688" s="40">
        <v>0</v>
      </c>
      <c r="CC688" s="40">
        <v>0</v>
      </c>
      <c r="CD688" s="40">
        <v>0</v>
      </c>
      <c r="CE688" s="40">
        <v>1</v>
      </c>
      <c r="CF688" s="40">
        <v>0</v>
      </c>
      <c r="CG688" s="40">
        <v>0</v>
      </c>
    </row>
    <row r="689" spans="1:85" x14ac:dyDescent="0.2">
      <c r="A689" s="7">
        <v>11723343801</v>
      </c>
      <c r="B689" s="7">
        <v>1</v>
      </c>
      <c r="C689" s="7">
        <v>6</v>
      </c>
      <c r="D689" s="7">
        <v>1</v>
      </c>
      <c r="E689" s="23">
        <v>2</v>
      </c>
      <c r="F689" s="11" t="s">
        <v>495</v>
      </c>
      <c r="G689" s="7">
        <v>2</v>
      </c>
      <c r="H689" s="7">
        <v>1</v>
      </c>
      <c r="I689" s="7">
        <v>1</v>
      </c>
      <c r="J689" s="27">
        <v>6</v>
      </c>
      <c r="K689" s="8">
        <v>44005.766851851855</v>
      </c>
      <c r="L689" s="7">
        <v>2</v>
      </c>
      <c r="M689" s="7">
        <v>999</v>
      </c>
      <c r="N689" s="7">
        <v>7</v>
      </c>
      <c r="O689" s="7">
        <v>4</v>
      </c>
      <c r="P689" s="7">
        <v>2</v>
      </c>
      <c r="Q689" s="27">
        <f t="shared" si="306"/>
        <v>999</v>
      </c>
      <c r="R689" s="27">
        <f t="shared" si="307"/>
        <v>999</v>
      </c>
      <c r="S689" s="27">
        <v>999</v>
      </c>
      <c r="T689" s="27">
        <v>999</v>
      </c>
      <c r="U689" s="27">
        <v>999</v>
      </c>
      <c r="V689" s="27">
        <f t="shared" si="308"/>
        <v>999</v>
      </c>
      <c r="W689" s="27">
        <v>999</v>
      </c>
      <c r="X689" s="27">
        <v>999</v>
      </c>
      <c r="Y689" s="27">
        <f t="shared" si="309"/>
        <v>999</v>
      </c>
      <c r="Z689" s="27">
        <v>999</v>
      </c>
      <c r="AA689" s="27">
        <v>999</v>
      </c>
      <c r="AB689" s="7">
        <v>999</v>
      </c>
      <c r="AC689" s="7">
        <v>999</v>
      </c>
      <c r="AD689" s="27">
        <v>999</v>
      </c>
      <c r="AE689" s="27">
        <v>999</v>
      </c>
      <c r="AF689" s="27">
        <v>999</v>
      </c>
      <c r="AG689" s="7">
        <v>999</v>
      </c>
      <c r="AH689" s="27">
        <f t="shared" si="326"/>
        <v>50</v>
      </c>
      <c r="AI689" s="27" t="s">
        <v>987</v>
      </c>
      <c r="AJ689" s="27">
        <f t="shared" si="327"/>
        <v>12</v>
      </c>
      <c r="AK689" s="40">
        <v>4</v>
      </c>
      <c r="AL689" s="40">
        <v>4</v>
      </c>
      <c r="AM689" s="40">
        <v>4</v>
      </c>
      <c r="AN689" s="27">
        <f t="shared" si="328"/>
        <v>15</v>
      </c>
      <c r="AO689" s="40">
        <v>4</v>
      </c>
      <c r="AP689" s="40">
        <v>4</v>
      </c>
      <c r="AQ689" s="40">
        <v>3</v>
      </c>
      <c r="AR689" s="40">
        <v>2</v>
      </c>
      <c r="AS689" s="40">
        <v>2</v>
      </c>
      <c r="AT689" s="27">
        <f t="shared" si="329"/>
        <v>23</v>
      </c>
      <c r="AU689" s="40">
        <v>4</v>
      </c>
      <c r="AV689" s="40">
        <v>4</v>
      </c>
      <c r="AW689" s="40">
        <v>3</v>
      </c>
      <c r="AX689" s="40">
        <v>3</v>
      </c>
      <c r="AY689" s="40">
        <v>5</v>
      </c>
      <c r="AZ689" s="40">
        <v>4</v>
      </c>
      <c r="BA689" s="27">
        <f t="shared" si="330"/>
        <v>7</v>
      </c>
      <c r="BB689" s="27">
        <f t="shared" si="331"/>
        <v>3</v>
      </c>
      <c r="BC689" s="27">
        <f t="shared" si="332"/>
        <v>4</v>
      </c>
      <c r="BD689" s="44">
        <v>1</v>
      </c>
      <c r="BE689" s="40">
        <v>1</v>
      </c>
      <c r="BF689" s="40">
        <v>1</v>
      </c>
      <c r="BG689" s="40">
        <v>0</v>
      </c>
      <c r="BH689" s="40">
        <v>1</v>
      </c>
      <c r="BI689" s="40">
        <v>1</v>
      </c>
      <c r="BJ689" s="40">
        <v>0</v>
      </c>
      <c r="BK689" s="40">
        <v>1</v>
      </c>
      <c r="BL689" s="40">
        <v>0</v>
      </c>
      <c r="BM689" s="40">
        <v>0</v>
      </c>
      <c r="BN689" s="40">
        <v>0</v>
      </c>
      <c r="BO689" s="40">
        <v>1</v>
      </c>
      <c r="BP689" s="40">
        <v>0</v>
      </c>
      <c r="BQ689" s="40">
        <v>0</v>
      </c>
      <c r="BR689" s="27">
        <f t="shared" si="333"/>
        <v>23</v>
      </c>
      <c r="BS689" s="40">
        <v>4</v>
      </c>
      <c r="BT689" s="40">
        <v>4</v>
      </c>
      <c r="BU689" s="40">
        <v>4</v>
      </c>
      <c r="BV689" s="40">
        <v>4</v>
      </c>
      <c r="BW689" s="40">
        <v>4</v>
      </c>
      <c r="BX689" s="40">
        <v>3</v>
      </c>
      <c r="BY689" s="27">
        <v>3</v>
      </c>
      <c r="BZ689" s="27">
        <v>1</v>
      </c>
      <c r="CA689" s="27">
        <v>2</v>
      </c>
      <c r="CB689" s="40">
        <v>0</v>
      </c>
      <c r="CC689" s="40">
        <v>0</v>
      </c>
      <c r="CD689" s="40">
        <v>1</v>
      </c>
      <c r="CE689" s="40">
        <v>1</v>
      </c>
      <c r="CF689" s="40">
        <v>0</v>
      </c>
      <c r="CG689" s="40">
        <v>1</v>
      </c>
    </row>
    <row r="690" spans="1:85" x14ac:dyDescent="0.2">
      <c r="A690" s="7">
        <v>11723343491</v>
      </c>
      <c r="B690" s="7">
        <v>2</v>
      </c>
      <c r="C690" s="7">
        <v>3</v>
      </c>
      <c r="D690" s="7">
        <v>1</v>
      </c>
      <c r="E690" s="23">
        <v>2</v>
      </c>
      <c r="F690" s="11" t="s">
        <v>124</v>
      </c>
      <c r="G690" s="7">
        <v>2</v>
      </c>
      <c r="H690" s="7">
        <v>1</v>
      </c>
      <c r="I690" s="7">
        <v>1</v>
      </c>
      <c r="J690" s="27">
        <v>6.5</v>
      </c>
      <c r="K690" s="8">
        <v>44005.767407407409</v>
      </c>
      <c r="L690" s="7">
        <v>2</v>
      </c>
      <c r="M690" s="7">
        <v>999</v>
      </c>
      <c r="N690" s="7">
        <v>7</v>
      </c>
      <c r="O690" s="7">
        <v>2</v>
      </c>
      <c r="P690" s="7">
        <v>2</v>
      </c>
      <c r="Q690" s="27">
        <f t="shared" si="306"/>
        <v>999</v>
      </c>
      <c r="R690" s="27">
        <f t="shared" si="307"/>
        <v>999</v>
      </c>
      <c r="S690" s="27">
        <v>999</v>
      </c>
      <c r="T690" s="27">
        <v>999</v>
      </c>
      <c r="U690" s="27">
        <v>999</v>
      </c>
      <c r="V690" s="27">
        <f t="shared" si="308"/>
        <v>999</v>
      </c>
      <c r="W690" s="27">
        <v>999</v>
      </c>
      <c r="X690" s="27">
        <v>999</v>
      </c>
      <c r="Y690" s="27">
        <f t="shared" si="309"/>
        <v>999</v>
      </c>
      <c r="Z690" s="27">
        <v>999</v>
      </c>
      <c r="AA690" s="27">
        <v>999</v>
      </c>
      <c r="AB690" s="7">
        <v>999</v>
      </c>
      <c r="AC690" s="7">
        <v>999</v>
      </c>
      <c r="AD690" s="27">
        <v>999</v>
      </c>
      <c r="AE690" s="27">
        <v>999</v>
      </c>
      <c r="AF690" s="27">
        <v>999</v>
      </c>
      <c r="AG690" s="7">
        <v>999</v>
      </c>
      <c r="AH690" s="27">
        <f t="shared" si="326"/>
        <v>11</v>
      </c>
      <c r="AI690" s="27" t="s">
        <v>987</v>
      </c>
      <c r="AJ690" s="27">
        <f t="shared" si="327"/>
        <v>4</v>
      </c>
      <c r="AK690" s="40">
        <v>2</v>
      </c>
      <c r="AL690" s="40">
        <v>1</v>
      </c>
      <c r="AM690" s="40">
        <v>1</v>
      </c>
      <c r="AN690" s="27">
        <f t="shared" si="328"/>
        <v>2</v>
      </c>
      <c r="AO690" s="40">
        <v>0</v>
      </c>
      <c r="AP690" s="40">
        <v>1</v>
      </c>
      <c r="AQ690" s="40">
        <v>0</v>
      </c>
      <c r="AR690" s="40">
        <v>1</v>
      </c>
      <c r="AS690" s="40">
        <v>0</v>
      </c>
      <c r="AT690" s="27">
        <f t="shared" si="329"/>
        <v>5</v>
      </c>
      <c r="AU690" s="40">
        <v>1</v>
      </c>
      <c r="AV690" s="40">
        <v>3</v>
      </c>
      <c r="AW690" s="40">
        <v>1</v>
      </c>
      <c r="AX690" s="40">
        <v>0</v>
      </c>
      <c r="AY690" s="40">
        <v>0</v>
      </c>
      <c r="AZ690" s="40">
        <v>0</v>
      </c>
      <c r="BA690" s="27">
        <f t="shared" si="330"/>
        <v>22</v>
      </c>
      <c r="BB690" s="27">
        <f t="shared" si="331"/>
        <v>10</v>
      </c>
      <c r="BC690" s="27">
        <f t="shared" si="332"/>
        <v>12</v>
      </c>
      <c r="BD690" s="44">
        <v>3</v>
      </c>
      <c r="BE690" s="40">
        <v>1</v>
      </c>
      <c r="BF690" s="40">
        <v>1</v>
      </c>
      <c r="BG690" s="40">
        <v>2</v>
      </c>
      <c r="BH690" s="40">
        <v>1</v>
      </c>
      <c r="BI690" s="40">
        <v>2</v>
      </c>
      <c r="BJ690" s="40">
        <v>2</v>
      </c>
      <c r="BK690" s="40">
        <v>1</v>
      </c>
      <c r="BL690" s="40">
        <v>0</v>
      </c>
      <c r="BM690" s="40">
        <v>3</v>
      </c>
      <c r="BN690" s="40">
        <v>2</v>
      </c>
      <c r="BO690" s="40">
        <v>2</v>
      </c>
      <c r="BP690" s="40">
        <v>1</v>
      </c>
      <c r="BQ690" s="40">
        <v>1</v>
      </c>
      <c r="BR690" s="27">
        <f t="shared" si="333"/>
        <v>14</v>
      </c>
      <c r="BS690" s="40">
        <v>2</v>
      </c>
      <c r="BT690" s="40">
        <v>2</v>
      </c>
      <c r="BU690" s="40">
        <v>2</v>
      </c>
      <c r="BV690" s="40">
        <v>2</v>
      </c>
      <c r="BW690" s="40">
        <v>4</v>
      </c>
      <c r="BX690" s="40">
        <v>2</v>
      </c>
      <c r="BY690" s="27">
        <v>6</v>
      </c>
      <c r="BZ690" s="27">
        <v>3</v>
      </c>
      <c r="CA690" s="27">
        <v>3</v>
      </c>
      <c r="CB690" s="40">
        <v>1</v>
      </c>
      <c r="CC690" s="40">
        <v>1</v>
      </c>
      <c r="CD690" s="40">
        <v>1</v>
      </c>
      <c r="CE690" s="40">
        <v>1</v>
      </c>
      <c r="CF690" s="40">
        <v>1</v>
      </c>
      <c r="CG690" s="40">
        <v>1</v>
      </c>
    </row>
    <row r="691" spans="1:85" x14ac:dyDescent="0.2">
      <c r="A691" s="7">
        <v>11723336648</v>
      </c>
      <c r="B691" s="7">
        <v>2</v>
      </c>
      <c r="C691" s="7">
        <v>4</v>
      </c>
      <c r="D691" s="7">
        <v>1</v>
      </c>
      <c r="E691" s="23">
        <v>2</v>
      </c>
      <c r="F691" s="11" t="s">
        <v>496</v>
      </c>
      <c r="G691" s="7">
        <v>2</v>
      </c>
      <c r="H691" s="7">
        <v>1</v>
      </c>
      <c r="I691" s="7">
        <v>1</v>
      </c>
      <c r="J691" s="27">
        <v>6.5</v>
      </c>
      <c r="K691" s="8">
        <v>44005.765925925924</v>
      </c>
      <c r="L691" s="7">
        <v>2</v>
      </c>
      <c r="M691" s="7">
        <v>999</v>
      </c>
      <c r="N691" s="7">
        <v>4</v>
      </c>
      <c r="O691" s="7">
        <v>5</v>
      </c>
      <c r="P691" s="7">
        <v>2</v>
      </c>
      <c r="Q691" s="27">
        <f t="shared" si="306"/>
        <v>999</v>
      </c>
      <c r="R691" s="27">
        <f t="shared" si="307"/>
        <v>999</v>
      </c>
      <c r="S691" s="27">
        <v>999</v>
      </c>
      <c r="T691" s="27">
        <v>999</v>
      </c>
      <c r="U691" s="27">
        <v>999</v>
      </c>
      <c r="V691" s="27">
        <f t="shared" si="308"/>
        <v>999</v>
      </c>
      <c r="W691" s="27">
        <v>999</v>
      </c>
      <c r="X691" s="27">
        <v>999</v>
      </c>
      <c r="Y691" s="27">
        <f t="shared" si="309"/>
        <v>999</v>
      </c>
      <c r="Z691" s="27">
        <v>999</v>
      </c>
      <c r="AA691" s="27">
        <v>999</v>
      </c>
      <c r="AB691" s="7">
        <v>999</v>
      </c>
      <c r="AC691" s="7">
        <v>999</v>
      </c>
      <c r="AD691" s="27">
        <v>999</v>
      </c>
      <c r="AE691" s="27">
        <v>999</v>
      </c>
      <c r="AF691" s="27">
        <v>999</v>
      </c>
      <c r="AG691" s="7">
        <v>999</v>
      </c>
      <c r="AH691" s="27">
        <f t="shared" si="326"/>
        <v>58</v>
      </c>
      <c r="AI691" s="27" t="s">
        <v>987</v>
      </c>
      <c r="AJ691" s="27">
        <f t="shared" si="327"/>
        <v>14</v>
      </c>
      <c r="AK691" s="40">
        <v>4</v>
      </c>
      <c r="AL691" s="40">
        <v>5</v>
      </c>
      <c r="AM691" s="40">
        <v>5</v>
      </c>
      <c r="AN691" s="27">
        <f t="shared" si="328"/>
        <v>20</v>
      </c>
      <c r="AO691" s="40">
        <v>4</v>
      </c>
      <c r="AP691" s="40">
        <v>4</v>
      </c>
      <c r="AQ691" s="40">
        <v>4</v>
      </c>
      <c r="AR691" s="40">
        <v>4</v>
      </c>
      <c r="AS691" s="40">
        <v>4</v>
      </c>
      <c r="AT691" s="27">
        <f t="shared" si="329"/>
        <v>24</v>
      </c>
      <c r="AU691" s="40">
        <v>4</v>
      </c>
      <c r="AV691" s="40">
        <v>4</v>
      </c>
      <c r="AW691" s="40">
        <v>4</v>
      </c>
      <c r="AX691" s="40">
        <v>4</v>
      </c>
      <c r="AY691" s="40">
        <v>4</v>
      </c>
      <c r="AZ691" s="40">
        <v>4</v>
      </c>
      <c r="BA691" s="27">
        <f t="shared" si="330"/>
        <v>4</v>
      </c>
      <c r="BB691" s="27">
        <f t="shared" si="331"/>
        <v>3</v>
      </c>
      <c r="BC691" s="27">
        <f t="shared" si="332"/>
        <v>1</v>
      </c>
      <c r="BD691" s="44">
        <v>1</v>
      </c>
      <c r="BE691" s="40">
        <v>0</v>
      </c>
      <c r="BF691" s="40">
        <v>1</v>
      </c>
      <c r="BG691" s="40">
        <v>0</v>
      </c>
      <c r="BH691" s="40">
        <v>0</v>
      </c>
      <c r="BI691" s="40">
        <v>0</v>
      </c>
      <c r="BJ691" s="40">
        <v>1</v>
      </c>
      <c r="BK691" s="40">
        <v>1</v>
      </c>
      <c r="BL691" s="40">
        <v>0</v>
      </c>
      <c r="BM691" s="40">
        <v>0</v>
      </c>
      <c r="BN691" s="40">
        <v>0</v>
      </c>
      <c r="BO691" s="40">
        <v>0</v>
      </c>
      <c r="BP691" s="40">
        <v>0</v>
      </c>
      <c r="BQ691" s="40">
        <v>0</v>
      </c>
      <c r="BR691" s="27">
        <f t="shared" si="333"/>
        <v>19</v>
      </c>
      <c r="BS691" s="40">
        <v>4</v>
      </c>
      <c r="BT691" s="40">
        <v>3</v>
      </c>
      <c r="BU691" s="40">
        <v>3</v>
      </c>
      <c r="BV691" s="40">
        <v>3</v>
      </c>
      <c r="BW691" s="40">
        <v>3</v>
      </c>
      <c r="BX691" s="40">
        <v>3</v>
      </c>
      <c r="BY691" s="27">
        <v>2</v>
      </c>
      <c r="BZ691" s="27">
        <v>2</v>
      </c>
      <c r="CA691" s="27">
        <v>0</v>
      </c>
      <c r="CB691" s="40">
        <v>0</v>
      </c>
      <c r="CC691" s="40">
        <v>1</v>
      </c>
      <c r="CD691" s="40">
        <v>0</v>
      </c>
      <c r="CE691" s="40">
        <v>1</v>
      </c>
      <c r="CF691" s="40">
        <v>0</v>
      </c>
      <c r="CG691" s="40">
        <v>0</v>
      </c>
    </row>
    <row r="692" spans="1:85" x14ac:dyDescent="0.2">
      <c r="A692" s="7">
        <v>11723330860</v>
      </c>
      <c r="B692" s="7">
        <v>2</v>
      </c>
      <c r="C692" s="7">
        <v>2</v>
      </c>
      <c r="D692" s="7">
        <v>1</v>
      </c>
      <c r="E692" s="23">
        <v>2</v>
      </c>
      <c r="F692" s="11" t="s">
        <v>65</v>
      </c>
      <c r="G692" s="7">
        <v>1</v>
      </c>
      <c r="H692" s="7">
        <v>1</v>
      </c>
      <c r="I692" s="7">
        <v>2</v>
      </c>
      <c r="J692" s="27">
        <v>7</v>
      </c>
      <c r="K692" s="8">
        <v>44005.764791666668</v>
      </c>
      <c r="L692" s="7">
        <v>2</v>
      </c>
      <c r="M692" s="7">
        <v>999</v>
      </c>
      <c r="N692" s="7">
        <v>0</v>
      </c>
      <c r="O692" s="7">
        <v>1</v>
      </c>
      <c r="P692" s="7">
        <v>2</v>
      </c>
      <c r="Q692" s="27">
        <f t="shared" si="306"/>
        <v>999</v>
      </c>
      <c r="R692" s="27">
        <f t="shared" si="307"/>
        <v>999</v>
      </c>
      <c r="S692" s="27">
        <v>999</v>
      </c>
      <c r="T692" s="27">
        <v>999</v>
      </c>
      <c r="U692" s="27">
        <v>999</v>
      </c>
      <c r="V692" s="27">
        <f t="shared" si="308"/>
        <v>999</v>
      </c>
      <c r="W692" s="27">
        <v>999</v>
      </c>
      <c r="X692" s="27">
        <v>999</v>
      </c>
      <c r="Y692" s="27">
        <f t="shared" si="309"/>
        <v>999</v>
      </c>
      <c r="Z692" s="27">
        <v>999</v>
      </c>
      <c r="AA692" s="27">
        <v>999</v>
      </c>
      <c r="AB692" s="7">
        <v>999</v>
      </c>
      <c r="AC692" s="7">
        <v>999</v>
      </c>
      <c r="AD692" s="27">
        <v>999</v>
      </c>
      <c r="AE692" s="27">
        <v>999</v>
      </c>
      <c r="AF692" s="27">
        <v>999</v>
      </c>
      <c r="AG692" s="7">
        <v>999</v>
      </c>
      <c r="AH692" s="27">
        <f t="shared" si="326"/>
        <v>58</v>
      </c>
      <c r="AI692" s="27" t="s">
        <v>987</v>
      </c>
      <c r="AJ692" s="27">
        <f t="shared" si="327"/>
        <v>12</v>
      </c>
      <c r="AK692" s="40">
        <v>4</v>
      </c>
      <c r="AL692" s="40">
        <v>4</v>
      </c>
      <c r="AM692" s="40">
        <v>4</v>
      </c>
      <c r="AN692" s="27">
        <f t="shared" si="328"/>
        <v>22</v>
      </c>
      <c r="AO692" s="40">
        <v>5</v>
      </c>
      <c r="AP692" s="40">
        <v>5</v>
      </c>
      <c r="AQ692" s="40">
        <v>3</v>
      </c>
      <c r="AR692" s="40">
        <v>4</v>
      </c>
      <c r="AS692" s="40">
        <v>5</v>
      </c>
      <c r="AT692" s="27">
        <f t="shared" si="329"/>
        <v>24</v>
      </c>
      <c r="AU692" s="40">
        <v>3</v>
      </c>
      <c r="AV692" s="40">
        <v>4</v>
      </c>
      <c r="AW692" s="40">
        <v>4</v>
      </c>
      <c r="AX692" s="40">
        <v>5</v>
      </c>
      <c r="AY692" s="40">
        <v>4</v>
      </c>
      <c r="AZ692" s="40">
        <v>4</v>
      </c>
      <c r="BA692" s="27">
        <f t="shared" si="330"/>
        <v>7</v>
      </c>
      <c r="BB692" s="27">
        <f t="shared" si="331"/>
        <v>4</v>
      </c>
      <c r="BC692" s="27">
        <f t="shared" si="332"/>
        <v>3</v>
      </c>
      <c r="BD692" s="44">
        <v>1</v>
      </c>
      <c r="BE692" s="40">
        <v>0</v>
      </c>
      <c r="BF692" s="40">
        <v>0</v>
      </c>
      <c r="BG692" s="40">
        <v>0</v>
      </c>
      <c r="BH692" s="40">
        <v>1</v>
      </c>
      <c r="BI692" s="40">
        <v>0</v>
      </c>
      <c r="BJ692" s="40">
        <v>1</v>
      </c>
      <c r="BK692" s="40">
        <v>0</v>
      </c>
      <c r="BL692" s="40">
        <v>0</v>
      </c>
      <c r="BM692" s="40">
        <v>1</v>
      </c>
      <c r="BN692" s="40">
        <v>1</v>
      </c>
      <c r="BO692" s="40">
        <v>1</v>
      </c>
      <c r="BP692" s="40">
        <v>0</v>
      </c>
      <c r="BQ692" s="40">
        <v>1</v>
      </c>
      <c r="BR692" s="27">
        <f t="shared" si="333"/>
        <v>23</v>
      </c>
      <c r="BS692" s="40">
        <v>4</v>
      </c>
      <c r="BT692" s="40">
        <v>4</v>
      </c>
      <c r="BU692" s="40">
        <v>4</v>
      </c>
      <c r="BV692" s="40">
        <v>4</v>
      </c>
      <c r="BW692" s="40">
        <v>3</v>
      </c>
      <c r="BX692" s="40">
        <v>4</v>
      </c>
      <c r="BY692" s="27">
        <v>1</v>
      </c>
      <c r="BZ692" s="27">
        <v>1</v>
      </c>
      <c r="CA692" s="27">
        <v>0</v>
      </c>
      <c r="CB692" s="40">
        <v>0</v>
      </c>
      <c r="CC692" s="40">
        <v>1</v>
      </c>
      <c r="CD692" s="40">
        <v>0</v>
      </c>
      <c r="CE692" s="40">
        <v>0</v>
      </c>
      <c r="CF692" s="40">
        <v>0</v>
      </c>
      <c r="CG692" s="40">
        <v>0</v>
      </c>
    </row>
    <row r="693" spans="1:85" x14ac:dyDescent="0.2">
      <c r="A693" s="7">
        <v>11723305782</v>
      </c>
      <c r="B693" s="7">
        <v>1</v>
      </c>
      <c r="C693" s="7">
        <v>7</v>
      </c>
      <c r="D693" s="7">
        <v>1</v>
      </c>
      <c r="E693" s="23">
        <v>2</v>
      </c>
      <c r="F693" s="11" t="s">
        <v>137</v>
      </c>
      <c r="G693" s="7">
        <v>2</v>
      </c>
      <c r="H693" s="7">
        <v>1</v>
      </c>
      <c r="I693" s="7">
        <v>1</v>
      </c>
      <c r="J693" s="27">
        <v>6.5</v>
      </c>
      <c r="K693" s="8">
        <v>44005.759756944448</v>
      </c>
      <c r="L693" s="7">
        <v>1</v>
      </c>
      <c r="M693" s="7" t="s">
        <v>567</v>
      </c>
      <c r="N693" s="7">
        <v>5</v>
      </c>
      <c r="O693" s="7">
        <v>2</v>
      </c>
      <c r="P693" s="7">
        <v>2</v>
      </c>
      <c r="Q693" s="27">
        <f t="shared" si="306"/>
        <v>999</v>
      </c>
      <c r="R693" s="27">
        <f t="shared" si="307"/>
        <v>999</v>
      </c>
      <c r="S693" s="27">
        <v>999</v>
      </c>
      <c r="T693" s="27">
        <v>999</v>
      </c>
      <c r="U693" s="27">
        <v>999</v>
      </c>
      <c r="V693" s="27">
        <f t="shared" si="308"/>
        <v>999</v>
      </c>
      <c r="W693" s="27">
        <v>999</v>
      </c>
      <c r="X693" s="27">
        <v>999</v>
      </c>
      <c r="Y693" s="27">
        <f t="shared" si="309"/>
        <v>999</v>
      </c>
      <c r="Z693" s="27">
        <v>999</v>
      </c>
      <c r="AA693" s="27">
        <v>999</v>
      </c>
      <c r="AB693" s="7">
        <v>999</v>
      </c>
      <c r="AC693" s="7">
        <v>999</v>
      </c>
      <c r="AD693" s="27">
        <v>999</v>
      </c>
      <c r="AE693" s="27">
        <v>999</v>
      </c>
      <c r="AF693" s="27">
        <v>999</v>
      </c>
      <c r="AG693" s="7">
        <v>999</v>
      </c>
      <c r="AH693" s="27">
        <f t="shared" si="326"/>
        <v>19</v>
      </c>
      <c r="AI693" s="27" t="s">
        <v>987</v>
      </c>
      <c r="AJ693" s="27">
        <f t="shared" si="327"/>
        <v>11</v>
      </c>
      <c r="AK693" s="40">
        <v>4</v>
      </c>
      <c r="AL693" s="40">
        <v>4</v>
      </c>
      <c r="AM693" s="40">
        <v>3</v>
      </c>
      <c r="AN693" s="27">
        <f t="shared" si="328"/>
        <v>1</v>
      </c>
      <c r="AO693" s="40">
        <v>0</v>
      </c>
      <c r="AP693" s="40">
        <v>1</v>
      </c>
      <c r="AQ693" s="40">
        <v>0</v>
      </c>
      <c r="AR693" s="40">
        <v>0</v>
      </c>
      <c r="AS693" s="40">
        <v>0</v>
      </c>
      <c r="AT693" s="27">
        <f t="shared" si="329"/>
        <v>7</v>
      </c>
      <c r="AU693" s="40">
        <v>0</v>
      </c>
      <c r="AV693" s="40">
        <v>3</v>
      </c>
      <c r="AW693" s="40">
        <v>1</v>
      </c>
      <c r="AX693" s="40">
        <v>1</v>
      </c>
      <c r="AY693" s="40">
        <v>1</v>
      </c>
      <c r="AZ693" s="40">
        <v>1</v>
      </c>
      <c r="BA693" s="27">
        <f t="shared" si="330"/>
        <v>9</v>
      </c>
      <c r="BB693" s="27">
        <f t="shared" si="331"/>
        <v>5</v>
      </c>
      <c r="BC693" s="27">
        <f t="shared" si="332"/>
        <v>4</v>
      </c>
      <c r="BD693" s="44">
        <v>0</v>
      </c>
      <c r="BE693" s="40">
        <v>1</v>
      </c>
      <c r="BF693" s="40">
        <v>0</v>
      </c>
      <c r="BG693" s="40">
        <v>0</v>
      </c>
      <c r="BH693" s="40">
        <v>1</v>
      </c>
      <c r="BI693" s="40">
        <v>0</v>
      </c>
      <c r="BJ693" s="40">
        <v>2</v>
      </c>
      <c r="BK693" s="40">
        <v>1</v>
      </c>
      <c r="BL693" s="40">
        <v>0</v>
      </c>
      <c r="BM693" s="40">
        <v>1</v>
      </c>
      <c r="BN693" s="40">
        <v>2</v>
      </c>
      <c r="BO693" s="40">
        <v>1</v>
      </c>
      <c r="BP693" s="40">
        <v>0</v>
      </c>
      <c r="BQ693" s="40">
        <v>0</v>
      </c>
      <c r="BR693" s="27">
        <f t="shared" si="333"/>
        <v>24</v>
      </c>
      <c r="BS693" s="40">
        <v>4</v>
      </c>
      <c r="BT693" s="40">
        <v>4</v>
      </c>
      <c r="BU693" s="40">
        <v>4</v>
      </c>
      <c r="BV693" s="40">
        <v>4</v>
      </c>
      <c r="BW693" s="40">
        <v>4</v>
      </c>
      <c r="BX693" s="40">
        <v>4</v>
      </c>
      <c r="BY693" s="27">
        <v>1</v>
      </c>
      <c r="BZ693" s="27">
        <v>1</v>
      </c>
      <c r="CA693" s="27">
        <v>0</v>
      </c>
      <c r="CB693" s="40">
        <v>0</v>
      </c>
      <c r="CC693" s="40">
        <v>1</v>
      </c>
      <c r="CD693" s="40">
        <v>0</v>
      </c>
      <c r="CE693" s="40">
        <v>0</v>
      </c>
      <c r="CF693" s="40">
        <v>0</v>
      </c>
      <c r="CG693" s="40">
        <v>0</v>
      </c>
    </row>
    <row r="694" spans="1:85" x14ac:dyDescent="0.2">
      <c r="A694" s="7">
        <v>11723294897</v>
      </c>
      <c r="B694" s="7">
        <v>1</v>
      </c>
      <c r="C694" s="7">
        <v>4</v>
      </c>
      <c r="D694" s="7">
        <v>2</v>
      </c>
      <c r="E694" s="23">
        <v>999</v>
      </c>
      <c r="F694" s="11" t="s">
        <v>174</v>
      </c>
      <c r="G694" s="7">
        <v>2</v>
      </c>
      <c r="H694" s="7">
        <v>1</v>
      </c>
      <c r="I694" s="7">
        <v>1</v>
      </c>
      <c r="J694" s="27">
        <v>7.5</v>
      </c>
      <c r="K694" s="8">
        <v>44005.757604166669</v>
      </c>
      <c r="L694" s="7">
        <v>2</v>
      </c>
      <c r="M694" s="7">
        <v>999</v>
      </c>
      <c r="N694" s="7">
        <v>5</v>
      </c>
      <c r="O694" s="7">
        <v>5</v>
      </c>
      <c r="P694" s="7">
        <v>2</v>
      </c>
      <c r="Q694" s="27">
        <f t="shared" si="306"/>
        <v>999</v>
      </c>
      <c r="R694" s="27">
        <f t="shared" si="307"/>
        <v>999</v>
      </c>
      <c r="S694" s="27">
        <v>999</v>
      </c>
      <c r="T694" s="27">
        <v>999</v>
      </c>
      <c r="U694" s="27">
        <v>999</v>
      </c>
      <c r="V694" s="27">
        <f t="shared" si="308"/>
        <v>999</v>
      </c>
      <c r="W694" s="27">
        <v>999</v>
      </c>
      <c r="X694" s="27">
        <v>999</v>
      </c>
      <c r="Y694" s="27">
        <f t="shared" si="309"/>
        <v>999</v>
      </c>
      <c r="Z694" s="27">
        <v>999</v>
      </c>
      <c r="AA694" s="27">
        <v>999</v>
      </c>
      <c r="AB694" s="7">
        <v>999</v>
      </c>
      <c r="AC694" s="7">
        <v>999</v>
      </c>
      <c r="AD694" s="27">
        <v>999</v>
      </c>
      <c r="AE694" s="27">
        <v>999</v>
      </c>
      <c r="AF694" s="27">
        <v>999</v>
      </c>
      <c r="AG694" s="7">
        <v>999</v>
      </c>
      <c r="AH694" s="27">
        <f t="shared" si="326"/>
        <v>44</v>
      </c>
      <c r="AI694" s="27" t="s">
        <v>987</v>
      </c>
      <c r="AJ694" s="27">
        <f t="shared" si="327"/>
        <v>11</v>
      </c>
      <c r="AK694" s="40">
        <v>3</v>
      </c>
      <c r="AL694" s="40">
        <v>4</v>
      </c>
      <c r="AM694" s="40">
        <v>4</v>
      </c>
      <c r="AN694" s="27">
        <f t="shared" si="328"/>
        <v>9</v>
      </c>
      <c r="AO694" s="40">
        <v>1</v>
      </c>
      <c r="AP694" s="40">
        <v>2</v>
      </c>
      <c r="AQ694" s="40">
        <v>1</v>
      </c>
      <c r="AR694" s="40">
        <v>3</v>
      </c>
      <c r="AS694" s="40">
        <v>2</v>
      </c>
      <c r="AT694" s="27">
        <f t="shared" si="329"/>
        <v>24</v>
      </c>
      <c r="AU694" s="40">
        <v>3</v>
      </c>
      <c r="AV694" s="40">
        <v>4</v>
      </c>
      <c r="AW694" s="40">
        <v>4</v>
      </c>
      <c r="AX694" s="40">
        <v>3</v>
      </c>
      <c r="AY694" s="40">
        <v>5</v>
      </c>
      <c r="AZ694" s="40">
        <v>5</v>
      </c>
      <c r="BA694" s="27">
        <f t="shared" si="330"/>
        <v>3</v>
      </c>
      <c r="BB694" s="27">
        <f t="shared" si="331"/>
        <v>2</v>
      </c>
      <c r="BC694" s="27">
        <f t="shared" si="332"/>
        <v>1</v>
      </c>
      <c r="BD694" s="44">
        <v>1</v>
      </c>
      <c r="BE694" s="40">
        <v>0</v>
      </c>
      <c r="BF694" s="40">
        <v>0</v>
      </c>
      <c r="BG694" s="40">
        <v>0</v>
      </c>
      <c r="BH694" s="40">
        <v>0</v>
      </c>
      <c r="BI694" s="40">
        <v>0</v>
      </c>
      <c r="BJ694" s="40">
        <v>1</v>
      </c>
      <c r="BK694" s="40">
        <v>0</v>
      </c>
      <c r="BL694" s="40">
        <v>0</v>
      </c>
      <c r="BM694" s="40">
        <v>0</v>
      </c>
      <c r="BN694" s="40">
        <v>0</v>
      </c>
      <c r="BO694" s="40">
        <v>0</v>
      </c>
      <c r="BP694" s="40">
        <v>0</v>
      </c>
      <c r="BQ694" s="40">
        <v>1</v>
      </c>
      <c r="BR694" s="27">
        <f t="shared" si="333"/>
        <v>23</v>
      </c>
      <c r="BS694" s="40">
        <v>4</v>
      </c>
      <c r="BT694" s="40">
        <v>4</v>
      </c>
      <c r="BU694" s="40">
        <v>4</v>
      </c>
      <c r="BV694" s="40">
        <v>4</v>
      </c>
      <c r="BW694" s="40">
        <v>3</v>
      </c>
      <c r="BX694" s="40">
        <v>4</v>
      </c>
      <c r="BY694" s="27">
        <v>1</v>
      </c>
      <c r="BZ694" s="27">
        <v>0</v>
      </c>
      <c r="CA694" s="27">
        <v>1</v>
      </c>
      <c r="CB694" s="40">
        <v>0</v>
      </c>
      <c r="CC694" s="40">
        <v>0</v>
      </c>
      <c r="CD694" s="40">
        <v>1</v>
      </c>
      <c r="CE694" s="40">
        <v>0</v>
      </c>
      <c r="CF694" s="40">
        <v>0</v>
      </c>
      <c r="CG694" s="40">
        <v>0</v>
      </c>
    </row>
    <row r="695" spans="1:85" x14ac:dyDescent="0.2">
      <c r="A695" s="7">
        <v>11723267757</v>
      </c>
      <c r="B695" s="7">
        <v>1</v>
      </c>
      <c r="C695" s="7">
        <v>4</v>
      </c>
      <c r="D695" s="7">
        <v>1</v>
      </c>
      <c r="E695" s="23">
        <v>2</v>
      </c>
      <c r="F695" s="11" t="s">
        <v>501</v>
      </c>
      <c r="G695" s="7">
        <v>2</v>
      </c>
      <c r="H695" s="7">
        <v>1</v>
      </c>
      <c r="I695" s="7">
        <v>1</v>
      </c>
      <c r="J695" s="27">
        <v>7.5</v>
      </c>
      <c r="K695" s="8">
        <v>44005.752627314818</v>
      </c>
      <c r="L695" s="7">
        <v>2</v>
      </c>
      <c r="M695" s="7">
        <v>999</v>
      </c>
      <c r="N695" s="7">
        <v>0</v>
      </c>
      <c r="O695" s="7">
        <v>5</v>
      </c>
      <c r="P695" s="7">
        <v>2</v>
      </c>
      <c r="Q695" s="27">
        <f t="shared" si="306"/>
        <v>999</v>
      </c>
      <c r="R695" s="27">
        <f t="shared" si="307"/>
        <v>999</v>
      </c>
      <c r="S695" s="27">
        <v>999</v>
      </c>
      <c r="T695" s="27">
        <v>999</v>
      </c>
      <c r="U695" s="27">
        <v>999</v>
      </c>
      <c r="V695" s="27">
        <f t="shared" si="308"/>
        <v>999</v>
      </c>
      <c r="W695" s="27">
        <v>999</v>
      </c>
      <c r="X695" s="27">
        <v>999</v>
      </c>
      <c r="Y695" s="27">
        <f t="shared" si="309"/>
        <v>999</v>
      </c>
      <c r="Z695" s="27">
        <v>999</v>
      </c>
      <c r="AA695" s="27">
        <v>999</v>
      </c>
      <c r="AB695" s="7">
        <v>999</v>
      </c>
      <c r="AC695" s="7">
        <v>999</v>
      </c>
      <c r="AD695" s="27">
        <v>999</v>
      </c>
      <c r="AE695" s="27">
        <v>999</v>
      </c>
      <c r="AF695" s="27">
        <v>999</v>
      </c>
      <c r="AG695" s="7">
        <v>999</v>
      </c>
      <c r="AH695" s="27">
        <f t="shared" si="326"/>
        <v>59</v>
      </c>
      <c r="AI695" s="27" t="s">
        <v>987</v>
      </c>
      <c r="AJ695" s="27">
        <f t="shared" si="327"/>
        <v>15</v>
      </c>
      <c r="AK695" s="40">
        <v>5</v>
      </c>
      <c r="AL695" s="40">
        <v>5</v>
      </c>
      <c r="AM695" s="40">
        <v>5</v>
      </c>
      <c r="AN695" s="27">
        <f t="shared" si="328"/>
        <v>18</v>
      </c>
      <c r="AO695" s="40">
        <v>4</v>
      </c>
      <c r="AP695" s="40">
        <v>4</v>
      </c>
      <c r="AQ695" s="40">
        <v>3</v>
      </c>
      <c r="AR695" s="40">
        <v>4</v>
      </c>
      <c r="AS695" s="40">
        <v>3</v>
      </c>
      <c r="AT695" s="27">
        <f t="shared" si="329"/>
        <v>26</v>
      </c>
      <c r="AU695" s="40">
        <v>4</v>
      </c>
      <c r="AV695" s="40">
        <v>5</v>
      </c>
      <c r="AW695" s="40">
        <v>5</v>
      </c>
      <c r="AX695" s="40">
        <v>4</v>
      </c>
      <c r="AY695" s="40">
        <v>3</v>
      </c>
      <c r="AZ695" s="40">
        <v>5</v>
      </c>
      <c r="BA695" s="27">
        <f t="shared" si="330"/>
        <v>7</v>
      </c>
      <c r="BB695" s="27">
        <f t="shared" si="331"/>
        <v>3</v>
      </c>
      <c r="BC695" s="27">
        <f t="shared" si="332"/>
        <v>4</v>
      </c>
      <c r="BD695" s="44">
        <v>0</v>
      </c>
      <c r="BE695" s="40">
        <v>0</v>
      </c>
      <c r="BF695" s="40">
        <v>0</v>
      </c>
      <c r="BG695" s="40">
        <v>0</v>
      </c>
      <c r="BH695" s="40">
        <v>0</v>
      </c>
      <c r="BI695" s="40">
        <v>0</v>
      </c>
      <c r="BJ695" s="40">
        <v>0</v>
      </c>
      <c r="BK695" s="40">
        <v>2</v>
      </c>
      <c r="BL695" s="40">
        <v>0</v>
      </c>
      <c r="BM695" s="40">
        <v>2</v>
      </c>
      <c r="BN695" s="40">
        <v>3</v>
      </c>
      <c r="BO695" s="40">
        <v>0</v>
      </c>
      <c r="BP695" s="40">
        <v>0</v>
      </c>
      <c r="BQ695" s="40">
        <v>0</v>
      </c>
      <c r="BR695" s="27">
        <f t="shared" si="333"/>
        <v>26</v>
      </c>
      <c r="BS695" s="40">
        <v>5</v>
      </c>
      <c r="BT695" s="40">
        <v>5</v>
      </c>
      <c r="BU695" s="40">
        <v>1</v>
      </c>
      <c r="BV695" s="40">
        <v>5</v>
      </c>
      <c r="BW695" s="40">
        <v>5</v>
      </c>
      <c r="BX695" s="40">
        <v>5</v>
      </c>
      <c r="BY695" s="27">
        <v>1</v>
      </c>
      <c r="BZ695" s="27">
        <v>1</v>
      </c>
      <c r="CA695" s="27">
        <v>0</v>
      </c>
      <c r="CB695" s="40">
        <v>0</v>
      </c>
      <c r="CC695" s="40">
        <v>1</v>
      </c>
      <c r="CD695" s="40">
        <v>0</v>
      </c>
      <c r="CE695" s="40">
        <v>0</v>
      </c>
      <c r="CF695" s="40">
        <v>0</v>
      </c>
      <c r="CG695" s="40">
        <v>0</v>
      </c>
    </row>
    <row r="696" spans="1:85" x14ac:dyDescent="0.2">
      <c r="A696" s="7">
        <v>11723251433</v>
      </c>
      <c r="B696" s="7">
        <v>2</v>
      </c>
      <c r="C696" s="7">
        <v>2</v>
      </c>
      <c r="D696" s="7">
        <v>1</v>
      </c>
      <c r="E696" s="23">
        <v>2</v>
      </c>
      <c r="F696" s="11" t="s">
        <v>132</v>
      </c>
      <c r="G696" s="7">
        <v>1</v>
      </c>
      <c r="H696" s="7">
        <v>1</v>
      </c>
      <c r="I696" s="7">
        <v>2</v>
      </c>
      <c r="J696" s="27">
        <v>7.5</v>
      </c>
      <c r="K696" s="8">
        <v>44005.750277777777</v>
      </c>
      <c r="L696" s="7">
        <v>2</v>
      </c>
      <c r="M696" s="7">
        <v>999</v>
      </c>
      <c r="N696" s="7">
        <v>5</v>
      </c>
      <c r="O696" s="7">
        <v>3</v>
      </c>
      <c r="P696" s="7">
        <v>2</v>
      </c>
      <c r="Q696" s="27">
        <f t="shared" si="306"/>
        <v>999</v>
      </c>
      <c r="R696" s="27">
        <f t="shared" si="307"/>
        <v>999</v>
      </c>
      <c r="S696" s="27">
        <v>999</v>
      </c>
      <c r="T696" s="27">
        <v>999</v>
      </c>
      <c r="U696" s="27">
        <v>999</v>
      </c>
      <c r="V696" s="27">
        <f t="shared" si="308"/>
        <v>999</v>
      </c>
      <c r="W696" s="27">
        <v>999</v>
      </c>
      <c r="X696" s="27">
        <v>999</v>
      </c>
      <c r="Y696" s="27">
        <f t="shared" si="309"/>
        <v>999</v>
      </c>
      <c r="Z696" s="27">
        <v>999</v>
      </c>
      <c r="AA696" s="27">
        <v>999</v>
      </c>
      <c r="AB696" s="7">
        <v>999</v>
      </c>
      <c r="AC696" s="7">
        <v>999</v>
      </c>
      <c r="AD696" s="27">
        <v>999</v>
      </c>
      <c r="AE696" s="27">
        <v>999</v>
      </c>
      <c r="AF696" s="27">
        <v>999</v>
      </c>
      <c r="AG696" s="7">
        <v>999</v>
      </c>
      <c r="AH696" s="27">
        <v>999</v>
      </c>
      <c r="AI696" s="27" t="s">
        <v>988</v>
      </c>
      <c r="AJ696" s="27">
        <v>999</v>
      </c>
      <c r="AK696" s="40">
        <v>999</v>
      </c>
      <c r="AL696" s="40">
        <v>999</v>
      </c>
      <c r="AM696" s="40">
        <v>999</v>
      </c>
      <c r="AN696" s="27">
        <v>999</v>
      </c>
      <c r="AO696" s="40">
        <v>999</v>
      </c>
      <c r="AP696" s="40">
        <v>999</v>
      </c>
      <c r="AQ696" s="40">
        <v>999</v>
      </c>
      <c r="AR696" s="40">
        <v>999</v>
      </c>
      <c r="AS696" s="40">
        <v>999</v>
      </c>
      <c r="AT696" s="27">
        <v>999</v>
      </c>
      <c r="AU696" s="40">
        <v>999</v>
      </c>
      <c r="AV696" s="40">
        <v>999</v>
      </c>
      <c r="AW696" s="40">
        <v>999</v>
      </c>
      <c r="AX696" s="40">
        <v>999</v>
      </c>
      <c r="AY696" s="40">
        <v>999</v>
      </c>
      <c r="AZ696" s="40">
        <v>999</v>
      </c>
      <c r="BA696" s="27">
        <v>999</v>
      </c>
      <c r="BB696" s="27">
        <v>999</v>
      </c>
      <c r="BC696" s="27">
        <v>999</v>
      </c>
      <c r="BD696" s="44">
        <v>999</v>
      </c>
      <c r="BE696" s="40">
        <v>999</v>
      </c>
      <c r="BF696" s="40">
        <v>999</v>
      </c>
      <c r="BG696" s="40">
        <v>999</v>
      </c>
      <c r="BH696" s="40">
        <v>999</v>
      </c>
      <c r="BI696" s="40">
        <v>999</v>
      </c>
      <c r="BJ696" s="40">
        <v>999</v>
      </c>
      <c r="BK696" s="40">
        <v>999</v>
      </c>
      <c r="BL696" s="40">
        <v>999</v>
      </c>
      <c r="BM696" s="40">
        <v>999</v>
      </c>
      <c r="BN696" s="40">
        <v>999</v>
      </c>
      <c r="BO696" s="40">
        <v>999</v>
      </c>
      <c r="BP696" s="40">
        <v>999</v>
      </c>
      <c r="BQ696" s="40">
        <v>999</v>
      </c>
      <c r="BR696" s="27">
        <v>999</v>
      </c>
      <c r="BS696" s="40">
        <v>999</v>
      </c>
      <c r="BT696" s="40">
        <v>999</v>
      </c>
      <c r="BU696" s="40">
        <v>999</v>
      </c>
      <c r="BV696" s="40">
        <v>999</v>
      </c>
      <c r="BW696" s="40">
        <v>999</v>
      </c>
      <c r="BX696" s="40">
        <v>999</v>
      </c>
      <c r="BY696" s="27">
        <v>999</v>
      </c>
      <c r="BZ696" s="27">
        <v>999</v>
      </c>
      <c r="CA696" s="27">
        <v>999</v>
      </c>
      <c r="CB696" s="40">
        <v>999</v>
      </c>
      <c r="CC696" s="40">
        <v>999</v>
      </c>
      <c r="CD696" s="40">
        <v>999</v>
      </c>
      <c r="CE696" s="40">
        <v>999</v>
      </c>
      <c r="CF696" s="40">
        <v>999</v>
      </c>
      <c r="CG696" s="40">
        <v>999</v>
      </c>
    </row>
    <row r="697" spans="1:85" x14ac:dyDescent="0.2">
      <c r="A697" s="7">
        <v>11723243074</v>
      </c>
      <c r="B697" s="7">
        <v>1</v>
      </c>
      <c r="C697" s="7">
        <v>6</v>
      </c>
      <c r="D697" s="7">
        <v>1</v>
      </c>
      <c r="E697" s="23">
        <v>2</v>
      </c>
      <c r="F697" s="11" t="s">
        <v>504</v>
      </c>
      <c r="G697" s="7">
        <v>2</v>
      </c>
      <c r="H697" s="7">
        <v>3</v>
      </c>
      <c r="I697" s="7">
        <v>1</v>
      </c>
      <c r="J697" s="27">
        <v>7</v>
      </c>
      <c r="K697" s="8">
        <v>44005.74796296296</v>
      </c>
      <c r="L697" s="7">
        <v>1</v>
      </c>
      <c r="M697" s="7" t="s">
        <v>175</v>
      </c>
      <c r="N697" s="7">
        <v>7</v>
      </c>
      <c r="O697" s="7">
        <v>2</v>
      </c>
      <c r="P697" s="7">
        <v>2</v>
      </c>
      <c r="Q697" s="27">
        <f t="shared" si="306"/>
        <v>999</v>
      </c>
      <c r="R697" s="27">
        <f t="shared" si="307"/>
        <v>999</v>
      </c>
      <c r="S697" s="27">
        <v>999</v>
      </c>
      <c r="T697" s="27">
        <v>999</v>
      </c>
      <c r="U697" s="27">
        <v>999</v>
      </c>
      <c r="V697" s="27">
        <f t="shared" si="308"/>
        <v>999</v>
      </c>
      <c r="W697" s="27">
        <v>999</v>
      </c>
      <c r="X697" s="27">
        <v>999</v>
      </c>
      <c r="Y697" s="27">
        <f t="shared" si="309"/>
        <v>999</v>
      </c>
      <c r="Z697" s="27">
        <v>999</v>
      </c>
      <c r="AA697" s="27">
        <v>999</v>
      </c>
      <c r="AB697" s="7">
        <v>999</v>
      </c>
      <c r="AC697" s="7">
        <v>999</v>
      </c>
      <c r="AD697" s="27">
        <v>999</v>
      </c>
      <c r="AE697" s="27">
        <v>999</v>
      </c>
      <c r="AF697" s="27">
        <v>999</v>
      </c>
      <c r="AG697" s="7">
        <v>999</v>
      </c>
      <c r="AH697" s="27">
        <f t="shared" ref="AH697:AH719" si="334">SUM(AK697:AM697,AO697:AS697,AU697:AZ697)</f>
        <v>65</v>
      </c>
      <c r="AI697" s="27" t="s">
        <v>989</v>
      </c>
      <c r="AJ697" s="27">
        <f t="shared" ref="AJ697:AJ719" si="335">SUM(AK697:AM697)</f>
        <v>14</v>
      </c>
      <c r="AK697" s="40">
        <v>4</v>
      </c>
      <c r="AL697" s="40">
        <v>5</v>
      </c>
      <c r="AM697" s="40">
        <v>5</v>
      </c>
      <c r="AN697" s="27">
        <f t="shared" ref="AN697:AN719" si="336">SUM(AO697:AS697)</f>
        <v>22</v>
      </c>
      <c r="AO697" s="40">
        <v>5</v>
      </c>
      <c r="AP697" s="40">
        <v>5</v>
      </c>
      <c r="AQ697" s="40">
        <v>4</v>
      </c>
      <c r="AR697" s="40">
        <v>4</v>
      </c>
      <c r="AS697" s="40">
        <v>4</v>
      </c>
      <c r="AT697" s="27">
        <f t="shared" ref="AT697:AT719" si="337">SUM(AU697:AZ697)</f>
        <v>29</v>
      </c>
      <c r="AU697" s="40">
        <v>5</v>
      </c>
      <c r="AV697" s="40">
        <v>4</v>
      </c>
      <c r="AW697" s="40">
        <v>5</v>
      </c>
      <c r="AX697" s="40">
        <v>5</v>
      </c>
      <c r="AY697" s="40">
        <v>5</v>
      </c>
      <c r="AZ697" s="40">
        <v>5</v>
      </c>
      <c r="BA697" s="27">
        <f t="shared" ref="BA697:BA719" si="338">SUM(BD697:BQ697)</f>
        <v>8</v>
      </c>
      <c r="BB697" s="27">
        <f t="shared" ref="BB697:BB719" si="339">SUM(BD697,BF697,BH697,BJ697,BL697,BN697,BP697)</f>
        <v>6</v>
      </c>
      <c r="BC697" s="27">
        <f t="shared" ref="BC697:BC719" si="340">SUM(BE697,BG697,BI697,BK697,BM697,BO697,BQ697)</f>
        <v>2</v>
      </c>
      <c r="BD697" s="44">
        <v>1</v>
      </c>
      <c r="BE697" s="40">
        <v>1</v>
      </c>
      <c r="BF697" s="40">
        <v>1</v>
      </c>
      <c r="BG697" s="40">
        <v>0</v>
      </c>
      <c r="BH697" s="40">
        <v>1</v>
      </c>
      <c r="BI697" s="40">
        <v>0</v>
      </c>
      <c r="BJ697" s="40">
        <v>0</v>
      </c>
      <c r="BK697" s="40">
        <v>1</v>
      </c>
      <c r="BL697" s="40">
        <v>0</v>
      </c>
      <c r="BM697" s="40">
        <v>0</v>
      </c>
      <c r="BN697" s="40">
        <v>2</v>
      </c>
      <c r="BO697" s="40">
        <v>0</v>
      </c>
      <c r="BP697" s="40">
        <v>1</v>
      </c>
      <c r="BQ697" s="40">
        <v>0</v>
      </c>
      <c r="BR697" s="27">
        <f t="shared" ref="BR697:BR706" si="341">SUM(BS697:BX697)</f>
        <v>30</v>
      </c>
      <c r="BS697" s="40">
        <v>5</v>
      </c>
      <c r="BT697" s="40">
        <v>5</v>
      </c>
      <c r="BU697" s="40">
        <v>5</v>
      </c>
      <c r="BV697" s="40">
        <v>5</v>
      </c>
      <c r="BW697" s="40">
        <v>5</v>
      </c>
      <c r="BX697" s="40">
        <v>5</v>
      </c>
      <c r="BY697" s="27">
        <v>1</v>
      </c>
      <c r="BZ697" s="27">
        <v>1</v>
      </c>
      <c r="CA697" s="27">
        <v>0</v>
      </c>
      <c r="CB697" s="40">
        <v>0</v>
      </c>
      <c r="CC697" s="40">
        <v>1</v>
      </c>
      <c r="CD697" s="40">
        <v>0</v>
      </c>
      <c r="CE697" s="40">
        <v>0</v>
      </c>
      <c r="CF697" s="40">
        <v>0</v>
      </c>
      <c r="CG697" s="40">
        <v>0</v>
      </c>
    </row>
    <row r="698" spans="1:85" x14ac:dyDescent="0.2">
      <c r="A698" s="7">
        <v>11723241399</v>
      </c>
      <c r="B698" s="7">
        <v>2</v>
      </c>
      <c r="C698" s="7">
        <v>5</v>
      </c>
      <c r="D698" s="7">
        <v>1</v>
      </c>
      <c r="E698" s="23">
        <v>999</v>
      </c>
      <c r="F698" s="11" t="s">
        <v>294</v>
      </c>
      <c r="G698" s="7">
        <v>2</v>
      </c>
      <c r="H698" s="7">
        <v>1</v>
      </c>
      <c r="I698" s="7">
        <v>2</v>
      </c>
      <c r="J698" s="27">
        <v>7.5</v>
      </c>
      <c r="K698" s="8">
        <v>44005.744259259256</v>
      </c>
      <c r="L698" s="7">
        <v>1</v>
      </c>
      <c r="M698" s="7" t="s">
        <v>589</v>
      </c>
      <c r="N698" s="7">
        <v>4</v>
      </c>
      <c r="O698" s="7">
        <v>2</v>
      </c>
      <c r="P698" s="7">
        <v>2</v>
      </c>
      <c r="Q698" s="27">
        <f t="shared" si="306"/>
        <v>999</v>
      </c>
      <c r="R698" s="27">
        <f t="shared" si="307"/>
        <v>999</v>
      </c>
      <c r="S698" s="27">
        <v>999</v>
      </c>
      <c r="T698" s="27">
        <v>999</v>
      </c>
      <c r="U698" s="27">
        <v>999</v>
      </c>
      <c r="V698" s="27">
        <f t="shared" si="308"/>
        <v>999</v>
      </c>
      <c r="W698" s="27">
        <v>999</v>
      </c>
      <c r="X698" s="27">
        <v>999</v>
      </c>
      <c r="Y698" s="27">
        <f t="shared" si="309"/>
        <v>999</v>
      </c>
      <c r="Z698" s="27">
        <v>999</v>
      </c>
      <c r="AA698" s="27">
        <v>999</v>
      </c>
      <c r="AB698" s="7">
        <v>999</v>
      </c>
      <c r="AC698" s="7">
        <v>999</v>
      </c>
      <c r="AD698" s="27">
        <v>999</v>
      </c>
      <c r="AE698" s="27">
        <v>999</v>
      </c>
      <c r="AF698" s="27">
        <v>999</v>
      </c>
      <c r="AG698" s="7">
        <v>999</v>
      </c>
      <c r="AH698" s="27">
        <f t="shared" si="334"/>
        <v>39</v>
      </c>
      <c r="AI698" s="27" t="s">
        <v>987</v>
      </c>
      <c r="AJ698" s="27">
        <f t="shared" si="335"/>
        <v>8</v>
      </c>
      <c r="AK698" s="40">
        <v>2</v>
      </c>
      <c r="AL698" s="40">
        <v>4</v>
      </c>
      <c r="AM698" s="40">
        <v>2</v>
      </c>
      <c r="AN698" s="27">
        <f t="shared" si="336"/>
        <v>13</v>
      </c>
      <c r="AO698" s="40">
        <v>3</v>
      </c>
      <c r="AP698" s="40">
        <v>3</v>
      </c>
      <c r="AQ698" s="40">
        <v>1</v>
      </c>
      <c r="AR698" s="40">
        <v>3</v>
      </c>
      <c r="AS698" s="40">
        <v>3</v>
      </c>
      <c r="AT698" s="27">
        <f t="shared" si="337"/>
        <v>18</v>
      </c>
      <c r="AU698" s="40">
        <v>4</v>
      </c>
      <c r="AV698" s="40">
        <v>4</v>
      </c>
      <c r="AW698" s="40">
        <v>4</v>
      </c>
      <c r="AX698" s="40">
        <v>1</v>
      </c>
      <c r="AY698" s="40">
        <v>3</v>
      </c>
      <c r="AZ698" s="40">
        <v>2</v>
      </c>
      <c r="BA698" s="27">
        <f t="shared" si="338"/>
        <v>20</v>
      </c>
      <c r="BB698" s="27">
        <f t="shared" si="339"/>
        <v>10</v>
      </c>
      <c r="BC698" s="27">
        <f t="shared" si="340"/>
        <v>10</v>
      </c>
      <c r="BD698" s="44">
        <v>2</v>
      </c>
      <c r="BE698" s="40">
        <v>1</v>
      </c>
      <c r="BF698" s="40">
        <v>1</v>
      </c>
      <c r="BG698" s="40">
        <v>0</v>
      </c>
      <c r="BH698" s="40">
        <v>2</v>
      </c>
      <c r="BI698" s="40">
        <v>1</v>
      </c>
      <c r="BJ698" s="40">
        <v>2</v>
      </c>
      <c r="BK698" s="40">
        <v>2</v>
      </c>
      <c r="BL698" s="40">
        <v>1</v>
      </c>
      <c r="BM698" s="40">
        <v>3</v>
      </c>
      <c r="BN698" s="40">
        <v>1</v>
      </c>
      <c r="BO698" s="40">
        <v>2</v>
      </c>
      <c r="BP698" s="40">
        <v>1</v>
      </c>
      <c r="BQ698" s="40">
        <v>1</v>
      </c>
      <c r="BR698" s="27">
        <f t="shared" si="341"/>
        <v>12</v>
      </c>
      <c r="BS698" s="40">
        <v>2</v>
      </c>
      <c r="BT698" s="40">
        <v>2</v>
      </c>
      <c r="BU698" s="40">
        <v>2</v>
      </c>
      <c r="BV698" s="40">
        <v>2</v>
      </c>
      <c r="BW698" s="40">
        <v>2</v>
      </c>
      <c r="BX698" s="40">
        <v>2</v>
      </c>
      <c r="BY698" s="27">
        <v>4</v>
      </c>
      <c r="BZ698" s="27">
        <v>2</v>
      </c>
      <c r="CA698" s="27">
        <v>2</v>
      </c>
      <c r="CB698" s="40">
        <v>1</v>
      </c>
      <c r="CC698" s="40">
        <v>0</v>
      </c>
      <c r="CD698" s="40">
        <v>1</v>
      </c>
      <c r="CE698" s="40">
        <v>1</v>
      </c>
      <c r="CF698" s="40">
        <v>0</v>
      </c>
      <c r="CG698" s="40">
        <v>1</v>
      </c>
    </row>
    <row r="699" spans="1:85" x14ac:dyDescent="0.2">
      <c r="A699" s="7">
        <v>11723238570</v>
      </c>
      <c r="B699" s="7">
        <v>2</v>
      </c>
      <c r="C699" s="7">
        <v>2</v>
      </c>
      <c r="D699" s="7">
        <v>1</v>
      </c>
      <c r="E699" s="23">
        <v>2</v>
      </c>
      <c r="F699" s="11" t="s">
        <v>505</v>
      </c>
      <c r="G699" s="7">
        <v>2</v>
      </c>
      <c r="H699" s="7">
        <v>1</v>
      </c>
      <c r="I699" s="7">
        <v>2</v>
      </c>
      <c r="J699" s="27">
        <v>7</v>
      </c>
      <c r="K699" s="8">
        <v>44005.747199074074</v>
      </c>
      <c r="L699" s="7">
        <v>2</v>
      </c>
      <c r="M699" s="7">
        <v>999</v>
      </c>
      <c r="N699" s="7">
        <v>4</v>
      </c>
      <c r="O699" s="7">
        <v>2</v>
      </c>
      <c r="P699" s="7">
        <v>2</v>
      </c>
      <c r="Q699" s="27">
        <f t="shared" si="306"/>
        <v>999</v>
      </c>
      <c r="R699" s="27">
        <f t="shared" si="307"/>
        <v>999</v>
      </c>
      <c r="S699" s="27">
        <v>999</v>
      </c>
      <c r="T699" s="27">
        <v>999</v>
      </c>
      <c r="U699" s="27">
        <v>999</v>
      </c>
      <c r="V699" s="27">
        <f t="shared" si="308"/>
        <v>999</v>
      </c>
      <c r="W699" s="27">
        <v>999</v>
      </c>
      <c r="X699" s="27">
        <v>999</v>
      </c>
      <c r="Y699" s="27">
        <f t="shared" si="309"/>
        <v>999</v>
      </c>
      <c r="Z699" s="27">
        <v>999</v>
      </c>
      <c r="AA699" s="27">
        <v>999</v>
      </c>
      <c r="AB699" s="7">
        <v>999</v>
      </c>
      <c r="AC699" s="7">
        <v>999</v>
      </c>
      <c r="AD699" s="27">
        <v>999</v>
      </c>
      <c r="AE699" s="27">
        <v>999</v>
      </c>
      <c r="AF699" s="27">
        <v>999</v>
      </c>
      <c r="AG699" s="7">
        <v>999</v>
      </c>
      <c r="AH699" s="27">
        <f t="shared" si="334"/>
        <v>51</v>
      </c>
      <c r="AI699" s="27" t="s">
        <v>987</v>
      </c>
      <c r="AJ699" s="27">
        <f t="shared" si="335"/>
        <v>12</v>
      </c>
      <c r="AK699" s="40">
        <v>4</v>
      </c>
      <c r="AL699" s="40">
        <v>4</v>
      </c>
      <c r="AM699" s="40">
        <v>4</v>
      </c>
      <c r="AN699" s="27">
        <f t="shared" si="336"/>
        <v>15</v>
      </c>
      <c r="AO699" s="40">
        <v>4</v>
      </c>
      <c r="AP699" s="40">
        <v>3</v>
      </c>
      <c r="AQ699" s="40">
        <v>3</v>
      </c>
      <c r="AR699" s="40">
        <v>3</v>
      </c>
      <c r="AS699" s="40">
        <v>2</v>
      </c>
      <c r="AT699" s="27">
        <f t="shared" si="337"/>
        <v>24</v>
      </c>
      <c r="AU699" s="40">
        <v>4</v>
      </c>
      <c r="AV699" s="40">
        <v>4</v>
      </c>
      <c r="AW699" s="40">
        <v>4</v>
      </c>
      <c r="AX699" s="40">
        <v>4</v>
      </c>
      <c r="AY699" s="40">
        <v>4</v>
      </c>
      <c r="AZ699" s="40">
        <v>4</v>
      </c>
      <c r="BA699" s="27">
        <f t="shared" si="338"/>
        <v>12</v>
      </c>
      <c r="BB699" s="27">
        <f t="shared" si="339"/>
        <v>7</v>
      </c>
      <c r="BC699" s="27">
        <f t="shared" si="340"/>
        <v>5</v>
      </c>
      <c r="BD699" s="44">
        <v>1</v>
      </c>
      <c r="BE699" s="40">
        <v>0</v>
      </c>
      <c r="BF699" s="40">
        <v>1</v>
      </c>
      <c r="BG699" s="40">
        <v>0</v>
      </c>
      <c r="BH699" s="40">
        <v>1</v>
      </c>
      <c r="BI699" s="40">
        <v>0</v>
      </c>
      <c r="BJ699" s="40">
        <v>1</v>
      </c>
      <c r="BK699" s="40">
        <v>2</v>
      </c>
      <c r="BL699" s="40">
        <v>1</v>
      </c>
      <c r="BM699" s="40">
        <v>1</v>
      </c>
      <c r="BN699" s="40">
        <v>1</v>
      </c>
      <c r="BO699" s="40">
        <v>2</v>
      </c>
      <c r="BP699" s="40">
        <v>1</v>
      </c>
      <c r="BQ699" s="40">
        <v>0</v>
      </c>
      <c r="BR699" s="27">
        <f t="shared" si="341"/>
        <v>22</v>
      </c>
      <c r="BS699" s="40">
        <v>4</v>
      </c>
      <c r="BT699" s="40">
        <v>4</v>
      </c>
      <c r="BU699" s="40">
        <v>4</v>
      </c>
      <c r="BV699" s="40">
        <v>2</v>
      </c>
      <c r="BW699" s="40">
        <v>4</v>
      </c>
      <c r="BX699" s="40">
        <v>4</v>
      </c>
      <c r="BY699" s="27">
        <v>2</v>
      </c>
      <c r="BZ699" s="27">
        <v>2</v>
      </c>
      <c r="CA699" s="27">
        <v>0</v>
      </c>
      <c r="CB699" s="40">
        <v>0</v>
      </c>
      <c r="CC699" s="40">
        <v>1</v>
      </c>
      <c r="CD699" s="40">
        <v>0</v>
      </c>
      <c r="CE699" s="40">
        <v>1</v>
      </c>
      <c r="CF699" s="40">
        <v>0</v>
      </c>
      <c r="CG699" s="40">
        <v>0</v>
      </c>
    </row>
    <row r="700" spans="1:85" x14ac:dyDescent="0.2">
      <c r="A700" s="7">
        <v>11723203137</v>
      </c>
      <c r="B700" s="7">
        <v>1</v>
      </c>
      <c r="C700" s="7">
        <v>4</v>
      </c>
      <c r="D700" s="7">
        <v>1</v>
      </c>
      <c r="E700" s="23">
        <v>8</v>
      </c>
      <c r="F700" s="11" t="s">
        <v>165</v>
      </c>
      <c r="G700" s="7">
        <v>2</v>
      </c>
      <c r="H700" s="7">
        <v>2</v>
      </c>
      <c r="I700" s="7">
        <v>1</v>
      </c>
      <c r="J700" s="27">
        <v>7.5</v>
      </c>
      <c r="K700" s="8">
        <v>44005.740104166667</v>
      </c>
      <c r="L700" s="7">
        <v>2</v>
      </c>
      <c r="M700" s="7">
        <v>999</v>
      </c>
      <c r="N700" s="7">
        <v>4</v>
      </c>
      <c r="O700" s="7">
        <v>2</v>
      </c>
      <c r="P700" s="7">
        <v>2</v>
      </c>
      <c r="Q700" s="27">
        <f t="shared" si="306"/>
        <v>999</v>
      </c>
      <c r="R700" s="27">
        <f t="shared" si="307"/>
        <v>999</v>
      </c>
      <c r="S700" s="27">
        <v>999</v>
      </c>
      <c r="T700" s="27">
        <v>999</v>
      </c>
      <c r="U700" s="27">
        <v>999</v>
      </c>
      <c r="V700" s="27">
        <f t="shared" si="308"/>
        <v>999</v>
      </c>
      <c r="W700" s="27">
        <v>999</v>
      </c>
      <c r="X700" s="27">
        <v>999</v>
      </c>
      <c r="Y700" s="27">
        <f t="shared" si="309"/>
        <v>999</v>
      </c>
      <c r="Z700" s="27">
        <v>999</v>
      </c>
      <c r="AA700" s="27">
        <v>999</v>
      </c>
      <c r="AB700" s="7">
        <v>999</v>
      </c>
      <c r="AC700" s="7">
        <v>999</v>
      </c>
      <c r="AD700" s="27">
        <v>999</v>
      </c>
      <c r="AE700" s="27">
        <v>999</v>
      </c>
      <c r="AF700" s="27">
        <v>999</v>
      </c>
      <c r="AG700" s="7">
        <v>999</v>
      </c>
      <c r="AH700" s="27">
        <f t="shared" si="334"/>
        <v>52</v>
      </c>
      <c r="AI700" s="27" t="s">
        <v>987</v>
      </c>
      <c r="AJ700" s="27">
        <f t="shared" si="335"/>
        <v>12</v>
      </c>
      <c r="AK700" s="40">
        <v>4</v>
      </c>
      <c r="AL700" s="40">
        <v>4</v>
      </c>
      <c r="AM700" s="40">
        <v>4</v>
      </c>
      <c r="AN700" s="27">
        <f t="shared" si="336"/>
        <v>15</v>
      </c>
      <c r="AO700" s="40">
        <v>4</v>
      </c>
      <c r="AP700" s="40">
        <v>3</v>
      </c>
      <c r="AQ700" s="40">
        <v>3</v>
      </c>
      <c r="AR700" s="40">
        <v>3</v>
      </c>
      <c r="AS700" s="40">
        <v>2</v>
      </c>
      <c r="AT700" s="27">
        <f t="shared" si="337"/>
        <v>25</v>
      </c>
      <c r="AU700" s="40">
        <v>3</v>
      </c>
      <c r="AV700" s="40">
        <v>4</v>
      </c>
      <c r="AW700" s="40">
        <v>4</v>
      </c>
      <c r="AX700" s="40">
        <v>5</v>
      </c>
      <c r="AY700" s="40">
        <v>5</v>
      </c>
      <c r="AZ700" s="40">
        <v>4</v>
      </c>
      <c r="BA700" s="27">
        <f t="shared" si="338"/>
        <v>13</v>
      </c>
      <c r="BB700" s="27">
        <f t="shared" si="339"/>
        <v>8</v>
      </c>
      <c r="BC700" s="27">
        <f t="shared" si="340"/>
        <v>5</v>
      </c>
      <c r="BD700" s="44">
        <v>2</v>
      </c>
      <c r="BE700" s="40">
        <v>1</v>
      </c>
      <c r="BF700" s="40">
        <v>1</v>
      </c>
      <c r="BG700" s="40">
        <v>0</v>
      </c>
      <c r="BH700" s="40">
        <v>2</v>
      </c>
      <c r="BI700" s="40">
        <v>1</v>
      </c>
      <c r="BJ700" s="40">
        <v>1</v>
      </c>
      <c r="BK700" s="40">
        <v>1</v>
      </c>
      <c r="BL700" s="40">
        <v>0</v>
      </c>
      <c r="BM700" s="40">
        <v>0</v>
      </c>
      <c r="BN700" s="40">
        <v>2</v>
      </c>
      <c r="BO700" s="40">
        <v>1</v>
      </c>
      <c r="BP700" s="40">
        <v>0</v>
      </c>
      <c r="BQ700" s="40">
        <v>1</v>
      </c>
      <c r="BR700" s="27">
        <f t="shared" si="341"/>
        <v>15</v>
      </c>
      <c r="BS700" s="40">
        <v>3</v>
      </c>
      <c r="BT700" s="40">
        <v>3</v>
      </c>
      <c r="BU700" s="40">
        <v>2</v>
      </c>
      <c r="BV700" s="40">
        <v>4</v>
      </c>
      <c r="BW700" s="40">
        <v>2</v>
      </c>
      <c r="BX700" s="40">
        <v>1</v>
      </c>
      <c r="BY700" s="27">
        <v>5</v>
      </c>
      <c r="BZ700" s="27">
        <v>3</v>
      </c>
      <c r="CA700" s="27">
        <v>2</v>
      </c>
      <c r="CB700" s="40">
        <v>1</v>
      </c>
      <c r="CC700" s="40">
        <v>1</v>
      </c>
      <c r="CD700" s="40">
        <v>1</v>
      </c>
      <c r="CE700" s="40">
        <v>1</v>
      </c>
      <c r="CF700" s="40">
        <v>0</v>
      </c>
      <c r="CG700" s="40">
        <v>1</v>
      </c>
    </row>
    <row r="701" spans="1:85" x14ac:dyDescent="0.2">
      <c r="A701" s="7">
        <v>11723197096</v>
      </c>
      <c r="B701" s="7">
        <v>2</v>
      </c>
      <c r="C701" s="7">
        <v>6</v>
      </c>
      <c r="D701" s="7">
        <v>1</v>
      </c>
      <c r="E701" s="23">
        <v>2</v>
      </c>
      <c r="F701" s="11" t="s">
        <v>137</v>
      </c>
      <c r="G701" s="7">
        <v>2</v>
      </c>
      <c r="H701" s="7">
        <v>1</v>
      </c>
      <c r="I701" s="7">
        <v>1</v>
      </c>
      <c r="J701" s="27">
        <v>6.5</v>
      </c>
      <c r="K701" s="8">
        <v>44005.737974537034</v>
      </c>
      <c r="L701" s="7">
        <v>1</v>
      </c>
      <c r="M701" s="7" t="s">
        <v>588</v>
      </c>
      <c r="N701" s="7">
        <v>6</v>
      </c>
      <c r="O701" s="7">
        <v>2</v>
      </c>
      <c r="P701" s="7">
        <v>2</v>
      </c>
      <c r="Q701" s="27">
        <f t="shared" si="306"/>
        <v>999</v>
      </c>
      <c r="R701" s="27">
        <f t="shared" si="307"/>
        <v>999</v>
      </c>
      <c r="S701" s="27">
        <v>999</v>
      </c>
      <c r="T701" s="27">
        <v>999</v>
      </c>
      <c r="U701" s="27">
        <v>999</v>
      </c>
      <c r="V701" s="27">
        <f t="shared" si="308"/>
        <v>999</v>
      </c>
      <c r="W701" s="27">
        <v>999</v>
      </c>
      <c r="X701" s="27">
        <v>999</v>
      </c>
      <c r="Y701" s="27">
        <f t="shared" si="309"/>
        <v>999</v>
      </c>
      <c r="Z701" s="27">
        <v>999</v>
      </c>
      <c r="AA701" s="27">
        <v>999</v>
      </c>
      <c r="AB701" s="7">
        <v>999</v>
      </c>
      <c r="AC701" s="7">
        <v>999</v>
      </c>
      <c r="AD701" s="27">
        <v>999</v>
      </c>
      <c r="AE701" s="27">
        <v>999</v>
      </c>
      <c r="AF701" s="27">
        <v>999</v>
      </c>
      <c r="AG701" s="7">
        <v>999</v>
      </c>
      <c r="AH701" s="27">
        <f t="shared" si="334"/>
        <v>57</v>
      </c>
      <c r="AI701" s="27" t="s">
        <v>987</v>
      </c>
      <c r="AJ701" s="27">
        <f t="shared" si="335"/>
        <v>12</v>
      </c>
      <c r="AK701" s="40">
        <v>4</v>
      </c>
      <c r="AL701" s="40">
        <v>4</v>
      </c>
      <c r="AM701" s="40">
        <v>4</v>
      </c>
      <c r="AN701" s="27">
        <f t="shared" si="336"/>
        <v>18</v>
      </c>
      <c r="AO701" s="40">
        <v>3</v>
      </c>
      <c r="AP701" s="40">
        <v>4</v>
      </c>
      <c r="AQ701" s="40">
        <v>3</v>
      </c>
      <c r="AR701" s="40">
        <v>4</v>
      </c>
      <c r="AS701" s="40">
        <v>4</v>
      </c>
      <c r="AT701" s="27">
        <f t="shared" si="337"/>
        <v>27</v>
      </c>
      <c r="AU701" s="40">
        <v>4</v>
      </c>
      <c r="AV701" s="40">
        <v>5</v>
      </c>
      <c r="AW701" s="40">
        <v>5</v>
      </c>
      <c r="AX701" s="40">
        <v>3</v>
      </c>
      <c r="AY701" s="40">
        <v>5</v>
      </c>
      <c r="AZ701" s="40">
        <v>5</v>
      </c>
      <c r="BA701" s="27">
        <f t="shared" si="338"/>
        <v>8</v>
      </c>
      <c r="BB701" s="27">
        <f t="shared" si="339"/>
        <v>7</v>
      </c>
      <c r="BC701" s="27">
        <f t="shared" si="340"/>
        <v>1</v>
      </c>
      <c r="BD701" s="44">
        <v>1</v>
      </c>
      <c r="BE701" s="40">
        <v>0</v>
      </c>
      <c r="BF701" s="40">
        <v>2</v>
      </c>
      <c r="BG701" s="40">
        <v>0</v>
      </c>
      <c r="BH701" s="40">
        <v>0</v>
      </c>
      <c r="BI701" s="40">
        <v>0</v>
      </c>
      <c r="BJ701" s="40">
        <v>1</v>
      </c>
      <c r="BK701" s="40">
        <v>1</v>
      </c>
      <c r="BL701" s="40">
        <v>1</v>
      </c>
      <c r="BM701" s="40">
        <v>0</v>
      </c>
      <c r="BN701" s="40">
        <v>1</v>
      </c>
      <c r="BO701" s="40">
        <v>0</v>
      </c>
      <c r="BP701" s="40">
        <v>1</v>
      </c>
      <c r="BQ701" s="40">
        <v>0</v>
      </c>
      <c r="BR701" s="27">
        <f t="shared" si="341"/>
        <v>22</v>
      </c>
      <c r="BS701" s="40">
        <v>5</v>
      </c>
      <c r="BT701" s="40">
        <v>4</v>
      </c>
      <c r="BU701" s="40">
        <v>3</v>
      </c>
      <c r="BV701" s="40">
        <v>3</v>
      </c>
      <c r="BW701" s="40">
        <v>4</v>
      </c>
      <c r="BX701" s="40">
        <v>3</v>
      </c>
      <c r="BY701" s="27">
        <v>2</v>
      </c>
      <c r="BZ701" s="27">
        <v>2</v>
      </c>
      <c r="CA701" s="27">
        <v>0</v>
      </c>
      <c r="CB701" s="40">
        <v>0</v>
      </c>
      <c r="CC701" s="40">
        <v>1</v>
      </c>
      <c r="CD701" s="40">
        <v>0</v>
      </c>
      <c r="CE701" s="40">
        <v>1</v>
      </c>
      <c r="CF701" s="40">
        <v>0</v>
      </c>
      <c r="CG701" s="40">
        <v>0</v>
      </c>
    </row>
    <row r="702" spans="1:85" x14ac:dyDescent="0.2">
      <c r="A702" s="7">
        <v>11723186888</v>
      </c>
      <c r="B702" s="7">
        <v>2</v>
      </c>
      <c r="C702" s="7">
        <v>6</v>
      </c>
      <c r="D702" s="7">
        <v>1</v>
      </c>
      <c r="E702" s="23">
        <v>999</v>
      </c>
      <c r="F702" s="11" t="s">
        <v>384</v>
      </c>
      <c r="G702" s="7">
        <v>2</v>
      </c>
      <c r="H702" s="7">
        <v>3</v>
      </c>
      <c r="I702" s="7">
        <v>1</v>
      </c>
      <c r="J702" s="27">
        <v>7.5</v>
      </c>
      <c r="K702" s="8">
        <v>44005.73641203704</v>
      </c>
      <c r="L702" s="7">
        <v>1</v>
      </c>
      <c r="M702" s="7" t="s">
        <v>587</v>
      </c>
      <c r="N702" s="7">
        <v>5</v>
      </c>
      <c r="O702" s="7">
        <v>2</v>
      </c>
      <c r="P702" s="7">
        <v>2</v>
      </c>
      <c r="Q702" s="27">
        <f t="shared" si="306"/>
        <v>999</v>
      </c>
      <c r="R702" s="27">
        <f t="shared" si="307"/>
        <v>999</v>
      </c>
      <c r="S702" s="27">
        <v>999</v>
      </c>
      <c r="T702" s="27">
        <v>999</v>
      </c>
      <c r="U702" s="27">
        <v>999</v>
      </c>
      <c r="V702" s="27">
        <f t="shared" si="308"/>
        <v>999</v>
      </c>
      <c r="W702" s="27">
        <v>999</v>
      </c>
      <c r="X702" s="27">
        <v>999</v>
      </c>
      <c r="Y702" s="27">
        <f t="shared" si="309"/>
        <v>999</v>
      </c>
      <c r="Z702" s="27">
        <v>999</v>
      </c>
      <c r="AA702" s="27">
        <v>999</v>
      </c>
      <c r="AB702" s="7">
        <v>999</v>
      </c>
      <c r="AC702" s="7">
        <v>999</v>
      </c>
      <c r="AD702" s="27">
        <v>999</v>
      </c>
      <c r="AE702" s="27">
        <v>999</v>
      </c>
      <c r="AF702" s="27">
        <v>999</v>
      </c>
      <c r="AG702" s="7">
        <v>999</v>
      </c>
      <c r="AH702" s="27">
        <f t="shared" si="334"/>
        <v>52</v>
      </c>
      <c r="AI702" s="27" t="s">
        <v>987</v>
      </c>
      <c r="AJ702" s="27">
        <f t="shared" si="335"/>
        <v>9</v>
      </c>
      <c r="AK702" s="40">
        <v>3</v>
      </c>
      <c r="AL702" s="40">
        <v>5</v>
      </c>
      <c r="AM702" s="40">
        <v>1</v>
      </c>
      <c r="AN702" s="27">
        <f t="shared" si="336"/>
        <v>18</v>
      </c>
      <c r="AO702" s="40">
        <v>3</v>
      </c>
      <c r="AP702" s="40">
        <v>4</v>
      </c>
      <c r="AQ702" s="40">
        <v>3</v>
      </c>
      <c r="AR702" s="40">
        <v>4</v>
      </c>
      <c r="AS702" s="40">
        <v>4</v>
      </c>
      <c r="AT702" s="27">
        <f t="shared" si="337"/>
        <v>25</v>
      </c>
      <c r="AU702" s="40">
        <v>3</v>
      </c>
      <c r="AV702" s="40">
        <v>5</v>
      </c>
      <c r="AW702" s="40">
        <v>5</v>
      </c>
      <c r="AX702" s="40">
        <v>3</v>
      </c>
      <c r="AY702" s="40">
        <v>5</v>
      </c>
      <c r="AZ702" s="40">
        <v>4</v>
      </c>
      <c r="BA702" s="27">
        <f t="shared" si="338"/>
        <v>9</v>
      </c>
      <c r="BB702" s="27">
        <f t="shared" si="339"/>
        <v>7</v>
      </c>
      <c r="BC702" s="27">
        <f t="shared" si="340"/>
        <v>2</v>
      </c>
      <c r="BD702" s="44">
        <v>1</v>
      </c>
      <c r="BE702" s="40">
        <v>0</v>
      </c>
      <c r="BF702" s="40">
        <v>1</v>
      </c>
      <c r="BG702" s="40">
        <v>0</v>
      </c>
      <c r="BH702" s="40">
        <v>1</v>
      </c>
      <c r="BI702" s="40">
        <v>0</v>
      </c>
      <c r="BJ702" s="40">
        <v>1</v>
      </c>
      <c r="BK702" s="40">
        <v>1</v>
      </c>
      <c r="BL702" s="40">
        <v>1</v>
      </c>
      <c r="BM702" s="40">
        <v>1</v>
      </c>
      <c r="BN702" s="40">
        <v>1</v>
      </c>
      <c r="BO702" s="40">
        <v>0</v>
      </c>
      <c r="BP702" s="40">
        <v>1</v>
      </c>
      <c r="BQ702" s="40">
        <v>0</v>
      </c>
      <c r="BR702" s="27">
        <f t="shared" si="341"/>
        <v>24</v>
      </c>
      <c r="BS702" s="40">
        <v>4</v>
      </c>
      <c r="BT702" s="40">
        <v>4</v>
      </c>
      <c r="BU702" s="40">
        <v>4</v>
      </c>
      <c r="BV702" s="40">
        <v>4</v>
      </c>
      <c r="BW702" s="40">
        <v>4</v>
      </c>
      <c r="BX702" s="40">
        <v>4</v>
      </c>
      <c r="BY702" s="27">
        <v>1</v>
      </c>
      <c r="BZ702" s="27">
        <v>1</v>
      </c>
      <c r="CA702" s="27">
        <v>0</v>
      </c>
      <c r="CB702" s="40">
        <v>0</v>
      </c>
      <c r="CC702" s="40">
        <v>1</v>
      </c>
      <c r="CD702" s="40">
        <v>0</v>
      </c>
      <c r="CE702" s="40">
        <v>0</v>
      </c>
      <c r="CF702" s="40">
        <v>0</v>
      </c>
      <c r="CG702" s="40">
        <v>0</v>
      </c>
    </row>
    <row r="703" spans="1:85" x14ac:dyDescent="0.2">
      <c r="A703" s="7">
        <v>11723184615</v>
      </c>
      <c r="B703" s="7">
        <v>1</v>
      </c>
      <c r="C703" s="7">
        <v>5</v>
      </c>
      <c r="D703" s="7">
        <v>1</v>
      </c>
      <c r="E703" s="23">
        <v>2</v>
      </c>
      <c r="F703" s="11" t="s">
        <v>507</v>
      </c>
      <c r="G703" s="7">
        <v>2</v>
      </c>
      <c r="H703" s="7">
        <v>3</v>
      </c>
      <c r="I703" s="7">
        <v>2</v>
      </c>
      <c r="J703" s="27">
        <v>7</v>
      </c>
      <c r="K703" s="8">
        <v>44005.736250000002</v>
      </c>
      <c r="L703" s="7">
        <v>2</v>
      </c>
      <c r="M703" s="7">
        <v>999</v>
      </c>
      <c r="N703" s="7">
        <v>5</v>
      </c>
      <c r="O703" s="7">
        <v>2</v>
      </c>
      <c r="P703" s="7">
        <v>2</v>
      </c>
      <c r="Q703" s="27">
        <f t="shared" si="306"/>
        <v>999</v>
      </c>
      <c r="R703" s="27">
        <f t="shared" si="307"/>
        <v>999</v>
      </c>
      <c r="S703" s="27">
        <v>999</v>
      </c>
      <c r="T703" s="27">
        <v>999</v>
      </c>
      <c r="U703" s="27">
        <v>999</v>
      </c>
      <c r="V703" s="27">
        <f t="shared" si="308"/>
        <v>999</v>
      </c>
      <c r="W703" s="27">
        <v>999</v>
      </c>
      <c r="X703" s="27">
        <v>999</v>
      </c>
      <c r="Y703" s="27">
        <f t="shared" si="309"/>
        <v>999</v>
      </c>
      <c r="Z703" s="27">
        <v>999</v>
      </c>
      <c r="AA703" s="27">
        <v>999</v>
      </c>
      <c r="AB703" s="7">
        <v>999</v>
      </c>
      <c r="AC703" s="7">
        <v>999</v>
      </c>
      <c r="AD703" s="27">
        <v>999</v>
      </c>
      <c r="AE703" s="27">
        <v>999</v>
      </c>
      <c r="AF703" s="27">
        <v>999</v>
      </c>
      <c r="AG703" s="7">
        <v>999</v>
      </c>
      <c r="AH703" s="27">
        <f t="shared" si="334"/>
        <v>38</v>
      </c>
      <c r="AI703" s="27" t="s">
        <v>987</v>
      </c>
      <c r="AJ703" s="27">
        <f t="shared" si="335"/>
        <v>12</v>
      </c>
      <c r="AK703" s="40">
        <v>4</v>
      </c>
      <c r="AL703" s="40">
        <v>4</v>
      </c>
      <c r="AM703" s="40">
        <v>4</v>
      </c>
      <c r="AN703" s="27">
        <f t="shared" si="336"/>
        <v>6</v>
      </c>
      <c r="AO703" s="40">
        <v>1</v>
      </c>
      <c r="AP703" s="40">
        <v>1</v>
      </c>
      <c r="AQ703" s="40">
        <v>0</v>
      </c>
      <c r="AR703" s="40">
        <v>3</v>
      </c>
      <c r="AS703" s="40">
        <v>1</v>
      </c>
      <c r="AT703" s="27">
        <f t="shared" si="337"/>
        <v>20</v>
      </c>
      <c r="AU703" s="40">
        <v>3</v>
      </c>
      <c r="AV703" s="40">
        <v>4</v>
      </c>
      <c r="AW703" s="40">
        <v>4</v>
      </c>
      <c r="AX703" s="40">
        <v>4</v>
      </c>
      <c r="AY703" s="40">
        <v>3</v>
      </c>
      <c r="AZ703" s="40">
        <v>2</v>
      </c>
      <c r="BA703" s="27">
        <f t="shared" si="338"/>
        <v>16</v>
      </c>
      <c r="BB703" s="27">
        <f t="shared" si="339"/>
        <v>11</v>
      </c>
      <c r="BC703" s="27">
        <f t="shared" si="340"/>
        <v>5</v>
      </c>
      <c r="BD703" s="44">
        <v>1</v>
      </c>
      <c r="BE703" s="40">
        <v>1</v>
      </c>
      <c r="BF703" s="40">
        <v>2</v>
      </c>
      <c r="BG703" s="40">
        <v>1</v>
      </c>
      <c r="BH703" s="40">
        <v>2</v>
      </c>
      <c r="BI703" s="40">
        <v>1</v>
      </c>
      <c r="BJ703" s="40">
        <v>1</v>
      </c>
      <c r="BK703" s="40">
        <v>1</v>
      </c>
      <c r="BL703" s="40">
        <v>2</v>
      </c>
      <c r="BM703" s="40">
        <v>0</v>
      </c>
      <c r="BN703" s="40">
        <v>2</v>
      </c>
      <c r="BO703" s="40">
        <v>1</v>
      </c>
      <c r="BP703" s="40">
        <v>1</v>
      </c>
      <c r="BQ703" s="40">
        <v>0</v>
      </c>
      <c r="BR703" s="27">
        <f t="shared" si="341"/>
        <v>13</v>
      </c>
      <c r="BS703" s="40">
        <v>2</v>
      </c>
      <c r="BT703" s="40">
        <v>2</v>
      </c>
      <c r="BU703" s="40">
        <v>2</v>
      </c>
      <c r="BV703" s="40">
        <v>2</v>
      </c>
      <c r="BW703" s="40">
        <v>2</v>
      </c>
      <c r="BX703" s="40">
        <v>3</v>
      </c>
      <c r="BY703" s="27">
        <v>2</v>
      </c>
      <c r="BZ703" s="27">
        <v>1</v>
      </c>
      <c r="CA703" s="27">
        <v>1</v>
      </c>
      <c r="CB703" s="40">
        <v>0</v>
      </c>
      <c r="CC703" s="40">
        <v>1</v>
      </c>
      <c r="CD703" s="40">
        <v>1</v>
      </c>
      <c r="CE703" s="40">
        <v>0</v>
      </c>
      <c r="CF703" s="40">
        <v>0</v>
      </c>
      <c r="CG703" s="40">
        <v>0</v>
      </c>
    </row>
    <row r="704" spans="1:85" x14ac:dyDescent="0.2">
      <c r="A704" s="7">
        <v>11723180147</v>
      </c>
      <c r="B704" s="7">
        <v>1</v>
      </c>
      <c r="C704" s="7">
        <v>5</v>
      </c>
      <c r="D704" s="7">
        <v>1</v>
      </c>
      <c r="E704" s="23">
        <v>2</v>
      </c>
      <c r="F704" s="11" t="s">
        <v>137</v>
      </c>
      <c r="G704" s="7">
        <v>2</v>
      </c>
      <c r="H704" s="7">
        <v>2</v>
      </c>
      <c r="I704" s="7">
        <v>1</v>
      </c>
      <c r="J704" s="27">
        <v>6</v>
      </c>
      <c r="K704" s="8">
        <v>44005.735324074078</v>
      </c>
      <c r="L704" s="7">
        <v>2</v>
      </c>
      <c r="M704" s="7">
        <v>999</v>
      </c>
      <c r="N704" s="7">
        <v>5</v>
      </c>
      <c r="O704" s="7">
        <v>2</v>
      </c>
      <c r="P704" s="7">
        <v>2</v>
      </c>
      <c r="Q704" s="27">
        <f t="shared" si="306"/>
        <v>999</v>
      </c>
      <c r="R704" s="27">
        <f t="shared" si="307"/>
        <v>999</v>
      </c>
      <c r="S704" s="27">
        <v>999</v>
      </c>
      <c r="T704" s="27">
        <v>999</v>
      </c>
      <c r="U704" s="27">
        <v>999</v>
      </c>
      <c r="V704" s="27">
        <f t="shared" si="308"/>
        <v>999</v>
      </c>
      <c r="W704" s="27">
        <v>999</v>
      </c>
      <c r="X704" s="27">
        <v>999</v>
      </c>
      <c r="Y704" s="27">
        <f t="shared" si="309"/>
        <v>999</v>
      </c>
      <c r="Z704" s="27">
        <v>999</v>
      </c>
      <c r="AA704" s="27">
        <v>999</v>
      </c>
      <c r="AB704" s="7">
        <v>999</v>
      </c>
      <c r="AC704" s="7">
        <v>999</v>
      </c>
      <c r="AD704" s="27">
        <v>999</v>
      </c>
      <c r="AE704" s="27">
        <v>999</v>
      </c>
      <c r="AF704" s="27">
        <v>999</v>
      </c>
      <c r="AG704" s="7">
        <v>999</v>
      </c>
      <c r="AH704" s="27">
        <f t="shared" si="334"/>
        <v>44</v>
      </c>
      <c r="AI704" s="27" t="s">
        <v>987</v>
      </c>
      <c r="AJ704" s="27">
        <f t="shared" si="335"/>
        <v>13</v>
      </c>
      <c r="AK704" s="40">
        <v>4</v>
      </c>
      <c r="AL704" s="40">
        <v>5</v>
      </c>
      <c r="AM704" s="40">
        <v>4</v>
      </c>
      <c r="AN704" s="27">
        <f t="shared" si="336"/>
        <v>9</v>
      </c>
      <c r="AO704" s="40">
        <v>0</v>
      </c>
      <c r="AP704" s="40">
        <v>3</v>
      </c>
      <c r="AQ704" s="40">
        <v>3</v>
      </c>
      <c r="AR704" s="40">
        <v>3</v>
      </c>
      <c r="AS704" s="40">
        <v>0</v>
      </c>
      <c r="AT704" s="27">
        <f t="shared" si="337"/>
        <v>22</v>
      </c>
      <c r="AU704" s="40">
        <v>4</v>
      </c>
      <c r="AV704" s="40">
        <v>4</v>
      </c>
      <c r="AW704" s="40">
        <v>5</v>
      </c>
      <c r="AX704" s="40">
        <v>0</v>
      </c>
      <c r="AY704" s="40">
        <v>4</v>
      </c>
      <c r="AZ704" s="40">
        <v>5</v>
      </c>
      <c r="BA704" s="27">
        <f t="shared" si="338"/>
        <v>8</v>
      </c>
      <c r="BB704" s="27">
        <f t="shared" si="339"/>
        <v>5</v>
      </c>
      <c r="BC704" s="27">
        <f t="shared" si="340"/>
        <v>3</v>
      </c>
      <c r="BD704" s="44">
        <v>1</v>
      </c>
      <c r="BE704" s="40">
        <v>0</v>
      </c>
      <c r="BF704" s="40">
        <v>1</v>
      </c>
      <c r="BG704" s="40">
        <v>1</v>
      </c>
      <c r="BH704" s="40">
        <v>1</v>
      </c>
      <c r="BI704" s="40">
        <v>0</v>
      </c>
      <c r="BJ704" s="40">
        <v>0</v>
      </c>
      <c r="BK704" s="40">
        <v>1</v>
      </c>
      <c r="BL704" s="40">
        <v>0</v>
      </c>
      <c r="BM704" s="40">
        <v>1</v>
      </c>
      <c r="BN704" s="40">
        <v>1</v>
      </c>
      <c r="BO704" s="40">
        <v>0</v>
      </c>
      <c r="BP704" s="40">
        <v>1</v>
      </c>
      <c r="BQ704" s="40">
        <v>0</v>
      </c>
      <c r="BR704" s="27">
        <f t="shared" si="341"/>
        <v>13</v>
      </c>
      <c r="BS704" s="40">
        <v>2</v>
      </c>
      <c r="BT704" s="40">
        <v>3</v>
      </c>
      <c r="BU704" s="40">
        <v>2</v>
      </c>
      <c r="BV704" s="40">
        <v>2</v>
      </c>
      <c r="BW704" s="40">
        <v>2</v>
      </c>
      <c r="BX704" s="40">
        <v>2</v>
      </c>
      <c r="BY704" s="27">
        <v>1</v>
      </c>
      <c r="BZ704" s="27">
        <v>0</v>
      </c>
      <c r="CA704" s="27">
        <v>1</v>
      </c>
      <c r="CB704" s="40">
        <v>0</v>
      </c>
      <c r="CC704" s="40">
        <v>0</v>
      </c>
      <c r="CD704" s="40">
        <v>1</v>
      </c>
      <c r="CE704" s="40">
        <v>0</v>
      </c>
      <c r="CF704" s="40">
        <v>0</v>
      </c>
      <c r="CG704" s="40">
        <v>0</v>
      </c>
    </row>
    <row r="705" spans="1:85" x14ac:dyDescent="0.2">
      <c r="A705" s="7">
        <v>11723166439</v>
      </c>
      <c r="B705" s="7">
        <v>1</v>
      </c>
      <c r="C705" s="7">
        <v>4</v>
      </c>
      <c r="D705" s="7">
        <v>1</v>
      </c>
      <c r="E705" s="23">
        <v>2</v>
      </c>
      <c r="F705" s="11" t="s">
        <v>508</v>
      </c>
      <c r="G705" s="7">
        <v>1</v>
      </c>
      <c r="H705" s="7">
        <v>4</v>
      </c>
      <c r="I705" s="7">
        <v>2</v>
      </c>
      <c r="J705" s="27">
        <v>5</v>
      </c>
      <c r="K705" s="8">
        <v>44005.733020833337</v>
      </c>
      <c r="L705" s="7">
        <v>2</v>
      </c>
      <c r="M705" s="7">
        <v>999</v>
      </c>
      <c r="N705" s="7">
        <v>5</v>
      </c>
      <c r="O705" s="7">
        <v>1</v>
      </c>
      <c r="P705" s="7">
        <v>2</v>
      </c>
      <c r="Q705" s="27">
        <f t="shared" si="306"/>
        <v>999</v>
      </c>
      <c r="R705" s="27">
        <f t="shared" si="307"/>
        <v>999</v>
      </c>
      <c r="S705" s="27">
        <v>999</v>
      </c>
      <c r="T705" s="27">
        <v>999</v>
      </c>
      <c r="U705" s="27">
        <v>999</v>
      </c>
      <c r="V705" s="27">
        <f t="shared" si="308"/>
        <v>999</v>
      </c>
      <c r="W705" s="27">
        <v>999</v>
      </c>
      <c r="X705" s="27">
        <v>999</v>
      </c>
      <c r="Y705" s="27">
        <f t="shared" si="309"/>
        <v>999</v>
      </c>
      <c r="Z705" s="27">
        <v>999</v>
      </c>
      <c r="AA705" s="27">
        <v>999</v>
      </c>
      <c r="AB705" s="7">
        <v>999</v>
      </c>
      <c r="AC705" s="7">
        <v>999</v>
      </c>
      <c r="AD705" s="27">
        <v>999</v>
      </c>
      <c r="AE705" s="27">
        <v>999</v>
      </c>
      <c r="AF705" s="27">
        <v>999</v>
      </c>
      <c r="AG705" s="7">
        <v>999</v>
      </c>
      <c r="AH705" s="27">
        <f t="shared" si="334"/>
        <v>55</v>
      </c>
      <c r="AI705" s="27" t="s">
        <v>989</v>
      </c>
      <c r="AJ705" s="27">
        <f t="shared" si="335"/>
        <v>15</v>
      </c>
      <c r="AK705" s="40">
        <v>5</v>
      </c>
      <c r="AL705" s="40">
        <v>5</v>
      </c>
      <c r="AM705" s="40">
        <v>5</v>
      </c>
      <c r="AN705" s="27">
        <f t="shared" si="336"/>
        <v>16</v>
      </c>
      <c r="AO705" s="40">
        <v>5</v>
      </c>
      <c r="AP705" s="40">
        <v>1</v>
      </c>
      <c r="AQ705" s="40">
        <v>5</v>
      </c>
      <c r="AR705" s="40">
        <v>5</v>
      </c>
      <c r="AS705" s="40">
        <v>0</v>
      </c>
      <c r="AT705" s="27">
        <f t="shared" si="337"/>
        <v>24</v>
      </c>
      <c r="AU705" s="40">
        <v>3</v>
      </c>
      <c r="AV705" s="40">
        <v>3</v>
      </c>
      <c r="AW705" s="40">
        <v>3</v>
      </c>
      <c r="AX705" s="40">
        <v>5</v>
      </c>
      <c r="AY705" s="40">
        <v>5</v>
      </c>
      <c r="AZ705" s="40">
        <v>5</v>
      </c>
      <c r="BA705" s="27">
        <f t="shared" si="338"/>
        <v>25</v>
      </c>
      <c r="BB705" s="27">
        <f t="shared" si="339"/>
        <v>15</v>
      </c>
      <c r="BC705" s="27">
        <f t="shared" si="340"/>
        <v>10</v>
      </c>
      <c r="BD705" s="44">
        <v>3</v>
      </c>
      <c r="BE705" s="40">
        <v>0</v>
      </c>
      <c r="BF705" s="40">
        <v>3</v>
      </c>
      <c r="BG705" s="40">
        <v>1</v>
      </c>
      <c r="BH705" s="40">
        <v>3</v>
      </c>
      <c r="BI705" s="40">
        <v>1</v>
      </c>
      <c r="BJ705" s="40">
        <v>0</v>
      </c>
      <c r="BK705" s="40">
        <v>3</v>
      </c>
      <c r="BL705" s="40">
        <v>2</v>
      </c>
      <c r="BM705" s="40">
        <v>2</v>
      </c>
      <c r="BN705" s="40">
        <v>1</v>
      </c>
      <c r="BO705" s="40">
        <v>1</v>
      </c>
      <c r="BP705" s="40">
        <v>3</v>
      </c>
      <c r="BQ705" s="40">
        <v>2</v>
      </c>
      <c r="BR705" s="27">
        <f t="shared" si="341"/>
        <v>16</v>
      </c>
      <c r="BS705" s="40">
        <v>1</v>
      </c>
      <c r="BT705" s="40">
        <v>3</v>
      </c>
      <c r="BU705" s="40">
        <v>4</v>
      </c>
      <c r="BV705" s="40">
        <v>2</v>
      </c>
      <c r="BW705" s="40">
        <v>4</v>
      </c>
      <c r="BX705" s="40">
        <v>2</v>
      </c>
      <c r="BY705" s="27">
        <v>6</v>
      </c>
      <c r="BZ705" s="27">
        <v>3</v>
      </c>
      <c r="CA705" s="27">
        <v>3</v>
      </c>
      <c r="CB705" s="40">
        <v>1</v>
      </c>
      <c r="CC705" s="40">
        <v>1</v>
      </c>
      <c r="CD705" s="40">
        <v>1</v>
      </c>
      <c r="CE705" s="40">
        <v>1</v>
      </c>
      <c r="CF705" s="40">
        <v>1</v>
      </c>
      <c r="CG705" s="40">
        <v>1</v>
      </c>
    </row>
    <row r="706" spans="1:85" x14ac:dyDescent="0.2">
      <c r="A706" s="7">
        <v>11723165153</v>
      </c>
      <c r="B706" s="7">
        <v>2</v>
      </c>
      <c r="C706" s="7">
        <v>6</v>
      </c>
      <c r="D706" s="7">
        <v>1</v>
      </c>
      <c r="E706" s="23">
        <v>2</v>
      </c>
      <c r="F706" s="11" t="s">
        <v>137</v>
      </c>
      <c r="G706" s="7">
        <v>2</v>
      </c>
      <c r="H706" s="7">
        <v>3</v>
      </c>
      <c r="I706" s="7">
        <v>1</v>
      </c>
      <c r="J706" s="27">
        <v>8</v>
      </c>
      <c r="K706" s="8">
        <v>44005.732118055559</v>
      </c>
      <c r="L706" s="7">
        <v>1</v>
      </c>
      <c r="M706" s="7" t="s">
        <v>586</v>
      </c>
      <c r="N706" s="7">
        <v>6</v>
      </c>
      <c r="O706" s="7">
        <v>3</v>
      </c>
      <c r="P706" s="7">
        <v>2</v>
      </c>
      <c r="Q706" s="27">
        <f t="shared" ref="Q706:Q754" si="342">AVERAGE(S706,T706,U706,W706,X706,Z706,AA706)</f>
        <v>999</v>
      </c>
      <c r="R706" s="27">
        <f t="shared" ref="R706:R754" si="343">AVERAGE(S706:U706)</f>
        <v>999</v>
      </c>
      <c r="S706" s="27">
        <v>999</v>
      </c>
      <c r="T706" s="27">
        <v>999</v>
      </c>
      <c r="U706" s="27">
        <v>999</v>
      </c>
      <c r="V706" s="27">
        <f t="shared" ref="V706:V754" si="344">AVERAGE(W706:X706)</f>
        <v>999</v>
      </c>
      <c r="W706" s="27">
        <v>999</v>
      </c>
      <c r="X706" s="27">
        <v>999</v>
      </c>
      <c r="Y706" s="27">
        <f t="shared" ref="Y706:Y754" si="345">AVERAGE(Z706:AA706)</f>
        <v>999</v>
      </c>
      <c r="Z706" s="27">
        <v>999</v>
      </c>
      <c r="AA706" s="27">
        <v>999</v>
      </c>
      <c r="AB706" s="7">
        <v>999</v>
      </c>
      <c r="AC706" s="7">
        <v>999</v>
      </c>
      <c r="AD706" s="27">
        <v>999</v>
      </c>
      <c r="AE706" s="27">
        <v>999</v>
      </c>
      <c r="AF706" s="27">
        <v>999</v>
      </c>
      <c r="AG706" s="7">
        <v>999</v>
      </c>
      <c r="AH706" s="27">
        <f t="shared" si="334"/>
        <v>39</v>
      </c>
      <c r="AI706" s="27" t="s">
        <v>987</v>
      </c>
      <c r="AJ706" s="27">
        <f t="shared" si="335"/>
        <v>9</v>
      </c>
      <c r="AK706" s="40">
        <v>3</v>
      </c>
      <c r="AL706" s="40">
        <v>3</v>
      </c>
      <c r="AM706" s="40">
        <v>3</v>
      </c>
      <c r="AN706" s="27">
        <f t="shared" si="336"/>
        <v>8</v>
      </c>
      <c r="AO706" s="40">
        <v>2</v>
      </c>
      <c r="AP706" s="40">
        <v>3</v>
      </c>
      <c r="AQ706" s="40">
        <v>0</v>
      </c>
      <c r="AR706" s="40">
        <v>2</v>
      </c>
      <c r="AS706" s="40">
        <v>1</v>
      </c>
      <c r="AT706" s="27">
        <f t="shared" si="337"/>
        <v>22</v>
      </c>
      <c r="AU706" s="40">
        <v>3</v>
      </c>
      <c r="AV706" s="40">
        <v>4</v>
      </c>
      <c r="AW706" s="40">
        <v>5</v>
      </c>
      <c r="AX706" s="40">
        <v>3</v>
      </c>
      <c r="AY706" s="40">
        <v>4</v>
      </c>
      <c r="AZ706" s="40">
        <v>3</v>
      </c>
      <c r="BA706" s="27">
        <f t="shared" si="338"/>
        <v>21</v>
      </c>
      <c r="BB706" s="27">
        <f t="shared" si="339"/>
        <v>12</v>
      </c>
      <c r="BC706" s="27">
        <f t="shared" si="340"/>
        <v>9</v>
      </c>
      <c r="BD706" s="44">
        <v>2</v>
      </c>
      <c r="BE706" s="40">
        <v>1</v>
      </c>
      <c r="BF706" s="40">
        <v>2</v>
      </c>
      <c r="BG706" s="40">
        <v>1</v>
      </c>
      <c r="BH706" s="40">
        <v>2</v>
      </c>
      <c r="BI706" s="40">
        <v>1</v>
      </c>
      <c r="BJ706" s="40">
        <v>2</v>
      </c>
      <c r="BK706" s="40">
        <v>2</v>
      </c>
      <c r="BL706" s="40">
        <v>1</v>
      </c>
      <c r="BM706" s="40">
        <v>1</v>
      </c>
      <c r="BN706" s="40">
        <v>2</v>
      </c>
      <c r="BO706" s="40">
        <v>2</v>
      </c>
      <c r="BP706" s="40">
        <v>1</v>
      </c>
      <c r="BQ706" s="40">
        <v>1</v>
      </c>
      <c r="BR706" s="27">
        <f t="shared" si="341"/>
        <v>25</v>
      </c>
      <c r="BS706" s="40">
        <v>5</v>
      </c>
      <c r="BT706" s="40">
        <v>4</v>
      </c>
      <c r="BU706" s="40">
        <v>4</v>
      </c>
      <c r="BV706" s="40">
        <v>4</v>
      </c>
      <c r="BW706" s="40">
        <v>4</v>
      </c>
      <c r="BX706" s="40">
        <v>4</v>
      </c>
      <c r="BY706" s="27">
        <v>6</v>
      </c>
      <c r="BZ706" s="27">
        <v>3</v>
      </c>
      <c r="CA706" s="27">
        <v>3</v>
      </c>
      <c r="CB706" s="40">
        <v>1</v>
      </c>
      <c r="CC706" s="40">
        <v>1</v>
      </c>
      <c r="CD706" s="40">
        <v>1</v>
      </c>
      <c r="CE706" s="40">
        <v>1</v>
      </c>
      <c r="CF706" s="40">
        <v>1</v>
      </c>
      <c r="CG706" s="40">
        <v>1</v>
      </c>
    </row>
    <row r="707" spans="1:85" x14ac:dyDescent="0.2">
      <c r="A707" s="7">
        <v>11723152580</v>
      </c>
      <c r="B707" s="7">
        <v>1</v>
      </c>
      <c r="C707" s="7">
        <v>3</v>
      </c>
      <c r="D707" s="7">
        <v>2</v>
      </c>
      <c r="E707" s="23">
        <v>2</v>
      </c>
      <c r="F707" s="11" t="s">
        <v>483</v>
      </c>
      <c r="G707" s="7">
        <v>2</v>
      </c>
      <c r="H707" s="7">
        <v>1</v>
      </c>
      <c r="I707" s="7">
        <v>2</v>
      </c>
      <c r="J707" s="27">
        <v>7</v>
      </c>
      <c r="K707" s="8">
        <v>44005.730428240742</v>
      </c>
      <c r="L707" s="7">
        <v>2</v>
      </c>
      <c r="M707" s="7">
        <v>999</v>
      </c>
      <c r="N707" s="7">
        <v>4</v>
      </c>
      <c r="O707" s="7">
        <v>3</v>
      </c>
      <c r="P707" s="7">
        <v>2</v>
      </c>
      <c r="Q707" s="27">
        <f t="shared" si="342"/>
        <v>999</v>
      </c>
      <c r="R707" s="27">
        <f t="shared" si="343"/>
        <v>999</v>
      </c>
      <c r="S707" s="27">
        <v>999</v>
      </c>
      <c r="T707" s="27">
        <v>999</v>
      </c>
      <c r="U707" s="27">
        <v>999</v>
      </c>
      <c r="V707" s="27">
        <f t="shared" si="344"/>
        <v>999</v>
      </c>
      <c r="W707" s="27">
        <v>999</v>
      </c>
      <c r="X707" s="27">
        <v>999</v>
      </c>
      <c r="Y707" s="27">
        <f t="shared" si="345"/>
        <v>999</v>
      </c>
      <c r="Z707" s="27">
        <v>999</v>
      </c>
      <c r="AA707" s="27">
        <v>999</v>
      </c>
      <c r="AB707" s="7">
        <v>999</v>
      </c>
      <c r="AC707" s="7">
        <v>999</v>
      </c>
      <c r="AD707" s="27">
        <v>999</v>
      </c>
      <c r="AE707" s="27">
        <v>999</v>
      </c>
      <c r="AF707" s="27">
        <v>999</v>
      </c>
      <c r="AG707" s="7">
        <v>999</v>
      </c>
      <c r="AH707" s="27">
        <f t="shared" si="334"/>
        <v>48</v>
      </c>
      <c r="AI707" s="27" t="s">
        <v>987</v>
      </c>
      <c r="AJ707" s="27">
        <f t="shared" si="335"/>
        <v>13</v>
      </c>
      <c r="AK707" s="40">
        <v>5</v>
      </c>
      <c r="AL707" s="40">
        <v>4</v>
      </c>
      <c r="AM707" s="40">
        <v>4</v>
      </c>
      <c r="AN707" s="27">
        <f t="shared" si="336"/>
        <v>17</v>
      </c>
      <c r="AO707" s="40">
        <v>3</v>
      </c>
      <c r="AP707" s="40">
        <v>5</v>
      </c>
      <c r="AQ707" s="40">
        <v>3</v>
      </c>
      <c r="AR707" s="40">
        <v>4</v>
      </c>
      <c r="AS707" s="40">
        <v>2</v>
      </c>
      <c r="AT707" s="27">
        <f t="shared" si="337"/>
        <v>18</v>
      </c>
      <c r="AU707" s="40">
        <v>3</v>
      </c>
      <c r="AV707" s="40">
        <v>3</v>
      </c>
      <c r="AW707" s="40">
        <v>4</v>
      </c>
      <c r="AX707" s="40">
        <v>3</v>
      </c>
      <c r="AY707" s="40">
        <v>0</v>
      </c>
      <c r="AZ707" s="40">
        <v>5</v>
      </c>
      <c r="BA707" s="27">
        <f t="shared" si="338"/>
        <v>10</v>
      </c>
      <c r="BB707" s="27">
        <f t="shared" si="339"/>
        <v>6</v>
      </c>
      <c r="BC707" s="27">
        <f t="shared" si="340"/>
        <v>4</v>
      </c>
      <c r="BD707" s="44">
        <v>2</v>
      </c>
      <c r="BE707" s="40">
        <v>1</v>
      </c>
      <c r="BF707" s="40">
        <v>1</v>
      </c>
      <c r="BG707" s="40">
        <v>0</v>
      </c>
      <c r="BH707" s="40">
        <v>0</v>
      </c>
      <c r="BI707" s="40">
        <v>0</v>
      </c>
      <c r="BJ707" s="40">
        <v>1</v>
      </c>
      <c r="BK707" s="40">
        <v>1</v>
      </c>
      <c r="BL707" s="40">
        <v>1</v>
      </c>
      <c r="BM707" s="40">
        <v>1</v>
      </c>
      <c r="BN707" s="40">
        <v>1</v>
      </c>
      <c r="BO707" s="40">
        <v>0</v>
      </c>
      <c r="BP707" s="40">
        <v>0</v>
      </c>
      <c r="BQ707" s="40">
        <v>1</v>
      </c>
      <c r="BR707" s="27">
        <v>999</v>
      </c>
      <c r="BS707" s="40">
        <v>999</v>
      </c>
      <c r="BT707" s="40">
        <v>999</v>
      </c>
      <c r="BU707" s="40">
        <v>999</v>
      </c>
      <c r="BV707" s="40">
        <v>999</v>
      </c>
      <c r="BW707" s="40">
        <v>999</v>
      </c>
      <c r="BX707" s="40">
        <v>999</v>
      </c>
      <c r="BY707" s="27">
        <v>999</v>
      </c>
      <c r="BZ707" s="27">
        <v>999</v>
      </c>
      <c r="CA707" s="27">
        <v>999</v>
      </c>
      <c r="CB707" s="40">
        <v>999</v>
      </c>
      <c r="CC707" s="40">
        <v>999</v>
      </c>
      <c r="CD707" s="40">
        <v>999</v>
      </c>
      <c r="CE707" s="40">
        <v>999</v>
      </c>
      <c r="CF707" s="40">
        <v>999</v>
      </c>
      <c r="CG707" s="40">
        <v>999</v>
      </c>
    </row>
    <row r="708" spans="1:85" x14ac:dyDescent="0.2">
      <c r="A708" s="7">
        <v>11723151428</v>
      </c>
      <c r="B708" s="7">
        <v>1</v>
      </c>
      <c r="C708" s="7">
        <v>6</v>
      </c>
      <c r="D708" s="7">
        <v>2</v>
      </c>
      <c r="E708" s="23">
        <v>2</v>
      </c>
      <c r="F708" s="11" t="s">
        <v>509</v>
      </c>
      <c r="G708" s="7">
        <v>1</v>
      </c>
      <c r="H708" s="7">
        <v>3</v>
      </c>
      <c r="I708" s="7">
        <v>2</v>
      </c>
      <c r="J708" s="27">
        <v>8</v>
      </c>
      <c r="K708" s="8">
        <v>44005.730358796296</v>
      </c>
      <c r="L708" s="7">
        <v>2</v>
      </c>
      <c r="M708" s="7">
        <v>999</v>
      </c>
      <c r="N708" s="7">
        <v>6</v>
      </c>
      <c r="O708" s="7">
        <v>1</v>
      </c>
      <c r="P708" s="7">
        <v>2</v>
      </c>
      <c r="Q708" s="27">
        <f t="shared" si="342"/>
        <v>999</v>
      </c>
      <c r="R708" s="27">
        <f t="shared" si="343"/>
        <v>999</v>
      </c>
      <c r="S708" s="27">
        <v>999</v>
      </c>
      <c r="T708" s="27">
        <v>999</v>
      </c>
      <c r="U708" s="27">
        <v>999</v>
      </c>
      <c r="V708" s="27">
        <f t="shared" si="344"/>
        <v>999</v>
      </c>
      <c r="W708" s="27">
        <v>999</v>
      </c>
      <c r="X708" s="27">
        <v>999</v>
      </c>
      <c r="Y708" s="27">
        <f t="shared" si="345"/>
        <v>999</v>
      </c>
      <c r="Z708" s="27">
        <v>999</v>
      </c>
      <c r="AA708" s="27">
        <v>999</v>
      </c>
      <c r="AB708" s="7">
        <v>999</v>
      </c>
      <c r="AC708" s="7">
        <v>999</v>
      </c>
      <c r="AD708" s="27">
        <v>999</v>
      </c>
      <c r="AE708" s="27">
        <v>999</v>
      </c>
      <c r="AF708" s="27">
        <v>999</v>
      </c>
      <c r="AG708" s="7">
        <v>999</v>
      </c>
      <c r="AH708" s="27">
        <f t="shared" si="334"/>
        <v>36</v>
      </c>
      <c r="AI708" s="27" t="s">
        <v>987</v>
      </c>
      <c r="AJ708" s="27">
        <f t="shared" si="335"/>
        <v>13</v>
      </c>
      <c r="AK708" s="40">
        <v>5</v>
      </c>
      <c r="AL708" s="40">
        <v>4</v>
      </c>
      <c r="AM708" s="40">
        <v>4</v>
      </c>
      <c r="AN708" s="27">
        <f t="shared" si="336"/>
        <v>10</v>
      </c>
      <c r="AO708" s="40">
        <v>4</v>
      </c>
      <c r="AP708" s="40">
        <v>3</v>
      </c>
      <c r="AQ708" s="40">
        <v>0</v>
      </c>
      <c r="AR708" s="40">
        <v>3</v>
      </c>
      <c r="AS708" s="40">
        <v>0</v>
      </c>
      <c r="AT708" s="27">
        <f t="shared" si="337"/>
        <v>13</v>
      </c>
      <c r="AU708" s="40">
        <v>3</v>
      </c>
      <c r="AV708" s="40">
        <v>4</v>
      </c>
      <c r="AW708" s="40">
        <v>2</v>
      </c>
      <c r="AX708" s="40">
        <v>0</v>
      </c>
      <c r="AY708" s="40">
        <v>2</v>
      </c>
      <c r="AZ708" s="40">
        <v>2</v>
      </c>
      <c r="BA708" s="27">
        <f t="shared" si="338"/>
        <v>8</v>
      </c>
      <c r="BB708" s="27">
        <f t="shared" si="339"/>
        <v>5</v>
      </c>
      <c r="BC708" s="27">
        <f t="shared" si="340"/>
        <v>3</v>
      </c>
      <c r="BD708" s="44">
        <v>1</v>
      </c>
      <c r="BE708" s="40">
        <v>0</v>
      </c>
      <c r="BF708" s="40">
        <v>1</v>
      </c>
      <c r="BG708" s="40">
        <v>0</v>
      </c>
      <c r="BH708" s="40">
        <v>0</v>
      </c>
      <c r="BI708" s="40">
        <v>1</v>
      </c>
      <c r="BJ708" s="40">
        <v>1</v>
      </c>
      <c r="BK708" s="40">
        <v>1</v>
      </c>
      <c r="BL708" s="40">
        <v>0</v>
      </c>
      <c r="BM708" s="40">
        <v>0</v>
      </c>
      <c r="BN708" s="40">
        <v>2</v>
      </c>
      <c r="BO708" s="40">
        <v>0</v>
      </c>
      <c r="BP708" s="40">
        <v>0</v>
      </c>
      <c r="BQ708" s="40">
        <v>1</v>
      </c>
      <c r="BR708" s="27">
        <f t="shared" ref="BR708:BR718" si="346">SUM(BS708:BX708)</f>
        <v>14</v>
      </c>
      <c r="BS708" s="40">
        <v>3</v>
      </c>
      <c r="BT708" s="40">
        <v>2</v>
      </c>
      <c r="BU708" s="40">
        <v>2</v>
      </c>
      <c r="BV708" s="40">
        <v>2</v>
      </c>
      <c r="BW708" s="40">
        <v>2</v>
      </c>
      <c r="BX708" s="40">
        <v>3</v>
      </c>
      <c r="BY708" s="27">
        <v>3</v>
      </c>
      <c r="BZ708" s="27">
        <v>1</v>
      </c>
      <c r="CA708" s="27">
        <v>2</v>
      </c>
      <c r="CB708" s="40">
        <v>0</v>
      </c>
      <c r="CC708" s="40">
        <v>1</v>
      </c>
      <c r="CD708" s="40">
        <v>1</v>
      </c>
      <c r="CE708" s="40">
        <v>0</v>
      </c>
      <c r="CF708" s="40">
        <v>0</v>
      </c>
      <c r="CG708" s="40">
        <v>1</v>
      </c>
    </row>
    <row r="709" spans="1:85" x14ac:dyDescent="0.2">
      <c r="A709" s="7">
        <v>11723055077</v>
      </c>
      <c r="B709" s="7">
        <v>1</v>
      </c>
      <c r="C709" s="7">
        <v>6</v>
      </c>
      <c r="D709" s="7">
        <v>1</v>
      </c>
      <c r="E709" s="23">
        <v>2</v>
      </c>
      <c r="F709" s="11" t="s">
        <v>137</v>
      </c>
      <c r="G709" s="7">
        <v>2</v>
      </c>
      <c r="H709" s="7">
        <v>1</v>
      </c>
      <c r="I709" s="7">
        <v>1</v>
      </c>
      <c r="J709" s="27">
        <v>6.5</v>
      </c>
      <c r="K709" s="8">
        <v>44005.710115740738</v>
      </c>
      <c r="L709" s="7">
        <v>2</v>
      </c>
      <c r="M709" s="7">
        <v>999</v>
      </c>
      <c r="N709" s="7">
        <v>5</v>
      </c>
      <c r="O709" s="7">
        <v>2</v>
      </c>
      <c r="P709" s="7">
        <v>2</v>
      </c>
      <c r="Q709" s="27">
        <f t="shared" si="342"/>
        <v>999</v>
      </c>
      <c r="R709" s="27">
        <f t="shared" si="343"/>
        <v>999</v>
      </c>
      <c r="S709" s="27">
        <v>999</v>
      </c>
      <c r="T709" s="27">
        <v>999</v>
      </c>
      <c r="U709" s="27">
        <v>999</v>
      </c>
      <c r="V709" s="27">
        <f t="shared" si="344"/>
        <v>999</v>
      </c>
      <c r="W709" s="27">
        <v>999</v>
      </c>
      <c r="X709" s="27">
        <v>999</v>
      </c>
      <c r="Y709" s="27">
        <f t="shared" si="345"/>
        <v>999</v>
      </c>
      <c r="Z709" s="27">
        <v>999</v>
      </c>
      <c r="AA709" s="27">
        <v>999</v>
      </c>
      <c r="AB709" s="7">
        <v>999</v>
      </c>
      <c r="AC709" s="7">
        <v>999</v>
      </c>
      <c r="AD709" s="27">
        <v>999</v>
      </c>
      <c r="AE709" s="27">
        <v>999</v>
      </c>
      <c r="AF709" s="27">
        <v>999</v>
      </c>
      <c r="AG709" s="7">
        <v>999</v>
      </c>
      <c r="AH709" s="27">
        <f t="shared" si="334"/>
        <v>67</v>
      </c>
      <c r="AI709" s="27" t="s">
        <v>989</v>
      </c>
      <c r="AJ709" s="27">
        <f t="shared" si="335"/>
        <v>15</v>
      </c>
      <c r="AK709" s="40">
        <v>5</v>
      </c>
      <c r="AL709" s="40">
        <v>5</v>
      </c>
      <c r="AM709" s="40">
        <v>5</v>
      </c>
      <c r="AN709" s="27">
        <f t="shared" si="336"/>
        <v>25</v>
      </c>
      <c r="AO709" s="40">
        <v>5</v>
      </c>
      <c r="AP709" s="40">
        <v>5</v>
      </c>
      <c r="AQ709" s="40">
        <v>5</v>
      </c>
      <c r="AR709" s="40">
        <v>5</v>
      </c>
      <c r="AS709" s="40">
        <v>5</v>
      </c>
      <c r="AT709" s="27">
        <f t="shared" si="337"/>
        <v>27</v>
      </c>
      <c r="AU709" s="40">
        <v>5</v>
      </c>
      <c r="AV709" s="40">
        <v>5</v>
      </c>
      <c r="AW709" s="40">
        <v>5</v>
      </c>
      <c r="AX709" s="40">
        <v>4</v>
      </c>
      <c r="AY709" s="40">
        <v>3</v>
      </c>
      <c r="AZ709" s="40">
        <v>5</v>
      </c>
      <c r="BA709" s="27">
        <f t="shared" si="338"/>
        <v>0</v>
      </c>
      <c r="BB709" s="27">
        <f t="shared" si="339"/>
        <v>0</v>
      </c>
      <c r="BC709" s="27">
        <f t="shared" si="340"/>
        <v>0</v>
      </c>
      <c r="BD709" s="44">
        <v>0</v>
      </c>
      <c r="BE709" s="40">
        <v>0</v>
      </c>
      <c r="BF709" s="40">
        <v>0</v>
      </c>
      <c r="BG709" s="40">
        <v>0</v>
      </c>
      <c r="BH709" s="40">
        <v>0</v>
      </c>
      <c r="BI709" s="40">
        <v>0</v>
      </c>
      <c r="BJ709" s="40">
        <v>0</v>
      </c>
      <c r="BK709" s="40">
        <v>0</v>
      </c>
      <c r="BL709" s="40">
        <v>0</v>
      </c>
      <c r="BM709" s="40">
        <v>0</v>
      </c>
      <c r="BN709" s="40">
        <v>0</v>
      </c>
      <c r="BO709" s="40">
        <v>0</v>
      </c>
      <c r="BP709" s="40">
        <v>0</v>
      </c>
      <c r="BQ709" s="40">
        <v>0</v>
      </c>
      <c r="BR709" s="27">
        <f t="shared" si="346"/>
        <v>24</v>
      </c>
      <c r="BS709" s="40">
        <v>4</v>
      </c>
      <c r="BT709" s="40">
        <v>4</v>
      </c>
      <c r="BU709" s="40">
        <v>4</v>
      </c>
      <c r="BV709" s="40">
        <v>4</v>
      </c>
      <c r="BW709" s="40">
        <v>4</v>
      </c>
      <c r="BX709" s="40">
        <v>4</v>
      </c>
      <c r="BY709" s="27">
        <v>0</v>
      </c>
      <c r="BZ709" s="27">
        <v>0</v>
      </c>
      <c r="CA709" s="27">
        <v>0</v>
      </c>
      <c r="CB709" s="40">
        <v>0</v>
      </c>
      <c r="CC709" s="40">
        <v>0</v>
      </c>
      <c r="CD709" s="40">
        <v>0</v>
      </c>
      <c r="CE709" s="40">
        <v>0</v>
      </c>
      <c r="CF709" s="40">
        <v>0</v>
      </c>
      <c r="CG709" s="40">
        <v>0</v>
      </c>
    </row>
    <row r="710" spans="1:85" x14ac:dyDescent="0.2">
      <c r="A710" s="7">
        <v>11722944306</v>
      </c>
      <c r="B710" s="7">
        <v>1</v>
      </c>
      <c r="C710" s="7">
        <v>6</v>
      </c>
      <c r="D710" s="7">
        <v>1</v>
      </c>
      <c r="E710" s="23">
        <v>2</v>
      </c>
      <c r="F710" s="11" t="s">
        <v>511</v>
      </c>
      <c r="G710" s="7">
        <v>2</v>
      </c>
      <c r="H710" s="7">
        <v>1</v>
      </c>
      <c r="I710" s="7">
        <v>2</v>
      </c>
      <c r="J710" s="27">
        <v>7.5</v>
      </c>
      <c r="K710" s="8">
        <v>44005.686666666668</v>
      </c>
      <c r="L710" s="7">
        <v>2</v>
      </c>
      <c r="M710" s="7">
        <v>999</v>
      </c>
      <c r="N710" s="7">
        <v>4</v>
      </c>
      <c r="O710" s="7">
        <v>2</v>
      </c>
      <c r="P710" s="7">
        <v>2</v>
      </c>
      <c r="Q710" s="27">
        <f t="shared" si="342"/>
        <v>999</v>
      </c>
      <c r="R710" s="27">
        <f t="shared" si="343"/>
        <v>999</v>
      </c>
      <c r="S710" s="27">
        <v>999</v>
      </c>
      <c r="T710" s="27">
        <v>999</v>
      </c>
      <c r="U710" s="27">
        <v>999</v>
      </c>
      <c r="V710" s="27">
        <f t="shared" si="344"/>
        <v>999</v>
      </c>
      <c r="W710" s="27">
        <v>999</v>
      </c>
      <c r="X710" s="27">
        <v>999</v>
      </c>
      <c r="Y710" s="27">
        <f t="shared" si="345"/>
        <v>999</v>
      </c>
      <c r="Z710" s="27">
        <v>999</v>
      </c>
      <c r="AA710" s="27">
        <v>999</v>
      </c>
      <c r="AB710" s="7">
        <v>999</v>
      </c>
      <c r="AC710" s="7">
        <v>999</v>
      </c>
      <c r="AD710" s="27">
        <v>999</v>
      </c>
      <c r="AE710" s="27">
        <v>999</v>
      </c>
      <c r="AF710" s="27">
        <v>999</v>
      </c>
      <c r="AG710" s="7">
        <v>999</v>
      </c>
      <c r="AH710" s="27">
        <f t="shared" si="334"/>
        <v>39</v>
      </c>
      <c r="AI710" s="27" t="s">
        <v>987</v>
      </c>
      <c r="AJ710" s="27">
        <f t="shared" si="335"/>
        <v>12</v>
      </c>
      <c r="AK710" s="40">
        <v>4</v>
      </c>
      <c r="AL710" s="40">
        <v>4</v>
      </c>
      <c r="AM710" s="40">
        <v>4</v>
      </c>
      <c r="AN710" s="27">
        <f t="shared" si="336"/>
        <v>7</v>
      </c>
      <c r="AO710" s="40">
        <v>0</v>
      </c>
      <c r="AP710" s="40">
        <v>0</v>
      </c>
      <c r="AQ710" s="40">
        <v>0</v>
      </c>
      <c r="AR710" s="40">
        <v>5</v>
      </c>
      <c r="AS710" s="40">
        <v>2</v>
      </c>
      <c r="AT710" s="27">
        <f t="shared" si="337"/>
        <v>20</v>
      </c>
      <c r="AU710" s="40">
        <v>4</v>
      </c>
      <c r="AV710" s="40">
        <v>4</v>
      </c>
      <c r="AW710" s="40">
        <v>4</v>
      </c>
      <c r="AX710" s="40">
        <v>1</v>
      </c>
      <c r="AY710" s="40">
        <v>5</v>
      </c>
      <c r="AZ710" s="40">
        <v>2</v>
      </c>
      <c r="BA710" s="27">
        <f t="shared" si="338"/>
        <v>8</v>
      </c>
      <c r="BB710" s="27">
        <f t="shared" si="339"/>
        <v>0</v>
      </c>
      <c r="BC710" s="27">
        <f t="shared" si="340"/>
        <v>8</v>
      </c>
      <c r="BD710" s="44">
        <v>0</v>
      </c>
      <c r="BE710" s="40">
        <v>1</v>
      </c>
      <c r="BF710" s="40">
        <v>0</v>
      </c>
      <c r="BG710" s="40">
        <v>0</v>
      </c>
      <c r="BH710" s="40">
        <v>0</v>
      </c>
      <c r="BI710" s="40">
        <v>1</v>
      </c>
      <c r="BJ710" s="40">
        <v>0</v>
      </c>
      <c r="BK710" s="40">
        <v>3</v>
      </c>
      <c r="BL710" s="40">
        <v>0</v>
      </c>
      <c r="BM710" s="40">
        <v>1</v>
      </c>
      <c r="BN710" s="40">
        <v>0</v>
      </c>
      <c r="BO710" s="40">
        <v>2</v>
      </c>
      <c r="BP710" s="40">
        <v>0</v>
      </c>
      <c r="BQ710" s="40">
        <v>0</v>
      </c>
      <c r="BR710" s="27">
        <f t="shared" si="346"/>
        <v>20</v>
      </c>
      <c r="BS710" s="40">
        <v>4</v>
      </c>
      <c r="BT710" s="40">
        <v>3</v>
      </c>
      <c r="BU710" s="40">
        <v>3</v>
      </c>
      <c r="BV710" s="40">
        <v>3</v>
      </c>
      <c r="BW710" s="40">
        <v>3</v>
      </c>
      <c r="BX710" s="40">
        <v>4</v>
      </c>
      <c r="BY710" s="27">
        <v>2</v>
      </c>
      <c r="BZ710" s="27">
        <v>1</v>
      </c>
      <c r="CA710" s="27">
        <v>1</v>
      </c>
      <c r="CB710" s="40">
        <v>0</v>
      </c>
      <c r="CC710" s="40">
        <v>1</v>
      </c>
      <c r="CD710" s="40">
        <v>1</v>
      </c>
      <c r="CE710" s="40">
        <v>0</v>
      </c>
      <c r="CF710" s="40">
        <v>0</v>
      </c>
      <c r="CG710" s="40">
        <v>0</v>
      </c>
    </row>
    <row r="711" spans="1:85" x14ac:dyDescent="0.2">
      <c r="A711" s="7">
        <v>11722834593</v>
      </c>
      <c r="B711" s="7">
        <v>2</v>
      </c>
      <c r="C711" s="7">
        <v>6</v>
      </c>
      <c r="D711" s="7">
        <v>1</v>
      </c>
      <c r="E711" s="23">
        <v>2</v>
      </c>
      <c r="F711" s="11" t="s">
        <v>137</v>
      </c>
      <c r="G711" s="7">
        <v>2</v>
      </c>
      <c r="H711" s="7">
        <v>3</v>
      </c>
      <c r="I711" s="7">
        <v>1</v>
      </c>
      <c r="J711" s="27">
        <v>5</v>
      </c>
      <c r="K711" s="8">
        <v>44005.669641203705</v>
      </c>
      <c r="L711" s="7">
        <v>2</v>
      </c>
      <c r="M711" s="7">
        <v>999</v>
      </c>
      <c r="N711" s="7">
        <v>5</v>
      </c>
      <c r="O711" s="7">
        <v>2</v>
      </c>
      <c r="P711" s="7">
        <v>2</v>
      </c>
      <c r="Q711" s="27">
        <f t="shared" si="342"/>
        <v>999</v>
      </c>
      <c r="R711" s="27">
        <f t="shared" si="343"/>
        <v>999</v>
      </c>
      <c r="S711" s="27">
        <v>999</v>
      </c>
      <c r="T711" s="27">
        <v>999</v>
      </c>
      <c r="U711" s="27">
        <v>999</v>
      </c>
      <c r="V711" s="27">
        <f t="shared" si="344"/>
        <v>999</v>
      </c>
      <c r="W711" s="27">
        <v>999</v>
      </c>
      <c r="X711" s="27">
        <v>999</v>
      </c>
      <c r="Y711" s="27">
        <f t="shared" si="345"/>
        <v>999</v>
      </c>
      <c r="Z711" s="27">
        <v>999</v>
      </c>
      <c r="AA711" s="27">
        <v>999</v>
      </c>
      <c r="AB711" s="7">
        <v>999</v>
      </c>
      <c r="AC711" s="7">
        <v>999</v>
      </c>
      <c r="AD711" s="27">
        <v>999</v>
      </c>
      <c r="AE711" s="27">
        <v>999</v>
      </c>
      <c r="AF711" s="27">
        <v>999</v>
      </c>
      <c r="AG711" s="7">
        <v>999</v>
      </c>
      <c r="AH711" s="27">
        <f t="shared" si="334"/>
        <v>56</v>
      </c>
      <c r="AI711" s="27" t="s">
        <v>989</v>
      </c>
      <c r="AJ711" s="27">
        <f t="shared" si="335"/>
        <v>15</v>
      </c>
      <c r="AK711" s="40">
        <v>5</v>
      </c>
      <c r="AL711" s="40">
        <v>5</v>
      </c>
      <c r="AM711" s="40">
        <v>5</v>
      </c>
      <c r="AN711" s="27">
        <f t="shared" si="336"/>
        <v>16</v>
      </c>
      <c r="AO711" s="40">
        <v>2</v>
      </c>
      <c r="AP711" s="40">
        <v>2</v>
      </c>
      <c r="AQ711" s="40">
        <v>4</v>
      </c>
      <c r="AR711" s="40">
        <v>4</v>
      </c>
      <c r="AS711" s="40">
        <v>4</v>
      </c>
      <c r="AT711" s="27">
        <f t="shared" si="337"/>
        <v>25</v>
      </c>
      <c r="AU711" s="40">
        <v>4</v>
      </c>
      <c r="AV711" s="40">
        <v>5</v>
      </c>
      <c r="AW711" s="40">
        <v>5</v>
      </c>
      <c r="AX711" s="40">
        <v>1</v>
      </c>
      <c r="AY711" s="40">
        <v>5</v>
      </c>
      <c r="AZ711" s="40">
        <v>5</v>
      </c>
      <c r="BA711" s="27">
        <f t="shared" si="338"/>
        <v>1</v>
      </c>
      <c r="BB711" s="27">
        <f t="shared" si="339"/>
        <v>1</v>
      </c>
      <c r="BC711" s="27">
        <f t="shared" si="340"/>
        <v>0</v>
      </c>
      <c r="BD711" s="44">
        <v>1</v>
      </c>
      <c r="BE711" s="40">
        <v>0</v>
      </c>
      <c r="BF711" s="40">
        <v>0</v>
      </c>
      <c r="BG711" s="40">
        <v>0</v>
      </c>
      <c r="BH711" s="40">
        <v>0</v>
      </c>
      <c r="BI711" s="40">
        <v>0</v>
      </c>
      <c r="BJ711" s="40">
        <v>0</v>
      </c>
      <c r="BK711" s="40">
        <v>0</v>
      </c>
      <c r="BL711" s="40">
        <v>0</v>
      </c>
      <c r="BM711" s="40">
        <v>0</v>
      </c>
      <c r="BN711" s="40">
        <v>0</v>
      </c>
      <c r="BO711" s="40">
        <v>0</v>
      </c>
      <c r="BP711" s="40">
        <v>0</v>
      </c>
      <c r="BQ711" s="40">
        <v>0</v>
      </c>
      <c r="BR711" s="27">
        <f t="shared" si="346"/>
        <v>25</v>
      </c>
      <c r="BS711" s="40">
        <v>5</v>
      </c>
      <c r="BT711" s="40">
        <v>4</v>
      </c>
      <c r="BU711" s="40">
        <v>5</v>
      </c>
      <c r="BV711" s="40">
        <v>1</v>
      </c>
      <c r="BW711" s="40">
        <v>5</v>
      </c>
      <c r="BX711" s="40">
        <v>5</v>
      </c>
      <c r="BY711" s="27">
        <v>0</v>
      </c>
      <c r="BZ711" s="27">
        <v>0</v>
      </c>
      <c r="CA711" s="27">
        <v>0</v>
      </c>
      <c r="CB711" s="40">
        <v>0</v>
      </c>
      <c r="CC711" s="40">
        <v>0</v>
      </c>
      <c r="CD711" s="40">
        <v>0</v>
      </c>
      <c r="CE711" s="40">
        <v>0</v>
      </c>
      <c r="CF711" s="40">
        <v>0</v>
      </c>
      <c r="CG711" s="40">
        <v>0</v>
      </c>
    </row>
    <row r="712" spans="1:85" x14ac:dyDescent="0.2">
      <c r="A712" s="7">
        <v>11722829677</v>
      </c>
      <c r="B712" s="7">
        <v>2</v>
      </c>
      <c r="C712" s="7">
        <v>6</v>
      </c>
      <c r="D712" s="7">
        <v>1</v>
      </c>
      <c r="E712" s="23">
        <v>2</v>
      </c>
      <c r="F712" s="11" t="s">
        <v>137</v>
      </c>
      <c r="G712" s="7">
        <v>1</v>
      </c>
      <c r="H712" s="7">
        <v>1</v>
      </c>
      <c r="I712" s="7">
        <v>2</v>
      </c>
      <c r="J712" s="27">
        <v>7</v>
      </c>
      <c r="K712" s="8">
        <v>44005.669895833336</v>
      </c>
      <c r="L712" s="7">
        <v>2</v>
      </c>
      <c r="M712" s="7">
        <v>999</v>
      </c>
      <c r="N712" s="7">
        <v>4</v>
      </c>
      <c r="O712" s="7">
        <v>1</v>
      </c>
      <c r="P712" s="7">
        <v>2</v>
      </c>
      <c r="Q712" s="27">
        <f t="shared" si="342"/>
        <v>999</v>
      </c>
      <c r="R712" s="27">
        <f t="shared" si="343"/>
        <v>999</v>
      </c>
      <c r="S712" s="27">
        <v>999</v>
      </c>
      <c r="T712" s="27">
        <v>999</v>
      </c>
      <c r="U712" s="27">
        <v>999</v>
      </c>
      <c r="V712" s="27">
        <f t="shared" si="344"/>
        <v>999</v>
      </c>
      <c r="W712" s="27">
        <v>999</v>
      </c>
      <c r="X712" s="27">
        <v>999</v>
      </c>
      <c r="Y712" s="27">
        <f t="shared" si="345"/>
        <v>999</v>
      </c>
      <c r="Z712" s="27">
        <v>999</v>
      </c>
      <c r="AA712" s="27">
        <v>999</v>
      </c>
      <c r="AB712" s="7">
        <v>999</v>
      </c>
      <c r="AC712" s="7">
        <v>999</v>
      </c>
      <c r="AD712" s="27">
        <v>999</v>
      </c>
      <c r="AE712" s="27">
        <v>999</v>
      </c>
      <c r="AF712" s="27">
        <v>999</v>
      </c>
      <c r="AG712" s="7">
        <v>999</v>
      </c>
      <c r="AH712" s="27">
        <f t="shared" si="334"/>
        <v>34</v>
      </c>
      <c r="AI712" s="27" t="s">
        <v>987</v>
      </c>
      <c r="AJ712" s="27">
        <f t="shared" si="335"/>
        <v>9</v>
      </c>
      <c r="AK712" s="40">
        <v>3</v>
      </c>
      <c r="AL712" s="40">
        <v>3</v>
      </c>
      <c r="AM712" s="40">
        <v>3</v>
      </c>
      <c r="AN712" s="27">
        <f t="shared" si="336"/>
        <v>8</v>
      </c>
      <c r="AO712" s="40">
        <v>0</v>
      </c>
      <c r="AP712" s="40">
        <v>1</v>
      </c>
      <c r="AQ712" s="40">
        <v>0</v>
      </c>
      <c r="AR712" s="40">
        <v>4</v>
      </c>
      <c r="AS712" s="40">
        <v>3</v>
      </c>
      <c r="AT712" s="27">
        <f t="shared" si="337"/>
        <v>17</v>
      </c>
      <c r="AU712" s="40">
        <v>3</v>
      </c>
      <c r="AV712" s="40">
        <v>3</v>
      </c>
      <c r="AW712" s="40">
        <v>3</v>
      </c>
      <c r="AX712" s="40">
        <v>3</v>
      </c>
      <c r="AY712" s="40">
        <v>3</v>
      </c>
      <c r="AZ712" s="40">
        <v>2</v>
      </c>
      <c r="BA712" s="27">
        <f t="shared" si="338"/>
        <v>19</v>
      </c>
      <c r="BB712" s="27">
        <f t="shared" si="339"/>
        <v>10</v>
      </c>
      <c r="BC712" s="27">
        <f t="shared" si="340"/>
        <v>9</v>
      </c>
      <c r="BD712" s="44">
        <v>2</v>
      </c>
      <c r="BE712" s="40">
        <v>1</v>
      </c>
      <c r="BF712" s="40">
        <v>0</v>
      </c>
      <c r="BG712" s="40">
        <v>2</v>
      </c>
      <c r="BH712" s="40">
        <v>2</v>
      </c>
      <c r="BI712" s="40">
        <v>1</v>
      </c>
      <c r="BJ712" s="40">
        <v>2</v>
      </c>
      <c r="BK712" s="40">
        <v>1</v>
      </c>
      <c r="BL712" s="40">
        <v>1</v>
      </c>
      <c r="BM712" s="40">
        <v>3</v>
      </c>
      <c r="BN712" s="40">
        <v>2</v>
      </c>
      <c r="BO712" s="40">
        <v>1</v>
      </c>
      <c r="BP712" s="40">
        <v>1</v>
      </c>
      <c r="BQ712" s="40">
        <v>0</v>
      </c>
      <c r="BR712" s="27">
        <f t="shared" si="346"/>
        <v>18</v>
      </c>
      <c r="BS712" s="40">
        <v>3</v>
      </c>
      <c r="BT712" s="40">
        <v>3</v>
      </c>
      <c r="BU712" s="40">
        <v>4</v>
      </c>
      <c r="BV712" s="40">
        <v>4</v>
      </c>
      <c r="BW712" s="40">
        <v>2</v>
      </c>
      <c r="BX712" s="40">
        <v>2</v>
      </c>
      <c r="BY712" s="27">
        <v>6</v>
      </c>
      <c r="BZ712" s="27">
        <v>3</v>
      </c>
      <c r="CA712" s="27">
        <v>3</v>
      </c>
      <c r="CB712" s="40">
        <v>1</v>
      </c>
      <c r="CC712" s="40">
        <v>1</v>
      </c>
      <c r="CD712" s="40">
        <v>1</v>
      </c>
      <c r="CE712" s="40">
        <v>1</v>
      </c>
      <c r="CF712" s="40">
        <v>1</v>
      </c>
      <c r="CG712" s="40">
        <v>1</v>
      </c>
    </row>
    <row r="713" spans="1:85" x14ac:dyDescent="0.2">
      <c r="A713" s="7">
        <v>11722820609</v>
      </c>
      <c r="B713" s="7">
        <v>2</v>
      </c>
      <c r="C713" s="7">
        <v>2</v>
      </c>
      <c r="D713" s="7">
        <v>2</v>
      </c>
      <c r="E713" s="23">
        <v>2</v>
      </c>
      <c r="F713" s="11" t="s">
        <v>62</v>
      </c>
      <c r="G713" s="7">
        <v>1</v>
      </c>
      <c r="H713" s="7">
        <v>2</v>
      </c>
      <c r="I713" s="7">
        <v>1</v>
      </c>
      <c r="J713" s="27">
        <v>8.5</v>
      </c>
      <c r="K713" s="8">
        <v>44005.667951388888</v>
      </c>
      <c r="L713" s="7">
        <v>2</v>
      </c>
      <c r="M713" s="7">
        <v>999</v>
      </c>
      <c r="N713" s="7">
        <v>6</v>
      </c>
      <c r="O713" s="7">
        <v>5</v>
      </c>
      <c r="P713" s="7">
        <v>2</v>
      </c>
      <c r="Q713" s="27">
        <f t="shared" si="342"/>
        <v>999</v>
      </c>
      <c r="R713" s="27">
        <f t="shared" si="343"/>
        <v>999</v>
      </c>
      <c r="S713" s="27">
        <v>999</v>
      </c>
      <c r="T713" s="27">
        <v>999</v>
      </c>
      <c r="U713" s="27">
        <v>999</v>
      </c>
      <c r="V713" s="27">
        <f t="shared" si="344"/>
        <v>999</v>
      </c>
      <c r="W713" s="27">
        <v>999</v>
      </c>
      <c r="X713" s="27">
        <v>999</v>
      </c>
      <c r="Y713" s="27">
        <f t="shared" si="345"/>
        <v>999</v>
      </c>
      <c r="Z713" s="27">
        <v>999</v>
      </c>
      <c r="AA713" s="27">
        <v>999</v>
      </c>
      <c r="AB713" s="7">
        <v>999</v>
      </c>
      <c r="AC713" s="7">
        <v>999</v>
      </c>
      <c r="AD713" s="27">
        <v>999</v>
      </c>
      <c r="AE713" s="27">
        <v>999</v>
      </c>
      <c r="AF713" s="27">
        <v>999</v>
      </c>
      <c r="AG713" s="7">
        <v>999</v>
      </c>
      <c r="AH713" s="27">
        <f t="shared" si="334"/>
        <v>52</v>
      </c>
      <c r="AI713" s="27" t="s">
        <v>987</v>
      </c>
      <c r="AJ713" s="27">
        <f t="shared" si="335"/>
        <v>11</v>
      </c>
      <c r="AK713" s="40">
        <v>4</v>
      </c>
      <c r="AL713" s="40">
        <v>4</v>
      </c>
      <c r="AM713" s="40">
        <v>3</v>
      </c>
      <c r="AN713" s="27">
        <f t="shared" si="336"/>
        <v>17</v>
      </c>
      <c r="AO713" s="40">
        <v>3</v>
      </c>
      <c r="AP713" s="40">
        <v>3</v>
      </c>
      <c r="AQ713" s="40">
        <v>3</v>
      </c>
      <c r="AR713" s="40">
        <v>4</v>
      </c>
      <c r="AS713" s="40">
        <v>4</v>
      </c>
      <c r="AT713" s="27">
        <f t="shared" si="337"/>
        <v>24</v>
      </c>
      <c r="AU713" s="40">
        <v>4</v>
      </c>
      <c r="AV713" s="40">
        <v>4</v>
      </c>
      <c r="AW713" s="40">
        <v>4</v>
      </c>
      <c r="AX713" s="40">
        <v>4</v>
      </c>
      <c r="AY713" s="40">
        <v>4</v>
      </c>
      <c r="AZ713" s="40">
        <v>4</v>
      </c>
      <c r="BA713" s="27">
        <f t="shared" si="338"/>
        <v>11</v>
      </c>
      <c r="BB713" s="27">
        <f t="shared" si="339"/>
        <v>6</v>
      </c>
      <c r="BC713" s="27">
        <f t="shared" si="340"/>
        <v>5</v>
      </c>
      <c r="BD713" s="44">
        <v>1</v>
      </c>
      <c r="BE713" s="40">
        <v>1</v>
      </c>
      <c r="BF713" s="40">
        <v>1</v>
      </c>
      <c r="BG713" s="40">
        <v>0</v>
      </c>
      <c r="BH713" s="40">
        <v>0</v>
      </c>
      <c r="BI713" s="40">
        <v>0</v>
      </c>
      <c r="BJ713" s="40">
        <v>1</v>
      </c>
      <c r="BK713" s="40">
        <v>1</v>
      </c>
      <c r="BL713" s="40">
        <v>1</v>
      </c>
      <c r="BM713" s="40">
        <v>1</v>
      </c>
      <c r="BN713" s="40">
        <v>1</v>
      </c>
      <c r="BO713" s="40">
        <v>0</v>
      </c>
      <c r="BP713" s="40">
        <v>1</v>
      </c>
      <c r="BQ713" s="40">
        <v>2</v>
      </c>
      <c r="BR713" s="27">
        <f t="shared" si="346"/>
        <v>22</v>
      </c>
      <c r="BS713" s="40">
        <v>4</v>
      </c>
      <c r="BT713" s="40">
        <v>4</v>
      </c>
      <c r="BU713" s="40">
        <v>4</v>
      </c>
      <c r="BV713" s="40">
        <v>4</v>
      </c>
      <c r="BW713" s="40">
        <v>2</v>
      </c>
      <c r="BX713" s="40">
        <v>4</v>
      </c>
      <c r="BY713" s="27">
        <v>999</v>
      </c>
      <c r="BZ713" s="27">
        <v>999</v>
      </c>
      <c r="CA713" s="27">
        <v>999</v>
      </c>
      <c r="CB713" s="40">
        <v>999</v>
      </c>
      <c r="CC713" s="40">
        <v>999</v>
      </c>
      <c r="CD713" s="40">
        <v>999</v>
      </c>
      <c r="CE713" s="40">
        <v>999</v>
      </c>
      <c r="CF713" s="40">
        <v>999</v>
      </c>
      <c r="CG713" s="40">
        <v>999</v>
      </c>
    </row>
    <row r="714" spans="1:85" x14ac:dyDescent="0.2">
      <c r="A714" s="7">
        <v>11722781981</v>
      </c>
      <c r="B714" s="7">
        <v>2</v>
      </c>
      <c r="C714" s="7">
        <v>6</v>
      </c>
      <c r="D714" s="7">
        <v>1</v>
      </c>
      <c r="E714" s="23">
        <v>2</v>
      </c>
      <c r="F714" s="11" t="s">
        <v>137</v>
      </c>
      <c r="G714" s="7">
        <v>2</v>
      </c>
      <c r="H714" s="7">
        <v>5</v>
      </c>
      <c r="I714" s="7">
        <v>1</v>
      </c>
      <c r="J714" s="27">
        <v>7.5</v>
      </c>
      <c r="K714" s="8">
        <v>44005.662152777775</v>
      </c>
      <c r="L714" s="7">
        <v>2</v>
      </c>
      <c r="M714" s="7">
        <v>999</v>
      </c>
      <c r="N714" s="7">
        <v>5</v>
      </c>
      <c r="O714" s="7">
        <v>2</v>
      </c>
      <c r="P714" s="7">
        <v>2</v>
      </c>
      <c r="Q714" s="27">
        <f t="shared" si="342"/>
        <v>999</v>
      </c>
      <c r="R714" s="27">
        <f t="shared" si="343"/>
        <v>999</v>
      </c>
      <c r="S714" s="27">
        <v>999</v>
      </c>
      <c r="T714" s="27">
        <v>999</v>
      </c>
      <c r="U714" s="27">
        <v>999</v>
      </c>
      <c r="V714" s="27">
        <f t="shared" si="344"/>
        <v>999</v>
      </c>
      <c r="W714" s="27">
        <v>999</v>
      </c>
      <c r="X714" s="27">
        <v>999</v>
      </c>
      <c r="Y714" s="27">
        <f t="shared" si="345"/>
        <v>999</v>
      </c>
      <c r="Z714" s="27">
        <v>999</v>
      </c>
      <c r="AA714" s="27">
        <v>999</v>
      </c>
      <c r="AB714" s="7">
        <v>999</v>
      </c>
      <c r="AC714" s="7">
        <v>999</v>
      </c>
      <c r="AD714" s="27">
        <v>999</v>
      </c>
      <c r="AE714" s="27">
        <v>999</v>
      </c>
      <c r="AF714" s="27">
        <v>999</v>
      </c>
      <c r="AG714" s="7">
        <v>999</v>
      </c>
      <c r="AH714" s="27">
        <f t="shared" si="334"/>
        <v>52</v>
      </c>
      <c r="AI714" s="27" t="s">
        <v>987</v>
      </c>
      <c r="AJ714" s="27">
        <f t="shared" si="335"/>
        <v>13</v>
      </c>
      <c r="AK714" s="40">
        <v>4</v>
      </c>
      <c r="AL714" s="40">
        <v>5</v>
      </c>
      <c r="AM714" s="40">
        <v>4</v>
      </c>
      <c r="AN714" s="27">
        <f t="shared" si="336"/>
        <v>17</v>
      </c>
      <c r="AO714" s="40">
        <v>4</v>
      </c>
      <c r="AP714" s="40">
        <v>4</v>
      </c>
      <c r="AQ714" s="40">
        <v>3</v>
      </c>
      <c r="AR714" s="40">
        <v>3</v>
      </c>
      <c r="AS714" s="40">
        <v>3</v>
      </c>
      <c r="AT714" s="27">
        <f t="shared" si="337"/>
        <v>22</v>
      </c>
      <c r="AU714" s="40">
        <v>3</v>
      </c>
      <c r="AV714" s="40">
        <v>3</v>
      </c>
      <c r="AW714" s="40">
        <v>5</v>
      </c>
      <c r="AX714" s="40">
        <v>3</v>
      </c>
      <c r="AY714" s="40">
        <v>4</v>
      </c>
      <c r="AZ714" s="40">
        <v>4</v>
      </c>
      <c r="BA714" s="27">
        <f t="shared" si="338"/>
        <v>3</v>
      </c>
      <c r="BB714" s="27">
        <f t="shared" si="339"/>
        <v>2</v>
      </c>
      <c r="BC714" s="27">
        <f t="shared" si="340"/>
        <v>1</v>
      </c>
      <c r="BD714" s="44">
        <v>0</v>
      </c>
      <c r="BE714" s="40">
        <v>0</v>
      </c>
      <c r="BF714" s="40">
        <v>1</v>
      </c>
      <c r="BG714" s="40">
        <v>0</v>
      </c>
      <c r="BH714" s="40">
        <v>0</v>
      </c>
      <c r="BI714" s="40">
        <v>0</v>
      </c>
      <c r="BJ714" s="40">
        <v>0</v>
      </c>
      <c r="BK714" s="40">
        <v>1</v>
      </c>
      <c r="BL714" s="40">
        <v>0</v>
      </c>
      <c r="BM714" s="40">
        <v>0</v>
      </c>
      <c r="BN714" s="40">
        <v>1</v>
      </c>
      <c r="BO714" s="40">
        <v>0</v>
      </c>
      <c r="BP714" s="40">
        <v>0</v>
      </c>
      <c r="BQ714" s="40">
        <v>0</v>
      </c>
      <c r="BR714" s="27">
        <f t="shared" si="346"/>
        <v>30</v>
      </c>
      <c r="BS714" s="40">
        <v>5</v>
      </c>
      <c r="BT714" s="40">
        <v>5</v>
      </c>
      <c r="BU714" s="40">
        <v>5</v>
      </c>
      <c r="BV714" s="40">
        <v>5</v>
      </c>
      <c r="BW714" s="40">
        <v>5</v>
      </c>
      <c r="BX714" s="40">
        <v>5</v>
      </c>
      <c r="BY714" s="27">
        <v>2</v>
      </c>
      <c r="BZ714" s="27">
        <v>1</v>
      </c>
      <c r="CA714" s="27">
        <v>1</v>
      </c>
      <c r="CB714" s="40">
        <v>0</v>
      </c>
      <c r="CC714" s="40">
        <v>1</v>
      </c>
      <c r="CD714" s="40">
        <v>1</v>
      </c>
      <c r="CE714" s="40">
        <v>0</v>
      </c>
      <c r="CF714" s="40">
        <v>0</v>
      </c>
      <c r="CG714" s="40">
        <v>0</v>
      </c>
    </row>
    <row r="715" spans="1:85" x14ac:dyDescent="0.2">
      <c r="A715" s="7">
        <v>11722775058</v>
      </c>
      <c r="B715" s="7">
        <v>2</v>
      </c>
      <c r="C715" s="7">
        <v>3</v>
      </c>
      <c r="D715" s="7">
        <v>1</v>
      </c>
      <c r="E715" s="23">
        <v>2</v>
      </c>
      <c r="F715" s="11" t="s">
        <v>352</v>
      </c>
      <c r="G715" s="7">
        <v>1</v>
      </c>
      <c r="H715" s="7">
        <v>1</v>
      </c>
      <c r="I715" s="7">
        <v>2</v>
      </c>
      <c r="J715" s="27">
        <v>5</v>
      </c>
      <c r="K715" s="8">
        <v>44005.65934027778</v>
      </c>
      <c r="L715" s="7">
        <v>2</v>
      </c>
      <c r="M715" s="7">
        <v>999</v>
      </c>
      <c r="N715" s="7">
        <v>5</v>
      </c>
      <c r="O715" s="7">
        <v>7</v>
      </c>
      <c r="P715" s="7">
        <v>2</v>
      </c>
      <c r="Q715" s="27">
        <f t="shared" si="342"/>
        <v>999</v>
      </c>
      <c r="R715" s="27">
        <f t="shared" si="343"/>
        <v>999</v>
      </c>
      <c r="S715" s="27">
        <v>999</v>
      </c>
      <c r="T715" s="27">
        <v>999</v>
      </c>
      <c r="U715" s="27">
        <v>999</v>
      </c>
      <c r="V715" s="27">
        <f t="shared" si="344"/>
        <v>999</v>
      </c>
      <c r="W715" s="27">
        <v>999</v>
      </c>
      <c r="X715" s="27">
        <v>999</v>
      </c>
      <c r="Y715" s="27">
        <f t="shared" si="345"/>
        <v>999</v>
      </c>
      <c r="Z715" s="27">
        <v>999</v>
      </c>
      <c r="AA715" s="27">
        <v>999</v>
      </c>
      <c r="AB715" s="7">
        <v>999</v>
      </c>
      <c r="AC715" s="7">
        <v>999</v>
      </c>
      <c r="AD715" s="27">
        <v>999</v>
      </c>
      <c r="AE715" s="27">
        <v>999</v>
      </c>
      <c r="AF715" s="27">
        <v>999</v>
      </c>
      <c r="AG715" s="7">
        <v>999</v>
      </c>
      <c r="AH715" s="27">
        <f t="shared" si="334"/>
        <v>50</v>
      </c>
      <c r="AI715" s="27" t="s">
        <v>987</v>
      </c>
      <c r="AJ715" s="27">
        <f t="shared" si="335"/>
        <v>12</v>
      </c>
      <c r="AK715" s="40">
        <v>4</v>
      </c>
      <c r="AL715" s="40">
        <v>4</v>
      </c>
      <c r="AM715" s="40">
        <v>4</v>
      </c>
      <c r="AN715" s="27">
        <f t="shared" si="336"/>
        <v>15</v>
      </c>
      <c r="AO715" s="40">
        <v>4</v>
      </c>
      <c r="AP715" s="40">
        <v>0</v>
      </c>
      <c r="AQ715" s="40">
        <v>3</v>
      </c>
      <c r="AR715" s="40">
        <v>5</v>
      </c>
      <c r="AS715" s="40">
        <v>3</v>
      </c>
      <c r="AT715" s="27">
        <f t="shared" si="337"/>
        <v>23</v>
      </c>
      <c r="AU715" s="40">
        <v>3</v>
      </c>
      <c r="AV715" s="40">
        <v>3</v>
      </c>
      <c r="AW715" s="40">
        <v>5</v>
      </c>
      <c r="AX715" s="40">
        <v>4</v>
      </c>
      <c r="AY715" s="40">
        <v>5</v>
      </c>
      <c r="AZ715" s="40">
        <v>3</v>
      </c>
      <c r="BA715" s="27">
        <f t="shared" si="338"/>
        <v>7</v>
      </c>
      <c r="BB715" s="27">
        <f t="shared" si="339"/>
        <v>7</v>
      </c>
      <c r="BC715" s="27">
        <f t="shared" si="340"/>
        <v>0</v>
      </c>
      <c r="BD715" s="44">
        <v>1</v>
      </c>
      <c r="BE715" s="40">
        <v>0</v>
      </c>
      <c r="BF715" s="40">
        <v>1</v>
      </c>
      <c r="BG715" s="40">
        <v>0</v>
      </c>
      <c r="BH715" s="40">
        <v>1</v>
      </c>
      <c r="BI715" s="40">
        <v>0</v>
      </c>
      <c r="BJ715" s="40">
        <v>0</v>
      </c>
      <c r="BK715" s="40">
        <v>0</v>
      </c>
      <c r="BL715" s="40">
        <v>0</v>
      </c>
      <c r="BM715" s="40">
        <v>0</v>
      </c>
      <c r="BN715" s="40">
        <v>3</v>
      </c>
      <c r="BO715" s="40">
        <v>0</v>
      </c>
      <c r="BP715" s="40">
        <v>1</v>
      </c>
      <c r="BQ715" s="40">
        <v>0</v>
      </c>
      <c r="BR715" s="27">
        <f t="shared" si="346"/>
        <v>19</v>
      </c>
      <c r="BS715" s="40">
        <v>5</v>
      </c>
      <c r="BT715" s="40">
        <v>3</v>
      </c>
      <c r="BU715" s="40">
        <v>4</v>
      </c>
      <c r="BV715" s="40">
        <v>2</v>
      </c>
      <c r="BW715" s="40">
        <v>3</v>
      </c>
      <c r="BX715" s="40">
        <v>2</v>
      </c>
      <c r="BY715" s="27">
        <v>5</v>
      </c>
      <c r="BZ715" s="27">
        <v>2</v>
      </c>
      <c r="CA715" s="27">
        <v>3</v>
      </c>
      <c r="CB715" s="40">
        <v>0</v>
      </c>
      <c r="CC715" s="40">
        <v>1</v>
      </c>
      <c r="CD715" s="40">
        <v>1</v>
      </c>
      <c r="CE715" s="40">
        <v>1</v>
      </c>
      <c r="CF715" s="40">
        <v>1</v>
      </c>
      <c r="CG715" s="40">
        <v>1</v>
      </c>
    </row>
    <row r="716" spans="1:85" x14ac:dyDescent="0.2">
      <c r="A716" s="7">
        <v>11722714578</v>
      </c>
      <c r="B716" s="7">
        <v>2</v>
      </c>
      <c r="C716" s="7">
        <v>7</v>
      </c>
      <c r="D716" s="7">
        <v>1</v>
      </c>
      <c r="E716" s="23">
        <v>2</v>
      </c>
      <c r="F716" s="11" t="s">
        <v>137</v>
      </c>
      <c r="G716" s="7">
        <v>2</v>
      </c>
      <c r="H716" s="7">
        <v>1</v>
      </c>
      <c r="I716" s="7">
        <v>1</v>
      </c>
      <c r="J716" s="27">
        <v>8.5</v>
      </c>
      <c r="K716" s="8">
        <v>44005.646226851852</v>
      </c>
      <c r="L716" s="7">
        <v>1</v>
      </c>
      <c r="M716" s="7" t="s">
        <v>566</v>
      </c>
      <c r="N716" s="7">
        <v>4</v>
      </c>
      <c r="O716" s="7">
        <v>2</v>
      </c>
      <c r="P716" s="7">
        <v>2</v>
      </c>
      <c r="Q716" s="27">
        <f t="shared" si="342"/>
        <v>999</v>
      </c>
      <c r="R716" s="27">
        <f t="shared" si="343"/>
        <v>999</v>
      </c>
      <c r="S716" s="27">
        <v>999</v>
      </c>
      <c r="T716" s="27">
        <v>999</v>
      </c>
      <c r="U716" s="27">
        <v>999</v>
      </c>
      <c r="V716" s="27">
        <f t="shared" si="344"/>
        <v>999</v>
      </c>
      <c r="W716" s="27">
        <v>999</v>
      </c>
      <c r="X716" s="27">
        <v>999</v>
      </c>
      <c r="Y716" s="27">
        <f t="shared" si="345"/>
        <v>999</v>
      </c>
      <c r="Z716" s="27">
        <v>999</v>
      </c>
      <c r="AA716" s="27">
        <v>999</v>
      </c>
      <c r="AB716" s="7">
        <v>999</v>
      </c>
      <c r="AC716" s="7">
        <v>999</v>
      </c>
      <c r="AD716" s="27">
        <v>999</v>
      </c>
      <c r="AE716" s="27">
        <v>999</v>
      </c>
      <c r="AF716" s="27">
        <v>999</v>
      </c>
      <c r="AG716" s="7">
        <v>999</v>
      </c>
      <c r="AH716" s="27">
        <f t="shared" si="334"/>
        <v>58</v>
      </c>
      <c r="AI716" s="27" t="s">
        <v>989</v>
      </c>
      <c r="AJ716" s="27">
        <f t="shared" si="335"/>
        <v>14</v>
      </c>
      <c r="AK716" s="40">
        <v>5</v>
      </c>
      <c r="AL716" s="40">
        <v>5</v>
      </c>
      <c r="AM716" s="40">
        <v>4</v>
      </c>
      <c r="AN716" s="27">
        <f t="shared" si="336"/>
        <v>15</v>
      </c>
      <c r="AO716" s="40">
        <v>3</v>
      </c>
      <c r="AP716" s="40">
        <v>3</v>
      </c>
      <c r="AQ716" s="40">
        <v>3</v>
      </c>
      <c r="AR716" s="40">
        <v>3</v>
      </c>
      <c r="AS716" s="40">
        <v>3</v>
      </c>
      <c r="AT716" s="27">
        <f t="shared" si="337"/>
        <v>29</v>
      </c>
      <c r="AU716" s="40">
        <v>4</v>
      </c>
      <c r="AV716" s="40">
        <v>5</v>
      </c>
      <c r="AW716" s="40">
        <v>5</v>
      </c>
      <c r="AX716" s="40">
        <v>5</v>
      </c>
      <c r="AY716" s="40">
        <v>5</v>
      </c>
      <c r="AZ716" s="40">
        <v>5</v>
      </c>
      <c r="BA716" s="27">
        <f t="shared" si="338"/>
        <v>7</v>
      </c>
      <c r="BB716" s="27">
        <f t="shared" si="339"/>
        <v>4</v>
      </c>
      <c r="BC716" s="27">
        <f t="shared" si="340"/>
        <v>3</v>
      </c>
      <c r="BD716" s="44">
        <v>1</v>
      </c>
      <c r="BE716" s="40">
        <v>1</v>
      </c>
      <c r="BF716" s="40">
        <v>0</v>
      </c>
      <c r="BG716" s="40">
        <v>0</v>
      </c>
      <c r="BH716" s="40">
        <v>1</v>
      </c>
      <c r="BI716" s="40">
        <v>0</v>
      </c>
      <c r="BJ716" s="40">
        <v>1</v>
      </c>
      <c r="BK716" s="40">
        <v>1</v>
      </c>
      <c r="BL716" s="40">
        <v>0</v>
      </c>
      <c r="BM716" s="40">
        <v>1</v>
      </c>
      <c r="BN716" s="40">
        <v>1</v>
      </c>
      <c r="BO716" s="40">
        <v>0</v>
      </c>
      <c r="BP716" s="40">
        <v>0</v>
      </c>
      <c r="BQ716" s="40">
        <v>0</v>
      </c>
      <c r="BR716" s="27">
        <f t="shared" si="346"/>
        <v>20</v>
      </c>
      <c r="BS716" s="40">
        <v>4</v>
      </c>
      <c r="BT716" s="40">
        <v>4</v>
      </c>
      <c r="BU716" s="40">
        <v>3</v>
      </c>
      <c r="BV716" s="40">
        <v>3</v>
      </c>
      <c r="BW716" s="40">
        <v>3</v>
      </c>
      <c r="BX716" s="40">
        <v>3</v>
      </c>
      <c r="BY716" s="27">
        <v>1</v>
      </c>
      <c r="BZ716" s="27">
        <v>1</v>
      </c>
      <c r="CA716" s="27">
        <v>0</v>
      </c>
      <c r="CB716" s="40">
        <v>0</v>
      </c>
      <c r="CC716" s="40">
        <v>1</v>
      </c>
      <c r="CD716" s="40">
        <v>0</v>
      </c>
      <c r="CE716" s="40">
        <v>0</v>
      </c>
      <c r="CF716" s="40">
        <v>0</v>
      </c>
      <c r="CG716" s="40">
        <v>0</v>
      </c>
    </row>
    <row r="717" spans="1:85" x14ac:dyDescent="0.2">
      <c r="A717" s="7">
        <v>11722653961</v>
      </c>
      <c r="B717" s="7">
        <v>1</v>
      </c>
      <c r="C717" s="7">
        <v>5</v>
      </c>
      <c r="D717" s="7">
        <v>1</v>
      </c>
      <c r="E717" s="23">
        <v>2</v>
      </c>
      <c r="F717" s="11" t="s">
        <v>513</v>
      </c>
      <c r="G717" s="7">
        <v>2</v>
      </c>
      <c r="H717" s="7">
        <v>1</v>
      </c>
      <c r="I717" s="7">
        <v>1</v>
      </c>
      <c r="J717" s="27">
        <v>8</v>
      </c>
      <c r="K717" s="8">
        <v>44005.637430555558</v>
      </c>
      <c r="L717" s="7">
        <v>2</v>
      </c>
      <c r="M717" s="7">
        <v>999</v>
      </c>
      <c r="N717" s="7">
        <v>3</v>
      </c>
      <c r="O717" s="7">
        <v>3</v>
      </c>
      <c r="P717" s="7">
        <v>2</v>
      </c>
      <c r="Q717" s="27">
        <f t="shared" si="342"/>
        <v>999</v>
      </c>
      <c r="R717" s="27">
        <f t="shared" si="343"/>
        <v>999</v>
      </c>
      <c r="S717" s="27">
        <v>999</v>
      </c>
      <c r="T717" s="27">
        <v>999</v>
      </c>
      <c r="U717" s="27">
        <v>999</v>
      </c>
      <c r="V717" s="27">
        <f t="shared" si="344"/>
        <v>999</v>
      </c>
      <c r="W717" s="27">
        <v>999</v>
      </c>
      <c r="X717" s="27">
        <v>999</v>
      </c>
      <c r="Y717" s="27">
        <f t="shared" si="345"/>
        <v>999</v>
      </c>
      <c r="Z717" s="27">
        <v>999</v>
      </c>
      <c r="AA717" s="27">
        <v>999</v>
      </c>
      <c r="AB717" s="7">
        <v>999</v>
      </c>
      <c r="AC717" s="7">
        <v>999</v>
      </c>
      <c r="AD717" s="27">
        <v>999</v>
      </c>
      <c r="AE717" s="27">
        <v>999</v>
      </c>
      <c r="AF717" s="27">
        <v>999</v>
      </c>
      <c r="AG717" s="7">
        <v>999</v>
      </c>
      <c r="AH717" s="27">
        <f t="shared" si="334"/>
        <v>54</v>
      </c>
      <c r="AI717" s="27" t="s">
        <v>987</v>
      </c>
      <c r="AJ717" s="27">
        <f t="shared" si="335"/>
        <v>13</v>
      </c>
      <c r="AK717" s="40">
        <v>4</v>
      </c>
      <c r="AL717" s="40">
        <v>5</v>
      </c>
      <c r="AM717" s="40">
        <v>4</v>
      </c>
      <c r="AN717" s="27">
        <f t="shared" si="336"/>
        <v>17</v>
      </c>
      <c r="AO717" s="40">
        <v>3</v>
      </c>
      <c r="AP717" s="40">
        <v>4</v>
      </c>
      <c r="AQ717" s="40">
        <v>3</v>
      </c>
      <c r="AR717" s="40">
        <v>3</v>
      </c>
      <c r="AS717" s="40">
        <v>4</v>
      </c>
      <c r="AT717" s="27">
        <f t="shared" si="337"/>
        <v>24</v>
      </c>
      <c r="AU717" s="40">
        <v>4</v>
      </c>
      <c r="AV717" s="40">
        <v>4</v>
      </c>
      <c r="AW717" s="40">
        <v>5</v>
      </c>
      <c r="AX717" s="40">
        <v>2</v>
      </c>
      <c r="AY717" s="40">
        <v>5</v>
      </c>
      <c r="AZ717" s="40">
        <v>4</v>
      </c>
      <c r="BA717" s="27">
        <f t="shared" si="338"/>
        <v>8</v>
      </c>
      <c r="BB717" s="27">
        <f t="shared" si="339"/>
        <v>3</v>
      </c>
      <c r="BC717" s="27">
        <f t="shared" si="340"/>
        <v>5</v>
      </c>
      <c r="BD717" s="44">
        <v>1</v>
      </c>
      <c r="BE717" s="40">
        <v>1</v>
      </c>
      <c r="BF717" s="40">
        <v>0</v>
      </c>
      <c r="BG717" s="40">
        <v>1</v>
      </c>
      <c r="BH717" s="40">
        <v>0</v>
      </c>
      <c r="BI717" s="40">
        <v>0</v>
      </c>
      <c r="BJ717" s="40">
        <v>1</v>
      </c>
      <c r="BK717" s="40">
        <v>1</v>
      </c>
      <c r="BL717" s="40">
        <v>0</v>
      </c>
      <c r="BM717" s="40">
        <v>1</v>
      </c>
      <c r="BN717" s="40">
        <v>1</v>
      </c>
      <c r="BO717" s="40">
        <v>1</v>
      </c>
      <c r="BP717" s="40">
        <v>0</v>
      </c>
      <c r="BQ717" s="40">
        <v>0</v>
      </c>
      <c r="BR717" s="27">
        <f t="shared" si="346"/>
        <v>24</v>
      </c>
      <c r="BS717" s="40">
        <v>4</v>
      </c>
      <c r="BT717" s="40">
        <v>4</v>
      </c>
      <c r="BU717" s="40">
        <v>4</v>
      </c>
      <c r="BV717" s="40">
        <v>4</v>
      </c>
      <c r="BW717" s="40">
        <v>4</v>
      </c>
      <c r="BX717" s="40">
        <v>4</v>
      </c>
      <c r="BY717" s="27">
        <v>1</v>
      </c>
      <c r="BZ717" s="27">
        <v>1</v>
      </c>
      <c r="CA717" s="27">
        <v>0</v>
      </c>
      <c r="CB717" s="40">
        <v>0</v>
      </c>
      <c r="CC717" s="40">
        <v>1</v>
      </c>
      <c r="CD717" s="40">
        <v>0</v>
      </c>
      <c r="CE717" s="40">
        <v>0</v>
      </c>
      <c r="CF717" s="40">
        <v>0</v>
      </c>
      <c r="CG717" s="40">
        <v>0</v>
      </c>
    </row>
    <row r="718" spans="1:85" x14ac:dyDescent="0.2">
      <c r="A718" s="7">
        <v>11722612317</v>
      </c>
      <c r="B718" s="7">
        <v>2</v>
      </c>
      <c r="C718" s="7">
        <v>4</v>
      </c>
      <c r="D718" s="7">
        <v>1</v>
      </c>
      <c r="E718" s="23">
        <v>2</v>
      </c>
      <c r="F718" s="11" t="s">
        <v>207</v>
      </c>
      <c r="G718" s="7">
        <v>2</v>
      </c>
      <c r="H718" s="7">
        <v>1</v>
      </c>
      <c r="I718" s="7">
        <v>2</v>
      </c>
      <c r="J718" s="27">
        <v>5</v>
      </c>
      <c r="K718" s="8">
        <v>44005.629317129627</v>
      </c>
      <c r="L718" s="7">
        <v>2</v>
      </c>
      <c r="M718" s="7">
        <v>999</v>
      </c>
      <c r="N718" s="7">
        <v>6</v>
      </c>
      <c r="O718" s="7">
        <v>4</v>
      </c>
      <c r="P718" s="7">
        <v>2</v>
      </c>
      <c r="Q718" s="27">
        <f t="shared" si="342"/>
        <v>999</v>
      </c>
      <c r="R718" s="27">
        <f t="shared" si="343"/>
        <v>999</v>
      </c>
      <c r="S718" s="27">
        <v>999</v>
      </c>
      <c r="T718" s="27">
        <v>999</v>
      </c>
      <c r="U718" s="27">
        <v>999</v>
      </c>
      <c r="V718" s="27">
        <f t="shared" si="344"/>
        <v>999</v>
      </c>
      <c r="W718" s="27">
        <v>999</v>
      </c>
      <c r="X718" s="27">
        <v>999</v>
      </c>
      <c r="Y718" s="27">
        <f t="shared" si="345"/>
        <v>999</v>
      </c>
      <c r="Z718" s="27">
        <v>999</v>
      </c>
      <c r="AA718" s="27">
        <v>999</v>
      </c>
      <c r="AB718" s="7">
        <v>999</v>
      </c>
      <c r="AC718" s="7">
        <v>999</v>
      </c>
      <c r="AD718" s="27">
        <v>999</v>
      </c>
      <c r="AE718" s="27">
        <v>999</v>
      </c>
      <c r="AF718" s="27">
        <v>999</v>
      </c>
      <c r="AG718" s="7">
        <v>999</v>
      </c>
      <c r="AH718" s="27">
        <f t="shared" si="334"/>
        <v>55</v>
      </c>
      <c r="AI718" s="27" t="s">
        <v>987</v>
      </c>
      <c r="AJ718" s="27">
        <f t="shared" si="335"/>
        <v>12</v>
      </c>
      <c r="AK718" s="40">
        <v>4</v>
      </c>
      <c r="AL718" s="40">
        <v>4</v>
      </c>
      <c r="AM718" s="40">
        <v>4</v>
      </c>
      <c r="AN718" s="27">
        <f t="shared" si="336"/>
        <v>19</v>
      </c>
      <c r="AO718" s="40">
        <v>4</v>
      </c>
      <c r="AP718" s="40">
        <v>5</v>
      </c>
      <c r="AQ718" s="40">
        <v>4</v>
      </c>
      <c r="AR718" s="40">
        <v>3</v>
      </c>
      <c r="AS718" s="40">
        <v>3</v>
      </c>
      <c r="AT718" s="27">
        <f t="shared" si="337"/>
        <v>24</v>
      </c>
      <c r="AU718" s="40">
        <v>4</v>
      </c>
      <c r="AV718" s="40">
        <v>3</v>
      </c>
      <c r="AW718" s="40">
        <v>4</v>
      </c>
      <c r="AX718" s="40">
        <v>4</v>
      </c>
      <c r="AY718" s="40">
        <v>5</v>
      </c>
      <c r="AZ718" s="40">
        <v>4</v>
      </c>
      <c r="BA718" s="27">
        <f t="shared" si="338"/>
        <v>7</v>
      </c>
      <c r="BB718" s="27">
        <f t="shared" si="339"/>
        <v>7</v>
      </c>
      <c r="BC718" s="27">
        <f t="shared" si="340"/>
        <v>0</v>
      </c>
      <c r="BD718" s="44">
        <v>1</v>
      </c>
      <c r="BE718" s="40">
        <v>0</v>
      </c>
      <c r="BF718" s="40">
        <v>1</v>
      </c>
      <c r="BG718" s="40">
        <v>0</v>
      </c>
      <c r="BH718" s="40">
        <v>1</v>
      </c>
      <c r="BI718" s="40">
        <v>0</v>
      </c>
      <c r="BJ718" s="40">
        <v>1</v>
      </c>
      <c r="BK718" s="40">
        <v>0</v>
      </c>
      <c r="BL718" s="40">
        <v>1</v>
      </c>
      <c r="BM718" s="40">
        <v>0</v>
      </c>
      <c r="BN718" s="40">
        <v>2</v>
      </c>
      <c r="BO718" s="40">
        <v>0</v>
      </c>
      <c r="BP718" s="40">
        <v>0</v>
      </c>
      <c r="BQ718" s="40">
        <v>0</v>
      </c>
      <c r="BR718" s="27">
        <f t="shared" si="346"/>
        <v>15</v>
      </c>
      <c r="BS718" s="40">
        <v>3</v>
      </c>
      <c r="BT718" s="40">
        <v>2</v>
      </c>
      <c r="BU718" s="40">
        <v>2</v>
      </c>
      <c r="BV718" s="40">
        <v>3</v>
      </c>
      <c r="BW718" s="40">
        <v>3</v>
      </c>
      <c r="BX718" s="40">
        <v>2</v>
      </c>
      <c r="BY718" s="27">
        <v>1</v>
      </c>
      <c r="BZ718" s="27">
        <v>0</v>
      </c>
      <c r="CA718" s="27">
        <v>1</v>
      </c>
      <c r="CB718" s="40">
        <v>0</v>
      </c>
      <c r="CC718" s="40">
        <v>0</v>
      </c>
      <c r="CD718" s="40">
        <v>1</v>
      </c>
      <c r="CE718" s="40">
        <v>0</v>
      </c>
      <c r="CF718" s="40">
        <v>0</v>
      </c>
      <c r="CG718" s="40">
        <v>0</v>
      </c>
    </row>
    <row r="719" spans="1:85" x14ac:dyDescent="0.2">
      <c r="A719" s="7">
        <v>11722609984</v>
      </c>
      <c r="B719" s="7">
        <v>2</v>
      </c>
      <c r="C719" s="7">
        <v>1</v>
      </c>
      <c r="D719" s="7">
        <v>1</v>
      </c>
      <c r="E719" s="23">
        <v>2</v>
      </c>
      <c r="F719" s="11" t="s">
        <v>514</v>
      </c>
      <c r="G719" s="7">
        <v>2</v>
      </c>
      <c r="H719" s="7">
        <v>5</v>
      </c>
      <c r="I719" s="7">
        <v>2</v>
      </c>
      <c r="J719" s="27">
        <v>7</v>
      </c>
      <c r="K719" s="8">
        <v>44005.629340277781</v>
      </c>
      <c r="L719" s="7">
        <v>2</v>
      </c>
      <c r="M719" s="7">
        <v>999</v>
      </c>
      <c r="N719" s="7">
        <v>4</v>
      </c>
      <c r="O719" s="7">
        <v>4</v>
      </c>
      <c r="P719" s="7">
        <v>2</v>
      </c>
      <c r="Q719" s="27">
        <f t="shared" si="342"/>
        <v>999</v>
      </c>
      <c r="R719" s="27">
        <f t="shared" si="343"/>
        <v>999</v>
      </c>
      <c r="S719" s="27">
        <v>999</v>
      </c>
      <c r="T719" s="27">
        <v>999</v>
      </c>
      <c r="U719" s="27">
        <v>999</v>
      </c>
      <c r="V719" s="27">
        <f t="shared" si="344"/>
        <v>999</v>
      </c>
      <c r="W719" s="27">
        <v>999</v>
      </c>
      <c r="X719" s="27">
        <v>999</v>
      </c>
      <c r="Y719" s="27">
        <f t="shared" si="345"/>
        <v>999</v>
      </c>
      <c r="Z719" s="27">
        <v>999</v>
      </c>
      <c r="AA719" s="27">
        <v>999</v>
      </c>
      <c r="AB719" s="7">
        <v>999</v>
      </c>
      <c r="AC719" s="7">
        <v>999</v>
      </c>
      <c r="AD719" s="27">
        <v>999</v>
      </c>
      <c r="AE719" s="27">
        <v>999</v>
      </c>
      <c r="AF719" s="27">
        <v>999</v>
      </c>
      <c r="AG719" s="7">
        <v>999</v>
      </c>
      <c r="AH719" s="27">
        <f t="shared" si="334"/>
        <v>32</v>
      </c>
      <c r="AI719" s="27" t="s">
        <v>987</v>
      </c>
      <c r="AJ719" s="27">
        <f t="shared" si="335"/>
        <v>9</v>
      </c>
      <c r="AK719" s="40">
        <v>3</v>
      </c>
      <c r="AL719" s="40">
        <v>2</v>
      </c>
      <c r="AM719" s="40">
        <v>4</v>
      </c>
      <c r="AN719" s="27">
        <f t="shared" si="336"/>
        <v>4</v>
      </c>
      <c r="AO719" s="40">
        <v>0</v>
      </c>
      <c r="AP719" s="40">
        <v>0</v>
      </c>
      <c r="AQ719" s="40">
        <v>0</v>
      </c>
      <c r="AR719" s="40">
        <v>4</v>
      </c>
      <c r="AS719" s="40">
        <v>0</v>
      </c>
      <c r="AT719" s="27">
        <f t="shared" si="337"/>
        <v>19</v>
      </c>
      <c r="AU719" s="40">
        <v>1</v>
      </c>
      <c r="AV719" s="40">
        <v>5</v>
      </c>
      <c r="AW719" s="40">
        <v>5</v>
      </c>
      <c r="AX719" s="40">
        <v>2</v>
      </c>
      <c r="AY719" s="40">
        <v>5</v>
      </c>
      <c r="AZ719" s="40">
        <v>1</v>
      </c>
      <c r="BA719" s="27">
        <f t="shared" si="338"/>
        <v>22</v>
      </c>
      <c r="BB719" s="27">
        <f t="shared" si="339"/>
        <v>14</v>
      </c>
      <c r="BC719" s="27">
        <f t="shared" si="340"/>
        <v>8</v>
      </c>
      <c r="BD719" s="44">
        <v>2</v>
      </c>
      <c r="BE719" s="40">
        <v>0</v>
      </c>
      <c r="BF719" s="40">
        <v>3</v>
      </c>
      <c r="BG719" s="40">
        <v>0</v>
      </c>
      <c r="BH719" s="40">
        <v>3</v>
      </c>
      <c r="BI719" s="40">
        <v>2</v>
      </c>
      <c r="BJ719" s="40">
        <v>1</v>
      </c>
      <c r="BK719" s="40">
        <v>2</v>
      </c>
      <c r="BL719" s="40">
        <v>1</v>
      </c>
      <c r="BM719" s="40">
        <v>3</v>
      </c>
      <c r="BN719" s="40">
        <v>3</v>
      </c>
      <c r="BO719" s="40">
        <v>1</v>
      </c>
      <c r="BP719" s="40">
        <v>1</v>
      </c>
      <c r="BQ719" s="40">
        <v>0</v>
      </c>
      <c r="BR719" s="27">
        <v>999</v>
      </c>
      <c r="BS719" s="40">
        <v>999</v>
      </c>
      <c r="BT719" s="40">
        <v>999</v>
      </c>
      <c r="BU719" s="40">
        <v>999</v>
      </c>
      <c r="BV719" s="40">
        <v>999</v>
      </c>
      <c r="BW719" s="40">
        <v>999</v>
      </c>
      <c r="BX719" s="40">
        <v>999</v>
      </c>
      <c r="BY719" s="27">
        <v>999</v>
      </c>
      <c r="BZ719" s="27">
        <v>999</v>
      </c>
      <c r="CA719" s="27">
        <v>999</v>
      </c>
      <c r="CB719" s="40">
        <v>999</v>
      </c>
      <c r="CC719" s="40">
        <v>999</v>
      </c>
      <c r="CD719" s="40">
        <v>999</v>
      </c>
      <c r="CE719" s="40">
        <v>999</v>
      </c>
      <c r="CF719" s="40">
        <v>999</v>
      </c>
      <c r="CG719" s="40">
        <v>999</v>
      </c>
    </row>
    <row r="720" spans="1:85" x14ac:dyDescent="0.2">
      <c r="A720" s="7">
        <v>11722606943</v>
      </c>
      <c r="B720" s="7">
        <v>2</v>
      </c>
      <c r="C720" s="7">
        <v>2</v>
      </c>
      <c r="D720" s="7">
        <v>1</v>
      </c>
      <c r="E720" s="23">
        <v>2</v>
      </c>
      <c r="F720" s="11" t="s">
        <v>340</v>
      </c>
      <c r="G720" s="7">
        <v>1</v>
      </c>
      <c r="H720" s="7">
        <v>1</v>
      </c>
      <c r="I720" s="7">
        <v>1</v>
      </c>
      <c r="J720" s="27">
        <v>7</v>
      </c>
      <c r="K720" s="8">
        <v>44005.628275462965</v>
      </c>
      <c r="L720" s="7">
        <v>2</v>
      </c>
      <c r="M720" s="7">
        <v>999</v>
      </c>
      <c r="N720" s="7">
        <v>5</v>
      </c>
      <c r="O720" s="7">
        <v>2</v>
      </c>
      <c r="P720" s="7">
        <v>2</v>
      </c>
      <c r="Q720" s="27">
        <f t="shared" si="342"/>
        <v>999</v>
      </c>
      <c r="R720" s="27">
        <f t="shared" si="343"/>
        <v>999</v>
      </c>
      <c r="S720" s="27">
        <v>999</v>
      </c>
      <c r="T720" s="27">
        <v>999</v>
      </c>
      <c r="U720" s="27">
        <v>999</v>
      </c>
      <c r="V720" s="27">
        <f t="shared" si="344"/>
        <v>999</v>
      </c>
      <c r="W720" s="27">
        <v>999</v>
      </c>
      <c r="X720" s="27">
        <v>999</v>
      </c>
      <c r="Y720" s="27">
        <f t="shared" si="345"/>
        <v>999</v>
      </c>
      <c r="Z720" s="27">
        <v>999</v>
      </c>
      <c r="AA720" s="27">
        <v>999</v>
      </c>
      <c r="AB720" s="7">
        <v>999</v>
      </c>
      <c r="AC720" s="7">
        <v>999</v>
      </c>
      <c r="AD720" s="27">
        <v>999</v>
      </c>
      <c r="AE720" s="27">
        <v>999</v>
      </c>
      <c r="AF720" s="27">
        <v>999</v>
      </c>
      <c r="AG720" s="7">
        <v>999</v>
      </c>
      <c r="AH720" s="27">
        <v>999</v>
      </c>
      <c r="AI720" s="27" t="s">
        <v>988</v>
      </c>
      <c r="AJ720" s="27">
        <v>999</v>
      </c>
      <c r="AK720" s="40">
        <v>999</v>
      </c>
      <c r="AL720" s="40">
        <v>999</v>
      </c>
      <c r="AM720" s="40">
        <v>999</v>
      </c>
      <c r="AN720" s="27">
        <v>999</v>
      </c>
      <c r="AO720" s="40">
        <v>999</v>
      </c>
      <c r="AP720" s="40">
        <v>999</v>
      </c>
      <c r="AQ720" s="40">
        <v>999</v>
      </c>
      <c r="AR720" s="40">
        <v>999</v>
      </c>
      <c r="AS720" s="40">
        <v>999</v>
      </c>
      <c r="AT720" s="27">
        <v>999</v>
      </c>
      <c r="AU720" s="40">
        <v>999</v>
      </c>
      <c r="AV720" s="40">
        <v>999</v>
      </c>
      <c r="AW720" s="40">
        <v>999</v>
      </c>
      <c r="AX720" s="40">
        <v>999</v>
      </c>
      <c r="AY720" s="40">
        <v>999</v>
      </c>
      <c r="AZ720" s="40">
        <v>999</v>
      </c>
      <c r="BA720" s="27">
        <v>999</v>
      </c>
      <c r="BB720" s="27">
        <v>999</v>
      </c>
      <c r="BC720" s="27">
        <v>999</v>
      </c>
      <c r="BD720" s="44">
        <v>999</v>
      </c>
      <c r="BE720" s="40">
        <v>999</v>
      </c>
      <c r="BF720" s="40">
        <v>999</v>
      </c>
      <c r="BG720" s="40">
        <v>999</v>
      </c>
      <c r="BH720" s="40">
        <v>999</v>
      </c>
      <c r="BI720" s="40">
        <v>999</v>
      </c>
      <c r="BJ720" s="40">
        <v>999</v>
      </c>
      <c r="BK720" s="40">
        <v>999</v>
      </c>
      <c r="BL720" s="40">
        <v>999</v>
      </c>
      <c r="BM720" s="40">
        <v>999</v>
      </c>
      <c r="BN720" s="40">
        <v>999</v>
      </c>
      <c r="BO720" s="40">
        <v>999</v>
      </c>
      <c r="BP720" s="40">
        <v>999</v>
      </c>
      <c r="BQ720" s="40">
        <v>999</v>
      </c>
      <c r="BR720" s="27">
        <v>999</v>
      </c>
      <c r="BS720" s="40">
        <v>999</v>
      </c>
      <c r="BT720" s="40">
        <v>999</v>
      </c>
      <c r="BU720" s="40">
        <v>999</v>
      </c>
      <c r="BV720" s="40">
        <v>999</v>
      </c>
      <c r="BW720" s="40">
        <v>999</v>
      </c>
      <c r="BX720" s="40">
        <v>999</v>
      </c>
      <c r="BY720" s="27">
        <v>999</v>
      </c>
      <c r="BZ720" s="27">
        <v>999</v>
      </c>
      <c r="CA720" s="27">
        <v>999</v>
      </c>
      <c r="CB720" s="40">
        <v>999</v>
      </c>
      <c r="CC720" s="40">
        <v>999</v>
      </c>
      <c r="CD720" s="40">
        <v>999</v>
      </c>
      <c r="CE720" s="40">
        <v>999</v>
      </c>
      <c r="CF720" s="40">
        <v>999</v>
      </c>
      <c r="CG720" s="40">
        <v>999</v>
      </c>
    </row>
    <row r="721" spans="1:85" x14ac:dyDescent="0.2">
      <c r="A721" s="7">
        <v>11722599151</v>
      </c>
      <c r="B721" s="7">
        <v>2</v>
      </c>
      <c r="C721" s="7">
        <v>7</v>
      </c>
      <c r="D721" s="7">
        <v>1</v>
      </c>
      <c r="E721" s="23">
        <v>2</v>
      </c>
      <c r="F721" s="11" t="s">
        <v>137</v>
      </c>
      <c r="G721" s="7">
        <v>2</v>
      </c>
      <c r="H721" s="7">
        <v>1</v>
      </c>
      <c r="I721" s="7">
        <v>1</v>
      </c>
      <c r="J721" s="27">
        <v>8.5</v>
      </c>
      <c r="K721" s="8">
        <v>44005.625208333331</v>
      </c>
      <c r="L721" s="7">
        <v>1</v>
      </c>
      <c r="M721" s="7" t="s">
        <v>565</v>
      </c>
      <c r="N721" s="7">
        <v>4</v>
      </c>
      <c r="O721" s="7">
        <v>2</v>
      </c>
      <c r="P721" s="7">
        <v>2</v>
      </c>
      <c r="Q721" s="27">
        <f t="shared" si="342"/>
        <v>999</v>
      </c>
      <c r="R721" s="27">
        <f t="shared" si="343"/>
        <v>999</v>
      </c>
      <c r="S721" s="27">
        <v>999</v>
      </c>
      <c r="T721" s="27">
        <v>999</v>
      </c>
      <c r="U721" s="27">
        <v>999</v>
      </c>
      <c r="V721" s="27">
        <f t="shared" si="344"/>
        <v>999</v>
      </c>
      <c r="W721" s="27">
        <v>999</v>
      </c>
      <c r="X721" s="27">
        <v>999</v>
      </c>
      <c r="Y721" s="27">
        <f t="shared" si="345"/>
        <v>999</v>
      </c>
      <c r="Z721" s="27">
        <v>999</v>
      </c>
      <c r="AA721" s="27">
        <v>999</v>
      </c>
      <c r="AB721" s="7">
        <v>999</v>
      </c>
      <c r="AC721" s="7">
        <v>999</v>
      </c>
      <c r="AD721" s="27">
        <v>999</v>
      </c>
      <c r="AE721" s="27">
        <v>999</v>
      </c>
      <c r="AF721" s="27">
        <v>999</v>
      </c>
      <c r="AG721" s="7">
        <v>999</v>
      </c>
      <c r="AH721" s="27">
        <f t="shared" ref="AH721:AH728" si="347">SUM(AK721:AM721,AO721:AS721,AU721:AZ721)</f>
        <v>58</v>
      </c>
      <c r="AI721" s="27" t="s">
        <v>987</v>
      </c>
      <c r="AJ721" s="27">
        <f t="shared" ref="AJ721:AJ728" si="348">SUM(AK721:AM721)</f>
        <v>12</v>
      </c>
      <c r="AK721" s="40">
        <v>4</v>
      </c>
      <c r="AL721" s="40">
        <v>4</v>
      </c>
      <c r="AM721" s="40">
        <v>4</v>
      </c>
      <c r="AN721" s="27">
        <f t="shared" ref="AN721:AN728" si="349">SUM(AO721:AS721)</f>
        <v>16</v>
      </c>
      <c r="AO721" s="40">
        <v>3</v>
      </c>
      <c r="AP721" s="40">
        <v>3</v>
      </c>
      <c r="AQ721" s="40">
        <v>3</v>
      </c>
      <c r="AR721" s="40">
        <v>4</v>
      </c>
      <c r="AS721" s="40">
        <v>3</v>
      </c>
      <c r="AT721" s="27">
        <f t="shared" ref="AT721:AT728" si="350">SUM(AU721:AZ721)</f>
        <v>30</v>
      </c>
      <c r="AU721" s="40">
        <v>5</v>
      </c>
      <c r="AV721" s="40">
        <v>5</v>
      </c>
      <c r="AW721" s="40">
        <v>5</v>
      </c>
      <c r="AX721" s="40">
        <v>5</v>
      </c>
      <c r="AY721" s="40">
        <v>5</v>
      </c>
      <c r="AZ721" s="40">
        <v>5</v>
      </c>
      <c r="BA721" s="27">
        <f t="shared" ref="BA721:BA728" si="351">SUM(BD721:BQ721)</f>
        <v>7</v>
      </c>
      <c r="BB721" s="27">
        <f t="shared" ref="BB721:BC728" si="352">SUM(BD721,BF721,BH721,BJ721,BL721,BN721,BP721)</f>
        <v>2</v>
      </c>
      <c r="BC721" s="27">
        <f t="shared" si="352"/>
        <v>5</v>
      </c>
      <c r="BD721" s="44">
        <v>1</v>
      </c>
      <c r="BE721" s="40">
        <v>1</v>
      </c>
      <c r="BF721" s="40">
        <v>0</v>
      </c>
      <c r="BG721" s="40">
        <v>0</v>
      </c>
      <c r="BH721" s="40">
        <v>1</v>
      </c>
      <c r="BI721" s="40">
        <v>1</v>
      </c>
      <c r="BJ721" s="40">
        <v>0</v>
      </c>
      <c r="BK721" s="40">
        <v>1</v>
      </c>
      <c r="BL721" s="40">
        <v>0</v>
      </c>
      <c r="BM721" s="40">
        <v>1</v>
      </c>
      <c r="BN721" s="40">
        <v>0</v>
      </c>
      <c r="BO721" s="40">
        <v>1</v>
      </c>
      <c r="BP721" s="40">
        <v>0</v>
      </c>
      <c r="BQ721" s="40">
        <v>0</v>
      </c>
      <c r="BR721" s="27">
        <f t="shared" ref="BR721:BR728" si="353">SUM(BS721:BX721)</f>
        <v>20</v>
      </c>
      <c r="BS721" s="40">
        <v>4</v>
      </c>
      <c r="BT721" s="40">
        <v>4</v>
      </c>
      <c r="BU721" s="40">
        <v>3</v>
      </c>
      <c r="BV721" s="40">
        <v>3</v>
      </c>
      <c r="BW721" s="40">
        <v>3</v>
      </c>
      <c r="BX721" s="40">
        <v>3</v>
      </c>
      <c r="BY721" s="27">
        <v>1</v>
      </c>
      <c r="BZ721" s="27">
        <v>1</v>
      </c>
      <c r="CA721" s="27">
        <v>0</v>
      </c>
      <c r="CB721" s="40">
        <v>0</v>
      </c>
      <c r="CC721" s="40">
        <v>1</v>
      </c>
      <c r="CD721" s="40">
        <v>0</v>
      </c>
      <c r="CE721" s="40">
        <v>0</v>
      </c>
      <c r="CF721" s="40">
        <v>0</v>
      </c>
      <c r="CG721" s="40">
        <v>0</v>
      </c>
    </row>
    <row r="722" spans="1:85" x14ac:dyDescent="0.2">
      <c r="A722" s="7">
        <v>11722579057</v>
      </c>
      <c r="B722" s="7">
        <v>1</v>
      </c>
      <c r="C722" s="7">
        <v>5</v>
      </c>
      <c r="D722" s="7">
        <v>1</v>
      </c>
      <c r="E722" s="23">
        <v>2</v>
      </c>
      <c r="F722" s="11" t="s">
        <v>515</v>
      </c>
      <c r="G722" s="7">
        <v>2</v>
      </c>
      <c r="H722" s="7">
        <v>1</v>
      </c>
      <c r="I722" s="7">
        <v>2</v>
      </c>
      <c r="J722" s="27">
        <v>6</v>
      </c>
      <c r="K722" s="8">
        <v>44005.62363425926</v>
      </c>
      <c r="L722" s="7">
        <v>2</v>
      </c>
      <c r="M722" s="7">
        <v>999</v>
      </c>
      <c r="N722" s="7">
        <v>5</v>
      </c>
      <c r="O722" s="7">
        <v>4</v>
      </c>
      <c r="P722" s="7">
        <v>2</v>
      </c>
      <c r="Q722" s="27">
        <f t="shared" si="342"/>
        <v>999</v>
      </c>
      <c r="R722" s="27">
        <f t="shared" si="343"/>
        <v>999</v>
      </c>
      <c r="S722" s="27">
        <v>999</v>
      </c>
      <c r="T722" s="27">
        <v>999</v>
      </c>
      <c r="U722" s="27">
        <v>999</v>
      </c>
      <c r="V722" s="27">
        <f t="shared" si="344"/>
        <v>999</v>
      </c>
      <c r="W722" s="27">
        <v>999</v>
      </c>
      <c r="X722" s="27">
        <v>999</v>
      </c>
      <c r="Y722" s="27">
        <f t="shared" si="345"/>
        <v>999</v>
      </c>
      <c r="Z722" s="27">
        <v>999</v>
      </c>
      <c r="AA722" s="27">
        <v>999</v>
      </c>
      <c r="AB722" s="7">
        <v>999</v>
      </c>
      <c r="AC722" s="7">
        <v>999</v>
      </c>
      <c r="AD722" s="27">
        <v>999</v>
      </c>
      <c r="AE722" s="27">
        <v>999</v>
      </c>
      <c r="AF722" s="27">
        <v>999</v>
      </c>
      <c r="AG722" s="7">
        <v>999</v>
      </c>
      <c r="AH722" s="27">
        <f t="shared" si="347"/>
        <v>35</v>
      </c>
      <c r="AI722" s="27" t="s">
        <v>987</v>
      </c>
      <c r="AJ722" s="27">
        <f t="shared" si="348"/>
        <v>10</v>
      </c>
      <c r="AK722" s="40">
        <v>3</v>
      </c>
      <c r="AL722" s="40">
        <v>4</v>
      </c>
      <c r="AM722" s="40">
        <v>3</v>
      </c>
      <c r="AN722" s="27">
        <f t="shared" si="349"/>
        <v>8</v>
      </c>
      <c r="AO722" s="40">
        <v>0</v>
      </c>
      <c r="AP722" s="40">
        <v>2</v>
      </c>
      <c r="AQ722" s="40">
        <v>0</v>
      </c>
      <c r="AR722" s="40">
        <v>3</v>
      </c>
      <c r="AS722" s="40">
        <v>3</v>
      </c>
      <c r="AT722" s="27">
        <f t="shared" si="350"/>
        <v>17</v>
      </c>
      <c r="AU722" s="40">
        <v>1</v>
      </c>
      <c r="AV722" s="40">
        <v>3</v>
      </c>
      <c r="AW722" s="40">
        <v>5</v>
      </c>
      <c r="AX722" s="40">
        <v>1</v>
      </c>
      <c r="AY722" s="40">
        <v>4</v>
      </c>
      <c r="AZ722" s="40">
        <v>3</v>
      </c>
      <c r="BA722" s="27">
        <f t="shared" si="351"/>
        <v>11</v>
      </c>
      <c r="BB722" s="27">
        <f t="shared" si="352"/>
        <v>5</v>
      </c>
      <c r="BC722" s="27">
        <f t="shared" si="352"/>
        <v>6</v>
      </c>
      <c r="BD722" s="44">
        <v>1</v>
      </c>
      <c r="BE722" s="40">
        <v>1</v>
      </c>
      <c r="BF722" s="40">
        <v>1</v>
      </c>
      <c r="BG722" s="40">
        <v>1</v>
      </c>
      <c r="BH722" s="40">
        <v>1</v>
      </c>
      <c r="BI722" s="40">
        <v>1</v>
      </c>
      <c r="BJ722" s="40">
        <v>1</v>
      </c>
      <c r="BK722" s="40">
        <v>1</v>
      </c>
      <c r="BL722" s="40">
        <v>0</v>
      </c>
      <c r="BM722" s="40">
        <v>1</v>
      </c>
      <c r="BN722" s="40">
        <v>1</v>
      </c>
      <c r="BO722" s="40">
        <v>1</v>
      </c>
      <c r="BP722" s="40">
        <v>0</v>
      </c>
      <c r="BQ722" s="40">
        <v>0</v>
      </c>
      <c r="BR722" s="27">
        <f t="shared" si="353"/>
        <v>18</v>
      </c>
      <c r="BS722" s="40">
        <v>3</v>
      </c>
      <c r="BT722" s="40">
        <v>2</v>
      </c>
      <c r="BU722" s="40">
        <v>4</v>
      </c>
      <c r="BV722" s="40">
        <v>3</v>
      </c>
      <c r="BW722" s="40">
        <v>2</v>
      </c>
      <c r="BX722" s="40">
        <v>4</v>
      </c>
      <c r="BY722" s="27">
        <v>1</v>
      </c>
      <c r="BZ722" s="27">
        <v>0</v>
      </c>
      <c r="CA722" s="27">
        <v>1</v>
      </c>
      <c r="CB722" s="40">
        <v>0</v>
      </c>
      <c r="CC722" s="40">
        <v>0</v>
      </c>
      <c r="CD722" s="40">
        <v>0</v>
      </c>
      <c r="CE722" s="40">
        <v>0</v>
      </c>
      <c r="CF722" s="40">
        <v>0</v>
      </c>
      <c r="CG722" s="40">
        <v>1</v>
      </c>
    </row>
    <row r="723" spans="1:85" x14ac:dyDescent="0.2">
      <c r="A723" s="7">
        <v>11722554810</v>
      </c>
      <c r="B723" s="7">
        <v>2</v>
      </c>
      <c r="C723" s="7">
        <v>3</v>
      </c>
      <c r="D723" s="7">
        <v>1</v>
      </c>
      <c r="E723" s="23">
        <v>2</v>
      </c>
      <c r="F723" s="11" t="s">
        <v>516</v>
      </c>
      <c r="G723" s="7">
        <v>1</v>
      </c>
      <c r="H723" s="7">
        <v>1</v>
      </c>
      <c r="I723" s="7">
        <v>1</v>
      </c>
      <c r="J723" s="27">
        <v>8</v>
      </c>
      <c r="K723" s="8">
        <v>44005.618078703701</v>
      </c>
      <c r="L723" s="7">
        <v>2</v>
      </c>
      <c r="M723" s="7">
        <v>999</v>
      </c>
      <c r="N723" s="7">
        <v>5</v>
      </c>
      <c r="O723" s="7">
        <v>2</v>
      </c>
      <c r="P723" s="7">
        <v>2</v>
      </c>
      <c r="Q723" s="27">
        <f t="shared" si="342"/>
        <v>999</v>
      </c>
      <c r="R723" s="27">
        <f t="shared" si="343"/>
        <v>999</v>
      </c>
      <c r="S723" s="27">
        <v>999</v>
      </c>
      <c r="T723" s="27">
        <v>999</v>
      </c>
      <c r="U723" s="27">
        <v>999</v>
      </c>
      <c r="V723" s="27">
        <f t="shared" si="344"/>
        <v>999</v>
      </c>
      <c r="W723" s="27">
        <v>999</v>
      </c>
      <c r="X723" s="27">
        <v>999</v>
      </c>
      <c r="Y723" s="27">
        <f t="shared" si="345"/>
        <v>999</v>
      </c>
      <c r="Z723" s="27">
        <v>999</v>
      </c>
      <c r="AA723" s="27">
        <v>999</v>
      </c>
      <c r="AB723" s="7">
        <v>999</v>
      </c>
      <c r="AC723" s="7">
        <v>999</v>
      </c>
      <c r="AD723" s="27">
        <v>999</v>
      </c>
      <c r="AE723" s="27">
        <v>999</v>
      </c>
      <c r="AF723" s="27">
        <v>999</v>
      </c>
      <c r="AG723" s="7">
        <v>999</v>
      </c>
      <c r="AH723" s="27">
        <f t="shared" si="347"/>
        <v>34</v>
      </c>
      <c r="AI723" s="27" t="s">
        <v>987</v>
      </c>
      <c r="AJ723" s="27">
        <f t="shared" si="348"/>
        <v>10</v>
      </c>
      <c r="AK723" s="40">
        <v>3</v>
      </c>
      <c r="AL723" s="40">
        <v>4</v>
      </c>
      <c r="AM723" s="40">
        <v>3</v>
      </c>
      <c r="AN723" s="27">
        <f t="shared" si="349"/>
        <v>10</v>
      </c>
      <c r="AO723" s="40">
        <v>1</v>
      </c>
      <c r="AP723" s="40">
        <v>4</v>
      </c>
      <c r="AQ723" s="40">
        <v>2</v>
      </c>
      <c r="AR723" s="40">
        <v>2</v>
      </c>
      <c r="AS723" s="40">
        <v>1</v>
      </c>
      <c r="AT723" s="27">
        <f t="shared" si="350"/>
        <v>14</v>
      </c>
      <c r="AU723" s="40">
        <v>2</v>
      </c>
      <c r="AV723" s="40">
        <v>3</v>
      </c>
      <c r="AW723" s="40">
        <v>3</v>
      </c>
      <c r="AX723" s="40">
        <v>2</v>
      </c>
      <c r="AY723" s="40">
        <v>2</v>
      </c>
      <c r="AZ723" s="40">
        <v>2</v>
      </c>
      <c r="BA723" s="27">
        <f t="shared" si="351"/>
        <v>13</v>
      </c>
      <c r="BB723" s="27">
        <f t="shared" si="352"/>
        <v>8</v>
      </c>
      <c r="BC723" s="27">
        <f t="shared" si="352"/>
        <v>5</v>
      </c>
      <c r="BD723" s="44">
        <v>1</v>
      </c>
      <c r="BE723" s="40">
        <v>1</v>
      </c>
      <c r="BF723" s="40">
        <v>2</v>
      </c>
      <c r="BG723" s="40">
        <v>0</v>
      </c>
      <c r="BH723" s="40">
        <v>1</v>
      </c>
      <c r="BI723" s="40">
        <v>1</v>
      </c>
      <c r="BJ723" s="40">
        <v>1</v>
      </c>
      <c r="BK723" s="40">
        <v>0</v>
      </c>
      <c r="BL723" s="40">
        <v>1</v>
      </c>
      <c r="BM723" s="40">
        <v>2</v>
      </c>
      <c r="BN723" s="40">
        <v>1</v>
      </c>
      <c r="BO723" s="40">
        <v>1</v>
      </c>
      <c r="BP723" s="40">
        <v>1</v>
      </c>
      <c r="BQ723" s="40">
        <v>0</v>
      </c>
      <c r="BR723" s="27">
        <f t="shared" si="353"/>
        <v>23</v>
      </c>
      <c r="BS723" s="40">
        <v>4</v>
      </c>
      <c r="BT723" s="40">
        <v>3</v>
      </c>
      <c r="BU723" s="40">
        <v>4</v>
      </c>
      <c r="BV723" s="40">
        <v>4</v>
      </c>
      <c r="BW723" s="40">
        <v>4</v>
      </c>
      <c r="BX723" s="40">
        <v>4</v>
      </c>
      <c r="BY723" s="27">
        <v>2</v>
      </c>
      <c r="BZ723" s="27">
        <v>2</v>
      </c>
      <c r="CA723" s="27">
        <v>0</v>
      </c>
      <c r="CB723" s="40">
        <v>0</v>
      </c>
      <c r="CC723" s="40">
        <v>1</v>
      </c>
      <c r="CD723" s="40">
        <v>0</v>
      </c>
      <c r="CE723" s="40">
        <v>1</v>
      </c>
      <c r="CF723" s="40">
        <v>0</v>
      </c>
      <c r="CG723" s="40">
        <v>0</v>
      </c>
    </row>
    <row r="724" spans="1:85" x14ac:dyDescent="0.2">
      <c r="A724" s="7">
        <v>11722533703</v>
      </c>
      <c r="B724" s="7">
        <v>1</v>
      </c>
      <c r="C724" s="7">
        <v>3</v>
      </c>
      <c r="D724" s="7">
        <v>1</v>
      </c>
      <c r="E724" s="23">
        <v>6</v>
      </c>
      <c r="F724" s="11" t="s">
        <v>157</v>
      </c>
      <c r="G724" s="7">
        <v>2</v>
      </c>
      <c r="H724" s="7">
        <v>1</v>
      </c>
      <c r="I724" s="7">
        <v>2</v>
      </c>
      <c r="J724" s="27">
        <v>7.5</v>
      </c>
      <c r="K724" s="8">
        <v>44005.605196759258</v>
      </c>
      <c r="L724" s="7">
        <v>2</v>
      </c>
      <c r="M724" s="7">
        <v>999</v>
      </c>
      <c r="N724" s="7">
        <v>5</v>
      </c>
      <c r="O724" s="7">
        <v>4</v>
      </c>
      <c r="P724" s="7">
        <v>2</v>
      </c>
      <c r="Q724" s="27">
        <f t="shared" si="342"/>
        <v>999</v>
      </c>
      <c r="R724" s="27">
        <f t="shared" si="343"/>
        <v>999</v>
      </c>
      <c r="S724" s="27">
        <v>999</v>
      </c>
      <c r="T724" s="27">
        <v>999</v>
      </c>
      <c r="U724" s="27">
        <v>999</v>
      </c>
      <c r="V724" s="27">
        <f t="shared" si="344"/>
        <v>999</v>
      </c>
      <c r="W724" s="27">
        <v>999</v>
      </c>
      <c r="X724" s="27">
        <v>999</v>
      </c>
      <c r="Y724" s="27">
        <f t="shared" si="345"/>
        <v>999</v>
      </c>
      <c r="Z724" s="27">
        <v>999</v>
      </c>
      <c r="AA724" s="27">
        <v>999</v>
      </c>
      <c r="AB724" s="7">
        <v>999</v>
      </c>
      <c r="AC724" s="7">
        <v>999</v>
      </c>
      <c r="AD724" s="27">
        <v>999</v>
      </c>
      <c r="AE724" s="27">
        <v>999</v>
      </c>
      <c r="AF724" s="27">
        <v>999</v>
      </c>
      <c r="AG724" s="7">
        <v>999</v>
      </c>
      <c r="AH724" s="27">
        <f t="shared" si="347"/>
        <v>32</v>
      </c>
      <c r="AI724" s="27" t="s">
        <v>987</v>
      </c>
      <c r="AJ724" s="27">
        <f t="shared" si="348"/>
        <v>10</v>
      </c>
      <c r="AK724" s="40">
        <v>4</v>
      </c>
      <c r="AL724" s="40">
        <v>3</v>
      </c>
      <c r="AM724" s="40">
        <v>3</v>
      </c>
      <c r="AN724" s="27">
        <f t="shared" si="349"/>
        <v>5</v>
      </c>
      <c r="AO724" s="40">
        <v>3</v>
      </c>
      <c r="AP724" s="40">
        <v>1</v>
      </c>
      <c r="AQ724" s="40">
        <v>0</v>
      </c>
      <c r="AR724" s="40">
        <v>1</v>
      </c>
      <c r="AS724" s="40">
        <v>0</v>
      </c>
      <c r="AT724" s="27">
        <f t="shared" si="350"/>
        <v>17</v>
      </c>
      <c r="AU724" s="40">
        <v>1</v>
      </c>
      <c r="AV724" s="40">
        <v>3</v>
      </c>
      <c r="AW724" s="40">
        <v>3</v>
      </c>
      <c r="AX724" s="40">
        <v>4</v>
      </c>
      <c r="AY724" s="40">
        <v>3</v>
      </c>
      <c r="AZ724" s="40">
        <v>3</v>
      </c>
      <c r="BA724" s="27">
        <f t="shared" si="351"/>
        <v>21</v>
      </c>
      <c r="BB724" s="27">
        <f t="shared" si="352"/>
        <v>12</v>
      </c>
      <c r="BC724" s="27">
        <f t="shared" si="352"/>
        <v>9</v>
      </c>
      <c r="BD724" s="44">
        <v>2</v>
      </c>
      <c r="BE724" s="40">
        <v>2</v>
      </c>
      <c r="BF724" s="40">
        <v>2</v>
      </c>
      <c r="BG724" s="40">
        <v>0</v>
      </c>
      <c r="BH724" s="40">
        <v>2</v>
      </c>
      <c r="BI724" s="40">
        <v>1</v>
      </c>
      <c r="BJ724" s="40">
        <v>2</v>
      </c>
      <c r="BK724" s="40">
        <v>1</v>
      </c>
      <c r="BL724" s="40">
        <v>1</v>
      </c>
      <c r="BM724" s="40">
        <v>2</v>
      </c>
      <c r="BN724" s="40">
        <v>1</v>
      </c>
      <c r="BO724" s="40">
        <v>2</v>
      </c>
      <c r="BP724" s="40">
        <v>2</v>
      </c>
      <c r="BQ724" s="40">
        <v>1</v>
      </c>
      <c r="BR724" s="27">
        <f t="shared" si="353"/>
        <v>12</v>
      </c>
      <c r="BS724" s="40">
        <v>2</v>
      </c>
      <c r="BT724" s="40">
        <v>2</v>
      </c>
      <c r="BU724" s="40">
        <v>2</v>
      </c>
      <c r="BV724" s="40">
        <v>3</v>
      </c>
      <c r="BW724" s="40">
        <v>2</v>
      </c>
      <c r="BX724" s="40">
        <v>1</v>
      </c>
      <c r="BY724" s="27">
        <v>5</v>
      </c>
      <c r="BZ724" s="27">
        <v>2</v>
      </c>
      <c r="CA724" s="27">
        <v>3</v>
      </c>
      <c r="CB724" s="40">
        <v>1</v>
      </c>
      <c r="CC724" s="40">
        <v>0</v>
      </c>
      <c r="CD724" s="40">
        <v>1</v>
      </c>
      <c r="CE724" s="40">
        <v>1</v>
      </c>
      <c r="CF724" s="40">
        <v>1</v>
      </c>
      <c r="CG724" s="40">
        <v>1</v>
      </c>
    </row>
    <row r="725" spans="1:85" x14ac:dyDescent="0.2">
      <c r="A725" s="7">
        <v>11722531891</v>
      </c>
      <c r="B725" s="7">
        <v>1</v>
      </c>
      <c r="C725" s="7">
        <v>2</v>
      </c>
      <c r="D725" s="7">
        <v>1</v>
      </c>
      <c r="E725" s="23">
        <v>2</v>
      </c>
      <c r="F725" s="11" t="s">
        <v>119</v>
      </c>
      <c r="G725" s="7">
        <v>2</v>
      </c>
      <c r="H725" s="7">
        <v>5</v>
      </c>
      <c r="I725" s="7">
        <v>2</v>
      </c>
      <c r="J725" s="27">
        <v>7</v>
      </c>
      <c r="K725" s="8">
        <v>44005.613402777781</v>
      </c>
      <c r="L725" s="7">
        <v>2</v>
      </c>
      <c r="M725" s="7">
        <v>999</v>
      </c>
      <c r="N725" s="7">
        <v>5</v>
      </c>
      <c r="O725" s="7">
        <v>2</v>
      </c>
      <c r="P725" s="7">
        <v>2</v>
      </c>
      <c r="Q725" s="27">
        <f t="shared" si="342"/>
        <v>999</v>
      </c>
      <c r="R725" s="27">
        <f t="shared" si="343"/>
        <v>999</v>
      </c>
      <c r="S725" s="27">
        <v>999</v>
      </c>
      <c r="T725" s="27">
        <v>999</v>
      </c>
      <c r="U725" s="27">
        <v>999</v>
      </c>
      <c r="V725" s="27">
        <f t="shared" si="344"/>
        <v>999</v>
      </c>
      <c r="W725" s="27">
        <v>999</v>
      </c>
      <c r="X725" s="27">
        <v>999</v>
      </c>
      <c r="Y725" s="27">
        <f t="shared" si="345"/>
        <v>999</v>
      </c>
      <c r="Z725" s="27">
        <v>999</v>
      </c>
      <c r="AA725" s="27">
        <v>999</v>
      </c>
      <c r="AB725" s="7">
        <v>999</v>
      </c>
      <c r="AC725" s="7">
        <v>999</v>
      </c>
      <c r="AD725" s="27">
        <v>999</v>
      </c>
      <c r="AE725" s="27">
        <v>999</v>
      </c>
      <c r="AF725" s="27">
        <v>999</v>
      </c>
      <c r="AG725" s="7">
        <v>999</v>
      </c>
      <c r="AH725" s="27">
        <f t="shared" si="347"/>
        <v>48</v>
      </c>
      <c r="AI725" s="27" t="s">
        <v>987</v>
      </c>
      <c r="AJ725" s="27">
        <f t="shared" si="348"/>
        <v>12</v>
      </c>
      <c r="AK725" s="40">
        <v>4</v>
      </c>
      <c r="AL725" s="40">
        <v>4</v>
      </c>
      <c r="AM725" s="40">
        <v>4</v>
      </c>
      <c r="AN725" s="27">
        <f t="shared" si="349"/>
        <v>18</v>
      </c>
      <c r="AO725" s="40">
        <v>4</v>
      </c>
      <c r="AP725" s="40">
        <v>4</v>
      </c>
      <c r="AQ725" s="40">
        <v>4</v>
      </c>
      <c r="AR725" s="40">
        <v>4</v>
      </c>
      <c r="AS725" s="40">
        <v>2</v>
      </c>
      <c r="AT725" s="27">
        <f t="shared" si="350"/>
        <v>18</v>
      </c>
      <c r="AU725" s="40">
        <v>4</v>
      </c>
      <c r="AV725" s="40">
        <v>4</v>
      </c>
      <c r="AW725" s="40">
        <v>3</v>
      </c>
      <c r="AX725" s="40">
        <v>3</v>
      </c>
      <c r="AY725" s="40">
        <v>3</v>
      </c>
      <c r="AZ725" s="40">
        <v>1</v>
      </c>
      <c r="BA725" s="27">
        <f t="shared" si="351"/>
        <v>16</v>
      </c>
      <c r="BB725" s="27">
        <f t="shared" si="352"/>
        <v>11</v>
      </c>
      <c r="BC725" s="27">
        <f t="shared" si="352"/>
        <v>5</v>
      </c>
      <c r="BD725" s="44">
        <v>1</v>
      </c>
      <c r="BE725" s="40">
        <v>1</v>
      </c>
      <c r="BF725" s="40">
        <v>2</v>
      </c>
      <c r="BG725" s="40">
        <v>0</v>
      </c>
      <c r="BH725" s="40">
        <v>2</v>
      </c>
      <c r="BI725" s="40">
        <v>0</v>
      </c>
      <c r="BJ725" s="40">
        <v>1</v>
      </c>
      <c r="BK725" s="40">
        <v>1</v>
      </c>
      <c r="BL725" s="40">
        <v>2</v>
      </c>
      <c r="BM725" s="40">
        <v>2</v>
      </c>
      <c r="BN725" s="40">
        <v>2</v>
      </c>
      <c r="BO725" s="40">
        <v>1</v>
      </c>
      <c r="BP725" s="40">
        <v>1</v>
      </c>
      <c r="BQ725" s="40">
        <v>0</v>
      </c>
      <c r="BR725" s="27">
        <f t="shared" si="353"/>
        <v>16</v>
      </c>
      <c r="BS725" s="40">
        <v>3</v>
      </c>
      <c r="BT725" s="40">
        <v>2</v>
      </c>
      <c r="BU725" s="40">
        <v>3</v>
      </c>
      <c r="BV725" s="40">
        <v>2</v>
      </c>
      <c r="BW725" s="40">
        <v>4</v>
      </c>
      <c r="BX725" s="40">
        <v>2</v>
      </c>
      <c r="BY725" s="27">
        <v>3</v>
      </c>
      <c r="BZ725" s="27">
        <v>3</v>
      </c>
      <c r="CA725" s="27">
        <v>0</v>
      </c>
      <c r="CB725" s="40">
        <v>1</v>
      </c>
      <c r="CC725" s="40">
        <v>1</v>
      </c>
      <c r="CD725" s="40">
        <v>0</v>
      </c>
      <c r="CE725" s="40">
        <v>1</v>
      </c>
      <c r="CF725" s="40">
        <v>0</v>
      </c>
      <c r="CG725" s="40">
        <v>0</v>
      </c>
    </row>
    <row r="726" spans="1:85" x14ac:dyDescent="0.2">
      <c r="A726" s="7">
        <v>11722509498</v>
      </c>
      <c r="B726" s="7">
        <v>1</v>
      </c>
      <c r="C726" s="7">
        <v>6</v>
      </c>
      <c r="D726" s="7">
        <v>1</v>
      </c>
      <c r="E726" s="23">
        <v>2</v>
      </c>
      <c r="F726" s="11" t="s">
        <v>519</v>
      </c>
      <c r="G726" s="7">
        <v>2</v>
      </c>
      <c r="H726" s="7">
        <v>1</v>
      </c>
      <c r="I726" s="7">
        <v>2</v>
      </c>
      <c r="J726" s="27">
        <v>7.5</v>
      </c>
      <c r="K726" s="8">
        <v>44005.608923611115</v>
      </c>
      <c r="L726" s="7">
        <v>2</v>
      </c>
      <c r="M726" s="7">
        <v>999</v>
      </c>
      <c r="N726" s="7">
        <v>4</v>
      </c>
      <c r="O726" s="7">
        <v>3</v>
      </c>
      <c r="P726" s="7">
        <v>2</v>
      </c>
      <c r="Q726" s="27">
        <f t="shared" si="342"/>
        <v>999</v>
      </c>
      <c r="R726" s="27">
        <f t="shared" si="343"/>
        <v>999</v>
      </c>
      <c r="S726" s="27">
        <v>999</v>
      </c>
      <c r="T726" s="27">
        <v>999</v>
      </c>
      <c r="U726" s="27">
        <v>999</v>
      </c>
      <c r="V726" s="27">
        <f t="shared" si="344"/>
        <v>999</v>
      </c>
      <c r="W726" s="27">
        <v>999</v>
      </c>
      <c r="X726" s="27">
        <v>999</v>
      </c>
      <c r="Y726" s="27">
        <f t="shared" si="345"/>
        <v>999</v>
      </c>
      <c r="Z726" s="27">
        <v>999</v>
      </c>
      <c r="AA726" s="27">
        <v>999</v>
      </c>
      <c r="AB726" s="7">
        <v>999</v>
      </c>
      <c r="AC726" s="7">
        <v>999</v>
      </c>
      <c r="AD726" s="27">
        <v>999</v>
      </c>
      <c r="AE726" s="27">
        <v>999</v>
      </c>
      <c r="AF726" s="27">
        <v>999</v>
      </c>
      <c r="AG726" s="7">
        <v>999</v>
      </c>
      <c r="AH726" s="27">
        <f t="shared" si="347"/>
        <v>45</v>
      </c>
      <c r="AI726" s="27" t="s">
        <v>987</v>
      </c>
      <c r="AJ726" s="27">
        <f t="shared" si="348"/>
        <v>11</v>
      </c>
      <c r="AK726" s="40">
        <v>3</v>
      </c>
      <c r="AL726" s="40">
        <v>4</v>
      </c>
      <c r="AM726" s="40">
        <v>4</v>
      </c>
      <c r="AN726" s="27">
        <f t="shared" si="349"/>
        <v>10</v>
      </c>
      <c r="AO726" s="40">
        <v>2</v>
      </c>
      <c r="AP726" s="40">
        <v>3</v>
      </c>
      <c r="AQ726" s="40">
        <v>0</v>
      </c>
      <c r="AR726" s="40">
        <v>3</v>
      </c>
      <c r="AS726" s="40">
        <v>2</v>
      </c>
      <c r="AT726" s="27">
        <f t="shared" si="350"/>
        <v>24</v>
      </c>
      <c r="AU726" s="40">
        <v>4</v>
      </c>
      <c r="AV726" s="40">
        <v>5</v>
      </c>
      <c r="AW726" s="40">
        <v>4</v>
      </c>
      <c r="AX726" s="40">
        <v>3</v>
      </c>
      <c r="AY726" s="40">
        <v>4</v>
      </c>
      <c r="AZ726" s="40">
        <v>4</v>
      </c>
      <c r="BA726" s="27">
        <f t="shared" si="351"/>
        <v>4</v>
      </c>
      <c r="BB726" s="27">
        <f t="shared" si="352"/>
        <v>1</v>
      </c>
      <c r="BC726" s="27">
        <f t="shared" si="352"/>
        <v>3</v>
      </c>
      <c r="BD726" s="44">
        <v>0</v>
      </c>
      <c r="BE726" s="40">
        <v>1</v>
      </c>
      <c r="BF726" s="40">
        <v>0</v>
      </c>
      <c r="BG726" s="40">
        <v>0</v>
      </c>
      <c r="BH726" s="40">
        <v>0</v>
      </c>
      <c r="BI726" s="40">
        <v>0</v>
      </c>
      <c r="BJ726" s="40">
        <v>0</v>
      </c>
      <c r="BK726" s="40">
        <v>0</v>
      </c>
      <c r="BL726" s="40">
        <v>0</v>
      </c>
      <c r="BM726" s="40">
        <v>1</v>
      </c>
      <c r="BN726" s="40">
        <v>1</v>
      </c>
      <c r="BO726" s="40">
        <v>1</v>
      </c>
      <c r="BP726" s="40">
        <v>0</v>
      </c>
      <c r="BQ726" s="40">
        <v>0</v>
      </c>
      <c r="BR726" s="27">
        <f t="shared" si="353"/>
        <v>24</v>
      </c>
      <c r="BS726" s="40">
        <v>4</v>
      </c>
      <c r="BT726" s="40">
        <v>4</v>
      </c>
      <c r="BU726" s="40">
        <v>4</v>
      </c>
      <c r="BV726" s="40">
        <v>4</v>
      </c>
      <c r="BW726" s="40">
        <v>4</v>
      </c>
      <c r="BX726" s="40">
        <v>4</v>
      </c>
      <c r="BY726" s="27">
        <v>2</v>
      </c>
      <c r="BZ726" s="27">
        <v>1</v>
      </c>
      <c r="CA726" s="27">
        <v>1</v>
      </c>
      <c r="CB726" s="40">
        <v>0</v>
      </c>
      <c r="CC726" s="40">
        <v>1</v>
      </c>
      <c r="CD726" s="40">
        <v>1</v>
      </c>
      <c r="CE726" s="40">
        <v>0</v>
      </c>
      <c r="CF726" s="40">
        <v>0</v>
      </c>
      <c r="CG726" s="40">
        <v>0</v>
      </c>
    </row>
    <row r="727" spans="1:85" x14ac:dyDescent="0.2">
      <c r="A727" s="7">
        <v>11722507646</v>
      </c>
      <c r="B727" s="7">
        <v>2</v>
      </c>
      <c r="C727" s="7">
        <v>2</v>
      </c>
      <c r="D727" s="7">
        <v>2</v>
      </c>
      <c r="E727" s="23">
        <v>2</v>
      </c>
      <c r="F727" s="11" t="s">
        <v>62</v>
      </c>
      <c r="G727" s="7">
        <v>2</v>
      </c>
      <c r="H727" s="7">
        <v>4</v>
      </c>
      <c r="I727" s="7">
        <v>1</v>
      </c>
      <c r="J727" s="27">
        <v>7</v>
      </c>
      <c r="K727" s="8">
        <v>44005.607442129629</v>
      </c>
      <c r="L727" s="7">
        <v>2</v>
      </c>
      <c r="M727" s="7">
        <v>999</v>
      </c>
      <c r="N727" s="7">
        <v>4</v>
      </c>
      <c r="O727" s="7">
        <v>2</v>
      </c>
      <c r="P727" s="7">
        <v>2</v>
      </c>
      <c r="Q727" s="27">
        <f t="shared" si="342"/>
        <v>999</v>
      </c>
      <c r="R727" s="27">
        <f t="shared" si="343"/>
        <v>999</v>
      </c>
      <c r="S727" s="27">
        <v>999</v>
      </c>
      <c r="T727" s="27">
        <v>999</v>
      </c>
      <c r="U727" s="27">
        <v>999</v>
      </c>
      <c r="V727" s="27">
        <f t="shared" si="344"/>
        <v>999</v>
      </c>
      <c r="W727" s="27">
        <v>999</v>
      </c>
      <c r="X727" s="27">
        <v>999</v>
      </c>
      <c r="Y727" s="27">
        <f t="shared" si="345"/>
        <v>999</v>
      </c>
      <c r="Z727" s="27">
        <v>999</v>
      </c>
      <c r="AA727" s="27">
        <v>999</v>
      </c>
      <c r="AB727" s="7">
        <v>999</v>
      </c>
      <c r="AC727" s="7">
        <v>999</v>
      </c>
      <c r="AD727" s="27">
        <v>999</v>
      </c>
      <c r="AE727" s="27">
        <v>999</v>
      </c>
      <c r="AF727" s="27">
        <v>999</v>
      </c>
      <c r="AG727" s="7">
        <v>999</v>
      </c>
      <c r="AH727" s="27">
        <f t="shared" si="347"/>
        <v>42</v>
      </c>
      <c r="AI727" s="27" t="s">
        <v>987</v>
      </c>
      <c r="AJ727" s="27">
        <f t="shared" si="348"/>
        <v>11</v>
      </c>
      <c r="AK727" s="40">
        <v>4</v>
      </c>
      <c r="AL727" s="40">
        <v>3</v>
      </c>
      <c r="AM727" s="40">
        <v>4</v>
      </c>
      <c r="AN727" s="27">
        <f t="shared" si="349"/>
        <v>13</v>
      </c>
      <c r="AO727" s="40">
        <v>3</v>
      </c>
      <c r="AP727" s="40">
        <v>3</v>
      </c>
      <c r="AQ727" s="40">
        <v>2</v>
      </c>
      <c r="AR727" s="40">
        <v>3</v>
      </c>
      <c r="AS727" s="40">
        <v>2</v>
      </c>
      <c r="AT727" s="27">
        <f t="shared" si="350"/>
        <v>18</v>
      </c>
      <c r="AU727" s="40">
        <v>3</v>
      </c>
      <c r="AV727" s="40">
        <v>3</v>
      </c>
      <c r="AW727" s="40">
        <v>4</v>
      </c>
      <c r="AX727" s="40">
        <v>3</v>
      </c>
      <c r="AY727" s="40">
        <v>3</v>
      </c>
      <c r="AZ727" s="40">
        <v>2</v>
      </c>
      <c r="BA727" s="27">
        <f t="shared" si="351"/>
        <v>14</v>
      </c>
      <c r="BB727" s="27">
        <f t="shared" si="352"/>
        <v>10</v>
      </c>
      <c r="BC727" s="27">
        <f t="shared" si="352"/>
        <v>4</v>
      </c>
      <c r="BD727" s="44">
        <v>1</v>
      </c>
      <c r="BE727" s="40">
        <v>0</v>
      </c>
      <c r="BF727" s="40">
        <v>2</v>
      </c>
      <c r="BG727" s="40">
        <v>0</v>
      </c>
      <c r="BH727" s="40">
        <v>2</v>
      </c>
      <c r="BI727" s="40">
        <v>1</v>
      </c>
      <c r="BJ727" s="40">
        <v>1</v>
      </c>
      <c r="BK727" s="40">
        <v>1</v>
      </c>
      <c r="BL727" s="40">
        <v>1</v>
      </c>
      <c r="BM727" s="40">
        <v>1</v>
      </c>
      <c r="BN727" s="40">
        <v>1</v>
      </c>
      <c r="BO727" s="40">
        <v>0</v>
      </c>
      <c r="BP727" s="40">
        <v>2</v>
      </c>
      <c r="BQ727" s="40">
        <v>1</v>
      </c>
      <c r="BR727" s="27">
        <f t="shared" si="353"/>
        <v>22</v>
      </c>
      <c r="BS727" s="40">
        <v>4</v>
      </c>
      <c r="BT727" s="40">
        <v>4</v>
      </c>
      <c r="BU727" s="40">
        <v>3</v>
      </c>
      <c r="BV727" s="40">
        <v>3</v>
      </c>
      <c r="BW727" s="40">
        <v>4</v>
      </c>
      <c r="BX727" s="40">
        <v>4</v>
      </c>
      <c r="BY727" s="27">
        <v>2</v>
      </c>
      <c r="BZ727" s="27">
        <v>2</v>
      </c>
      <c r="CA727" s="27">
        <v>0</v>
      </c>
      <c r="CB727" s="40">
        <v>1</v>
      </c>
      <c r="CC727" s="40">
        <v>1</v>
      </c>
      <c r="CD727" s="40">
        <v>0</v>
      </c>
      <c r="CE727" s="40">
        <v>0</v>
      </c>
      <c r="CF727" s="40">
        <v>0</v>
      </c>
      <c r="CG727" s="40">
        <v>0</v>
      </c>
    </row>
    <row r="728" spans="1:85" x14ac:dyDescent="0.2">
      <c r="A728" s="7">
        <v>11722504131</v>
      </c>
      <c r="B728" s="7">
        <v>2</v>
      </c>
      <c r="C728" s="7">
        <v>7</v>
      </c>
      <c r="D728" s="7">
        <v>1</v>
      </c>
      <c r="E728" s="23">
        <v>8</v>
      </c>
      <c r="F728" s="11" t="s">
        <v>137</v>
      </c>
      <c r="G728" s="7">
        <v>2</v>
      </c>
      <c r="H728" s="7">
        <v>2</v>
      </c>
      <c r="I728" s="7">
        <v>1</v>
      </c>
      <c r="J728" s="27">
        <v>10.5</v>
      </c>
      <c r="K728" s="8">
        <v>44005.605138888888</v>
      </c>
      <c r="L728" s="7">
        <v>2</v>
      </c>
      <c r="M728" s="7">
        <v>999</v>
      </c>
      <c r="N728" s="7">
        <v>4</v>
      </c>
      <c r="O728" s="7">
        <v>3</v>
      </c>
      <c r="P728" s="7">
        <v>2</v>
      </c>
      <c r="Q728" s="27">
        <f t="shared" si="342"/>
        <v>999</v>
      </c>
      <c r="R728" s="27">
        <f t="shared" si="343"/>
        <v>999</v>
      </c>
      <c r="S728" s="27">
        <v>999</v>
      </c>
      <c r="T728" s="27">
        <v>999</v>
      </c>
      <c r="U728" s="27">
        <v>999</v>
      </c>
      <c r="V728" s="27">
        <f t="shared" si="344"/>
        <v>999</v>
      </c>
      <c r="W728" s="27">
        <v>999</v>
      </c>
      <c r="X728" s="27">
        <v>999</v>
      </c>
      <c r="Y728" s="27">
        <f t="shared" si="345"/>
        <v>999</v>
      </c>
      <c r="Z728" s="27">
        <v>999</v>
      </c>
      <c r="AA728" s="27">
        <v>999</v>
      </c>
      <c r="AB728" s="7">
        <v>999</v>
      </c>
      <c r="AC728" s="7">
        <v>999</v>
      </c>
      <c r="AD728" s="27">
        <v>999</v>
      </c>
      <c r="AE728" s="27">
        <v>999</v>
      </c>
      <c r="AF728" s="27">
        <v>999</v>
      </c>
      <c r="AG728" s="7">
        <v>999</v>
      </c>
      <c r="AH728" s="27">
        <f t="shared" si="347"/>
        <v>19</v>
      </c>
      <c r="AI728" s="27" t="s">
        <v>990</v>
      </c>
      <c r="AJ728" s="27">
        <f t="shared" si="348"/>
        <v>8</v>
      </c>
      <c r="AK728" s="40">
        <v>1</v>
      </c>
      <c r="AL728" s="40">
        <v>3</v>
      </c>
      <c r="AM728" s="40">
        <v>4</v>
      </c>
      <c r="AN728" s="27">
        <f t="shared" si="349"/>
        <v>4</v>
      </c>
      <c r="AO728" s="40">
        <v>1</v>
      </c>
      <c r="AP728" s="40">
        <v>1</v>
      </c>
      <c r="AQ728" s="40">
        <v>0</v>
      </c>
      <c r="AR728" s="40">
        <v>1</v>
      </c>
      <c r="AS728" s="40">
        <v>1</v>
      </c>
      <c r="AT728" s="27">
        <f t="shared" si="350"/>
        <v>7</v>
      </c>
      <c r="AU728" s="40">
        <v>1</v>
      </c>
      <c r="AV728" s="40">
        <v>4</v>
      </c>
      <c r="AW728" s="40">
        <v>1</v>
      </c>
      <c r="AX728" s="40">
        <v>0</v>
      </c>
      <c r="AY728" s="40">
        <v>1</v>
      </c>
      <c r="AZ728" s="40">
        <v>0</v>
      </c>
      <c r="BA728" s="27">
        <f t="shared" si="351"/>
        <v>24</v>
      </c>
      <c r="BB728" s="27">
        <f t="shared" si="352"/>
        <v>16</v>
      </c>
      <c r="BC728" s="27">
        <f t="shared" si="352"/>
        <v>8</v>
      </c>
      <c r="BD728" s="44">
        <v>2</v>
      </c>
      <c r="BE728" s="40">
        <v>2</v>
      </c>
      <c r="BF728" s="40">
        <v>3</v>
      </c>
      <c r="BG728" s="40">
        <v>1</v>
      </c>
      <c r="BH728" s="40">
        <v>2</v>
      </c>
      <c r="BI728" s="40">
        <v>1</v>
      </c>
      <c r="BJ728" s="40">
        <v>2</v>
      </c>
      <c r="BK728" s="40">
        <v>1</v>
      </c>
      <c r="BL728" s="40">
        <v>3</v>
      </c>
      <c r="BM728" s="40">
        <v>1</v>
      </c>
      <c r="BN728" s="40">
        <v>1</v>
      </c>
      <c r="BO728" s="40">
        <v>1</v>
      </c>
      <c r="BP728" s="40">
        <v>3</v>
      </c>
      <c r="BQ728" s="40">
        <v>1</v>
      </c>
      <c r="BR728" s="27">
        <f t="shared" si="353"/>
        <v>17</v>
      </c>
      <c r="BS728" s="40">
        <v>3</v>
      </c>
      <c r="BT728" s="40">
        <v>3</v>
      </c>
      <c r="BU728" s="40">
        <v>3</v>
      </c>
      <c r="BV728" s="40">
        <v>2</v>
      </c>
      <c r="BW728" s="40">
        <v>3</v>
      </c>
      <c r="BX728" s="40">
        <v>3</v>
      </c>
      <c r="BY728" s="27">
        <v>6</v>
      </c>
      <c r="BZ728" s="27">
        <v>3</v>
      </c>
      <c r="CA728" s="27">
        <v>3</v>
      </c>
      <c r="CB728" s="40">
        <v>1</v>
      </c>
      <c r="CC728" s="40">
        <v>1</v>
      </c>
      <c r="CD728" s="40">
        <v>1</v>
      </c>
      <c r="CE728" s="40">
        <v>1</v>
      </c>
      <c r="CF728" s="40">
        <v>1</v>
      </c>
      <c r="CG728" s="40">
        <v>1</v>
      </c>
    </row>
    <row r="729" spans="1:85" x14ac:dyDescent="0.2">
      <c r="A729" s="7">
        <v>11722486832</v>
      </c>
      <c r="B729" s="7">
        <v>1</v>
      </c>
      <c r="C729" s="7">
        <v>2</v>
      </c>
      <c r="D729" s="7">
        <v>1</v>
      </c>
      <c r="E729" s="23">
        <v>2</v>
      </c>
      <c r="F729" s="11" t="s">
        <v>196</v>
      </c>
      <c r="G729" s="7">
        <v>2</v>
      </c>
      <c r="H729" s="7">
        <v>1</v>
      </c>
      <c r="I729" s="7">
        <v>1</v>
      </c>
      <c r="J729" s="27">
        <v>8</v>
      </c>
      <c r="K729" s="8">
        <v>44005.602962962963</v>
      </c>
      <c r="L729" s="7">
        <v>2</v>
      </c>
      <c r="M729" s="7">
        <v>999</v>
      </c>
      <c r="N729" s="7">
        <v>4</v>
      </c>
      <c r="O729" s="7">
        <v>2</v>
      </c>
      <c r="P729" s="7">
        <v>2</v>
      </c>
      <c r="Q729" s="27">
        <f t="shared" si="342"/>
        <v>999</v>
      </c>
      <c r="R729" s="27">
        <f t="shared" si="343"/>
        <v>999</v>
      </c>
      <c r="S729" s="27">
        <v>999</v>
      </c>
      <c r="T729" s="27">
        <v>999</v>
      </c>
      <c r="U729" s="27">
        <v>999</v>
      </c>
      <c r="V729" s="27">
        <f t="shared" si="344"/>
        <v>999</v>
      </c>
      <c r="W729" s="27">
        <v>999</v>
      </c>
      <c r="X729" s="27">
        <v>999</v>
      </c>
      <c r="Y729" s="27">
        <f t="shared" si="345"/>
        <v>999</v>
      </c>
      <c r="Z729" s="27">
        <v>999</v>
      </c>
      <c r="AA729" s="27">
        <v>999</v>
      </c>
      <c r="AB729" s="7">
        <v>999</v>
      </c>
      <c r="AC729" s="7">
        <v>999</v>
      </c>
      <c r="AD729" s="27">
        <v>999</v>
      </c>
      <c r="AE729" s="27">
        <v>999</v>
      </c>
      <c r="AF729" s="27">
        <v>999</v>
      </c>
      <c r="AG729" s="7">
        <v>999</v>
      </c>
      <c r="AH729" s="27">
        <v>999</v>
      </c>
      <c r="AI729" s="27" t="s">
        <v>988</v>
      </c>
      <c r="AJ729" s="27">
        <v>999</v>
      </c>
      <c r="AK729" s="40">
        <v>999</v>
      </c>
      <c r="AL729" s="40">
        <v>999</v>
      </c>
      <c r="AM729" s="40">
        <v>999</v>
      </c>
      <c r="AN729" s="27">
        <v>999</v>
      </c>
      <c r="AO729" s="40">
        <v>999</v>
      </c>
      <c r="AP729" s="40">
        <v>999</v>
      </c>
      <c r="AQ729" s="40">
        <v>999</v>
      </c>
      <c r="AR729" s="40">
        <v>999</v>
      </c>
      <c r="AS729" s="40">
        <v>999</v>
      </c>
      <c r="AT729" s="27">
        <v>999</v>
      </c>
      <c r="AU729" s="40">
        <v>999</v>
      </c>
      <c r="AV729" s="40">
        <v>999</v>
      </c>
      <c r="AW729" s="40">
        <v>999</v>
      </c>
      <c r="AX729" s="40">
        <v>999</v>
      </c>
      <c r="AY729" s="40">
        <v>999</v>
      </c>
      <c r="AZ729" s="40">
        <v>999</v>
      </c>
      <c r="BA729" s="27">
        <v>999</v>
      </c>
      <c r="BB729" s="27">
        <v>999</v>
      </c>
      <c r="BC729" s="27">
        <v>999</v>
      </c>
      <c r="BD729" s="44">
        <v>999</v>
      </c>
      <c r="BE729" s="40">
        <v>999</v>
      </c>
      <c r="BF729" s="40">
        <v>999</v>
      </c>
      <c r="BG729" s="40">
        <v>999</v>
      </c>
      <c r="BH729" s="40">
        <v>999</v>
      </c>
      <c r="BI729" s="40">
        <v>999</v>
      </c>
      <c r="BJ729" s="40">
        <v>999</v>
      </c>
      <c r="BK729" s="40">
        <v>999</v>
      </c>
      <c r="BL729" s="40">
        <v>999</v>
      </c>
      <c r="BM729" s="40">
        <v>999</v>
      </c>
      <c r="BN729" s="40">
        <v>999</v>
      </c>
      <c r="BO729" s="40">
        <v>999</v>
      </c>
      <c r="BP729" s="40">
        <v>999</v>
      </c>
      <c r="BQ729" s="40">
        <v>999</v>
      </c>
      <c r="BR729" s="27">
        <v>999</v>
      </c>
      <c r="BS729" s="40">
        <v>999</v>
      </c>
      <c r="BT729" s="40">
        <v>999</v>
      </c>
      <c r="BU729" s="40">
        <v>999</v>
      </c>
      <c r="BV729" s="40">
        <v>999</v>
      </c>
      <c r="BW729" s="40">
        <v>999</v>
      </c>
      <c r="BX729" s="40">
        <v>999</v>
      </c>
      <c r="BY729" s="27">
        <v>999</v>
      </c>
      <c r="BZ729" s="27">
        <v>999</v>
      </c>
      <c r="CA729" s="27">
        <v>999</v>
      </c>
      <c r="CB729" s="40">
        <v>999</v>
      </c>
      <c r="CC729" s="40">
        <v>999</v>
      </c>
      <c r="CD729" s="40">
        <v>999</v>
      </c>
      <c r="CE729" s="40">
        <v>999</v>
      </c>
      <c r="CF729" s="40">
        <v>999</v>
      </c>
      <c r="CG729" s="40">
        <v>999</v>
      </c>
    </row>
    <row r="730" spans="1:85" x14ac:dyDescent="0.2">
      <c r="A730" s="7">
        <v>11722474201</v>
      </c>
      <c r="B730" s="7">
        <v>1</v>
      </c>
      <c r="C730" s="7">
        <v>5</v>
      </c>
      <c r="D730" s="7">
        <v>1</v>
      </c>
      <c r="E730" s="23">
        <v>2</v>
      </c>
      <c r="F730" s="11" t="s">
        <v>137</v>
      </c>
      <c r="G730" s="7">
        <v>2</v>
      </c>
      <c r="H730" s="7">
        <v>1</v>
      </c>
      <c r="I730" s="7">
        <v>2</v>
      </c>
      <c r="J730" s="27">
        <v>1.5</v>
      </c>
      <c r="K730" s="8">
        <v>44005.599918981483</v>
      </c>
      <c r="L730" s="7">
        <v>2</v>
      </c>
      <c r="M730" s="7">
        <v>999</v>
      </c>
      <c r="N730" s="7">
        <v>5</v>
      </c>
      <c r="O730" s="7">
        <v>4</v>
      </c>
      <c r="P730" s="7">
        <v>2</v>
      </c>
      <c r="Q730" s="27">
        <f t="shared" si="342"/>
        <v>999</v>
      </c>
      <c r="R730" s="27">
        <f t="shared" si="343"/>
        <v>999</v>
      </c>
      <c r="S730" s="27">
        <v>999</v>
      </c>
      <c r="T730" s="27">
        <v>999</v>
      </c>
      <c r="U730" s="27">
        <v>999</v>
      </c>
      <c r="V730" s="27">
        <f t="shared" si="344"/>
        <v>999</v>
      </c>
      <c r="W730" s="27">
        <v>999</v>
      </c>
      <c r="X730" s="27">
        <v>999</v>
      </c>
      <c r="Y730" s="27">
        <f t="shared" si="345"/>
        <v>999</v>
      </c>
      <c r="Z730" s="27">
        <v>999</v>
      </c>
      <c r="AA730" s="27">
        <v>999</v>
      </c>
      <c r="AB730" s="7">
        <v>999</v>
      </c>
      <c r="AC730" s="7">
        <v>999</v>
      </c>
      <c r="AD730" s="27">
        <v>999</v>
      </c>
      <c r="AE730" s="27">
        <v>999</v>
      </c>
      <c r="AF730" s="27">
        <v>999</v>
      </c>
      <c r="AG730" s="7">
        <v>999</v>
      </c>
      <c r="AH730" s="27">
        <f t="shared" ref="AH730:AH736" si="354">SUM(AK730:AM730,AO730:AS730,AU730:AZ730)</f>
        <v>55</v>
      </c>
      <c r="AI730" s="27" t="s">
        <v>987</v>
      </c>
      <c r="AJ730" s="27">
        <f t="shared" ref="AJ730:AJ736" si="355">SUM(AK730:AM730)</f>
        <v>12</v>
      </c>
      <c r="AK730" s="40">
        <v>4</v>
      </c>
      <c r="AL730" s="40">
        <v>4</v>
      </c>
      <c r="AM730" s="40">
        <v>4</v>
      </c>
      <c r="AN730" s="27">
        <f t="shared" ref="AN730:AN736" si="356">SUM(AO730:AS730)</f>
        <v>14</v>
      </c>
      <c r="AO730" s="40">
        <v>3</v>
      </c>
      <c r="AP730" s="40">
        <v>5</v>
      </c>
      <c r="AQ730" s="40">
        <v>0</v>
      </c>
      <c r="AR730" s="40">
        <v>3</v>
      </c>
      <c r="AS730" s="40">
        <v>3</v>
      </c>
      <c r="AT730" s="27">
        <f t="shared" ref="AT730:AT736" si="357">SUM(AU730:AZ730)</f>
        <v>29</v>
      </c>
      <c r="AU730" s="40">
        <v>5</v>
      </c>
      <c r="AV730" s="40">
        <v>5</v>
      </c>
      <c r="AW730" s="40">
        <v>5</v>
      </c>
      <c r="AX730" s="40">
        <v>5</v>
      </c>
      <c r="AY730" s="40">
        <v>5</v>
      </c>
      <c r="AZ730" s="40">
        <v>4</v>
      </c>
      <c r="BA730" s="27">
        <f>SUM(BD730:BQ730)</f>
        <v>4</v>
      </c>
      <c r="BB730" s="27">
        <f t="shared" ref="BB730:BC733" si="358">SUM(BD730,BF730,BH730,BJ730,BL730,BN730,BP730)</f>
        <v>3</v>
      </c>
      <c r="BC730" s="27">
        <f t="shared" si="358"/>
        <v>1</v>
      </c>
      <c r="BD730" s="44">
        <v>1</v>
      </c>
      <c r="BE730" s="40">
        <v>0</v>
      </c>
      <c r="BF730" s="40">
        <v>0</v>
      </c>
      <c r="BG730" s="40">
        <v>0</v>
      </c>
      <c r="BH730" s="40">
        <v>0</v>
      </c>
      <c r="BI730" s="40">
        <v>0</v>
      </c>
      <c r="BJ730" s="40">
        <v>1</v>
      </c>
      <c r="BK730" s="40">
        <v>1</v>
      </c>
      <c r="BL730" s="40">
        <v>0</v>
      </c>
      <c r="BM730" s="40">
        <v>0</v>
      </c>
      <c r="BN730" s="40">
        <v>1</v>
      </c>
      <c r="BO730" s="40">
        <v>0</v>
      </c>
      <c r="BP730" s="40">
        <v>0</v>
      </c>
      <c r="BQ730" s="40">
        <v>0</v>
      </c>
      <c r="BR730" s="27">
        <f>SUM(BS730:BX730)</f>
        <v>30</v>
      </c>
      <c r="BS730" s="40">
        <v>5</v>
      </c>
      <c r="BT730" s="40">
        <v>5</v>
      </c>
      <c r="BU730" s="40">
        <v>5</v>
      </c>
      <c r="BV730" s="40">
        <v>5</v>
      </c>
      <c r="BW730" s="40">
        <v>5</v>
      </c>
      <c r="BX730" s="40">
        <v>5</v>
      </c>
      <c r="BY730" s="27">
        <v>3</v>
      </c>
      <c r="BZ730" s="27">
        <v>1</v>
      </c>
      <c r="CA730" s="27">
        <v>2</v>
      </c>
      <c r="CB730" s="40">
        <v>0</v>
      </c>
      <c r="CC730" s="40">
        <v>1</v>
      </c>
      <c r="CD730" s="40">
        <v>1</v>
      </c>
      <c r="CE730" s="40">
        <v>0</v>
      </c>
      <c r="CF730" s="40">
        <v>1</v>
      </c>
      <c r="CG730" s="40">
        <v>0</v>
      </c>
    </row>
    <row r="731" spans="1:85" x14ac:dyDescent="0.2">
      <c r="A731" s="7">
        <v>11722455390</v>
      </c>
      <c r="B731" s="7">
        <v>2</v>
      </c>
      <c r="C731" s="7">
        <v>4</v>
      </c>
      <c r="D731" s="7">
        <v>2</v>
      </c>
      <c r="E731" s="23">
        <v>999</v>
      </c>
      <c r="F731" s="11" t="s">
        <v>521</v>
      </c>
      <c r="G731" s="7">
        <v>4</v>
      </c>
      <c r="H731" s="7">
        <v>1</v>
      </c>
      <c r="I731" s="7">
        <v>1</v>
      </c>
      <c r="J731" s="27">
        <v>7</v>
      </c>
      <c r="K731" s="8">
        <v>44005.594409722224</v>
      </c>
      <c r="L731" s="7">
        <v>2</v>
      </c>
      <c r="M731" s="7">
        <v>999</v>
      </c>
      <c r="N731" s="7">
        <v>5</v>
      </c>
      <c r="O731" s="7">
        <v>3</v>
      </c>
      <c r="P731" s="7">
        <v>2</v>
      </c>
      <c r="Q731" s="27">
        <f t="shared" si="342"/>
        <v>999</v>
      </c>
      <c r="R731" s="27">
        <f t="shared" si="343"/>
        <v>999</v>
      </c>
      <c r="S731" s="27">
        <v>999</v>
      </c>
      <c r="T731" s="27">
        <v>999</v>
      </c>
      <c r="U731" s="27">
        <v>999</v>
      </c>
      <c r="V731" s="27">
        <f t="shared" si="344"/>
        <v>999</v>
      </c>
      <c r="W731" s="27">
        <v>999</v>
      </c>
      <c r="X731" s="27">
        <v>999</v>
      </c>
      <c r="Y731" s="27">
        <f t="shared" si="345"/>
        <v>999</v>
      </c>
      <c r="Z731" s="27">
        <v>999</v>
      </c>
      <c r="AA731" s="27">
        <v>999</v>
      </c>
      <c r="AB731" s="7">
        <v>999</v>
      </c>
      <c r="AC731" s="7">
        <v>999</v>
      </c>
      <c r="AD731" s="27">
        <v>999</v>
      </c>
      <c r="AE731" s="27">
        <v>999</v>
      </c>
      <c r="AF731" s="27">
        <v>999</v>
      </c>
      <c r="AG731" s="7">
        <v>999</v>
      </c>
      <c r="AH731" s="27">
        <f t="shared" si="354"/>
        <v>49</v>
      </c>
      <c r="AI731" s="27" t="s">
        <v>987</v>
      </c>
      <c r="AJ731" s="27">
        <f t="shared" si="355"/>
        <v>12</v>
      </c>
      <c r="AK731" s="40">
        <v>4</v>
      </c>
      <c r="AL731" s="40">
        <v>4</v>
      </c>
      <c r="AM731" s="40">
        <v>4</v>
      </c>
      <c r="AN731" s="27">
        <f t="shared" si="356"/>
        <v>17</v>
      </c>
      <c r="AO731" s="40">
        <v>2</v>
      </c>
      <c r="AP731" s="40">
        <v>5</v>
      </c>
      <c r="AQ731" s="40">
        <v>2</v>
      </c>
      <c r="AR731" s="40">
        <v>4</v>
      </c>
      <c r="AS731" s="40">
        <v>4</v>
      </c>
      <c r="AT731" s="27">
        <f t="shared" si="357"/>
        <v>20</v>
      </c>
      <c r="AU731" s="40">
        <v>4</v>
      </c>
      <c r="AV731" s="40">
        <v>3</v>
      </c>
      <c r="AW731" s="40">
        <v>5</v>
      </c>
      <c r="AX731" s="40">
        <v>1</v>
      </c>
      <c r="AY731" s="40">
        <v>2</v>
      </c>
      <c r="AZ731" s="40">
        <v>5</v>
      </c>
      <c r="BA731" s="27">
        <f>SUM(BD731:BQ731)</f>
        <v>9</v>
      </c>
      <c r="BB731" s="27">
        <f t="shared" si="358"/>
        <v>3</v>
      </c>
      <c r="BC731" s="27">
        <f t="shared" si="358"/>
        <v>6</v>
      </c>
      <c r="BD731" s="44">
        <v>1</v>
      </c>
      <c r="BE731" s="40">
        <v>3</v>
      </c>
      <c r="BF731" s="40">
        <v>0</v>
      </c>
      <c r="BG731" s="40">
        <v>0</v>
      </c>
      <c r="BH731" s="40">
        <v>0</v>
      </c>
      <c r="BI731" s="40">
        <v>0</v>
      </c>
      <c r="BJ731" s="40">
        <v>0</v>
      </c>
      <c r="BK731" s="40">
        <v>2</v>
      </c>
      <c r="BL731" s="40">
        <v>0</v>
      </c>
      <c r="BM731" s="40">
        <v>1</v>
      </c>
      <c r="BN731" s="40">
        <v>2</v>
      </c>
      <c r="BO731" s="40">
        <v>0</v>
      </c>
      <c r="BP731" s="40">
        <v>0</v>
      </c>
      <c r="BQ731" s="40">
        <v>0</v>
      </c>
      <c r="BR731" s="27">
        <f>SUM(BS731:BX731)</f>
        <v>24</v>
      </c>
      <c r="BS731" s="40">
        <v>4</v>
      </c>
      <c r="BT731" s="40">
        <v>4</v>
      </c>
      <c r="BU731" s="40">
        <v>4</v>
      </c>
      <c r="BV731" s="40">
        <v>4</v>
      </c>
      <c r="BW731" s="40">
        <v>4</v>
      </c>
      <c r="BX731" s="40">
        <v>4</v>
      </c>
      <c r="BY731" s="27">
        <v>2</v>
      </c>
      <c r="BZ731" s="27">
        <v>1</v>
      </c>
      <c r="CA731" s="27">
        <v>1</v>
      </c>
      <c r="CB731" s="40">
        <v>0</v>
      </c>
      <c r="CC731" s="40">
        <v>1</v>
      </c>
      <c r="CD731" s="40">
        <v>1</v>
      </c>
      <c r="CE731" s="40">
        <v>0</v>
      </c>
      <c r="CF731" s="40">
        <v>0</v>
      </c>
      <c r="CG731" s="40">
        <v>0</v>
      </c>
    </row>
    <row r="732" spans="1:85" x14ac:dyDescent="0.2">
      <c r="A732" s="7">
        <v>11722444339</v>
      </c>
      <c r="B732" s="7">
        <v>1</v>
      </c>
      <c r="C732" s="7">
        <v>2</v>
      </c>
      <c r="D732" s="7">
        <v>1</v>
      </c>
      <c r="E732" s="23">
        <v>2</v>
      </c>
      <c r="F732" s="11" t="s">
        <v>522</v>
      </c>
      <c r="G732" s="7">
        <v>1</v>
      </c>
      <c r="H732" s="7">
        <v>5</v>
      </c>
      <c r="I732" s="7">
        <v>2</v>
      </c>
      <c r="J732" s="27">
        <v>7.5</v>
      </c>
      <c r="K732" s="8">
        <v>44005.595462962963</v>
      </c>
      <c r="L732" s="7">
        <v>2</v>
      </c>
      <c r="M732" s="7">
        <v>999</v>
      </c>
      <c r="N732" s="7">
        <v>7</v>
      </c>
      <c r="O732" s="7">
        <v>1</v>
      </c>
      <c r="P732" s="7">
        <v>2</v>
      </c>
      <c r="Q732" s="27">
        <f t="shared" si="342"/>
        <v>999</v>
      </c>
      <c r="R732" s="27">
        <f t="shared" si="343"/>
        <v>999</v>
      </c>
      <c r="S732" s="27">
        <v>999</v>
      </c>
      <c r="T732" s="27">
        <v>999</v>
      </c>
      <c r="U732" s="27">
        <v>999</v>
      </c>
      <c r="V732" s="27">
        <f t="shared" si="344"/>
        <v>999</v>
      </c>
      <c r="W732" s="27">
        <v>999</v>
      </c>
      <c r="X732" s="27">
        <v>999</v>
      </c>
      <c r="Y732" s="27">
        <f t="shared" si="345"/>
        <v>999</v>
      </c>
      <c r="Z732" s="27">
        <v>999</v>
      </c>
      <c r="AA732" s="27">
        <v>999</v>
      </c>
      <c r="AB732" s="7">
        <v>999</v>
      </c>
      <c r="AC732" s="7">
        <v>999</v>
      </c>
      <c r="AD732" s="27">
        <v>999</v>
      </c>
      <c r="AE732" s="27">
        <v>999</v>
      </c>
      <c r="AF732" s="27">
        <v>999</v>
      </c>
      <c r="AG732" s="7">
        <v>999</v>
      </c>
      <c r="AH732" s="27">
        <f t="shared" si="354"/>
        <v>43</v>
      </c>
      <c r="AI732" s="27" t="s">
        <v>987</v>
      </c>
      <c r="AJ732" s="27">
        <f t="shared" si="355"/>
        <v>10</v>
      </c>
      <c r="AK732" s="40">
        <v>3</v>
      </c>
      <c r="AL732" s="40">
        <v>3</v>
      </c>
      <c r="AM732" s="40">
        <v>4</v>
      </c>
      <c r="AN732" s="27">
        <f t="shared" si="356"/>
        <v>13</v>
      </c>
      <c r="AO732" s="40">
        <v>3</v>
      </c>
      <c r="AP732" s="40">
        <v>0</v>
      </c>
      <c r="AQ732" s="40">
        <v>3</v>
      </c>
      <c r="AR732" s="40">
        <v>3</v>
      </c>
      <c r="AS732" s="40">
        <v>4</v>
      </c>
      <c r="AT732" s="27">
        <f t="shared" si="357"/>
        <v>20</v>
      </c>
      <c r="AU732" s="40">
        <v>4</v>
      </c>
      <c r="AV732" s="40">
        <v>3</v>
      </c>
      <c r="AW732" s="40">
        <v>4</v>
      </c>
      <c r="AX732" s="40">
        <v>2</v>
      </c>
      <c r="AY732" s="40">
        <v>4</v>
      </c>
      <c r="AZ732" s="40">
        <v>3</v>
      </c>
      <c r="BA732" s="27">
        <f>SUM(BD732:BQ732)</f>
        <v>20</v>
      </c>
      <c r="BB732" s="27">
        <f t="shared" si="358"/>
        <v>12</v>
      </c>
      <c r="BC732" s="27">
        <f t="shared" si="358"/>
        <v>8</v>
      </c>
      <c r="BD732" s="44">
        <v>2</v>
      </c>
      <c r="BE732" s="40">
        <v>0</v>
      </c>
      <c r="BF732" s="40">
        <v>2</v>
      </c>
      <c r="BG732" s="40">
        <v>1</v>
      </c>
      <c r="BH732" s="40">
        <v>2</v>
      </c>
      <c r="BI732" s="40">
        <v>1</v>
      </c>
      <c r="BJ732" s="40">
        <v>1</v>
      </c>
      <c r="BK732" s="40">
        <v>2</v>
      </c>
      <c r="BL732" s="40">
        <v>2</v>
      </c>
      <c r="BM732" s="40">
        <v>2</v>
      </c>
      <c r="BN732" s="40">
        <v>2</v>
      </c>
      <c r="BO732" s="40">
        <v>1</v>
      </c>
      <c r="BP732" s="40">
        <v>1</v>
      </c>
      <c r="BQ732" s="40">
        <v>1</v>
      </c>
      <c r="BR732" s="27">
        <f>SUM(BS732:BX732)</f>
        <v>18</v>
      </c>
      <c r="BS732" s="40">
        <v>4</v>
      </c>
      <c r="BT732" s="40">
        <v>2</v>
      </c>
      <c r="BU732" s="40">
        <v>3</v>
      </c>
      <c r="BV732" s="40">
        <v>3</v>
      </c>
      <c r="BW732" s="40">
        <v>3</v>
      </c>
      <c r="BX732" s="40">
        <v>3</v>
      </c>
      <c r="BY732" s="27">
        <v>3</v>
      </c>
      <c r="BZ732" s="27">
        <v>3</v>
      </c>
      <c r="CA732" s="27">
        <v>0</v>
      </c>
      <c r="CB732" s="40">
        <v>1</v>
      </c>
      <c r="CC732" s="40">
        <v>1</v>
      </c>
      <c r="CD732" s="40">
        <v>0</v>
      </c>
      <c r="CE732" s="40">
        <v>1</v>
      </c>
      <c r="CF732" s="40">
        <v>0</v>
      </c>
      <c r="CG732" s="40">
        <v>0</v>
      </c>
    </row>
    <row r="733" spans="1:85" x14ac:dyDescent="0.2">
      <c r="A733" s="7">
        <v>11722418521</v>
      </c>
      <c r="B733" s="7">
        <v>1</v>
      </c>
      <c r="C733" s="7">
        <v>6</v>
      </c>
      <c r="D733" s="7">
        <v>1</v>
      </c>
      <c r="E733" s="23">
        <v>999</v>
      </c>
      <c r="F733" s="11" t="s">
        <v>394</v>
      </c>
      <c r="G733" s="7">
        <v>2</v>
      </c>
      <c r="H733" s="7">
        <v>1</v>
      </c>
      <c r="I733" s="7">
        <v>1</v>
      </c>
      <c r="J733" s="27">
        <v>7.5</v>
      </c>
      <c r="K733" s="8">
        <v>44005.589988425927</v>
      </c>
      <c r="L733" s="7">
        <v>2</v>
      </c>
      <c r="M733" s="7">
        <v>999</v>
      </c>
      <c r="N733" s="7">
        <v>5</v>
      </c>
      <c r="O733" s="7">
        <v>2</v>
      </c>
      <c r="P733" s="7">
        <v>2</v>
      </c>
      <c r="Q733" s="27">
        <f t="shared" si="342"/>
        <v>999</v>
      </c>
      <c r="R733" s="27">
        <f t="shared" si="343"/>
        <v>999</v>
      </c>
      <c r="S733" s="27">
        <v>999</v>
      </c>
      <c r="T733" s="27">
        <v>999</v>
      </c>
      <c r="U733" s="27">
        <v>999</v>
      </c>
      <c r="V733" s="27">
        <f t="shared" si="344"/>
        <v>999</v>
      </c>
      <c r="W733" s="27">
        <v>999</v>
      </c>
      <c r="X733" s="27">
        <v>999</v>
      </c>
      <c r="Y733" s="27">
        <f t="shared" si="345"/>
        <v>999</v>
      </c>
      <c r="Z733" s="27">
        <v>999</v>
      </c>
      <c r="AA733" s="27">
        <v>999</v>
      </c>
      <c r="AB733" s="7">
        <v>999</v>
      </c>
      <c r="AC733" s="7">
        <v>999</v>
      </c>
      <c r="AD733" s="27">
        <v>999</v>
      </c>
      <c r="AE733" s="27">
        <v>999</v>
      </c>
      <c r="AF733" s="27">
        <v>999</v>
      </c>
      <c r="AG733" s="7">
        <v>999</v>
      </c>
      <c r="AH733" s="27">
        <f t="shared" si="354"/>
        <v>52</v>
      </c>
      <c r="AI733" s="27" t="s">
        <v>987</v>
      </c>
      <c r="AJ733" s="27">
        <f t="shared" si="355"/>
        <v>13</v>
      </c>
      <c r="AK733" s="40">
        <v>5</v>
      </c>
      <c r="AL733" s="40">
        <v>4</v>
      </c>
      <c r="AM733" s="40">
        <v>4</v>
      </c>
      <c r="AN733" s="27">
        <f t="shared" si="356"/>
        <v>13</v>
      </c>
      <c r="AO733" s="40">
        <v>4</v>
      </c>
      <c r="AP733" s="40">
        <v>3</v>
      </c>
      <c r="AQ733" s="40">
        <v>3</v>
      </c>
      <c r="AR733" s="40">
        <v>2</v>
      </c>
      <c r="AS733" s="40">
        <v>1</v>
      </c>
      <c r="AT733" s="27">
        <f t="shared" si="357"/>
        <v>26</v>
      </c>
      <c r="AU733" s="40">
        <v>4</v>
      </c>
      <c r="AV733" s="40">
        <v>5</v>
      </c>
      <c r="AW733" s="40">
        <v>5</v>
      </c>
      <c r="AX733" s="40">
        <v>3</v>
      </c>
      <c r="AY733" s="40">
        <v>4</v>
      </c>
      <c r="AZ733" s="40">
        <v>5</v>
      </c>
      <c r="BA733" s="27">
        <f>SUM(BD733:BQ733)</f>
        <v>3</v>
      </c>
      <c r="BB733" s="27">
        <f t="shared" si="358"/>
        <v>2</v>
      </c>
      <c r="BC733" s="27">
        <f t="shared" si="358"/>
        <v>1</v>
      </c>
      <c r="BD733" s="44">
        <v>0</v>
      </c>
      <c r="BE733" s="40">
        <v>0</v>
      </c>
      <c r="BF733" s="40">
        <v>0</v>
      </c>
      <c r="BG733" s="40">
        <v>0</v>
      </c>
      <c r="BH733" s="40">
        <v>0</v>
      </c>
      <c r="BI733" s="40">
        <v>0</v>
      </c>
      <c r="BJ733" s="40">
        <v>0</v>
      </c>
      <c r="BK733" s="40">
        <v>0</v>
      </c>
      <c r="BL733" s="40">
        <v>0</v>
      </c>
      <c r="BM733" s="40">
        <v>0</v>
      </c>
      <c r="BN733" s="40">
        <v>2</v>
      </c>
      <c r="BO733" s="40">
        <v>1</v>
      </c>
      <c r="BP733" s="40">
        <v>0</v>
      </c>
      <c r="BQ733" s="40">
        <v>0</v>
      </c>
      <c r="BR733" s="27">
        <f>SUM(BS733:BX733)</f>
        <v>29</v>
      </c>
      <c r="BS733" s="40">
        <v>5</v>
      </c>
      <c r="BT733" s="40">
        <v>4</v>
      </c>
      <c r="BU733" s="40">
        <v>5</v>
      </c>
      <c r="BV733" s="40">
        <v>5</v>
      </c>
      <c r="BW733" s="40">
        <v>5</v>
      </c>
      <c r="BX733" s="40">
        <v>5</v>
      </c>
      <c r="BY733" s="27">
        <v>2</v>
      </c>
      <c r="BZ733" s="27">
        <v>1</v>
      </c>
      <c r="CA733" s="27">
        <v>1</v>
      </c>
      <c r="CB733" s="40">
        <v>0</v>
      </c>
      <c r="CC733" s="40">
        <v>1</v>
      </c>
      <c r="CD733" s="40">
        <v>0</v>
      </c>
      <c r="CE733" s="40">
        <v>0</v>
      </c>
      <c r="CF733" s="40">
        <v>1</v>
      </c>
      <c r="CG733" s="40">
        <v>0</v>
      </c>
    </row>
    <row r="734" spans="1:85" x14ac:dyDescent="0.2">
      <c r="A734" s="7">
        <v>11722402025</v>
      </c>
      <c r="B734" s="7">
        <v>2</v>
      </c>
      <c r="C734" s="7">
        <v>4</v>
      </c>
      <c r="D734" s="7">
        <v>1</v>
      </c>
      <c r="E734" s="23">
        <v>2</v>
      </c>
      <c r="F734" s="11" t="s">
        <v>524</v>
      </c>
      <c r="G734" s="7">
        <v>5</v>
      </c>
      <c r="H734" s="7">
        <v>1</v>
      </c>
      <c r="I734" s="7">
        <v>2</v>
      </c>
      <c r="J734" s="27">
        <v>6</v>
      </c>
      <c r="K734" s="8">
        <v>44005.586157407408</v>
      </c>
      <c r="L734" s="7">
        <v>2</v>
      </c>
      <c r="M734" s="7">
        <v>999</v>
      </c>
      <c r="N734" s="7">
        <v>3</v>
      </c>
      <c r="O734" s="7">
        <v>2</v>
      </c>
      <c r="P734" s="7">
        <v>2</v>
      </c>
      <c r="Q734" s="27">
        <f t="shared" si="342"/>
        <v>999</v>
      </c>
      <c r="R734" s="27">
        <f t="shared" si="343"/>
        <v>999</v>
      </c>
      <c r="S734" s="27">
        <v>999</v>
      </c>
      <c r="T734" s="27">
        <v>999</v>
      </c>
      <c r="U734" s="27">
        <v>999</v>
      </c>
      <c r="V734" s="27">
        <f t="shared" si="344"/>
        <v>999</v>
      </c>
      <c r="W734" s="27">
        <v>999</v>
      </c>
      <c r="X734" s="27">
        <v>999</v>
      </c>
      <c r="Y734" s="27">
        <f t="shared" si="345"/>
        <v>999</v>
      </c>
      <c r="Z734" s="27">
        <v>999</v>
      </c>
      <c r="AA734" s="27">
        <v>999</v>
      </c>
      <c r="AB734" s="7">
        <v>999</v>
      </c>
      <c r="AC734" s="7">
        <v>999</v>
      </c>
      <c r="AD734" s="27">
        <v>999</v>
      </c>
      <c r="AE734" s="27">
        <v>999</v>
      </c>
      <c r="AF734" s="27">
        <v>999</v>
      </c>
      <c r="AG734" s="7">
        <v>999</v>
      </c>
      <c r="AH734" s="27">
        <f t="shared" si="354"/>
        <v>45</v>
      </c>
      <c r="AI734" s="27" t="s">
        <v>987</v>
      </c>
      <c r="AJ734" s="27">
        <f t="shared" si="355"/>
        <v>13</v>
      </c>
      <c r="AK734" s="40">
        <v>4</v>
      </c>
      <c r="AL734" s="40">
        <v>5</v>
      </c>
      <c r="AM734" s="40">
        <v>4</v>
      </c>
      <c r="AN734" s="27">
        <f t="shared" si="356"/>
        <v>9</v>
      </c>
      <c r="AO734" s="40">
        <v>3</v>
      </c>
      <c r="AP734" s="40">
        <v>2</v>
      </c>
      <c r="AQ734" s="40">
        <v>0</v>
      </c>
      <c r="AR734" s="40">
        <v>4</v>
      </c>
      <c r="AS734" s="40">
        <v>0</v>
      </c>
      <c r="AT734" s="27">
        <f t="shared" si="357"/>
        <v>23</v>
      </c>
      <c r="AU734" s="40">
        <v>4</v>
      </c>
      <c r="AV734" s="40">
        <v>3</v>
      </c>
      <c r="AW734" s="40">
        <v>5</v>
      </c>
      <c r="AX734" s="40">
        <v>4</v>
      </c>
      <c r="AY734" s="40">
        <v>4</v>
      </c>
      <c r="AZ734" s="40">
        <v>3</v>
      </c>
      <c r="BA734" s="27">
        <v>999</v>
      </c>
      <c r="BB734" s="27">
        <v>999</v>
      </c>
      <c r="BC734" s="27">
        <v>999</v>
      </c>
      <c r="BD734" s="44">
        <v>999</v>
      </c>
      <c r="BE734" s="40">
        <v>999</v>
      </c>
      <c r="BF734" s="40">
        <v>999</v>
      </c>
      <c r="BG734" s="40">
        <v>999</v>
      </c>
      <c r="BH734" s="40">
        <v>999</v>
      </c>
      <c r="BI734" s="40">
        <v>999</v>
      </c>
      <c r="BJ734" s="40">
        <v>999</v>
      </c>
      <c r="BK734" s="40">
        <v>999</v>
      </c>
      <c r="BL734" s="40">
        <v>999</v>
      </c>
      <c r="BM734" s="40">
        <v>999</v>
      </c>
      <c r="BN734" s="40">
        <v>999</v>
      </c>
      <c r="BO734" s="40">
        <v>999</v>
      </c>
      <c r="BP734" s="40">
        <v>999</v>
      </c>
      <c r="BQ734" s="40">
        <v>999</v>
      </c>
      <c r="BR734" s="27">
        <v>999</v>
      </c>
      <c r="BS734" s="40">
        <v>999</v>
      </c>
      <c r="BT734" s="40">
        <v>999</v>
      </c>
      <c r="BU734" s="40">
        <v>999</v>
      </c>
      <c r="BV734" s="40">
        <v>999</v>
      </c>
      <c r="BW734" s="40">
        <v>999</v>
      </c>
      <c r="BX734" s="40">
        <v>999</v>
      </c>
      <c r="BY734" s="27">
        <v>999</v>
      </c>
      <c r="BZ734" s="27">
        <v>999</v>
      </c>
      <c r="CA734" s="27">
        <v>999</v>
      </c>
      <c r="CB734" s="40">
        <v>999</v>
      </c>
      <c r="CC734" s="40">
        <v>999</v>
      </c>
      <c r="CD734" s="40">
        <v>999</v>
      </c>
      <c r="CE734" s="40">
        <v>999</v>
      </c>
      <c r="CF734" s="40">
        <v>999</v>
      </c>
      <c r="CG734" s="40">
        <v>999</v>
      </c>
    </row>
    <row r="735" spans="1:85" x14ac:dyDescent="0.2">
      <c r="A735" s="7">
        <v>11722392043</v>
      </c>
      <c r="B735" s="7">
        <v>2</v>
      </c>
      <c r="C735" s="7">
        <v>6</v>
      </c>
      <c r="D735" s="7">
        <v>1</v>
      </c>
      <c r="E735" s="23">
        <v>2</v>
      </c>
      <c r="F735" s="11" t="s">
        <v>137</v>
      </c>
      <c r="G735" s="7">
        <v>2</v>
      </c>
      <c r="H735" s="7">
        <v>1</v>
      </c>
      <c r="I735" s="7">
        <v>1</v>
      </c>
      <c r="J735" s="27">
        <v>8.5</v>
      </c>
      <c r="K735" s="8">
        <v>44005.584537037037</v>
      </c>
      <c r="L735" s="7">
        <v>2</v>
      </c>
      <c r="M735" s="7">
        <v>999</v>
      </c>
      <c r="N735" s="7">
        <v>5</v>
      </c>
      <c r="O735" s="7">
        <v>2</v>
      </c>
      <c r="P735" s="7">
        <v>2</v>
      </c>
      <c r="Q735" s="27">
        <f t="shared" si="342"/>
        <v>999</v>
      </c>
      <c r="R735" s="27">
        <f t="shared" si="343"/>
        <v>999</v>
      </c>
      <c r="S735" s="27">
        <v>999</v>
      </c>
      <c r="T735" s="27">
        <v>999</v>
      </c>
      <c r="U735" s="27">
        <v>999</v>
      </c>
      <c r="V735" s="27">
        <f t="shared" si="344"/>
        <v>999</v>
      </c>
      <c r="W735" s="27">
        <v>999</v>
      </c>
      <c r="X735" s="27">
        <v>999</v>
      </c>
      <c r="Y735" s="27">
        <f t="shared" si="345"/>
        <v>999</v>
      </c>
      <c r="Z735" s="27">
        <v>999</v>
      </c>
      <c r="AA735" s="27">
        <v>999</v>
      </c>
      <c r="AB735" s="7">
        <v>999</v>
      </c>
      <c r="AC735" s="7">
        <v>999</v>
      </c>
      <c r="AD735" s="27">
        <v>999</v>
      </c>
      <c r="AE735" s="27">
        <v>999</v>
      </c>
      <c r="AF735" s="27">
        <v>999</v>
      </c>
      <c r="AG735" s="7">
        <v>999</v>
      </c>
      <c r="AH735" s="27">
        <f t="shared" si="354"/>
        <v>51</v>
      </c>
      <c r="AI735" s="27" t="s">
        <v>987</v>
      </c>
      <c r="AJ735" s="27">
        <f t="shared" si="355"/>
        <v>12</v>
      </c>
      <c r="AK735" s="40">
        <v>4</v>
      </c>
      <c r="AL735" s="40">
        <v>4</v>
      </c>
      <c r="AM735" s="40">
        <v>4</v>
      </c>
      <c r="AN735" s="27">
        <f t="shared" si="356"/>
        <v>16</v>
      </c>
      <c r="AO735" s="40">
        <v>1</v>
      </c>
      <c r="AP735" s="40">
        <v>4</v>
      </c>
      <c r="AQ735" s="40">
        <v>4</v>
      </c>
      <c r="AR735" s="40">
        <v>4</v>
      </c>
      <c r="AS735" s="40">
        <v>3</v>
      </c>
      <c r="AT735" s="27">
        <f t="shared" si="357"/>
        <v>23</v>
      </c>
      <c r="AU735" s="40">
        <v>3</v>
      </c>
      <c r="AV735" s="40">
        <v>4</v>
      </c>
      <c r="AW735" s="40">
        <v>4</v>
      </c>
      <c r="AX735" s="40">
        <v>3</v>
      </c>
      <c r="AY735" s="40">
        <v>5</v>
      </c>
      <c r="AZ735" s="40">
        <v>4</v>
      </c>
      <c r="BA735" s="27">
        <f>SUM(BD735:BQ735)</f>
        <v>5</v>
      </c>
      <c r="BB735" s="27">
        <f>SUM(BD735,BF735,BH735,BJ735,BL735,BN735,BP735)</f>
        <v>1</v>
      </c>
      <c r="BC735" s="27">
        <f>SUM(BE735,BG735,BI735,BK735,BM735,BO735,BQ735)</f>
        <v>4</v>
      </c>
      <c r="BD735" s="44">
        <v>0</v>
      </c>
      <c r="BE735" s="40">
        <v>1</v>
      </c>
      <c r="BF735" s="40">
        <v>1</v>
      </c>
      <c r="BG735" s="40">
        <v>0</v>
      </c>
      <c r="BH735" s="40">
        <v>0</v>
      </c>
      <c r="BI735" s="40">
        <v>0</v>
      </c>
      <c r="BJ735" s="40">
        <v>0</v>
      </c>
      <c r="BK735" s="40">
        <v>2</v>
      </c>
      <c r="BL735" s="40">
        <v>0</v>
      </c>
      <c r="BM735" s="40">
        <v>0</v>
      </c>
      <c r="BN735" s="40">
        <v>0</v>
      </c>
      <c r="BO735" s="40">
        <v>1</v>
      </c>
      <c r="BP735" s="40">
        <v>0</v>
      </c>
      <c r="BQ735" s="40">
        <v>0</v>
      </c>
      <c r="BR735" s="27">
        <f>SUM(BS735:BX735)</f>
        <v>20</v>
      </c>
      <c r="BS735" s="40">
        <v>4</v>
      </c>
      <c r="BT735" s="40">
        <v>3</v>
      </c>
      <c r="BU735" s="40">
        <v>3</v>
      </c>
      <c r="BV735" s="40">
        <v>3</v>
      </c>
      <c r="BW735" s="40">
        <v>4</v>
      </c>
      <c r="BX735" s="40">
        <v>3</v>
      </c>
      <c r="BY735" s="27">
        <v>1</v>
      </c>
      <c r="BZ735" s="27">
        <v>1</v>
      </c>
      <c r="CA735" s="27">
        <v>0</v>
      </c>
      <c r="CB735" s="40">
        <v>0</v>
      </c>
      <c r="CC735" s="40">
        <v>1</v>
      </c>
      <c r="CD735" s="40">
        <v>0</v>
      </c>
      <c r="CE735" s="40">
        <v>0</v>
      </c>
      <c r="CF735" s="40">
        <v>0</v>
      </c>
      <c r="CG735" s="40">
        <v>0</v>
      </c>
    </row>
    <row r="736" spans="1:85" x14ac:dyDescent="0.2">
      <c r="A736" s="7">
        <v>11722382137</v>
      </c>
      <c r="B736" s="7">
        <v>2</v>
      </c>
      <c r="C736" s="7">
        <v>5</v>
      </c>
      <c r="D736" s="7">
        <v>1</v>
      </c>
      <c r="E736" s="23">
        <v>2</v>
      </c>
      <c r="F736" s="11" t="s">
        <v>137</v>
      </c>
      <c r="G736" s="7">
        <v>2</v>
      </c>
      <c r="H736" s="7">
        <v>1</v>
      </c>
      <c r="I736" s="7">
        <v>1</v>
      </c>
      <c r="J736" s="27">
        <v>4.5</v>
      </c>
      <c r="K736" s="8">
        <v>44005.582037037035</v>
      </c>
      <c r="L736" s="7">
        <v>1</v>
      </c>
      <c r="M736" s="7" t="s">
        <v>564</v>
      </c>
      <c r="N736" s="7">
        <v>5</v>
      </c>
      <c r="O736" s="7">
        <v>2</v>
      </c>
      <c r="P736" s="7">
        <v>2</v>
      </c>
      <c r="Q736" s="27">
        <f t="shared" si="342"/>
        <v>999</v>
      </c>
      <c r="R736" s="27">
        <f t="shared" si="343"/>
        <v>999</v>
      </c>
      <c r="S736" s="27">
        <v>999</v>
      </c>
      <c r="T736" s="27">
        <v>999</v>
      </c>
      <c r="U736" s="27">
        <v>999</v>
      </c>
      <c r="V736" s="27">
        <f t="shared" si="344"/>
        <v>999</v>
      </c>
      <c r="W736" s="27">
        <v>999</v>
      </c>
      <c r="X736" s="27">
        <v>999</v>
      </c>
      <c r="Y736" s="27">
        <f t="shared" si="345"/>
        <v>999</v>
      </c>
      <c r="Z736" s="27">
        <v>999</v>
      </c>
      <c r="AA736" s="27">
        <v>999</v>
      </c>
      <c r="AB736" s="7">
        <v>999</v>
      </c>
      <c r="AC736" s="7">
        <v>999</v>
      </c>
      <c r="AD736" s="27">
        <v>999</v>
      </c>
      <c r="AE736" s="27">
        <v>999</v>
      </c>
      <c r="AF736" s="27">
        <v>999</v>
      </c>
      <c r="AG736" s="7">
        <v>999</v>
      </c>
      <c r="AH736" s="27">
        <f t="shared" si="354"/>
        <v>55</v>
      </c>
      <c r="AI736" s="27" t="s">
        <v>987</v>
      </c>
      <c r="AJ736" s="27">
        <f t="shared" si="355"/>
        <v>12</v>
      </c>
      <c r="AK736" s="40">
        <v>4</v>
      </c>
      <c r="AL736" s="40">
        <v>4</v>
      </c>
      <c r="AM736" s="40">
        <v>4</v>
      </c>
      <c r="AN736" s="27">
        <f t="shared" si="356"/>
        <v>19</v>
      </c>
      <c r="AO736" s="40">
        <v>4</v>
      </c>
      <c r="AP736" s="40">
        <v>4</v>
      </c>
      <c r="AQ736" s="40">
        <v>4</v>
      </c>
      <c r="AR736" s="40">
        <v>4</v>
      </c>
      <c r="AS736" s="40">
        <v>3</v>
      </c>
      <c r="AT736" s="27">
        <f t="shared" si="357"/>
        <v>24</v>
      </c>
      <c r="AU736" s="40">
        <v>3</v>
      </c>
      <c r="AV736" s="40">
        <v>5</v>
      </c>
      <c r="AW736" s="40">
        <v>4</v>
      </c>
      <c r="AX736" s="40">
        <v>4</v>
      </c>
      <c r="AY736" s="40">
        <v>4</v>
      </c>
      <c r="AZ736" s="40">
        <v>4</v>
      </c>
      <c r="BA736" s="27">
        <f>SUM(BD736:BQ736)</f>
        <v>18</v>
      </c>
      <c r="BB736" s="27">
        <f>SUM(BD736,BF736,BH736,BJ736,BL736,BN736,BP736)</f>
        <v>13</v>
      </c>
      <c r="BC736" s="27">
        <f>SUM(BE736,BG736,BI736,BK736,BM736,BO736,BQ736)</f>
        <v>5</v>
      </c>
      <c r="BD736" s="44">
        <v>2</v>
      </c>
      <c r="BE736" s="40">
        <v>0</v>
      </c>
      <c r="BF736" s="40">
        <v>2</v>
      </c>
      <c r="BG736" s="40">
        <v>0</v>
      </c>
      <c r="BH736" s="40">
        <v>2</v>
      </c>
      <c r="BI736" s="40">
        <v>1</v>
      </c>
      <c r="BJ736" s="40">
        <v>1</v>
      </c>
      <c r="BK736" s="40">
        <v>1</v>
      </c>
      <c r="BL736" s="40">
        <v>2</v>
      </c>
      <c r="BM736" s="40">
        <v>3</v>
      </c>
      <c r="BN736" s="40">
        <v>2</v>
      </c>
      <c r="BO736" s="40">
        <v>0</v>
      </c>
      <c r="BP736" s="40">
        <v>2</v>
      </c>
      <c r="BQ736" s="40">
        <v>0</v>
      </c>
      <c r="BR736" s="27">
        <f>SUM(BS736:BX736)</f>
        <v>18</v>
      </c>
      <c r="BS736" s="40">
        <v>3</v>
      </c>
      <c r="BT736" s="40">
        <v>4</v>
      </c>
      <c r="BU736" s="40">
        <v>3</v>
      </c>
      <c r="BV736" s="40">
        <v>3</v>
      </c>
      <c r="BW736" s="40">
        <v>3</v>
      </c>
      <c r="BX736" s="40">
        <v>2</v>
      </c>
      <c r="BY736" s="27">
        <v>3</v>
      </c>
      <c r="BZ736" s="27">
        <v>3</v>
      </c>
      <c r="CA736" s="27">
        <v>0</v>
      </c>
      <c r="CB736" s="40">
        <v>1</v>
      </c>
      <c r="CC736" s="40">
        <v>1</v>
      </c>
      <c r="CD736" s="40">
        <v>0</v>
      </c>
      <c r="CE736" s="40">
        <v>1</v>
      </c>
      <c r="CF736" s="40">
        <v>0</v>
      </c>
      <c r="CG736" s="40">
        <v>0</v>
      </c>
    </row>
    <row r="737" spans="1:85" x14ac:dyDescent="0.2">
      <c r="A737" s="7">
        <v>11722381075</v>
      </c>
      <c r="B737" s="7">
        <v>2</v>
      </c>
      <c r="C737" s="7">
        <v>2</v>
      </c>
      <c r="D737" s="7">
        <v>2</v>
      </c>
      <c r="E737" s="23">
        <v>6</v>
      </c>
      <c r="F737" s="11" t="s">
        <v>62</v>
      </c>
      <c r="G737" s="7">
        <v>1</v>
      </c>
      <c r="H737" s="7">
        <v>1</v>
      </c>
      <c r="I737" s="7">
        <v>2</v>
      </c>
      <c r="J737" s="27">
        <v>6</v>
      </c>
      <c r="K737" s="8">
        <v>44005.582870370374</v>
      </c>
      <c r="L737" s="7">
        <v>2</v>
      </c>
      <c r="M737" s="7">
        <v>999</v>
      </c>
      <c r="N737" s="7">
        <v>7</v>
      </c>
      <c r="O737" s="7">
        <v>4</v>
      </c>
      <c r="P737" s="7">
        <v>2</v>
      </c>
      <c r="Q737" s="27">
        <f t="shared" si="342"/>
        <v>999</v>
      </c>
      <c r="R737" s="27">
        <f t="shared" si="343"/>
        <v>999</v>
      </c>
      <c r="S737" s="27">
        <v>999</v>
      </c>
      <c r="T737" s="27">
        <v>999</v>
      </c>
      <c r="U737" s="27">
        <v>999</v>
      </c>
      <c r="V737" s="27">
        <f t="shared" si="344"/>
        <v>999</v>
      </c>
      <c r="W737" s="27">
        <v>999</v>
      </c>
      <c r="X737" s="27">
        <v>999</v>
      </c>
      <c r="Y737" s="27">
        <f t="shared" si="345"/>
        <v>999</v>
      </c>
      <c r="Z737" s="27">
        <v>999</v>
      </c>
      <c r="AA737" s="27">
        <v>999</v>
      </c>
      <c r="AB737" s="7">
        <v>999</v>
      </c>
      <c r="AC737" s="7">
        <v>999</v>
      </c>
      <c r="AD737" s="27">
        <v>999</v>
      </c>
      <c r="AE737" s="27">
        <v>999</v>
      </c>
      <c r="AF737" s="27">
        <v>999</v>
      </c>
      <c r="AG737" s="7">
        <v>999</v>
      </c>
      <c r="AH737" s="27">
        <v>999</v>
      </c>
      <c r="AI737" s="27" t="s">
        <v>988</v>
      </c>
      <c r="AJ737" s="27">
        <v>999</v>
      </c>
      <c r="AK737" s="40">
        <v>999</v>
      </c>
      <c r="AL737" s="40">
        <v>999</v>
      </c>
      <c r="AM737" s="40">
        <v>999</v>
      </c>
      <c r="AN737" s="27">
        <v>999</v>
      </c>
      <c r="AO737" s="40">
        <v>999</v>
      </c>
      <c r="AP737" s="40">
        <v>999</v>
      </c>
      <c r="AQ737" s="40">
        <v>999</v>
      </c>
      <c r="AR737" s="40">
        <v>999</v>
      </c>
      <c r="AS737" s="40">
        <v>999</v>
      </c>
      <c r="AT737" s="27">
        <v>999</v>
      </c>
      <c r="AU737" s="40">
        <v>999</v>
      </c>
      <c r="AV737" s="40">
        <v>999</v>
      </c>
      <c r="AW737" s="40">
        <v>999</v>
      </c>
      <c r="AX737" s="40">
        <v>999</v>
      </c>
      <c r="AY737" s="40">
        <v>999</v>
      </c>
      <c r="AZ737" s="40">
        <v>999</v>
      </c>
      <c r="BA737" s="27">
        <v>999</v>
      </c>
      <c r="BB737" s="27">
        <v>999</v>
      </c>
      <c r="BC737" s="27">
        <v>999</v>
      </c>
      <c r="BD737" s="44">
        <v>999</v>
      </c>
      <c r="BE737" s="40">
        <v>999</v>
      </c>
      <c r="BF737" s="40">
        <v>999</v>
      </c>
      <c r="BG737" s="40">
        <v>999</v>
      </c>
      <c r="BH737" s="40">
        <v>999</v>
      </c>
      <c r="BI737" s="40">
        <v>999</v>
      </c>
      <c r="BJ737" s="40">
        <v>999</v>
      </c>
      <c r="BK737" s="40">
        <v>999</v>
      </c>
      <c r="BL737" s="40">
        <v>999</v>
      </c>
      <c r="BM737" s="40">
        <v>999</v>
      </c>
      <c r="BN737" s="40">
        <v>999</v>
      </c>
      <c r="BO737" s="40">
        <v>999</v>
      </c>
      <c r="BP737" s="40">
        <v>999</v>
      </c>
      <c r="BQ737" s="40">
        <v>999</v>
      </c>
      <c r="BR737" s="27">
        <v>999</v>
      </c>
      <c r="BS737" s="40">
        <v>999</v>
      </c>
      <c r="BT737" s="40">
        <v>999</v>
      </c>
      <c r="BU737" s="40">
        <v>999</v>
      </c>
      <c r="BV737" s="40">
        <v>999</v>
      </c>
      <c r="BW737" s="40">
        <v>999</v>
      </c>
      <c r="BX737" s="40">
        <v>999</v>
      </c>
      <c r="BY737" s="27">
        <v>999</v>
      </c>
      <c r="BZ737" s="27">
        <v>999</v>
      </c>
      <c r="CA737" s="27">
        <v>999</v>
      </c>
      <c r="CB737" s="40">
        <v>999</v>
      </c>
      <c r="CC737" s="40">
        <v>999</v>
      </c>
      <c r="CD737" s="40">
        <v>999</v>
      </c>
      <c r="CE737" s="40">
        <v>999</v>
      </c>
      <c r="CF737" s="40">
        <v>999</v>
      </c>
      <c r="CG737" s="40">
        <v>999</v>
      </c>
    </row>
    <row r="738" spans="1:85" x14ac:dyDescent="0.2">
      <c r="A738" s="7">
        <v>11722380253</v>
      </c>
      <c r="B738" s="7">
        <v>1</v>
      </c>
      <c r="C738" s="7">
        <v>6</v>
      </c>
      <c r="D738" s="7">
        <v>1</v>
      </c>
      <c r="E738" s="23">
        <v>2</v>
      </c>
      <c r="F738" s="11" t="s">
        <v>137</v>
      </c>
      <c r="G738" s="7">
        <v>2</v>
      </c>
      <c r="H738" s="7">
        <v>1</v>
      </c>
      <c r="I738" s="7">
        <v>1</v>
      </c>
      <c r="J738" s="27">
        <v>8</v>
      </c>
      <c r="K738" s="8">
        <v>44005.582361111112</v>
      </c>
      <c r="L738" s="7">
        <v>2</v>
      </c>
      <c r="M738" s="7">
        <v>999</v>
      </c>
      <c r="N738" s="7">
        <v>5</v>
      </c>
      <c r="O738" s="7">
        <v>2</v>
      </c>
      <c r="P738" s="7">
        <v>2</v>
      </c>
      <c r="Q738" s="27">
        <f t="shared" si="342"/>
        <v>999</v>
      </c>
      <c r="R738" s="27">
        <f t="shared" si="343"/>
        <v>999</v>
      </c>
      <c r="S738" s="27">
        <v>999</v>
      </c>
      <c r="T738" s="27">
        <v>999</v>
      </c>
      <c r="U738" s="27">
        <v>999</v>
      </c>
      <c r="V738" s="27">
        <f t="shared" si="344"/>
        <v>999</v>
      </c>
      <c r="W738" s="27">
        <v>999</v>
      </c>
      <c r="X738" s="27">
        <v>999</v>
      </c>
      <c r="Y738" s="27">
        <f t="shared" si="345"/>
        <v>999</v>
      </c>
      <c r="Z738" s="27">
        <v>999</v>
      </c>
      <c r="AA738" s="27">
        <v>999</v>
      </c>
      <c r="AB738" s="7">
        <v>999</v>
      </c>
      <c r="AC738" s="7">
        <v>999</v>
      </c>
      <c r="AD738" s="27">
        <v>999</v>
      </c>
      <c r="AE738" s="27">
        <v>999</v>
      </c>
      <c r="AF738" s="27">
        <v>999</v>
      </c>
      <c r="AG738" s="7">
        <v>999</v>
      </c>
      <c r="AH738" s="27">
        <f t="shared" ref="AH738:AH743" si="359">SUM(AK738:AM738,AO738:AS738,AU738:AZ738)</f>
        <v>67</v>
      </c>
      <c r="AI738" s="27" t="s">
        <v>989</v>
      </c>
      <c r="AJ738" s="27">
        <f t="shared" ref="AJ738:AJ743" si="360">SUM(AK738:AM738)</f>
        <v>15</v>
      </c>
      <c r="AK738" s="40">
        <v>5</v>
      </c>
      <c r="AL738" s="40">
        <v>5</v>
      </c>
      <c r="AM738" s="40">
        <v>5</v>
      </c>
      <c r="AN738" s="27">
        <f t="shared" ref="AN738:AN743" si="361">SUM(AO738:AS738)</f>
        <v>22</v>
      </c>
      <c r="AO738" s="40">
        <v>4</v>
      </c>
      <c r="AP738" s="40">
        <v>5</v>
      </c>
      <c r="AQ738" s="40">
        <v>4</v>
      </c>
      <c r="AR738" s="40">
        <v>5</v>
      </c>
      <c r="AS738" s="40">
        <v>4</v>
      </c>
      <c r="AT738" s="27">
        <f t="shared" ref="AT738:AT743" si="362">SUM(AU738:AZ738)</f>
        <v>30</v>
      </c>
      <c r="AU738" s="40">
        <v>5</v>
      </c>
      <c r="AV738" s="40">
        <v>5</v>
      </c>
      <c r="AW738" s="40">
        <v>5</v>
      </c>
      <c r="AX738" s="40">
        <v>5</v>
      </c>
      <c r="AY738" s="40">
        <v>5</v>
      </c>
      <c r="AZ738" s="40">
        <v>5</v>
      </c>
      <c r="BA738" s="27">
        <f>SUM(BD738:BQ738)</f>
        <v>2</v>
      </c>
      <c r="BB738" s="27">
        <f t="shared" ref="BB738:BC740" si="363">SUM(BD738,BF738,BH738,BJ738,BL738,BN738,BP738)</f>
        <v>1</v>
      </c>
      <c r="BC738" s="27">
        <f t="shared" si="363"/>
        <v>1</v>
      </c>
      <c r="BD738" s="44">
        <v>1</v>
      </c>
      <c r="BE738" s="40">
        <v>0</v>
      </c>
      <c r="BF738" s="40">
        <v>0</v>
      </c>
      <c r="BG738" s="40">
        <v>0</v>
      </c>
      <c r="BH738" s="40">
        <v>0</v>
      </c>
      <c r="BI738" s="40">
        <v>0</v>
      </c>
      <c r="BJ738" s="40">
        <v>0</v>
      </c>
      <c r="BK738" s="40">
        <v>1</v>
      </c>
      <c r="BL738" s="40">
        <v>0</v>
      </c>
      <c r="BM738" s="40">
        <v>0</v>
      </c>
      <c r="BN738" s="40">
        <v>0</v>
      </c>
      <c r="BO738" s="40">
        <v>0</v>
      </c>
      <c r="BP738" s="40">
        <v>0</v>
      </c>
      <c r="BQ738" s="40">
        <v>0</v>
      </c>
      <c r="BR738" s="27">
        <f>SUM(BS738:BX738)</f>
        <v>23</v>
      </c>
      <c r="BS738" s="40">
        <v>4</v>
      </c>
      <c r="BT738" s="40">
        <v>4</v>
      </c>
      <c r="BU738" s="40">
        <v>4</v>
      </c>
      <c r="BV738" s="40">
        <v>4</v>
      </c>
      <c r="BW738" s="40">
        <v>3</v>
      </c>
      <c r="BX738" s="40">
        <v>4</v>
      </c>
      <c r="BY738" s="27">
        <v>1</v>
      </c>
      <c r="BZ738" s="27">
        <v>1</v>
      </c>
      <c r="CA738" s="27">
        <v>0</v>
      </c>
      <c r="CB738" s="40">
        <v>0</v>
      </c>
      <c r="CC738" s="40">
        <v>1</v>
      </c>
      <c r="CD738" s="40">
        <v>0</v>
      </c>
      <c r="CE738" s="40">
        <v>0</v>
      </c>
      <c r="CF738" s="40">
        <v>0</v>
      </c>
      <c r="CG738" s="40">
        <v>0</v>
      </c>
    </row>
    <row r="739" spans="1:85" x14ac:dyDescent="0.2">
      <c r="A739" s="7">
        <v>11722378296</v>
      </c>
      <c r="B739" s="7">
        <v>2</v>
      </c>
      <c r="C739" s="7">
        <v>4</v>
      </c>
      <c r="D739" s="7">
        <v>1</v>
      </c>
      <c r="E739" s="23">
        <v>2</v>
      </c>
      <c r="F739" s="11" t="s">
        <v>92</v>
      </c>
      <c r="G739" s="7">
        <v>2</v>
      </c>
      <c r="H739" s="7">
        <v>3</v>
      </c>
      <c r="I739" s="7">
        <v>1</v>
      </c>
      <c r="J739" s="27">
        <v>6.5</v>
      </c>
      <c r="K739" s="8">
        <v>44005.58185185185</v>
      </c>
      <c r="L739" s="7">
        <v>2</v>
      </c>
      <c r="M739" s="7">
        <v>999</v>
      </c>
      <c r="N739" s="7">
        <v>5</v>
      </c>
      <c r="O739" s="7">
        <v>4</v>
      </c>
      <c r="P739" s="7">
        <v>2</v>
      </c>
      <c r="Q739" s="27">
        <f t="shared" si="342"/>
        <v>999</v>
      </c>
      <c r="R739" s="27">
        <f t="shared" si="343"/>
        <v>999</v>
      </c>
      <c r="S739" s="27">
        <v>999</v>
      </c>
      <c r="T739" s="27">
        <v>999</v>
      </c>
      <c r="U739" s="27">
        <v>999</v>
      </c>
      <c r="V739" s="27">
        <f t="shared" si="344"/>
        <v>999</v>
      </c>
      <c r="W739" s="27">
        <v>999</v>
      </c>
      <c r="X739" s="27">
        <v>999</v>
      </c>
      <c r="Y739" s="27">
        <f t="shared" si="345"/>
        <v>999</v>
      </c>
      <c r="Z739" s="27">
        <v>999</v>
      </c>
      <c r="AA739" s="27">
        <v>999</v>
      </c>
      <c r="AB739" s="7">
        <v>999</v>
      </c>
      <c r="AC739" s="7">
        <v>999</v>
      </c>
      <c r="AD739" s="27">
        <v>999</v>
      </c>
      <c r="AE739" s="27">
        <v>999</v>
      </c>
      <c r="AF739" s="56">
        <v>999</v>
      </c>
      <c r="AG739" s="7">
        <v>999</v>
      </c>
      <c r="AH739" s="27">
        <f t="shared" si="359"/>
        <v>28</v>
      </c>
      <c r="AI739" s="27" t="s">
        <v>987</v>
      </c>
      <c r="AJ739" s="27">
        <f t="shared" si="360"/>
        <v>12</v>
      </c>
      <c r="AK739" s="40">
        <v>4</v>
      </c>
      <c r="AL739" s="40">
        <v>4</v>
      </c>
      <c r="AM739" s="40">
        <v>4</v>
      </c>
      <c r="AN739" s="27">
        <f t="shared" si="361"/>
        <v>6</v>
      </c>
      <c r="AO739" s="40">
        <v>1</v>
      </c>
      <c r="AP739" s="40">
        <v>2</v>
      </c>
      <c r="AQ739" s="40">
        <v>0</v>
      </c>
      <c r="AR739" s="40">
        <v>3</v>
      </c>
      <c r="AS739" s="40">
        <v>0</v>
      </c>
      <c r="AT739" s="27">
        <f t="shared" si="362"/>
        <v>10</v>
      </c>
      <c r="AU739" s="40">
        <v>1</v>
      </c>
      <c r="AV739" s="40">
        <v>1</v>
      </c>
      <c r="AW739" s="40">
        <v>4</v>
      </c>
      <c r="AX739" s="40">
        <v>1</v>
      </c>
      <c r="AY739" s="40">
        <v>2</v>
      </c>
      <c r="AZ739" s="40">
        <v>1</v>
      </c>
      <c r="BA739" s="27">
        <f>SUM(BD739:BQ739)</f>
        <v>3</v>
      </c>
      <c r="BB739" s="27">
        <f t="shared" si="363"/>
        <v>1</v>
      </c>
      <c r="BC739" s="27">
        <f t="shared" si="363"/>
        <v>2</v>
      </c>
      <c r="BD739" s="44">
        <v>1</v>
      </c>
      <c r="BE739" s="40">
        <v>0</v>
      </c>
      <c r="BF739" s="40">
        <v>0</v>
      </c>
      <c r="BG739" s="40">
        <v>0</v>
      </c>
      <c r="BH739" s="40">
        <v>0</v>
      </c>
      <c r="BI739" s="40">
        <v>1</v>
      </c>
      <c r="BJ739" s="40">
        <v>0</v>
      </c>
      <c r="BK739" s="40">
        <v>0</v>
      </c>
      <c r="BL739" s="40">
        <v>0</v>
      </c>
      <c r="BM739" s="40">
        <v>1</v>
      </c>
      <c r="BN739" s="40">
        <v>0</v>
      </c>
      <c r="BO739" s="40">
        <v>0</v>
      </c>
      <c r="BP739" s="40">
        <v>0</v>
      </c>
      <c r="BQ739" s="40">
        <v>0</v>
      </c>
      <c r="BR739" s="27">
        <f>SUM(BS739:BX739)</f>
        <v>18</v>
      </c>
      <c r="BS739" s="40">
        <v>3</v>
      </c>
      <c r="BT739" s="40">
        <v>3</v>
      </c>
      <c r="BU739" s="40">
        <v>3</v>
      </c>
      <c r="BV739" s="40">
        <v>3</v>
      </c>
      <c r="BW739" s="40">
        <v>3</v>
      </c>
      <c r="BX739" s="40">
        <v>3</v>
      </c>
      <c r="BY739" s="27">
        <v>2</v>
      </c>
      <c r="BZ739" s="27">
        <v>1</v>
      </c>
      <c r="CA739" s="27">
        <v>1</v>
      </c>
      <c r="CB739" s="40">
        <v>0</v>
      </c>
      <c r="CC739" s="40">
        <v>1</v>
      </c>
      <c r="CD739" s="40">
        <v>0</v>
      </c>
      <c r="CE739" s="40">
        <v>0</v>
      </c>
      <c r="CF739" s="40">
        <v>0</v>
      </c>
      <c r="CG739" s="40">
        <v>1</v>
      </c>
    </row>
    <row r="740" spans="1:85" x14ac:dyDescent="0.2">
      <c r="A740" s="7">
        <v>11722378032</v>
      </c>
      <c r="B740" s="7">
        <v>2</v>
      </c>
      <c r="C740" s="7">
        <v>1</v>
      </c>
      <c r="D740" s="7">
        <v>1</v>
      </c>
      <c r="E740" s="23">
        <v>2</v>
      </c>
      <c r="F740" s="11" t="s">
        <v>62</v>
      </c>
      <c r="G740" s="7">
        <v>1</v>
      </c>
      <c r="H740" s="7">
        <v>1</v>
      </c>
      <c r="I740" s="7">
        <v>2</v>
      </c>
      <c r="J740" s="27">
        <v>7.5</v>
      </c>
      <c r="K740" s="8">
        <v>44005.582245370373</v>
      </c>
      <c r="L740" s="7">
        <v>2</v>
      </c>
      <c r="M740" s="7">
        <v>999</v>
      </c>
      <c r="N740" s="7">
        <v>5</v>
      </c>
      <c r="O740" s="7">
        <v>5</v>
      </c>
      <c r="P740" s="7">
        <v>2</v>
      </c>
      <c r="Q740" s="27">
        <f t="shared" si="342"/>
        <v>999</v>
      </c>
      <c r="R740" s="27">
        <f t="shared" si="343"/>
        <v>999</v>
      </c>
      <c r="S740" s="27">
        <v>999</v>
      </c>
      <c r="T740" s="27">
        <v>999</v>
      </c>
      <c r="U740" s="27">
        <v>999</v>
      </c>
      <c r="V740" s="27">
        <f t="shared" si="344"/>
        <v>999</v>
      </c>
      <c r="W740" s="27">
        <v>999</v>
      </c>
      <c r="X740" s="27">
        <v>999</v>
      </c>
      <c r="Y740" s="27">
        <f t="shared" si="345"/>
        <v>999</v>
      </c>
      <c r="Z740" s="27">
        <v>999</v>
      </c>
      <c r="AA740" s="27">
        <v>999</v>
      </c>
      <c r="AB740" s="7">
        <v>999</v>
      </c>
      <c r="AC740" s="7">
        <v>999</v>
      </c>
      <c r="AD740" s="27">
        <v>999</v>
      </c>
      <c r="AE740" s="27">
        <v>999</v>
      </c>
      <c r="AF740" s="27">
        <v>999</v>
      </c>
      <c r="AG740" s="7">
        <v>999</v>
      </c>
      <c r="AH740" s="27">
        <f t="shared" si="359"/>
        <v>22</v>
      </c>
      <c r="AI740" s="27" t="s">
        <v>987</v>
      </c>
      <c r="AJ740" s="27">
        <f t="shared" si="360"/>
        <v>9</v>
      </c>
      <c r="AK740" s="40">
        <v>3</v>
      </c>
      <c r="AL740" s="40">
        <v>2</v>
      </c>
      <c r="AM740" s="40">
        <v>4</v>
      </c>
      <c r="AN740" s="27">
        <f t="shared" si="361"/>
        <v>7</v>
      </c>
      <c r="AO740" s="40">
        <v>0</v>
      </c>
      <c r="AP740" s="40">
        <v>1</v>
      </c>
      <c r="AQ740" s="40">
        <v>0</v>
      </c>
      <c r="AR740" s="40">
        <v>3</v>
      </c>
      <c r="AS740" s="40">
        <v>3</v>
      </c>
      <c r="AT740" s="27">
        <f t="shared" si="362"/>
        <v>6</v>
      </c>
      <c r="AU740" s="40">
        <v>2</v>
      </c>
      <c r="AV740" s="40">
        <v>1</v>
      </c>
      <c r="AW740" s="40">
        <v>2</v>
      </c>
      <c r="AX740" s="40">
        <v>0</v>
      </c>
      <c r="AY740" s="40">
        <v>1</v>
      </c>
      <c r="AZ740" s="40">
        <v>0</v>
      </c>
      <c r="BA740" s="27">
        <f>SUM(BD740:BQ740)</f>
        <v>17</v>
      </c>
      <c r="BB740" s="27">
        <f t="shared" si="363"/>
        <v>7</v>
      </c>
      <c r="BC740" s="27">
        <f t="shared" si="363"/>
        <v>10</v>
      </c>
      <c r="BD740" s="44">
        <v>1</v>
      </c>
      <c r="BE740" s="40">
        <v>1</v>
      </c>
      <c r="BF740" s="40">
        <v>1</v>
      </c>
      <c r="BG740" s="40">
        <v>1</v>
      </c>
      <c r="BH740" s="40">
        <v>1</v>
      </c>
      <c r="BI740" s="40">
        <v>1</v>
      </c>
      <c r="BJ740" s="40">
        <v>2</v>
      </c>
      <c r="BK740" s="40">
        <v>2</v>
      </c>
      <c r="BL740" s="40">
        <v>0</v>
      </c>
      <c r="BM740" s="40">
        <v>0</v>
      </c>
      <c r="BN740" s="40">
        <v>1</v>
      </c>
      <c r="BO740" s="40">
        <v>2</v>
      </c>
      <c r="BP740" s="40">
        <v>1</v>
      </c>
      <c r="BQ740" s="40">
        <v>3</v>
      </c>
      <c r="BR740" s="27">
        <v>999</v>
      </c>
      <c r="BS740" s="40">
        <v>999</v>
      </c>
      <c r="BT740" s="40">
        <v>999</v>
      </c>
      <c r="BU740" s="40">
        <v>999</v>
      </c>
      <c r="BV740" s="40">
        <v>999</v>
      </c>
      <c r="BW740" s="40">
        <v>999</v>
      </c>
      <c r="BX740" s="40">
        <v>999</v>
      </c>
      <c r="BY740" s="27">
        <v>999</v>
      </c>
      <c r="BZ740" s="27">
        <v>999</v>
      </c>
      <c r="CA740" s="27">
        <v>999</v>
      </c>
      <c r="CB740" s="40">
        <v>999</v>
      </c>
      <c r="CC740" s="40">
        <v>999</v>
      </c>
      <c r="CD740" s="40">
        <v>999</v>
      </c>
      <c r="CE740" s="40">
        <v>999</v>
      </c>
      <c r="CF740" s="40">
        <v>999</v>
      </c>
      <c r="CG740" s="40">
        <v>999</v>
      </c>
    </row>
    <row r="741" spans="1:85" x14ac:dyDescent="0.2">
      <c r="A741" s="7">
        <v>11722377431</v>
      </c>
      <c r="B741" s="7">
        <v>2</v>
      </c>
      <c r="C741" s="7">
        <v>6</v>
      </c>
      <c r="D741" s="7">
        <v>1</v>
      </c>
      <c r="E741" s="23">
        <v>999</v>
      </c>
      <c r="F741" s="11" t="s">
        <v>137</v>
      </c>
      <c r="G741" s="7">
        <v>2</v>
      </c>
      <c r="H741" s="7">
        <v>3</v>
      </c>
      <c r="I741" s="7">
        <v>1</v>
      </c>
      <c r="J741" s="27">
        <v>8</v>
      </c>
      <c r="K741" s="8">
        <v>44005.581493055557</v>
      </c>
      <c r="L741" s="7">
        <v>2</v>
      </c>
      <c r="M741" s="7">
        <v>999</v>
      </c>
      <c r="N741" s="7">
        <v>5</v>
      </c>
      <c r="O741" s="7">
        <v>2</v>
      </c>
      <c r="P741" s="7">
        <v>2</v>
      </c>
      <c r="Q741" s="27">
        <f t="shared" si="342"/>
        <v>999</v>
      </c>
      <c r="R741" s="27">
        <f t="shared" si="343"/>
        <v>999</v>
      </c>
      <c r="S741" s="27">
        <v>999</v>
      </c>
      <c r="T741" s="27">
        <v>999</v>
      </c>
      <c r="U741" s="27">
        <v>999</v>
      </c>
      <c r="V741" s="27">
        <f t="shared" si="344"/>
        <v>999</v>
      </c>
      <c r="W741" s="27">
        <v>999</v>
      </c>
      <c r="X741" s="27">
        <v>999</v>
      </c>
      <c r="Y741" s="27">
        <f t="shared" si="345"/>
        <v>999</v>
      </c>
      <c r="Z741" s="27">
        <v>999</v>
      </c>
      <c r="AA741" s="27">
        <v>999</v>
      </c>
      <c r="AB741" s="7">
        <v>999</v>
      </c>
      <c r="AC741" s="7">
        <v>999</v>
      </c>
      <c r="AD741" s="27">
        <v>999</v>
      </c>
      <c r="AE741" s="27">
        <v>999</v>
      </c>
      <c r="AF741" s="27">
        <v>999</v>
      </c>
      <c r="AG741" s="7">
        <v>999</v>
      </c>
      <c r="AH741" s="27">
        <f t="shared" si="359"/>
        <v>56</v>
      </c>
      <c r="AI741" s="27" t="s">
        <v>987</v>
      </c>
      <c r="AJ741" s="27">
        <f t="shared" si="360"/>
        <v>12</v>
      </c>
      <c r="AK741" s="40">
        <v>4</v>
      </c>
      <c r="AL741" s="40">
        <v>4</v>
      </c>
      <c r="AM741" s="40">
        <v>4</v>
      </c>
      <c r="AN741" s="27">
        <f t="shared" si="361"/>
        <v>16</v>
      </c>
      <c r="AO741" s="40">
        <v>3</v>
      </c>
      <c r="AP741" s="40">
        <v>4</v>
      </c>
      <c r="AQ741" s="40">
        <v>3</v>
      </c>
      <c r="AR741" s="40">
        <v>5</v>
      </c>
      <c r="AS741" s="40">
        <v>1</v>
      </c>
      <c r="AT741" s="27">
        <f t="shared" si="362"/>
        <v>28</v>
      </c>
      <c r="AU741" s="40">
        <v>5</v>
      </c>
      <c r="AV741" s="40">
        <v>5</v>
      </c>
      <c r="AW741" s="40">
        <v>5</v>
      </c>
      <c r="AX741" s="40">
        <v>4</v>
      </c>
      <c r="AY741" s="40">
        <v>5</v>
      </c>
      <c r="AZ741" s="40">
        <v>4</v>
      </c>
      <c r="BA741" s="27">
        <v>999</v>
      </c>
      <c r="BB741" s="27">
        <v>999</v>
      </c>
      <c r="BC741" s="27">
        <v>999</v>
      </c>
      <c r="BD741" s="44">
        <v>999</v>
      </c>
      <c r="BE741" s="40">
        <v>999</v>
      </c>
      <c r="BF741" s="40">
        <v>999</v>
      </c>
      <c r="BG741" s="40">
        <v>999</v>
      </c>
      <c r="BH741" s="40">
        <v>999</v>
      </c>
      <c r="BI741" s="40">
        <v>999</v>
      </c>
      <c r="BJ741" s="40">
        <v>999</v>
      </c>
      <c r="BK741" s="40">
        <v>999</v>
      </c>
      <c r="BL741" s="40">
        <v>999</v>
      </c>
      <c r="BM741" s="40">
        <v>999</v>
      </c>
      <c r="BN741" s="40">
        <v>999</v>
      </c>
      <c r="BO741" s="40">
        <v>999</v>
      </c>
      <c r="BP741" s="40">
        <v>999</v>
      </c>
      <c r="BQ741" s="40">
        <v>999</v>
      </c>
      <c r="BR741" s="27">
        <v>999</v>
      </c>
      <c r="BS741" s="40">
        <v>999</v>
      </c>
      <c r="BT741" s="40">
        <v>999</v>
      </c>
      <c r="BU741" s="40">
        <v>999</v>
      </c>
      <c r="BV741" s="40">
        <v>999</v>
      </c>
      <c r="BW741" s="40">
        <v>999</v>
      </c>
      <c r="BX741" s="40">
        <v>999</v>
      </c>
      <c r="BY741" s="27">
        <v>999</v>
      </c>
      <c r="BZ741" s="27">
        <v>999</v>
      </c>
      <c r="CA741" s="27">
        <v>999</v>
      </c>
      <c r="CB741" s="40">
        <v>999</v>
      </c>
      <c r="CC741" s="40">
        <v>999</v>
      </c>
      <c r="CD741" s="40">
        <v>999</v>
      </c>
      <c r="CE741" s="40">
        <v>999</v>
      </c>
      <c r="CF741" s="40">
        <v>999</v>
      </c>
      <c r="CG741" s="40">
        <v>999</v>
      </c>
    </row>
    <row r="742" spans="1:85" x14ac:dyDescent="0.2">
      <c r="A742" s="7">
        <v>11722367457</v>
      </c>
      <c r="B742" s="7">
        <v>2</v>
      </c>
      <c r="C742" s="7">
        <v>3</v>
      </c>
      <c r="D742" s="7">
        <v>1</v>
      </c>
      <c r="E742" s="23">
        <v>2</v>
      </c>
      <c r="F742" s="11" t="s">
        <v>526</v>
      </c>
      <c r="G742" s="7">
        <v>2</v>
      </c>
      <c r="H742" s="7">
        <v>2</v>
      </c>
      <c r="I742" s="7">
        <v>1</v>
      </c>
      <c r="J742" s="27">
        <v>8</v>
      </c>
      <c r="K742" s="8">
        <v>44005.579942129632</v>
      </c>
      <c r="L742" s="7">
        <v>2</v>
      </c>
      <c r="M742" s="7">
        <v>999</v>
      </c>
      <c r="N742" s="7">
        <v>4</v>
      </c>
      <c r="O742" s="7">
        <v>2</v>
      </c>
      <c r="P742" s="7">
        <v>2</v>
      </c>
      <c r="Q742" s="27">
        <f t="shared" si="342"/>
        <v>999</v>
      </c>
      <c r="R742" s="27">
        <f t="shared" si="343"/>
        <v>999</v>
      </c>
      <c r="S742" s="27">
        <v>999</v>
      </c>
      <c r="T742" s="27">
        <v>999</v>
      </c>
      <c r="U742" s="27">
        <v>999</v>
      </c>
      <c r="V742" s="27">
        <f t="shared" si="344"/>
        <v>999</v>
      </c>
      <c r="W742" s="27">
        <v>999</v>
      </c>
      <c r="X742" s="27">
        <v>999</v>
      </c>
      <c r="Y742" s="27">
        <f t="shared" si="345"/>
        <v>999</v>
      </c>
      <c r="Z742" s="27">
        <v>999</v>
      </c>
      <c r="AA742" s="27">
        <v>999</v>
      </c>
      <c r="AB742" s="7">
        <v>999</v>
      </c>
      <c r="AC742" s="7">
        <v>999</v>
      </c>
      <c r="AD742" s="27">
        <v>999</v>
      </c>
      <c r="AE742" s="27">
        <v>999</v>
      </c>
      <c r="AF742" s="27">
        <v>999</v>
      </c>
      <c r="AG742" s="7">
        <v>999</v>
      </c>
      <c r="AH742" s="27">
        <f t="shared" si="359"/>
        <v>37</v>
      </c>
      <c r="AI742" s="27" t="s">
        <v>987</v>
      </c>
      <c r="AJ742" s="27">
        <f t="shared" si="360"/>
        <v>8</v>
      </c>
      <c r="AK742" s="40">
        <v>3</v>
      </c>
      <c r="AL742" s="40">
        <v>4</v>
      </c>
      <c r="AM742" s="40">
        <v>1</v>
      </c>
      <c r="AN742" s="27">
        <f t="shared" si="361"/>
        <v>11</v>
      </c>
      <c r="AO742" s="40">
        <v>1</v>
      </c>
      <c r="AP742" s="40">
        <v>1</v>
      </c>
      <c r="AQ742" s="40">
        <v>3</v>
      </c>
      <c r="AR742" s="40">
        <v>3</v>
      </c>
      <c r="AS742" s="40">
        <v>3</v>
      </c>
      <c r="AT742" s="27">
        <f t="shared" si="362"/>
        <v>18</v>
      </c>
      <c r="AU742" s="40">
        <v>1</v>
      </c>
      <c r="AV742" s="40">
        <v>3</v>
      </c>
      <c r="AW742" s="40">
        <v>5</v>
      </c>
      <c r="AX742" s="40">
        <v>4</v>
      </c>
      <c r="AY742" s="40">
        <v>2</v>
      </c>
      <c r="AZ742" s="40">
        <v>3</v>
      </c>
      <c r="BA742" s="27">
        <f>SUM(BD742:BQ742)</f>
        <v>20</v>
      </c>
      <c r="BB742" s="27">
        <f>SUM(BD742,BF742,BH742,BJ742,BL742,BN742,BP742)</f>
        <v>14</v>
      </c>
      <c r="BC742" s="27">
        <f>SUM(BE742,BG742,BI742,BK742,BM742,BO742,BQ742)</f>
        <v>6</v>
      </c>
      <c r="BD742" s="44">
        <v>2</v>
      </c>
      <c r="BE742" s="40">
        <v>2</v>
      </c>
      <c r="BF742" s="40">
        <v>3</v>
      </c>
      <c r="BG742" s="40">
        <v>1</v>
      </c>
      <c r="BH742" s="40">
        <v>2</v>
      </c>
      <c r="BI742" s="40">
        <v>1</v>
      </c>
      <c r="BJ742" s="40">
        <v>2</v>
      </c>
      <c r="BK742" s="40">
        <v>1</v>
      </c>
      <c r="BL742" s="40">
        <v>1</v>
      </c>
      <c r="BM742" s="40">
        <v>1</v>
      </c>
      <c r="BN742" s="40">
        <v>2</v>
      </c>
      <c r="BO742" s="40">
        <v>0</v>
      </c>
      <c r="BP742" s="40">
        <v>2</v>
      </c>
      <c r="BQ742" s="40">
        <v>0</v>
      </c>
      <c r="BR742" s="27">
        <f>SUM(BS742:BX742)</f>
        <v>13</v>
      </c>
      <c r="BS742" s="40">
        <v>4</v>
      </c>
      <c r="BT742" s="40">
        <v>1</v>
      </c>
      <c r="BU742" s="40">
        <v>1</v>
      </c>
      <c r="BV742" s="40">
        <v>1</v>
      </c>
      <c r="BW742" s="40">
        <v>5</v>
      </c>
      <c r="BX742" s="40">
        <v>1</v>
      </c>
      <c r="BY742" s="27">
        <v>2</v>
      </c>
      <c r="BZ742" s="27">
        <v>2</v>
      </c>
      <c r="CA742" s="27">
        <v>0</v>
      </c>
      <c r="CB742" s="40">
        <v>1</v>
      </c>
      <c r="CC742" s="40">
        <v>0</v>
      </c>
      <c r="CD742" s="40">
        <v>0</v>
      </c>
      <c r="CE742" s="40">
        <v>1</v>
      </c>
      <c r="CF742" s="40">
        <v>0</v>
      </c>
      <c r="CG742" s="40">
        <v>0</v>
      </c>
    </row>
    <row r="743" spans="1:85" x14ac:dyDescent="0.2">
      <c r="A743" s="7">
        <v>11722343771</v>
      </c>
      <c r="B743" s="7">
        <v>2</v>
      </c>
      <c r="C743" s="7">
        <v>2</v>
      </c>
      <c r="D743" s="7">
        <v>1</v>
      </c>
      <c r="E743" s="23">
        <v>2</v>
      </c>
      <c r="F743" s="11" t="s">
        <v>62</v>
      </c>
      <c r="G743" s="7">
        <v>1</v>
      </c>
      <c r="H743" s="7">
        <v>1</v>
      </c>
      <c r="I743" s="7">
        <v>2</v>
      </c>
      <c r="J743" s="27">
        <v>4</v>
      </c>
      <c r="K743" s="8">
        <v>44005.572523148148</v>
      </c>
      <c r="L743" s="7">
        <v>2</v>
      </c>
      <c r="M743" s="7">
        <v>999</v>
      </c>
      <c r="N743" s="7">
        <v>6</v>
      </c>
      <c r="O743" s="7">
        <v>3</v>
      </c>
      <c r="P743" s="7">
        <v>2</v>
      </c>
      <c r="Q743" s="27">
        <f t="shared" si="342"/>
        <v>999</v>
      </c>
      <c r="R743" s="27">
        <f t="shared" si="343"/>
        <v>999</v>
      </c>
      <c r="S743" s="27">
        <v>999</v>
      </c>
      <c r="T743" s="27">
        <v>999</v>
      </c>
      <c r="U743" s="27">
        <v>999</v>
      </c>
      <c r="V743" s="27">
        <f t="shared" si="344"/>
        <v>999</v>
      </c>
      <c r="W743" s="27">
        <v>999</v>
      </c>
      <c r="X743" s="27">
        <v>999</v>
      </c>
      <c r="Y743" s="27">
        <f t="shared" si="345"/>
        <v>999</v>
      </c>
      <c r="Z743" s="27">
        <v>999</v>
      </c>
      <c r="AA743" s="27">
        <v>999</v>
      </c>
      <c r="AB743" s="7">
        <v>999</v>
      </c>
      <c r="AC743" s="7">
        <v>999</v>
      </c>
      <c r="AD743" s="27">
        <v>999</v>
      </c>
      <c r="AE743" s="27">
        <v>999</v>
      </c>
      <c r="AF743" s="27">
        <v>999</v>
      </c>
      <c r="AG743" s="7">
        <v>999</v>
      </c>
      <c r="AH743" s="27">
        <f t="shared" si="359"/>
        <v>23</v>
      </c>
      <c r="AI743" s="27" t="s">
        <v>987</v>
      </c>
      <c r="AJ743" s="27">
        <f t="shared" si="360"/>
        <v>4</v>
      </c>
      <c r="AK743" s="40">
        <v>2</v>
      </c>
      <c r="AL743" s="40">
        <v>2</v>
      </c>
      <c r="AM743" s="40">
        <v>0</v>
      </c>
      <c r="AN743" s="27">
        <f t="shared" si="361"/>
        <v>9</v>
      </c>
      <c r="AO743" s="40">
        <v>3</v>
      </c>
      <c r="AP743" s="40">
        <v>4</v>
      </c>
      <c r="AQ743" s="40">
        <v>1</v>
      </c>
      <c r="AR743" s="40">
        <v>1</v>
      </c>
      <c r="AS743" s="40">
        <v>0</v>
      </c>
      <c r="AT743" s="27">
        <f t="shared" si="362"/>
        <v>10</v>
      </c>
      <c r="AU743" s="40">
        <v>1</v>
      </c>
      <c r="AV743" s="40">
        <v>2</v>
      </c>
      <c r="AW743" s="40">
        <v>3</v>
      </c>
      <c r="AX743" s="40">
        <v>2</v>
      </c>
      <c r="AY743" s="40">
        <v>1</v>
      </c>
      <c r="AZ743" s="40">
        <v>1</v>
      </c>
      <c r="BA743" s="27">
        <f>SUM(BD743:BQ743)</f>
        <v>21</v>
      </c>
      <c r="BB743" s="27">
        <f>SUM(BD743,BF743,BH743,BJ743,BL743,BN743,BP743)</f>
        <v>12</v>
      </c>
      <c r="BC743" s="27">
        <f>SUM(BE743,BG743,BI743,BK743,BM743,BO743,BQ743)</f>
        <v>9</v>
      </c>
      <c r="BD743" s="44">
        <v>0</v>
      </c>
      <c r="BE743" s="40">
        <v>0</v>
      </c>
      <c r="BF743" s="40">
        <v>3</v>
      </c>
      <c r="BG743" s="40">
        <v>1</v>
      </c>
      <c r="BH743" s="40">
        <v>3</v>
      </c>
      <c r="BI743" s="40">
        <v>2</v>
      </c>
      <c r="BJ743" s="40">
        <v>1</v>
      </c>
      <c r="BK743" s="40">
        <v>2</v>
      </c>
      <c r="BL743" s="40">
        <v>1</v>
      </c>
      <c r="BM743" s="40">
        <v>3</v>
      </c>
      <c r="BN743" s="40">
        <v>1</v>
      </c>
      <c r="BO743" s="40">
        <v>1</v>
      </c>
      <c r="BP743" s="40">
        <v>3</v>
      </c>
      <c r="BQ743" s="40">
        <v>0</v>
      </c>
      <c r="BR743" s="27">
        <f>SUM(BS743:BX743)</f>
        <v>21</v>
      </c>
      <c r="BS743" s="40">
        <v>4</v>
      </c>
      <c r="BT743" s="40">
        <v>3</v>
      </c>
      <c r="BU743" s="40">
        <v>4</v>
      </c>
      <c r="BV743" s="40">
        <v>3</v>
      </c>
      <c r="BW743" s="40">
        <v>4</v>
      </c>
      <c r="BX743" s="40">
        <v>3</v>
      </c>
      <c r="BY743" s="27">
        <v>5</v>
      </c>
      <c r="BZ743" s="27">
        <v>3</v>
      </c>
      <c r="CA743" s="27">
        <v>2</v>
      </c>
      <c r="CB743" s="40">
        <v>1</v>
      </c>
      <c r="CC743" s="40">
        <v>1</v>
      </c>
      <c r="CD743" s="40">
        <v>1</v>
      </c>
      <c r="CE743" s="40">
        <v>1</v>
      </c>
      <c r="CF743" s="40">
        <v>1</v>
      </c>
      <c r="CG743" s="40">
        <v>0</v>
      </c>
    </row>
    <row r="744" spans="1:85" x14ac:dyDescent="0.2">
      <c r="A744" s="7">
        <v>11722332466</v>
      </c>
      <c r="B744" s="7">
        <v>1</v>
      </c>
      <c r="C744" s="7">
        <v>2</v>
      </c>
      <c r="D744" s="7">
        <v>1</v>
      </c>
      <c r="E744" s="23">
        <v>2</v>
      </c>
      <c r="F744" s="11" t="s">
        <v>469</v>
      </c>
      <c r="G744" s="7">
        <v>1</v>
      </c>
      <c r="H744" s="7">
        <v>1</v>
      </c>
      <c r="I744" s="7">
        <v>2</v>
      </c>
      <c r="J744" s="27">
        <v>6</v>
      </c>
      <c r="K744" s="8">
        <v>44005.571793981479</v>
      </c>
      <c r="L744" s="7">
        <v>2</v>
      </c>
      <c r="M744" s="7">
        <v>999</v>
      </c>
      <c r="N744" s="7">
        <v>4</v>
      </c>
      <c r="O744" s="7">
        <v>5</v>
      </c>
      <c r="P744" s="7">
        <v>2</v>
      </c>
      <c r="Q744" s="27">
        <f t="shared" si="342"/>
        <v>999</v>
      </c>
      <c r="R744" s="27">
        <f t="shared" si="343"/>
        <v>999</v>
      </c>
      <c r="S744" s="27">
        <v>999</v>
      </c>
      <c r="T744" s="27">
        <v>999</v>
      </c>
      <c r="U744" s="27">
        <v>999</v>
      </c>
      <c r="V744" s="27">
        <f t="shared" si="344"/>
        <v>999</v>
      </c>
      <c r="W744" s="27">
        <v>999</v>
      </c>
      <c r="X744" s="27">
        <v>999</v>
      </c>
      <c r="Y744" s="27">
        <f t="shared" si="345"/>
        <v>999</v>
      </c>
      <c r="Z744" s="27">
        <v>999</v>
      </c>
      <c r="AA744" s="27">
        <v>999</v>
      </c>
      <c r="AB744" s="7">
        <v>999</v>
      </c>
      <c r="AC744" s="7">
        <v>999</v>
      </c>
      <c r="AD744" s="27">
        <v>999</v>
      </c>
      <c r="AE744" s="27">
        <v>999</v>
      </c>
      <c r="AF744" s="27">
        <v>999</v>
      </c>
      <c r="AG744" s="7">
        <v>999</v>
      </c>
      <c r="AH744" s="27">
        <v>999</v>
      </c>
      <c r="AI744" s="27" t="s">
        <v>988</v>
      </c>
      <c r="AJ744" s="27">
        <v>999</v>
      </c>
      <c r="AK744" s="40">
        <v>999</v>
      </c>
      <c r="AL744" s="40">
        <v>999</v>
      </c>
      <c r="AM744" s="40">
        <v>999</v>
      </c>
      <c r="AN744" s="27">
        <v>999</v>
      </c>
      <c r="AO744" s="40">
        <v>999</v>
      </c>
      <c r="AP744" s="40">
        <v>999</v>
      </c>
      <c r="AQ744" s="40">
        <v>999</v>
      </c>
      <c r="AR744" s="40">
        <v>999</v>
      </c>
      <c r="AS744" s="40">
        <v>999</v>
      </c>
      <c r="AT744" s="27">
        <v>999</v>
      </c>
      <c r="AU744" s="40">
        <v>999</v>
      </c>
      <c r="AV744" s="40">
        <v>999</v>
      </c>
      <c r="AW744" s="40">
        <v>999</v>
      </c>
      <c r="AX744" s="40">
        <v>999</v>
      </c>
      <c r="AY744" s="40">
        <v>999</v>
      </c>
      <c r="AZ744" s="40">
        <v>999</v>
      </c>
      <c r="BA744" s="27">
        <v>999</v>
      </c>
      <c r="BB744" s="27">
        <v>999</v>
      </c>
      <c r="BC744" s="27">
        <v>999</v>
      </c>
      <c r="BD744" s="44">
        <v>999</v>
      </c>
      <c r="BE744" s="40">
        <v>999</v>
      </c>
      <c r="BF744" s="40">
        <v>999</v>
      </c>
      <c r="BG744" s="40">
        <v>999</v>
      </c>
      <c r="BH744" s="40">
        <v>999</v>
      </c>
      <c r="BI744" s="40">
        <v>999</v>
      </c>
      <c r="BJ744" s="40">
        <v>999</v>
      </c>
      <c r="BK744" s="40">
        <v>999</v>
      </c>
      <c r="BL744" s="40">
        <v>999</v>
      </c>
      <c r="BM744" s="40">
        <v>999</v>
      </c>
      <c r="BN744" s="40">
        <v>999</v>
      </c>
      <c r="BO744" s="40">
        <v>999</v>
      </c>
      <c r="BP744" s="40">
        <v>999</v>
      </c>
      <c r="BQ744" s="40">
        <v>999</v>
      </c>
      <c r="BR744" s="27">
        <v>999</v>
      </c>
      <c r="BS744" s="40">
        <v>999</v>
      </c>
      <c r="BT744" s="40">
        <v>999</v>
      </c>
      <c r="BU744" s="40">
        <v>999</v>
      </c>
      <c r="BV744" s="40">
        <v>999</v>
      </c>
      <c r="BW744" s="40">
        <v>999</v>
      </c>
      <c r="BX744" s="40">
        <v>999</v>
      </c>
      <c r="BY744" s="27">
        <v>999</v>
      </c>
      <c r="BZ744" s="27">
        <v>999</v>
      </c>
      <c r="CA744" s="27">
        <v>999</v>
      </c>
      <c r="CB744" s="40">
        <v>999</v>
      </c>
      <c r="CC744" s="40">
        <v>999</v>
      </c>
      <c r="CD744" s="40">
        <v>999</v>
      </c>
      <c r="CE744" s="40">
        <v>999</v>
      </c>
      <c r="CF744" s="40">
        <v>999</v>
      </c>
      <c r="CG744" s="40">
        <v>999</v>
      </c>
    </row>
    <row r="745" spans="1:85" x14ac:dyDescent="0.2">
      <c r="A745" s="7">
        <v>11722328535</v>
      </c>
      <c r="B745" s="7">
        <v>1</v>
      </c>
      <c r="C745" s="7">
        <v>2</v>
      </c>
      <c r="D745" s="7">
        <v>1</v>
      </c>
      <c r="E745" s="23">
        <v>2</v>
      </c>
      <c r="F745" s="11" t="s">
        <v>528</v>
      </c>
      <c r="G745" s="7">
        <v>2</v>
      </c>
      <c r="H745" s="7">
        <v>4</v>
      </c>
      <c r="I745" s="7">
        <v>2</v>
      </c>
      <c r="J745" s="27">
        <v>8</v>
      </c>
      <c r="K745" s="8">
        <v>44005.57104166667</v>
      </c>
      <c r="L745" s="7">
        <v>2</v>
      </c>
      <c r="M745" s="7">
        <v>999</v>
      </c>
      <c r="N745" s="7">
        <v>5</v>
      </c>
      <c r="O745" s="7">
        <v>5</v>
      </c>
      <c r="P745" s="7">
        <v>2</v>
      </c>
      <c r="Q745" s="27">
        <f t="shared" si="342"/>
        <v>999</v>
      </c>
      <c r="R745" s="27">
        <f t="shared" si="343"/>
        <v>999</v>
      </c>
      <c r="S745" s="27">
        <v>999</v>
      </c>
      <c r="T745" s="27">
        <v>999</v>
      </c>
      <c r="U745" s="27">
        <v>999</v>
      </c>
      <c r="V745" s="27">
        <f t="shared" si="344"/>
        <v>999</v>
      </c>
      <c r="W745" s="27">
        <v>999</v>
      </c>
      <c r="X745" s="27">
        <v>999</v>
      </c>
      <c r="Y745" s="27">
        <f t="shared" si="345"/>
        <v>999</v>
      </c>
      <c r="Z745" s="27">
        <v>999</v>
      </c>
      <c r="AA745" s="27">
        <v>999</v>
      </c>
      <c r="AB745" s="7">
        <v>999</v>
      </c>
      <c r="AC745" s="7">
        <v>999</v>
      </c>
      <c r="AD745" s="27">
        <v>999</v>
      </c>
      <c r="AE745" s="27">
        <v>999</v>
      </c>
      <c r="AF745" s="27">
        <v>999</v>
      </c>
      <c r="AG745" s="7">
        <v>999</v>
      </c>
      <c r="AH745" s="27">
        <f t="shared" ref="AH745:AH754" si="364">SUM(AK745:AM745,AO745:AS745,AU745:AZ745)</f>
        <v>48</v>
      </c>
      <c r="AI745" s="27" t="s">
        <v>987</v>
      </c>
      <c r="AJ745" s="27">
        <f t="shared" ref="AJ745:AJ754" si="365">SUM(AK745:AM745)</f>
        <v>12</v>
      </c>
      <c r="AK745" s="40">
        <v>4</v>
      </c>
      <c r="AL745" s="40">
        <v>4</v>
      </c>
      <c r="AM745" s="40">
        <v>4</v>
      </c>
      <c r="AN745" s="27">
        <f t="shared" ref="AN745:AN754" si="366">SUM(AO745:AS745)</f>
        <v>15</v>
      </c>
      <c r="AO745" s="40">
        <v>4</v>
      </c>
      <c r="AP745" s="40">
        <v>5</v>
      </c>
      <c r="AQ745" s="40">
        <v>1</v>
      </c>
      <c r="AR745" s="40">
        <v>2</v>
      </c>
      <c r="AS745" s="40">
        <v>3</v>
      </c>
      <c r="AT745" s="27">
        <f t="shared" ref="AT745:AT754" si="367">SUM(AU745:AZ745)</f>
        <v>21</v>
      </c>
      <c r="AU745" s="40">
        <v>4</v>
      </c>
      <c r="AV745" s="40">
        <v>4</v>
      </c>
      <c r="AW745" s="40">
        <v>5</v>
      </c>
      <c r="AX745" s="40">
        <v>1</v>
      </c>
      <c r="AY745" s="40">
        <v>4</v>
      </c>
      <c r="AZ745" s="40">
        <v>3</v>
      </c>
      <c r="BA745" s="27">
        <f>SUM(BD745:BQ745)</f>
        <v>5</v>
      </c>
      <c r="BB745" s="27">
        <f>SUM(BD745,BF745,BH745,BJ745,BL745,BN745,BP745)</f>
        <v>2</v>
      </c>
      <c r="BC745" s="27">
        <f>SUM(BE745,BG745,BI745,BK745,BM745,BO745,BQ745)</f>
        <v>3</v>
      </c>
      <c r="BD745" s="44">
        <v>1</v>
      </c>
      <c r="BE745" s="40">
        <v>0</v>
      </c>
      <c r="BF745" s="40">
        <v>0</v>
      </c>
      <c r="BG745" s="40">
        <v>0</v>
      </c>
      <c r="BH745" s="40">
        <v>0</v>
      </c>
      <c r="BI745" s="40">
        <v>0</v>
      </c>
      <c r="BJ745" s="40">
        <v>0</v>
      </c>
      <c r="BK745" s="40">
        <v>1</v>
      </c>
      <c r="BL745" s="40">
        <v>0</v>
      </c>
      <c r="BM745" s="40">
        <v>1</v>
      </c>
      <c r="BN745" s="40">
        <v>1</v>
      </c>
      <c r="BO745" s="40">
        <v>1</v>
      </c>
      <c r="BP745" s="40">
        <v>0</v>
      </c>
      <c r="BQ745" s="40">
        <v>0</v>
      </c>
      <c r="BR745" s="27">
        <f>SUM(BS745:BX745)</f>
        <v>20</v>
      </c>
      <c r="BS745" s="40">
        <v>4</v>
      </c>
      <c r="BT745" s="40">
        <v>3</v>
      </c>
      <c r="BU745" s="40">
        <v>4</v>
      </c>
      <c r="BV745" s="40">
        <v>3</v>
      </c>
      <c r="BW745" s="40">
        <v>2</v>
      </c>
      <c r="BX745" s="40">
        <v>4</v>
      </c>
      <c r="BY745" s="27">
        <v>1</v>
      </c>
      <c r="BZ745" s="27">
        <v>1</v>
      </c>
      <c r="CA745" s="27">
        <v>0</v>
      </c>
      <c r="CB745" s="40">
        <v>0</v>
      </c>
      <c r="CC745" s="40">
        <v>1</v>
      </c>
      <c r="CD745" s="40">
        <v>0</v>
      </c>
      <c r="CE745" s="40">
        <v>0</v>
      </c>
      <c r="CF745" s="40">
        <v>0</v>
      </c>
      <c r="CG745" s="40">
        <v>0</v>
      </c>
    </row>
    <row r="746" spans="1:85" x14ac:dyDescent="0.2">
      <c r="A746" s="7">
        <v>11722317979</v>
      </c>
      <c r="B746" s="7">
        <v>2</v>
      </c>
      <c r="C746" s="7">
        <v>2</v>
      </c>
      <c r="D746" s="7">
        <v>1</v>
      </c>
      <c r="E746" s="23">
        <v>2</v>
      </c>
      <c r="F746" s="11" t="s">
        <v>531</v>
      </c>
      <c r="G746" s="7">
        <v>2</v>
      </c>
      <c r="H746" s="7">
        <v>1</v>
      </c>
      <c r="I746" s="7">
        <v>2</v>
      </c>
      <c r="J746" s="27">
        <v>8</v>
      </c>
      <c r="K746" s="8">
        <v>44005.568495370368</v>
      </c>
      <c r="L746" s="7">
        <v>2</v>
      </c>
      <c r="M746" s="7">
        <v>999</v>
      </c>
      <c r="N746" s="7">
        <v>3</v>
      </c>
      <c r="O746" s="7">
        <v>2</v>
      </c>
      <c r="P746" s="7">
        <v>2</v>
      </c>
      <c r="Q746" s="27">
        <f t="shared" si="342"/>
        <v>999</v>
      </c>
      <c r="R746" s="27">
        <f t="shared" si="343"/>
        <v>999</v>
      </c>
      <c r="S746" s="27">
        <v>999</v>
      </c>
      <c r="T746" s="27">
        <v>999</v>
      </c>
      <c r="U746" s="27">
        <v>999</v>
      </c>
      <c r="V746" s="27">
        <f t="shared" si="344"/>
        <v>999</v>
      </c>
      <c r="W746" s="27">
        <v>999</v>
      </c>
      <c r="X746" s="27">
        <v>999</v>
      </c>
      <c r="Y746" s="27">
        <f t="shared" si="345"/>
        <v>999</v>
      </c>
      <c r="Z746" s="27">
        <v>999</v>
      </c>
      <c r="AA746" s="27">
        <v>999</v>
      </c>
      <c r="AB746" s="7">
        <v>999</v>
      </c>
      <c r="AC746" s="7">
        <v>999</v>
      </c>
      <c r="AD746" s="27">
        <v>999</v>
      </c>
      <c r="AE746" s="27">
        <v>999</v>
      </c>
      <c r="AF746" s="27">
        <v>999</v>
      </c>
      <c r="AG746" s="7">
        <v>999</v>
      </c>
      <c r="AH746" s="27">
        <f t="shared" si="364"/>
        <v>27</v>
      </c>
      <c r="AI746" s="27" t="s">
        <v>987</v>
      </c>
      <c r="AJ746" s="27">
        <f t="shared" si="365"/>
        <v>7</v>
      </c>
      <c r="AK746" s="40">
        <v>2</v>
      </c>
      <c r="AL746" s="40">
        <v>2</v>
      </c>
      <c r="AM746" s="40">
        <v>3</v>
      </c>
      <c r="AN746" s="27">
        <f t="shared" si="366"/>
        <v>3</v>
      </c>
      <c r="AO746" s="40">
        <v>0</v>
      </c>
      <c r="AP746" s="40">
        <v>1</v>
      </c>
      <c r="AQ746" s="40">
        <v>0</v>
      </c>
      <c r="AR746" s="40">
        <v>1</v>
      </c>
      <c r="AS746" s="40">
        <v>1</v>
      </c>
      <c r="AT746" s="27">
        <f t="shared" si="367"/>
        <v>17</v>
      </c>
      <c r="AU746" s="40">
        <v>3</v>
      </c>
      <c r="AV746" s="40">
        <v>3</v>
      </c>
      <c r="AW746" s="40">
        <v>2</v>
      </c>
      <c r="AX746" s="40">
        <v>3</v>
      </c>
      <c r="AY746" s="40">
        <v>4</v>
      </c>
      <c r="AZ746" s="40">
        <v>2</v>
      </c>
      <c r="BA746" s="27">
        <f>SUM(BD746:BQ746)</f>
        <v>16</v>
      </c>
      <c r="BB746" s="27">
        <f>SUM(BD746,BF746,BH746,BJ746,BL746,BN746,BP746)</f>
        <v>10</v>
      </c>
      <c r="BC746" s="27">
        <f>SUM(BE746,BG746,BI746,BK746,BM746,BO746,BQ746)</f>
        <v>6</v>
      </c>
      <c r="BD746" s="44">
        <v>1</v>
      </c>
      <c r="BE746" s="40">
        <v>1</v>
      </c>
      <c r="BF746" s="40">
        <v>1</v>
      </c>
      <c r="BG746" s="40">
        <v>0</v>
      </c>
      <c r="BH746" s="40">
        <v>3</v>
      </c>
      <c r="BI746" s="40">
        <v>1</v>
      </c>
      <c r="BJ746" s="40">
        <v>1</v>
      </c>
      <c r="BK746" s="40">
        <v>1</v>
      </c>
      <c r="BL746" s="40">
        <v>2</v>
      </c>
      <c r="BM746" s="40">
        <v>2</v>
      </c>
      <c r="BN746" s="40">
        <v>1</v>
      </c>
      <c r="BO746" s="40">
        <v>1</v>
      </c>
      <c r="BP746" s="40">
        <v>1</v>
      </c>
      <c r="BQ746" s="40">
        <v>0</v>
      </c>
      <c r="BR746" s="27">
        <f>SUM(BS746:BX746)</f>
        <v>22</v>
      </c>
      <c r="BS746" s="40">
        <v>4</v>
      </c>
      <c r="BT746" s="40">
        <v>3</v>
      </c>
      <c r="BU746" s="40">
        <v>3</v>
      </c>
      <c r="BV746" s="40">
        <v>4</v>
      </c>
      <c r="BW746" s="40">
        <v>4</v>
      </c>
      <c r="BX746" s="40">
        <v>4</v>
      </c>
      <c r="BY746" s="27">
        <v>2</v>
      </c>
      <c r="BZ746" s="27">
        <v>2</v>
      </c>
      <c r="CA746" s="27">
        <v>0</v>
      </c>
      <c r="CB746" s="40">
        <v>0</v>
      </c>
      <c r="CC746" s="40">
        <v>1</v>
      </c>
      <c r="CD746" s="40">
        <v>0</v>
      </c>
      <c r="CE746" s="40">
        <v>1</v>
      </c>
      <c r="CF746" s="40">
        <v>0</v>
      </c>
      <c r="CG746" s="40">
        <v>0</v>
      </c>
    </row>
    <row r="747" spans="1:85" x14ac:dyDescent="0.2">
      <c r="A747" s="7">
        <v>11722316217</v>
      </c>
      <c r="B747" s="7">
        <v>1</v>
      </c>
      <c r="C747" s="7">
        <v>2</v>
      </c>
      <c r="D747" s="7">
        <v>1</v>
      </c>
      <c r="E747" s="23">
        <v>2</v>
      </c>
      <c r="F747" s="11" t="s">
        <v>280</v>
      </c>
      <c r="G747" s="7">
        <v>1</v>
      </c>
      <c r="H747" s="7">
        <v>1</v>
      </c>
      <c r="I747" s="7">
        <v>1</v>
      </c>
      <c r="J747" s="27">
        <v>8</v>
      </c>
      <c r="K747" s="8">
        <v>44005.56790509259</v>
      </c>
      <c r="L747" s="7">
        <v>2</v>
      </c>
      <c r="M747" s="7">
        <v>999</v>
      </c>
      <c r="N747" s="7">
        <v>5</v>
      </c>
      <c r="O747" s="7">
        <v>3</v>
      </c>
      <c r="P747" s="7">
        <v>2</v>
      </c>
      <c r="Q747" s="27">
        <f t="shared" si="342"/>
        <v>999</v>
      </c>
      <c r="R747" s="27">
        <f t="shared" si="343"/>
        <v>999</v>
      </c>
      <c r="S747" s="27">
        <v>999</v>
      </c>
      <c r="T747" s="27">
        <v>999</v>
      </c>
      <c r="U747" s="27">
        <v>999</v>
      </c>
      <c r="V747" s="27">
        <f t="shared" si="344"/>
        <v>999</v>
      </c>
      <c r="W747" s="27">
        <v>999</v>
      </c>
      <c r="X747" s="27">
        <v>999</v>
      </c>
      <c r="Y747" s="27">
        <f t="shared" si="345"/>
        <v>999</v>
      </c>
      <c r="Z747" s="27">
        <v>999</v>
      </c>
      <c r="AA747" s="27">
        <v>999</v>
      </c>
      <c r="AB747" s="7">
        <v>999</v>
      </c>
      <c r="AC747" s="7">
        <v>999</v>
      </c>
      <c r="AD747" s="27">
        <v>999</v>
      </c>
      <c r="AE747" s="27">
        <v>999</v>
      </c>
      <c r="AF747" s="27">
        <v>999</v>
      </c>
      <c r="AG747" s="7">
        <v>999</v>
      </c>
      <c r="AH747" s="27">
        <f t="shared" si="364"/>
        <v>50</v>
      </c>
      <c r="AI747" s="27" t="s">
        <v>987</v>
      </c>
      <c r="AJ747" s="27">
        <f t="shared" si="365"/>
        <v>13</v>
      </c>
      <c r="AK747" s="40">
        <v>5</v>
      </c>
      <c r="AL747" s="40">
        <v>4</v>
      </c>
      <c r="AM747" s="40">
        <v>4</v>
      </c>
      <c r="AN747" s="27">
        <f t="shared" si="366"/>
        <v>14</v>
      </c>
      <c r="AO747" s="40">
        <v>4</v>
      </c>
      <c r="AP747" s="40">
        <v>4</v>
      </c>
      <c r="AQ747" s="40">
        <v>2</v>
      </c>
      <c r="AR747" s="40">
        <v>3</v>
      </c>
      <c r="AS747" s="40">
        <v>1</v>
      </c>
      <c r="AT747" s="27">
        <f t="shared" si="367"/>
        <v>23</v>
      </c>
      <c r="AU747" s="40">
        <v>4</v>
      </c>
      <c r="AV747" s="40">
        <v>4</v>
      </c>
      <c r="AW747" s="40">
        <v>5</v>
      </c>
      <c r="AX747" s="40">
        <v>2</v>
      </c>
      <c r="AY747" s="40">
        <v>4</v>
      </c>
      <c r="AZ747" s="40">
        <v>4</v>
      </c>
      <c r="BA747" s="27">
        <v>999</v>
      </c>
      <c r="BB747" s="27">
        <v>999</v>
      </c>
      <c r="BC747" s="27">
        <v>999</v>
      </c>
      <c r="BD747" s="44">
        <v>999</v>
      </c>
      <c r="BE747" s="40">
        <v>999</v>
      </c>
      <c r="BF747" s="40">
        <v>999</v>
      </c>
      <c r="BG747" s="40">
        <v>999</v>
      </c>
      <c r="BH747" s="40">
        <v>999</v>
      </c>
      <c r="BI747" s="40">
        <v>999</v>
      </c>
      <c r="BJ747" s="40">
        <v>999</v>
      </c>
      <c r="BK747" s="40">
        <v>999</v>
      </c>
      <c r="BL747" s="40">
        <v>999</v>
      </c>
      <c r="BM747" s="40">
        <v>999</v>
      </c>
      <c r="BN747" s="40">
        <v>999</v>
      </c>
      <c r="BO747" s="40">
        <v>999</v>
      </c>
      <c r="BP747" s="40">
        <v>999</v>
      </c>
      <c r="BQ747" s="40">
        <v>999</v>
      </c>
      <c r="BR747" s="27">
        <v>999</v>
      </c>
      <c r="BS747" s="40">
        <v>999</v>
      </c>
      <c r="BT747" s="40">
        <v>999</v>
      </c>
      <c r="BU747" s="40">
        <v>999</v>
      </c>
      <c r="BV747" s="40">
        <v>999</v>
      </c>
      <c r="BW747" s="40">
        <v>999</v>
      </c>
      <c r="BX747" s="40">
        <v>999</v>
      </c>
      <c r="BY747" s="27">
        <v>999</v>
      </c>
      <c r="BZ747" s="27">
        <v>999</v>
      </c>
      <c r="CA747" s="27">
        <v>999</v>
      </c>
      <c r="CB747" s="40">
        <v>999</v>
      </c>
      <c r="CC747" s="40">
        <v>999</v>
      </c>
      <c r="CD747" s="40">
        <v>999</v>
      </c>
      <c r="CE747" s="40">
        <v>999</v>
      </c>
      <c r="CF747" s="40">
        <v>999</v>
      </c>
      <c r="CG747" s="40">
        <v>999</v>
      </c>
    </row>
    <row r="748" spans="1:85" x14ac:dyDescent="0.2">
      <c r="A748" s="7">
        <v>11722267358</v>
      </c>
      <c r="B748" s="7">
        <v>2</v>
      </c>
      <c r="C748" s="7">
        <v>2</v>
      </c>
      <c r="D748" s="7">
        <v>1</v>
      </c>
      <c r="E748" s="23">
        <v>2</v>
      </c>
      <c r="F748" s="11" t="s">
        <v>514</v>
      </c>
      <c r="G748" s="7">
        <v>3</v>
      </c>
      <c r="H748" s="7">
        <v>2</v>
      </c>
      <c r="I748" s="7">
        <v>2</v>
      </c>
      <c r="J748" s="27">
        <v>7.5</v>
      </c>
      <c r="K748" s="8">
        <v>44005.556307870371</v>
      </c>
      <c r="L748" s="7">
        <v>2</v>
      </c>
      <c r="M748" s="7">
        <v>999</v>
      </c>
      <c r="N748" s="7">
        <v>4</v>
      </c>
      <c r="O748" s="7">
        <v>2</v>
      </c>
      <c r="P748" s="7">
        <v>2</v>
      </c>
      <c r="Q748" s="27">
        <f t="shared" si="342"/>
        <v>999</v>
      </c>
      <c r="R748" s="27">
        <f t="shared" si="343"/>
        <v>999</v>
      </c>
      <c r="S748" s="27">
        <v>999</v>
      </c>
      <c r="T748" s="27">
        <v>999</v>
      </c>
      <c r="U748" s="27">
        <v>999</v>
      </c>
      <c r="V748" s="27">
        <f t="shared" si="344"/>
        <v>999</v>
      </c>
      <c r="W748" s="27">
        <v>999</v>
      </c>
      <c r="X748" s="27">
        <v>999</v>
      </c>
      <c r="Y748" s="27">
        <f t="shared" si="345"/>
        <v>999</v>
      </c>
      <c r="Z748" s="27">
        <v>999</v>
      </c>
      <c r="AA748" s="27">
        <v>999</v>
      </c>
      <c r="AB748" s="7">
        <v>999</v>
      </c>
      <c r="AC748" s="7">
        <v>999</v>
      </c>
      <c r="AD748" s="27">
        <v>999</v>
      </c>
      <c r="AE748" s="27">
        <v>999</v>
      </c>
      <c r="AF748" s="27">
        <v>999</v>
      </c>
      <c r="AG748" s="7">
        <v>999</v>
      </c>
      <c r="AH748" s="27">
        <f t="shared" si="364"/>
        <v>24</v>
      </c>
      <c r="AI748" s="27" t="s">
        <v>987</v>
      </c>
      <c r="AJ748" s="27">
        <f t="shared" si="365"/>
        <v>9</v>
      </c>
      <c r="AK748" s="40">
        <v>4</v>
      </c>
      <c r="AL748" s="40">
        <v>3</v>
      </c>
      <c r="AM748" s="40">
        <v>2</v>
      </c>
      <c r="AN748" s="27">
        <f t="shared" si="366"/>
        <v>3</v>
      </c>
      <c r="AO748" s="40">
        <v>1</v>
      </c>
      <c r="AP748" s="40">
        <v>0</v>
      </c>
      <c r="AQ748" s="40">
        <v>0</v>
      </c>
      <c r="AR748" s="40">
        <v>1</v>
      </c>
      <c r="AS748" s="40">
        <v>1</v>
      </c>
      <c r="AT748" s="27">
        <f t="shared" si="367"/>
        <v>12</v>
      </c>
      <c r="AU748" s="40">
        <v>1</v>
      </c>
      <c r="AV748" s="40">
        <v>3</v>
      </c>
      <c r="AW748" s="40">
        <v>1</v>
      </c>
      <c r="AX748" s="40">
        <v>1</v>
      </c>
      <c r="AY748" s="40">
        <v>4</v>
      </c>
      <c r="AZ748" s="40">
        <v>2</v>
      </c>
      <c r="BA748" s="27">
        <f>SUM(BD748:BQ748)</f>
        <v>22</v>
      </c>
      <c r="BB748" s="27">
        <f>SUM(BD748,BF748,BH748,BJ748,BL748,BN748,BP748)</f>
        <v>13</v>
      </c>
      <c r="BC748" s="27">
        <f>SUM(BE748,BG748,BI748,BK748,BM748,BO748,BQ748)</f>
        <v>9</v>
      </c>
      <c r="BD748" s="44">
        <v>1</v>
      </c>
      <c r="BE748" s="40">
        <v>2</v>
      </c>
      <c r="BF748" s="40">
        <v>2</v>
      </c>
      <c r="BG748" s="40">
        <v>0</v>
      </c>
      <c r="BH748" s="40">
        <v>3</v>
      </c>
      <c r="BI748" s="40">
        <v>1</v>
      </c>
      <c r="BJ748" s="40">
        <v>1</v>
      </c>
      <c r="BK748" s="40">
        <v>1</v>
      </c>
      <c r="BL748" s="40">
        <v>2</v>
      </c>
      <c r="BM748" s="40">
        <v>2</v>
      </c>
      <c r="BN748" s="40">
        <v>1</v>
      </c>
      <c r="BO748" s="40">
        <v>2</v>
      </c>
      <c r="BP748" s="40">
        <v>3</v>
      </c>
      <c r="BQ748" s="40">
        <v>1</v>
      </c>
      <c r="BR748" s="27">
        <f>SUM(BS748:BX748)</f>
        <v>19</v>
      </c>
      <c r="BS748" s="40">
        <v>3</v>
      </c>
      <c r="BT748" s="40">
        <v>4</v>
      </c>
      <c r="BU748" s="40">
        <v>4</v>
      </c>
      <c r="BV748" s="40">
        <v>3</v>
      </c>
      <c r="BW748" s="40">
        <v>2</v>
      </c>
      <c r="BX748" s="40">
        <v>3</v>
      </c>
      <c r="BY748" s="27">
        <v>6</v>
      </c>
      <c r="BZ748" s="27">
        <v>3</v>
      </c>
      <c r="CA748" s="27">
        <v>3</v>
      </c>
      <c r="CB748" s="40">
        <v>1</v>
      </c>
      <c r="CC748" s="40">
        <v>1</v>
      </c>
      <c r="CD748" s="40">
        <v>1</v>
      </c>
      <c r="CE748" s="40">
        <v>1</v>
      </c>
      <c r="CF748" s="40">
        <v>1</v>
      </c>
      <c r="CG748" s="40">
        <v>1</v>
      </c>
    </row>
    <row r="749" spans="1:85" x14ac:dyDescent="0.2">
      <c r="A749" s="7">
        <v>11722266296</v>
      </c>
      <c r="B749" s="7">
        <v>1</v>
      </c>
      <c r="C749" s="7">
        <v>3</v>
      </c>
      <c r="D749" s="7">
        <v>1</v>
      </c>
      <c r="E749" s="23">
        <v>2</v>
      </c>
      <c r="F749" s="11" t="s">
        <v>535</v>
      </c>
      <c r="G749" s="7">
        <v>2</v>
      </c>
      <c r="H749" s="7">
        <v>2</v>
      </c>
      <c r="I749" s="7">
        <v>2</v>
      </c>
      <c r="J749" s="27">
        <v>7.5</v>
      </c>
      <c r="K749" s="8">
        <v>44005.556585648148</v>
      </c>
      <c r="L749" s="7">
        <v>2</v>
      </c>
      <c r="M749" s="7">
        <v>999</v>
      </c>
      <c r="N749" s="7">
        <v>3</v>
      </c>
      <c r="O749" s="7">
        <v>3</v>
      </c>
      <c r="P749" s="7">
        <v>2</v>
      </c>
      <c r="Q749" s="27">
        <f t="shared" si="342"/>
        <v>999</v>
      </c>
      <c r="R749" s="27">
        <f t="shared" si="343"/>
        <v>999</v>
      </c>
      <c r="S749" s="27">
        <v>999</v>
      </c>
      <c r="T749" s="27">
        <v>999</v>
      </c>
      <c r="U749" s="27">
        <v>999</v>
      </c>
      <c r="V749" s="27">
        <f t="shared" si="344"/>
        <v>999</v>
      </c>
      <c r="W749" s="27">
        <v>999</v>
      </c>
      <c r="X749" s="27">
        <v>999</v>
      </c>
      <c r="Y749" s="27">
        <f t="shared" si="345"/>
        <v>999</v>
      </c>
      <c r="Z749" s="27">
        <v>999</v>
      </c>
      <c r="AA749" s="27">
        <v>999</v>
      </c>
      <c r="AB749" s="7">
        <v>999</v>
      </c>
      <c r="AC749" s="7">
        <v>999</v>
      </c>
      <c r="AD749" s="27">
        <v>999</v>
      </c>
      <c r="AE749" s="27">
        <v>999</v>
      </c>
      <c r="AF749" s="27">
        <v>999</v>
      </c>
      <c r="AG749" s="7">
        <v>999</v>
      </c>
      <c r="AH749" s="27">
        <f t="shared" si="364"/>
        <v>7</v>
      </c>
      <c r="AI749" s="27" t="s">
        <v>987</v>
      </c>
      <c r="AJ749" s="27">
        <f t="shared" si="365"/>
        <v>4</v>
      </c>
      <c r="AK749" s="40">
        <v>2</v>
      </c>
      <c r="AL749" s="40">
        <v>1</v>
      </c>
      <c r="AM749" s="40">
        <v>1</v>
      </c>
      <c r="AN749" s="27">
        <f t="shared" si="366"/>
        <v>2</v>
      </c>
      <c r="AO749" s="40">
        <v>0</v>
      </c>
      <c r="AP749" s="40">
        <v>1</v>
      </c>
      <c r="AQ749" s="40">
        <v>0</v>
      </c>
      <c r="AR749" s="40">
        <v>1</v>
      </c>
      <c r="AS749" s="40">
        <v>0</v>
      </c>
      <c r="AT749" s="27">
        <f t="shared" si="367"/>
        <v>1</v>
      </c>
      <c r="AU749" s="40">
        <v>0</v>
      </c>
      <c r="AV749" s="40">
        <v>0</v>
      </c>
      <c r="AW749" s="40">
        <v>1</v>
      </c>
      <c r="AX749" s="40">
        <v>0</v>
      </c>
      <c r="AY749" s="40">
        <v>0</v>
      </c>
      <c r="AZ749" s="40">
        <v>0</v>
      </c>
      <c r="BA749" s="27">
        <v>999</v>
      </c>
      <c r="BB749" s="27">
        <v>999</v>
      </c>
      <c r="BC749" s="27">
        <v>999</v>
      </c>
      <c r="BD749" s="44">
        <v>999</v>
      </c>
      <c r="BE749" s="40">
        <v>999</v>
      </c>
      <c r="BF749" s="40">
        <v>999</v>
      </c>
      <c r="BG749" s="40">
        <v>999</v>
      </c>
      <c r="BH749" s="40">
        <v>999</v>
      </c>
      <c r="BI749" s="40">
        <v>999</v>
      </c>
      <c r="BJ749" s="40">
        <v>999</v>
      </c>
      <c r="BK749" s="40">
        <v>999</v>
      </c>
      <c r="BL749" s="40">
        <v>999</v>
      </c>
      <c r="BM749" s="40">
        <v>999</v>
      </c>
      <c r="BN749" s="40">
        <v>999</v>
      </c>
      <c r="BO749" s="40">
        <v>999</v>
      </c>
      <c r="BP749" s="40">
        <v>999</v>
      </c>
      <c r="BQ749" s="40">
        <v>999</v>
      </c>
      <c r="BR749" s="27">
        <v>999</v>
      </c>
      <c r="BS749" s="40">
        <v>999</v>
      </c>
      <c r="BT749" s="40">
        <v>999</v>
      </c>
      <c r="BU749" s="40">
        <v>999</v>
      </c>
      <c r="BV749" s="40">
        <v>999</v>
      </c>
      <c r="BW749" s="40">
        <v>999</v>
      </c>
      <c r="BX749" s="40">
        <v>999</v>
      </c>
      <c r="BY749" s="27">
        <v>999</v>
      </c>
      <c r="BZ749" s="27">
        <v>999</v>
      </c>
      <c r="CA749" s="27">
        <v>999</v>
      </c>
      <c r="CB749" s="40">
        <v>999</v>
      </c>
      <c r="CC749" s="40">
        <v>999</v>
      </c>
      <c r="CD749" s="40">
        <v>999</v>
      </c>
      <c r="CE749" s="40">
        <v>999</v>
      </c>
      <c r="CF749" s="40">
        <v>999</v>
      </c>
      <c r="CG749" s="40">
        <v>999</v>
      </c>
    </row>
    <row r="750" spans="1:85" x14ac:dyDescent="0.2">
      <c r="A750" s="7">
        <v>11722261560</v>
      </c>
      <c r="B750" s="7">
        <v>1</v>
      </c>
      <c r="C750" s="7">
        <v>2</v>
      </c>
      <c r="D750" s="7">
        <v>1</v>
      </c>
      <c r="E750" s="23">
        <v>2</v>
      </c>
      <c r="F750" s="11" t="s">
        <v>536</v>
      </c>
      <c r="G750" s="7">
        <v>1</v>
      </c>
      <c r="H750" s="7">
        <v>5</v>
      </c>
      <c r="I750" s="7">
        <v>2</v>
      </c>
      <c r="J750" s="27">
        <v>6</v>
      </c>
      <c r="K750" s="8">
        <v>44005.555578703701</v>
      </c>
      <c r="L750" s="7">
        <v>2</v>
      </c>
      <c r="M750" s="7">
        <v>999</v>
      </c>
      <c r="N750" s="7">
        <v>4</v>
      </c>
      <c r="O750" s="7">
        <v>3</v>
      </c>
      <c r="P750" s="7">
        <v>2</v>
      </c>
      <c r="Q750" s="27">
        <f t="shared" si="342"/>
        <v>999</v>
      </c>
      <c r="R750" s="27">
        <f t="shared" si="343"/>
        <v>999</v>
      </c>
      <c r="S750" s="27">
        <v>999</v>
      </c>
      <c r="T750" s="27">
        <v>999</v>
      </c>
      <c r="U750" s="27">
        <v>999</v>
      </c>
      <c r="V750" s="27">
        <f t="shared" si="344"/>
        <v>999</v>
      </c>
      <c r="W750" s="27">
        <v>999</v>
      </c>
      <c r="X750" s="27">
        <v>999</v>
      </c>
      <c r="Y750" s="27">
        <f t="shared" si="345"/>
        <v>999</v>
      </c>
      <c r="Z750" s="27">
        <v>999</v>
      </c>
      <c r="AA750" s="27">
        <v>999</v>
      </c>
      <c r="AB750" s="7">
        <v>999</v>
      </c>
      <c r="AC750" s="7">
        <v>999</v>
      </c>
      <c r="AD750" s="27">
        <v>999</v>
      </c>
      <c r="AE750" s="27">
        <v>999</v>
      </c>
      <c r="AF750" s="27">
        <v>999</v>
      </c>
      <c r="AG750" s="7">
        <v>999</v>
      </c>
      <c r="AH750" s="27">
        <f t="shared" si="364"/>
        <v>35</v>
      </c>
      <c r="AI750" s="27" t="s">
        <v>987</v>
      </c>
      <c r="AJ750" s="27">
        <f t="shared" si="365"/>
        <v>11</v>
      </c>
      <c r="AK750" s="40">
        <v>4</v>
      </c>
      <c r="AL750" s="40">
        <v>4</v>
      </c>
      <c r="AM750" s="40">
        <v>3</v>
      </c>
      <c r="AN750" s="27">
        <f t="shared" si="366"/>
        <v>10</v>
      </c>
      <c r="AO750" s="40">
        <v>2</v>
      </c>
      <c r="AP750" s="40">
        <v>3</v>
      </c>
      <c r="AQ750" s="40">
        <v>0</v>
      </c>
      <c r="AR750" s="40">
        <v>3</v>
      </c>
      <c r="AS750" s="40">
        <v>2</v>
      </c>
      <c r="AT750" s="27">
        <f t="shared" si="367"/>
        <v>14</v>
      </c>
      <c r="AU750" s="40">
        <v>2</v>
      </c>
      <c r="AV750" s="40">
        <v>0</v>
      </c>
      <c r="AW750" s="40">
        <v>4</v>
      </c>
      <c r="AX750" s="40">
        <v>2</v>
      </c>
      <c r="AY750" s="40">
        <v>5</v>
      </c>
      <c r="AZ750" s="40">
        <v>1</v>
      </c>
      <c r="BA750" s="27">
        <f>SUM(BD750:BQ750)</f>
        <v>8</v>
      </c>
      <c r="BB750" s="27">
        <f t="shared" ref="BB750:BC754" si="368">SUM(BD750,BF750,BH750,BJ750,BL750,BN750,BP750)</f>
        <v>2</v>
      </c>
      <c r="BC750" s="27">
        <f t="shared" si="368"/>
        <v>6</v>
      </c>
      <c r="BD750" s="44">
        <v>1</v>
      </c>
      <c r="BE750" s="40">
        <v>1</v>
      </c>
      <c r="BF750" s="40">
        <v>0</v>
      </c>
      <c r="BG750" s="40">
        <v>0</v>
      </c>
      <c r="BH750" s="40">
        <v>1</v>
      </c>
      <c r="BI750" s="40">
        <v>0</v>
      </c>
      <c r="BJ750" s="40">
        <v>0</v>
      </c>
      <c r="BK750" s="40">
        <v>1</v>
      </c>
      <c r="BL750" s="40">
        <v>0</v>
      </c>
      <c r="BM750" s="40">
        <v>3</v>
      </c>
      <c r="BN750" s="40">
        <v>0</v>
      </c>
      <c r="BO750" s="40">
        <v>1</v>
      </c>
      <c r="BP750" s="40">
        <v>0</v>
      </c>
      <c r="BQ750" s="40">
        <v>0</v>
      </c>
      <c r="BR750" s="27">
        <f>SUM(BS750:BX750)</f>
        <v>20</v>
      </c>
      <c r="BS750" s="40">
        <v>4</v>
      </c>
      <c r="BT750" s="40">
        <v>4</v>
      </c>
      <c r="BU750" s="40">
        <v>2</v>
      </c>
      <c r="BV750" s="40">
        <v>4</v>
      </c>
      <c r="BW750" s="40">
        <v>4</v>
      </c>
      <c r="BX750" s="40">
        <v>2</v>
      </c>
      <c r="BY750" s="27">
        <v>3</v>
      </c>
      <c r="BZ750" s="27">
        <v>1</v>
      </c>
      <c r="CA750" s="27">
        <v>2</v>
      </c>
      <c r="CB750" s="40">
        <v>1</v>
      </c>
      <c r="CC750" s="40">
        <v>0</v>
      </c>
      <c r="CD750" s="40">
        <v>1</v>
      </c>
      <c r="CE750" s="40">
        <v>0</v>
      </c>
      <c r="CF750" s="40">
        <v>1</v>
      </c>
      <c r="CG750" s="40">
        <v>0</v>
      </c>
    </row>
    <row r="751" spans="1:85" x14ac:dyDescent="0.2">
      <c r="A751" s="7">
        <v>11722255205</v>
      </c>
      <c r="B751" s="7">
        <v>2</v>
      </c>
      <c r="C751" s="7">
        <v>1</v>
      </c>
      <c r="D751" s="7">
        <v>1</v>
      </c>
      <c r="E751" s="23">
        <v>6</v>
      </c>
      <c r="F751" s="11" t="s">
        <v>62</v>
      </c>
      <c r="G751" s="7">
        <v>1</v>
      </c>
      <c r="H751" s="7">
        <v>1</v>
      </c>
      <c r="I751" s="7">
        <v>2</v>
      </c>
      <c r="J751" s="27">
        <v>10</v>
      </c>
      <c r="K751" s="8">
        <v>44005.545555555553</v>
      </c>
      <c r="L751" s="7">
        <v>2</v>
      </c>
      <c r="M751" s="7">
        <v>999</v>
      </c>
      <c r="N751" s="7">
        <v>7</v>
      </c>
      <c r="O751" s="7">
        <v>4</v>
      </c>
      <c r="P751" s="7">
        <v>2</v>
      </c>
      <c r="Q751" s="27">
        <f t="shared" si="342"/>
        <v>999</v>
      </c>
      <c r="R751" s="27">
        <f t="shared" si="343"/>
        <v>999</v>
      </c>
      <c r="S751" s="27">
        <v>999</v>
      </c>
      <c r="T751" s="27">
        <v>999</v>
      </c>
      <c r="U751" s="27">
        <v>999</v>
      </c>
      <c r="V751" s="27">
        <f t="shared" si="344"/>
        <v>999</v>
      </c>
      <c r="W751" s="27">
        <v>999</v>
      </c>
      <c r="X751" s="27">
        <v>999</v>
      </c>
      <c r="Y751" s="27">
        <f t="shared" si="345"/>
        <v>999</v>
      </c>
      <c r="Z751" s="27">
        <v>999</v>
      </c>
      <c r="AA751" s="27">
        <v>999</v>
      </c>
      <c r="AB751" s="7">
        <v>999</v>
      </c>
      <c r="AC751" s="7">
        <v>999</v>
      </c>
      <c r="AD751" s="27">
        <v>999</v>
      </c>
      <c r="AE751" s="27">
        <v>999</v>
      </c>
      <c r="AF751" s="27">
        <v>999</v>
      </c>
      <c r="AG751" s="7">
        <v>999</v>
      </c>
      <c r="AH751" s="27">
        <f t="shared" si="364"/>
        <v>31</v>
      </c>
      <c r="AI751" s="27" t="s">
        <v>987</v>
      </c>
      <c r="AJ751" s="27">
        <f t="shared" si="365"/>
        <v>10</v>
      </c>
      <c r="AK751" s="40">
        <v>4</v>
      </c>
      <c r="AL751" s="40">
        <v>3</v>
      </c>
      <c r="AM751" s="40">
        <v>3</v>
      </c>
      <c r="AN751" s="27">
        <f t="shared" si="366"/>
        <v>9</v>
      </c>
      <c r="AO751" s="40">
        <v>1</v>
      </c>
      <c r="AP751" s="40">
        <v>2</v>
      </c>
      <c r="AQ751" s="40">
        <v>1</v>
      </c>
      <c r="AR751" s="40">
        <v>3</v>
      </c>
      <c r="AS751" s="40">
        <v>2</v>
      </c>
      <c r="AT751" s="27">
        <f t="shared" si="367"/>
        <v>12</v>
      </c>
      <c r="AU751" s="40">
        <v>2</v>
      </c>
      <c r="AV751" s="40">
        <v>1</v>
      </c>
      <c r="AW751" s="40">
        <v>3</v>
      </c>
      <c r="AX751" s="40">
        <v>2</v>
      </c>
      <c r="AY751" s="40">
        <v>2</v>
      </c>
      <c r="AZ751" s="40">
        <v>2</v>
      </c>
      <c r="BA751" s="27">
        <f>SUM(BD751:BQ751)</f>
        <v>20</v>
      </c>
      <c r="BB751" s="27">
        <f t="shared" si="368"/>
        <v>11</v>
      </c>
      <c r="BC751" s="27">
        <f t="shared" si="368"/>
        <v>9</v>
      </c>
      <c r="BD751" s="44">
        <v>2</v>
      </c>
      <c r="BE751" s="40">
        <v>2</v>
      </c>
      <c r="BF751" s="40">
        <v>2</v>
      </c>
      <c r="BG751" s="40">
        <v>0</v>
      </c>
      <c r="BH751" s="40">
        <v>2</v>
      </c>
      <c r="BI751" s="40">
        <v>1</v>
      </c>
      <c r="BJ751" s="40">
        <v>1</v>
      </c>
      <c r="BK751" s="40">
        <v>3</v>
      </c>
      <c r="BL751" s="40">
        <v>2</v>
      </c>
      <c r="BM751" s="40">
        <v>3</v>
      </c>
      <c r="BN751" s="40">
        <v>0</v>
      </c>
      <c r="BO751" s="40">
        <v>0</v>
      </c>
      <c r="BP751" s="40">
        <v>2</v>
      </c>
      <c r="BQ751" s="40">
        <v>0</v>
      </c>
      <c r="BR751" s="27">
        <f>SUM(BS751:BX751)</f>
        <v>17</v>
      </c>
      <c r="BS751" s="40">
        <v>3</v>
      </c>
      <c r="BT751" s="40">
        <v>2</v>
      </c>
      <c r="BU751" s="40">
        <v>4</v>
      </c>
      <c r="BV751" s="40">
        <v>4</v>
      </c>
      <c r="BW751" s="40">
        <v>2</v>
      </c>
      <c r="BX751" s="40">
        <v>2</v>
      </c>
      <c r="BY751" s="27">
        <v>6</v>
      </c>
      <c r="BZ751" s="27">
        <v>3</v>
      </c>
      <c r="CA751" s="27">
        <v>3</v>
      </c>
      <c r="CB751" s="40">
        <v>1</v>
      </c>
      <c r="CC751" s="40">
        <v>1</v>
      </c>
      <c r="CD751" s="40">
        <v>1</v>
      </c>
      <c r="CE751" s="40">
        <v>1</v>
      </c>
      <c r="CF751" s="40">
        <v>1</v>
      </c>
      <c r="CG751" s="40">
        <v>1</v>
      </c>
    </row>
    <row r="752" spans="1:85" x14ac:dyDescent="0.2">
      <c r="A752" s="7">
        <v>11722232741</v>
      </c>
      <c r="B752" s="7">
        <v>2</v>
      </c>
      <c r="C752" s="7">
        <v>2</v>
      </c>
      <c r="D752" s="7">
        <v>1</v>
      </c>
      <c r="E752" s="23">
        <v>3</v>
      </c>
      <c r="F752" s="11" t="s">
        <v>62</v>
      </c>
      <c r="G752" s="7">
        <v>1</v>
      </c>
      <c r="H752" s="7">
        <v>4</v>
      </c>
      <c r="I752" s="7">
        <v>2</v>
      </c>
      <c r="J752" s="27">
        <v>8</v>
      </c>
      <c r="K752" s="8">
        <v>44005.548634259256</v>
      </c>
      <c r="L752" s="7">
        <v>2</v>
      </c>
      <c r="M752" s="7">
        <v>999</v>
      </c>
      <c r="N752" s="7">
        <v>4</v>
      </c>
      <c r="O752" s="7">
        <v>4</v>
      </c>
      <c r="P752" s="7">
        <v>2</v>
      </c>
      <c r="Q752" s="27">
        <f t="shared" si="342"/>
        <v>999</v>
      </c>
      <c r="R752" s="27">
        <f t="shared" si="343"/>
        <v>999</v>
      </c>
      <c r="S752" s="27">
        <v>999</v>
      </c>
      <c r="T752" s="27">
        <v>999</v>
      </c>
      <c r="U752" s="27">
        <v>999</v>
      </c>
      <c r="V752" s="27">
        <f t="shared" si="344"/>
        <v>999</v>
      </c>
      <c r="W752" s="27">
        <v>999</v>
      </c>
      <c r="X752" s="27">
        <v>999</v>
      </c>
      <c r="Y752" s="27">
        <f t="shared" si="345"/>
        <v>999</v>
      </c>
      <c r="Z752" s="27">
        <v>999</v>
      </c>
      <c r="AA752" s="27">
        <v>999</v>
      </c>
      <c r="AB752" s="7">
        <v>999</v>
      </c>
      <c r="AC752" s="7">
        <v>999</v>
      </c>
      <c r="AD752" s="27">
        <v>999</v>
      </c>
      <c r="AE752" s="27">
        <v>999</v>
      </c>
      <c r="AF752" s="27">
        <v>999</v>
      </c>
      <c r="AG752" s="7">
        <v>999</v>
      </c>
      <c r="AH752" s="27">
        <f t="shared" si="364"/>
        <v>11</v>
      </c>
      <c r="AI752" s="27" t="s">
        <v>987</v>
      </c>
      <c r="AJ752" s="27">
        <f t="shared" si="365"/>
        <v>3</v>
      </c>
      <c r="AK752" s="40">
        <v>1</v>
      </c>
      <c r="AL752" s="40">
        <v>1</v>
      </c>
      <c r="AM752" s="40">
        <v>1</v>
      </c>
      <c r="AN752" s="27">
        <f t="shared" si="366"/>
        <v>4</v>
      </c>
      <c r="AO752" s="40">
        <v>0</v>
      </c>
      <c r="AP752" s="40">
        <v>0</v>
      </c>
      <c r="AQ752" s="40">
        <v>0</v>
      </c>
      <c r="AR752" s="40">
        <v>2</v>
      </c>
      <c r="AS752" s="40">
        <v>2</v>
      </c>
      <c r="AT752" s="27">
        <f t="shared" si="367"/>
        <v>4</v>
      </c>
      <c r="AU752" s="40">
        <v>0</v>
      </c>
      <c r="AV752" s="40">
        <v>0</v>
      </c>
      <c r="AW752" s="40">
        <v>3</v>
      </c>
      <c r="AX752" s="40">
        <v>1</v>
      </c>
      <c r="AY752" s="40">
        <v>0</v>
      </c>
      <c r="AZ752" s="40">
        <v>0</v>
      </c>
      <c r="BA752" s="27">
        <f>SUM(BD752:BQ752)</f>
        <v>35</v>
      </c>
      <c r="BB752" s="27">
        <f t="shared" si="368"/>
        <v>20</v>
      </c>
      <c r="BC752" s="27">
        <f t="shared" si="368"/>
        <v>15</v>
      </c>
      <c r="BD752" s="44">
        <v>3</v>
      </c>
      <c r="BE752" s="40">
        <v>3</v>
      </c>
      <c r="BF752" s="40">
        <v>3</v>
      </c>
      <c r="BG752" s="40">
        <v>1</v>
      </c>
      <c r="BH752" s="40">
        <v>3</v>
      </c>
      <c r="BI752" s="40">
        <v>2</v>
      </c>
      <c r="BJ752" s="40">
        <v>2</v>
      </c>
      <c r="BK752" s="40">
        <v>3</v>
      </c>
      <c r="BL752" s="40">
        <v>3</v>
      </c>
      <c r="BM752" s="40">
        <v>3</v>
      </c>
      <c r="BN752" s="40">
        <v>3</v>
      </c>
      <c r="BO752" s="40">
        <v>2</v>
      </c>
      <c r="BP752" s="40">
        <v>3</v>
      </c>
      <c r="BQ752" s="40">
        <v>1</v>
      </c>
      <c r="BR752" s="27">
        <f>SUM(BS752:BX752)</f>
        <v>11</v>
      </c>
      <c r="BS752" s="40">
        <v>2</v>
      </c>
      <c r="BT752" s="40">
        <v>2</v>
      </c>
      <c r="BU752" s="40">
        <v>2</v>
      </c>
      <c r="BV752" s="40">
        <v>2</v>
      </c>
      <c r="BW752" s="40">
        <v>1</v>
      </c>
      <c r="BX752" s="40">
        <v>2</v>
      </c>
      <c r="BY752" s="27">
        <v>4</v>
      </c>
      <c r="BZ752" s="27">
        <v>3</v>
      </c>
      <c r="CA752" s="27">
        <v>1</v>
      </c>
      <c r="CB752" s="40">
        <v>1</v>
      </c>
      <c r="CC752" s="40">
        <v>1</v>
      </c>
      <c r="CD752" s="40">
        <v>1</v>
      </c>
      <c r="CE752" s="40">
        <v>1</v>
      </c>
      <c r="CF752" s="40">
        <v>0</v>
      </c>
      <c r="CG752" s="40">
        <v>0</v>
      </c>
    </row>
    <row r="753" spans="1:85" x14ac:dyDescent="0.2">
      <c r="A753" s="7">
        <v>11722198667</v>
      </c>
      <c r="B753" s="7">
        <v>2</v>
      </c>
      <c r="C753" s="7">
        <v>2</v>
      </c>
      <c r="D753" s="7">
        <v>1</v>
      </c>
      <c r="E753" s="23">
        <v>2</v>
      </c>
      <c r="F753" s="11" t="s">
        <v>62</v>
      </c>
      <c r="G753" s="7">
        <v>1</v>
      </c>
      <c r="H753" s="7">
        <v>1</v>
      </c>
      <c r="I753" s="7">
        <v>2</v>
      </c>
      <c r="J753" s="27">
        <v>8.5</v>
      </c>
      <c r="K753" s="8">
        <v>44005.541030092594</v>
      </c>
      <c r="L753" s="7">
        <v>2</v>
      </c>
      <c r="M753" s="7">
        <v>999</v>
      </c>
      <c r="N753" s="7">
        <v>5</v>
      </c>
      <c r="O753" s="7">
        <v>4</v>
      </c>
      <c r="P753" s="7">
        <v>2</v>
      </c>
      <c r="Q753" s="27">
        <f t="shared" si="342"/>
        <v>999</v>
      </c>
      <c r="R753" s="27">
        <f t="shared" si="343"/>
        <v>999</v>
      </c>
      <c r="S753" s="27">
        <v>999</v>
      </c>
      <c r="T753" s="27">
        <v>999</v>
      </c>
      <c r="U753" s="27">
        <v>999</v>
      </c>
      <c r="V753" s="27">
        <f t="shared" si="344"/>
        <v>999</v>
      </c>
      <c r="W753" s="27">
        <v>999</v>
      </c>
      <c r="X753" s="27">
        <v>999</v>
      </c>
      <c r="Y753" s="27">
        <f t="shared" si="345"/>
        <v>999</v>
      </c>
      <c r="Z753" s="27">
        <v>999</v>
      </c>
      <c r="AA753" s="27">
        <v>999</v>
      </c>
      <c r="AB753" s="7">
        <v>999</v>
      </c>
      <c r="AC753" s="7">
        <v>999</v>
      </c>
      <c r="AD753" s="27">
        <v>999</v>
      </c>
      <c r="AE753" s="27">
        <v>999</v>
      </c>
      <c r="AF753" s="27">
        <v>999</v>
      </c>
      <c r="AG753" s="7">
        <v>999</v>
      </c>
      <c r="AH753" s="27">
        <f t="shared" si="364"/>
        <v>48</v>
      </c>
      <c r="AI753" s="27" t="s">
        <v>987</v>
      </c>
      <c r="AJ753" s="27">
        <f t="shared" si="365"/>
        <v>9</v>
      </c>
      <c r="AK753" s="40">
        <v>3</v>
      </c>
      <c r="AL753" s="40">
        <v>3</v>
      </c>
      <c r="AM753" s="40">
        <v>3</v>
      </c>
      <c r="AN753" s="27">
        <f t="shared" si="366"/>
        <v>17</v>
      </c>
      <c r="AO753" s="40">
        <v>4</v>
      </c>
      <c r="AP753" s="40">
        <v>2</v>
      </c>
      <c r="AQ753" s="40">
        <v>3</v>
      </c>
      <c r="AR753" s="40">
        <v>4</v>
      </c>
      <c r="AS753" s="40">
        <v>4</v>
      </c>
      <c r="AT753" s="27">
        <f t="shared" si="367"/>
        <v>22</v>
      </c>
      <c r="AU753" s="40">
        <v>2</v>
      </c>
      <c r="AV753" s="40">
        <v>5</v>
      </c>
      <c r="AW753" s="40">
        <v>2</v>
      </c>
      <c r="AX753" s="40">
        <v>5</v>
      </c>
      <c r="AY753" s="40">
        <v>4</v>
      </c>
      <c r="AZ753" s="40">
        <v>4</v>
      </c>
      <c r="BA753" s="27">
        <f>SUM(BD753:BQ753)</f>
        <v>24</v>
      </c>
      <c r="BB753" s="27">
        <f t="shared" si="368"/>
        <v>16</v>
      </c>
      <c r="BC753" s="27">
        <f t="shared" si="368"/>
        <v>8</v>
      </c>
      <c r="BD753" s="44">
        <v>2</v>
      </c>
      <c r="BE753" s="40">
        <v>1</v>
      </c>
      <c r="BF753" s="40">
        <v>3</v>
      </c>
      <c r="BG753" s="40">
        <v>1</v>
      </c>
      <c r="BH753" s="40">
        <v>3</v>
      </c>
      <c r="BI753" s="40">
        <v>2</v>
      </c>
      <c r="BJ753" s="40">
        <v>2</v>
      </c>
      <c r="BK753" s="40">
        <v>0</v>
      </c>
      <c r="BL753" s="40">
        <v>2</v>
      </c>
      <c r="BM753" s="40">
        <v>2</v>
      </c>
      <c r="BN753" s="40">
        <v>1</v>
      </c>
      <c r="BO753" s="40">
        <v>1</v>
      </c>
      <c r="BP753" s="40">
        <v>3</v>
      </c>
      <c r="BQ753" s="40">
        <v>1</v>
      </c>
      <c r="BR753" s="27">
        <f>SUM(BS753:BX753)</f>
        <v>17</v>
      </c>
      <c r="BS753" s="40">
        <v>2</v>
      </c>
      <c r="BT753" s="40">
        <v>3</v>
      </c>
      <c r="BU753" s="40">
        <v>2</v>
      </c>
      <c r="BV753" s="40">
        <v>3</v>
      </c>
      <c r="BW753" s="40">
        <v>4</v>
      </c>
      <c r="BX753" s="40">
        <v>3</v>
      </c>
      <c r="BY753" s="27">
        <v>4</v>
      </c>
      <c r="BZ753" s="27">
        <v>2</v>
      </c>
      <c r="CA753" s="27">
        <v>2</v>
      </c>
      <c r="CB753" s="40">
        <v>0</v>
      </c>
      <c r="CC753" s="40">
        <v>1</v>
      </c>
      <c r="CD753" s="40">
        <v>1</v>
      </c>
      <c r="CE753" s="40">
        <v>1</v>
      </c>
      <c r="CF753" s="40">
        <v>1</v>
      </c>
      <c r="CG753" s="40">
        <v>0</v>
      </c>
    </row>
    <row r="754" spans="1:85" x14ac:dyDescent="0.2">
      <c r="A754" s="7">
        <v>11722163175</v>
      </c>
      <c r="B754" s="7">
        <v>1</v>
      </c>
      <c r="C754" s="7">
        <v>2</v>
      </c>
      <c r="D754" s="7">
        <v>1</v>
      </c>
      <c r="E754" s="23">
        <v>2</v>
      </c>
      <c r="F754" s="11" t="s">
        <v>135</v>
      </c>
      <c r="G754" s="7">
        <v>1</v>
      </c>
      <c r="H754" s="7">
        <v>4</v>
      </c>
      <c r="I754" s="7">
        <v>1</v>
      </c>
      <c r="J754" s="27">
        <v>8</v>
      </c>
      <c r="K754" s="8">
        <v>44005.531944444447</v>
      </c>
      <c r="L754" s="7">
        <v>2</v>
      </c>
      <c r="M754" s="7">
        <v>999</v>
      </c>
      <c r="N754" s="7">
        <v>5</v>
      </c>
      <c r="O754" s="7">
        <v>4</v>
      </c>
      <c r="P754" s="7">
        <v>2</v>
      </c>
      <c r="Q754" s="27">
        <f t="shared" si="342"/>
        <v>999</v>
      </c>
      <c r="R754" s="27">
        <f t="shared" si="343"/>
        <v>999</v>
      </c>
      <c r="S754" s="27">
        <v>999</v>
      </c>
      <c r="T754" s="27">
        <v>999</v>
      </c>
      <c r="U754" s="27">
        <v>999</v>
      </c>
      <c r="V754" s="27">
        <f t="shared" si="344"/>
        <v>999</v>
      </c>
      <c r="W754" s="27">
        <v>999</v>
      </c>
      <c r="X754" s="27">
        <v>999</v>
      </c>
      <c r="Y754" s="27">
        <f t="shared" si="345"/>
        <v>999</v>
      </c>
      <c r="Z754" s="27">
        <v>999</v>
      </c>
      <c r="AA754" s="27">
        <v>999</v>
      </c>
      <c r="AB754" s="7">
        <v>999</v>
      </c>
      <c r="AC754" s="7">
        <v>999</v>
      </c>
      <c r="AD754" s="27">
        <v>999</v>
      </c>
      <c r="AE754" s="27">
        <v>999</v>
      </c>
      <c r="AF754" s="27">
        <v>999</v>
      </c>
      <c r="AG754" s="7">
        <v>999</v>
      </c>
      <c r="AH754" s="27">
        <f t="shared" si="364"/>
        <v>56</v>
      </c>
      <c r="AI754" s="27" t="s">
        <v>987</v>
      </c>
      <c r="AJ754" s="27">
        <f t="shared" si="365"/>
        <v>12</v>
      </c>
      <c r="AK754" s="40">
        <v>4</v>
      </c>
      <c r="AL754" s="40">
        <v>4</v>
      </c>
      <c r="AM754" s="40">
        <v>4</v>
      </c>
      <c r="AN754" s="27">
        <f t="shared" si="366"/>
        <v>20</v>
      </c>
      <c r="AO754" s="40">
        <v>4</v>
      </c>
      <c r="AP754" s="40">
        <v>4</v>
      </c>
      <c r="AQ754" s="40">
        <v>4</v>
      </c>
      <c r="AR754" s="40">
        <v>4</v>
      </c>
      <c r="AS754" s="40">
        <v>4</v>
      </c>
      <c r="AT754" s="27">
        <f t="shared" si="367"/>
        <v>24</v>
      </c>
      <c r="AU754" s="40">
        <v>4</v>
      </c>
      <c r="AV754" s="40">
        <v>4</v>
      </c>
      <c r="AW754" s="40">
        <v>4</v>
      </c>
      <c r="AX754" s="40">
        <v>4</v>
      </c>
      <c r="AY754" s="40">
        <v>4</v>
      </c>
      <c r="AZ754" s="40">
        <v>4</v>
      </c>
      <c r="BA754" s="27">
        <f>SUM(BD754:BQ754)</f>
        <v>3</v>
      </c>
      <c r="BB754" s="27">
        <f t="shared" si="368"/>
        <v>3</v>
      </c>
      <c r="BC754" s="27">
        <f t="shared" si="368"/>
        <v>0</v>
      </c>
      <c r="BD754" s="44">
        <v>0</v>
      </c>
      <c r="BE754" s="40">
        <v>0</v>
      </c>
      <c r="BF754" s="40">
        <v>0</v>
      </c>
      <c r="BG754" s="40">
        <v>0</v>
      </c>
      <c r="BH754" s="40">
        <v>0</v>
      </c>
      <c r="BI754" s="40">
        <v>0</v>
      </c>
      <c r="BJ754" s="40">
        <v>3</v>
      </c>
      <c r="BK754" s="40">
        <v>0</v>
      </c>
      <c r="BL754" s="40">
        <v>0</v>
      </c>
      <c r="BM754" s="40">
        <v>0</v>
      </c>
      <c r="BN754" s="40">
        <v>0</v>
      </c>
      <c r="BO754" s="40">
        <v>0</v>
      </c>
      <c r="BP754" s="40">
        <v>0</v>
      </c>
      <c r="BQ754" s="40">
        <v>0</v>
      </c>
      <c r="BR754" s="27">
        <f>SUM(BS754:BX754)</f>
        <v>27</v>
      </c>
      <c r="BS754" s="40">
        <v>5</v>
      </c>
      <c r="BT754" s="40">
        <v>4</v>
      </c>
      <c r="BU754" s="40">
        <v>5</v>
      </c>
      <c r="BV754" s="40">
        <v>3</v>
      </c>
      <c r="BW754" s="40">
        <v>5</v>
      </c>
      <c r="BX754" s="40">
        <v>5</v>
      </c>
      <c r="BY754" s="27">
        <v>2</v>
      </c>
      <c r="BZ754" s="27">
        <v>1</v>
      </c>
      <c r="CA754" s="27">
        <v>1</v>
      </c>
      <c r="CB754" s="40">
        <v>0</v>
      </c>
      <c r="CC754" s="40">
        <v>1</v>
      </c>
      <c r="CD754" s="40">
        <v>1</v>
      </c>
      <c r="CE754" s="40">
        <v>0</v>
      </c>
      <c r="CF754" s="40">
        <v>0</v>
      </c>
      <c r="CG754" s="40">
        <v>0</v>
      </c>
    </row>
  </sheetData>
  <sortState xmlns:xlrd2="http://schemas.microsoft.com/office/spreadsheetml/2017/richdata2" ref="A2:CH754">
    <sortCondition ref="P2:P75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011D-0437-460C-9B87-8CBA5E4CE96E}">
  <dimension ref="A1:AE39"/>
  <sheetViews>
    <sheetView workbookViewId="0"/>
  </sheetViews>
  <sheetFormatPr baseColWidth="10" defaultColWidth="8.83203125" defaultRowHeight="15" x14ac:dyDescent="0.2"/>
  <cols>
    <col min="1" max="2" width="10.1640625" customWidth="1"/>
    <col min="3" max="3" width="14.83203125" customWidth="1"/>
    <col min="4" max="4" width="24.6640625" customWidth="1"/>
    <col min="5" max="5" width="31.6640625" customWidth="1"/>
    <col min="6" max="11" width="23.83203125" customWidth="1"/>
    <col min="12" max="12" width="20.5" customWidth="1"/>
    <col min="13" max="13" width="33" customWidth="1"/>
    <col min="14" max="14" width="14.5" customWidth="1"/>
    <col min="15" max="15" width="16" customWidth="1"/>
    <col min="16" max="17" width="29.5" customWidth="1"/>
    <col min="18" max="18" width="15.6640625" customWidth="1"/>
    <col min="19" max="19" width="21" customWidth="1"/>
    <col min="20" max="20" width="23.1640625" customWidth="1"/>
  </cols>
  <sheetData>
    <row r="1" spans="1:31" s="1" customFormat="1" ht="47.25" customHeight="1" x14ac:dyDescent="0.2">
      <c r="A1" s="3" t="s">
        <v>610</v>
      </c>
      <c r="B1" s="3" t="s">
        <v>670</v>
      </c>
      <c r="C1" s="3" t="s">
        <v>538</v>
      </c>
      <c r="D1" s="3" t="s">
        <v>946</v>
      </c>
      <c r="E1" s="2" t="s">
        <v>547</v>
      </c>
      <c r="F1" s="4" t="s">
        <v>553</v>
      </c>
      <c r="G1" s="5" t="s">
        <v>541</v>
      </c>
      <c r="H1" s="5" t="s">
        <v>543</v>
      </c>
      <c r="I1" s="5" t="s">
        <v>686</v>
      </c>
      <c r="J1" s="55" t="s">
        <v>948</v>
      </c>
      <c r="K1" s="5" t="s">
        <v>662</v>
      </c>
      <c r="L1" s="3" t="s">
        <v>913</v>
      </c>
      <c r="M1" s="3" t="s">
        <v>619</v>
      </c>
      <c r="N1" s="3" t="s">
        <v>620</v>
      </c>
      <c r="O1" s="3" t="s">
        <v>626</v>
      </c>
      <c r="P1" s="3" t="s">
        <v>1000</v>
      </c>
      <c r="Q1" s="3" t="s">
        <v>1006</v>
      </c>
      <c r="R1" s="3" t="s">
        <v>1001</v>
      </c>
      <c r="S1" s="3" t="s">
        <v>1002</v>
      </c>
      <c r="T1" s="3" t="s">
        <v>1003</v>
      </c>
      <c r="V1" s="80" t="s">
        <v>985</v>
      </c>
      <c r="W1" s="80"/>
      <c r="X1" s="80"/>
      <c r="Y1" s="80"/>
      <c r="Z1" s="80"/>
      <c r="AA1" s="80"/>
      <c r="AB1" s="80"/>
      <c r="AC1" s="80"/>
      <c r="AD1" s="80"/>
    </row>
    <row r="2" spans="1:31" ht="18" customHeight="1" x14ac:dyDescent="0.2">
      <c r="A2" t="s">
        <v>656</v>
      </c>
      <c r="B2" t="s">
        <v>671</v>
      </c>
      <c r="C2" t="s">
        <v>678</v>
      </c>
      <c r="D2" s="23" t="s">
        <v>659</v>
      </c>
      <c r="E2" t="s">
        <v>548</v>
      </c>
      <c r="F2" t="s">
        <v>554</v>
      </c>
      <c r="G2" t="s">
        <v>658</v>
      </c>
      <c r="H2" t="s">
        <v>658</v>
      </c>
      <c r="I2" t="s">
        <v>687</v>
      </c>
      <c r="J2" t="s">
        <v>949</v>
      </c>
      <c r="K2" t="s">
        <v>663</v>
      </c>
      <c r="L2" t="s">
        <v>920</v>
      </c>
      <c r="M2" t="s">
        <v>992</v>
      </c>
      <c r="N2" t="s">
        <v>623</v>
      </c>
      <c r="O2" t="s">
        <v>627</v>
      </c>
      <c r="P2" s="77" t="s">
        <v>666</v>
      </c>
      <c r="Q2" s="72" t="s">
        <v>1007</v>
      </c>
      <c r="R2" s="77" t="s">
        <v>667</v>
      </c>
      <c r="S2" s="77" t="s">
        <v>668</v>
      </c>
      <c r="T2" s="77" t="s">
        <v>669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ht="16.5" customHeight="1" x14ac:dyDescent="0.2">
      <c r="A3" t="s">
        <v>657</v>
      </c>
      <c r="B3" t="s">
        <v>672</v>
      </c>
      <c r="C3" t="s">
        <v>679</v>
      </c>
      <c r="D3" s="23" t="s">
        <v>544</v>
      </c>
      <c r="E3" t="s">
        <v>550</v>
      </c>
      <c r="F3" t="s">
        <v>555</v>
      </c>
      <c r="G3" t="s">
        <v>659</v>
      </c>
      <c r="H3" t="s">
        <v>659</v>
      </c>
      <c r="I3" t="s">
        <v>688</v>
      </c>
      <c r="J3" t="s">
        <v>950</v>
      </c>
      <c r="K3" t="s">
        <v>664</v>
      </c>
      <c r="L3" t="s">
        <v>921</v>
      </c>
      <c r="M3" t="s">
        <v>993</v>
      </c>
      <c r="N3" t="s">
        <v>621</v>
      </c>
      <c r="O3" t="s">
        <v>628</v>
      </c>
      <c r="P3" s="77"/>
      <c r="Q3" s="72" t="s">
        <v>957</v>
      </c>
      <c r="R3" s="77"/>
      <c r="S3" s="77"/>
      <c r="T3" s="7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x14ac:dyDescent="0.2">
      <c r="B4" t="s">
        <v>673</v>
      </c>
      <c r="C4" t="s">
        <v>680</v>
      </c>
      <c r="D4" s="23" t="s">
        <v>545</v>
      </c>
      <c r="E4" t="s">
        <v>549</v>
      </c>
      <c r="F4" t="s">
        <v>556</v>
      </c>
      <c r="I4" t="s">
        <v>689</v>
      </c>
      <c r="J4" t="s">
        <v>951</v>
      </c>
      <c r="K4" t="s">
        <v>661</v>
      </c>
      <c r="L4" t="s">
        <v>922</v>
      </c>
      <c r="M4" t="s">
        <v>994</v>
      </c>
      <c r="N4" t="s">
        <v>622</v>
      </c>
      <c r="O4" t="s">
        <v>660</v>
      </c>
      <c r="P4" t="s">
        <v>958</v>
      </c>
      <c r="Q4" t="s">
        <v>1008</v>
      </c>
      <c r="R4" s="79" t="s">
        <v>1009</v>
      </c>
      <c r="S4" s="77"/>
      <c r="T4" s="77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x14ac:dyDescent="0.2">
      <c r="B5" t="s">
        <v>674</v>
      </c>
      <c r="C5" t="s">
        <v>681</v>
      </c>
      <c r="D5" s="23" t="s">
        <v>546</v>
      </c>
      <c r="E5" t="s">
        <v>551</v>
      </c>
      <c r="F5" t="s">
        <v>557</v>
      </c>
      <c r="I5" t="s">
        <v>690</v>
      </c>
      <c r="J5" t="s">
        <v>952</v>
      </c>
      <c r="L5" t="s">
        <v>655</v>
      </c>
      <c r="M5" t="s">
        <v>995</v>
      </c>
      <c r="N5" t="s">
        <v>660</v>
      </c>
      <c r="P5" t="s">
        <v>959</v>
      </c>
      <c r="Q5" t="s">
        <v>660</v>
      </c>
      <c r="R5" s="79"/>
      <c r="S5" t="s">
        <v>920</v>
      </c>
      <c r="T5" s="7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x14ac:dyDescent="0.2">
      <c r="B6" t="s">
        <v>675</v>
      </c>
      <c r="C6" t="s">
        <v>682</v>
      </c>
      <c r="D6" s="23" t="s">
        <v>927</v>
      </c>
      <c r="E6" t="s">
        <v>552</v>
      </c>
      <c r="F6" t="s">
        <v>558</v>
      </c>
      <c r="I6" t="s">
        <v>691</v>
      </c>
      <c r="J6" t="s">
        <v>953</v>
      </c>
      <c r="L6" t="s">
        <v>923</v>
      </c>
      <c r="M6" t="s">
        <v>944</v>
      </c>
      <c r="P6" t="s">
        <v>960</v>
      </c>
      <c r="Q6" s="79" t="s">
        <v>1010</v>
      </c>
      <c r="R6" s="79"/>
      <c r="S6" t="s">
        <v>932</v>
      </c>
      <c r="T6" s="7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x14ac:dyDescent="0.2">
      <c r="B7" t="s">
        <v>676</v>
      </c>
      <c r="C7" t="s">
        <v>683</v>
      </c>
      <c r="D7" s="23" t="s">
        <v>926</v>
      </c>
      <c r="F7" t="s">
        <v>559</v>
      </c>
      <c r="I7" t="s">
        <v>692</v>
      </c>
      <c r="J7" t="s">
        <v>954</v>
      </c>
      <c r="L7" t="s">
        <v>924</v>
      </c>
      <c r="M7" t="s">
        <v>996</v>
      </c>
      <c r="P7" t="s">
        <v>961</v>
      </c>
      <c r="Q7" s="79"/>
      <c r="R7" s="79"/>
      <c r="S7" t="s">
        <v>654</v>
      </c>
      <c r="T7" s="7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x14ac:dyDescent="0.2">
      <c r="B8" t="s">
        <v>677</v>
      </c>
      <c r="C8" t="s">
        <v>684</v>
      </c>
      <c r="D8" s="23" t="s">
        <v>931</v>
      </c>
      <c r="F8" t="s">
        <v>560</v>
      </c>
      <c r="I8" t="s">
        <v>693</v>
      </c>
      <c r="J8" t="s">
        <v>955</v>
      </c>
      <c r="L8" t="s">
        <v>925</v>
      </c>
      <c r="M8" t="s">
        <v>997</v>
      </c>
      <c r="P8" t="s">
        <v>962</v>
      </c>
      <c r="Q8" s="79"/>
      <c r="R8" s="79"/>
      <c r="S8" t="s">
        <v>933</v>
      </c>
      <c r="T8" s="77" t="s">
        <v>1004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ht="15" customHeight="1" x14ac:dyDescent="0.2">
      <c r="F9" s="73"/>
      <c r="I9" t="s">
        <v>694</v>
      </c>
      <c r="J9" s="73" t="s">
        <v>660</v>
      </c>
      <c r="L9" s="73" t="s">
        <v>660</v>
      </c>
      <c r="M9" s="25" t="s">
        <v>998</v>
      </c>
      <c r="P9" t="s">
        <v>963</v>
      </c>
      <c r="Q9" s="79"/>
      <c r="R9" s="79"/>
      <c r="S9" t="s">
        <v>934</v>
      </c>
      <c r="T9" s="7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ht="15" customHeight="1" x14ac:dyDescent="0.2">
      <c r="I10" t="s">
        <v>695</v>
      </c>
      <c r="L10" s="1"/>
      <c r="M10" s="25" t="s">
        <v>999</v>
      </c>
      <c r="P10" s="24" t="s">
        <v>660</v>
      </c>
      <c r="Q10" s="79"/>
      <c r="R10" s="79"/>
      <c r="S10" s="78" t="s">
        <v>935</v>
      </c>
      <c r="T10" s="7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ht="16" x14ac:dyDescent="0.2">
      <c r="I11" s="73" t="s">
        <v>660</v>
      </c>
      <c r="L11" s="1"/>
      <c r="M11" s="25" t="s">
        <v>660</v>
      </c>
      <c r="P11" s="24"/>
      <c r="Q11" s="79"/>
      <c r="R11" s="79"/>
      <c r="S11" s="78"/>
      <c r="T11" s="77" t="s">
        <v>1005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x14ac:dyDescent="0.2">
      <c r="L12" s="1"/>
      <c r="M12" s="25"/>
      <c r="P12" s="24"/>
      <c r="Q12" s="79"/>
      <c r="R12" s="79"/>
      <c r="S12" s="78"/>
      <c r="T12" s="7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15.75" customHeight="1" x14ac:dyDescent="0.2">
      <c r="L13" s="1"/>
      <c r="M13" s="25"/>
      <c r="P13" s="24"/>
      <c r="Q13" s="79"/>
      <c r="R13" s="75" t="s">
        <v>660</v>
      </c>
      <c r="S13" s="76" t="s">
        <v>660</v>
      </c>
      <c r="T13" s="7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16" x14ac:dyDescent="0.2">
      <c r="L14" s="1"/>
      <c r="M14" s="25"/>
      <c r="P14" s="24"/>
      <c r="Q14" s="79"/>
      <c r="R14" s="75"/>
      <c r="S14" s="76"/>
      <c r="T14" s="24" t="s">
        <v>660</v>
      </c>
      <c r="U14" s="24"/>
      <c r="V14" s="24"/>
      <c r="W14" s="24"/>
      <c r="X14" s="24"/>
      <c r="Y14" s="24"/>
      <c r="Z14" s="24"/>
      <c r="AA14" s="24"/>
      <c r="AB14" s="24"/>
    </row>
    <row r="15" spans="1:31" ht="15" customHeight="1" x14ac:dyDescent="0.2">
      <c r="L15" s="1"/>
      <c r="M15" s="25"/>
      <c r="P15" s="24"/>
      <c r="Q15" s="79"/>
      <c r="R15" s="75"/>
      <c r="S15" s="76"/>
      <c r="T15" s="24"/>
      <c r="U15" s="24"/>
      <c r="V15" s="24"/>
      <c r="W15" s="24"/>
      <c r="X15" s="24"/>
      <c r="Y15" s="24"/>
      <c r="Z15" s="24"/>
      <c r="AA15" s="24"/>
      <c r="AB15" s="24"/>
    </row>
    <row r="16" spans="1:31" x14ac:dyDescent="0.2">
      <c r="L16" s="1"/>
      <c r="M16" s="25"/>
      <c r="P16" s="24"/>
      <c r="Q16" s="79"/>
      <c r="R16" s="75"/>
      <c r="S16" s="76"/>
      <c r="T16" s="24"/>
      <c r="U16" s="24"/>
      <c r="V16" s="24"/>
      <c r="W16" s="24"/>
      <c r="X16" s="24"/>
      <c r="Y16" s="24"/>
      <c r="Z16" s="24"/>
      <c r="AA16" s="24"/>
      <c r="AB16" s="24"/>
    </row>
    <row r="17" spans="12:28" x14ac:dyDescent="0.2">
      <c r="L17" s="24"/>
      <c r="M17" s="24"/>
      <c r="P17" s="24"/>
      <c r="Q17" s="79"/>
      <c r="R17" s="75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2:28" ht="15" customHeight="1" x14ac:dyDescent="0.2">
      <c r="M18" s="25"/>
      <c r="P18" s="24"/>
      <c r="Q18" s="79"/>
      <c r="R18" s="75"/>
      <c r="T18" s="24"/>
      <c r="U18" s="24"/>
      <c r="V18" s="24"/>
      <c r="W18" s="24"/>
      <c r="X18" s="24"/>
      <c r="Y18" s="24"/>
      <c r="Z18" s="24"/>
      <c r="AA18" s="24"/>
      <c r="AB18" s="24"/>
    </row>
    <row r="19" spans="12:28" x14ac:dyDescent="0.2">
      <c r="M19" s="25"/>
      <c r="P19" s="24"/>
      <c r="Q19" s="79"/>
      <c r="R19" s="75"/>
      <c r="T19" s="24"/>
      <c r="U19" s="24"/>
      <c r="V19" s="24"/>
      <c r="W19" s="24"/>
      <c r="X19" s="24"/>
      <c r="Y19" s="24"/>
      <c r="Z19" s="24"/>
      <c r="AA19" s="24"/>
      <c r="AB19" s="24"/>
    </row>
    <row r="20" spans="12:28" x14ac:dyDescent="0.2">
      <c r="M20" s="25"/>
      <c r="P20" s="24"/>
      <c r="Q20" s="1"/>
      <c r="R20" s="75"/>
      <c r="T20" s="1"/>
      <c r="U20" s="24"/>
      <c r="V20" s="24"/>
      <c r="W20" s="24"/>
      <c r="X20" s="24"/>
      <c r="Y20" s="24"/>
      <c r="Z20" s="24"/>
      <c r="AA20" s="24"/>
      <c r="AB20" s="24"/>
    </row>
    <row r="21" spans="12:28" x14ac:dyDescent="0.2">
      <c r="M21" s="25"/>
      <c r="P21" s="24"/>
      <c r="Q21" s="1"/>
      <c r="T21" s="1"/>
      <c r="U21" s="24"/>
      <c r="V21" s="24"/>
      <c r="W21" s="24"/>
      <c r="X21" s="24"/>
      <c r="Y21" s="24"/>
      <c r="Z21" s="24"/>
      <c r="AA21" s="24"/>
      <c r="AB21" s="24"/>
    </row>
    <row r="22" spans="12:28" x14ac:dyDescent="0.2">
      <c r="M22" s="25"/>
      <c r="P22" s="24"/>
      <c r="Q22" s="72"/>
      <c r="T22" s="1"/>
      <c r="U22" s="24"/>
      <c r="V22" s="24"/>
      <c r="W22" s="24"/>
      <c r="X22" s="24"/>
      <c r="Y22" s="24"/>
      <c r="Z22" s="24"/>
      <c r="AA22" s="24"/>
      <c r="AB22" s="24"/>
    </row>
    <row r="23" spans="12:28" x14ac:dyDescent="0.2">
      <c r="M23" s="25"/>
      <c r="P23" s="24"/>
      <c r="Q23" s="72"/>
      <c r="T23" s="1"/>
      <c r="U23" s="24"/>
      <c r="V23" s="24"/>
      <c r="W23" s="24"/>
      <c r="X23" s="24"/>
      <c r="Y23" s="24"/>
      <c r="Z23" s="24"/>
      <c r="AA23" s="24"/>
      <c r="AB23" s="24"/>
    </row>
    <row r="24" spans="12:28" x14ac:dyDescent="0.2">
      <c r="M24" s="25"/>
      <c r="P24" s="24"/>
      <c r="Q24" s="72"/>
    </row>
    <row r="25" spans="12:28" x14ac:dyDescent="0.2">
      <c r="M25" s="25"/>
      <c r="P25" s="24"/>
      <c r="Q25" s="72"/>
    </row>
    <row r="26" spans="12:28" x14ac:dyDescent="0.2">
      <c r="M26" s="25"/>
      <c r="P26" s="24"/>
      <c r="Q26" s="72"/>
    </row>
    <row r="27" spans="12:28" x14ac:dyDescent="0.2">
      <c r="M27" s="25"/>
      <c r="P27" s="24"/>
      <c r="Q27" s="72"/>
    </row>
    <row r="28" spans="12:28" x14ac:dyDescent="0.2">
      <c r="M28" s="25"/>
      <c r="P28" s="24"/>
      <c r="Q28" s="72"/>
    </row>
    <row r="29" spans="12:28" x14ac:dyDescent="0.2">
      <c r="M29" s="25"/>
      <c r="P29" s="24"/>
      <c r="Q29" s="72"/>
    </row>
    <row r="30" spans="12:28" x14ac:dyDescent="0.2">
      <c r="M30" s="25"/>
      <c r="P30" s="24"/>
      <c r="Q30" s="72"/>
    </row>
    <row r="31" spans="12:28" x14ac:dyDescent="0.2">
      <c r="M31" s="25"/>
      <c r="P31" s="24"/>
      <c r="Q31" s="72"/>
    </row>
    <row r="32" spans="12:28" x14ac:dyDescent="0.2">
      <c r="M32" s="25"/>
      <c r="P32" s="24"/>
      <c r="Q32" s="72"/>
    </row>
    <row r="33" spans="13:17" x14ac:dyDescent="0.2">
      <c r="M33" s="25"/>
      <c r="P33" s="24"/>
      <c r="Q33" s="72"/>
    </row>
    <row r="34" spans="13:17" x14ac:dyDescent="0.2">
      <c r="M34" s="25"/>
      <c r="P34" s="24"/>
      <c r="Q34" s="72"/>
    </row>
    <row r="35" spans="13:17" x14ac:dyDescent="0.2">
      <c r="M35" s="25"/>
      <c r="P35" s="24"/>
      <c r="Q35" s="72"/>
    </row>
    <row r="36" spans="13:17" x14ac:dyDescent="0.2">
      <c r="P36" s="24"/>
      <c r="Q36" s="72"/>
    </row>
    <row r="37" spans="13:17" x14ac:dyDescent="0.2">
      <c r="P37" s="24"/>
      <c r="Q37" s="24"/>
    </row>
    <row r="38" spans="13:17" x14ac:dyDescent="0.2">
      <c r="P38" s="24"/>
      <c r="Q38" s="24"/>
    </row>
    <row r="39" spans="13:17" x14ac:dyDescent="0.2">
      <c r="P39" s="24"/>
      <c r="Q39" s="24"/>
    </row>
  </sheetData>
  <mergeCells count="10">
    <mergeCell ref="V1:AD1"/>
    <mergeCell ref="P2:P3"/>
    <mergeCell ref="R2:R3"/>
    <mergeCell ref="T2:T7"/>
    <mergeCell ref="Q6:Q19"/>
    <mergeCell ref="S2:S4"/>
    <mergeCell ref="S10:S12"/>
    <mergeCell ref="T8:T10"/>
    <mergeCell ref="T11:T13"/>
    <mergeCell ref="R4:R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55AD-07ED-4202-BFF6-A3EA0A93ADE7}">
  <dimension ref="A1:S754"/>
  <sheetViews>
    <sheetView zoomScale="85" zoomScaleNormal="85" workbookViewId="0"/>
  </sheetViews>
  <sheetFormatPr baseColWidth="10" defaultColWidth="8.83203125" defaultRowHeight="15" x14ac:dyDescent="0.2"/>
  <cols>
    <col min="1" max="1" width="14.1640625" style="60" customWidth="1"/>
    <col min="2" max="2" width="14.83203125" style="60" customWidth="1"/>
    <col min="3" max="3" width="14.1640625" style="60" customWidth="1"/>
    <col min="4" max="4" width="14.5" style="60" customWidth="1"/>
    <col min="5" max="5" width="30.1640625" style="60" customWidth="1"/>
    <col min="6" max="19" width="12.6640625" style="40" customWidth="1"/>
  </cols>
  <sheetData>
    <row r="1" spans="1:19" s="59" customFormat="1" ht="55.25" customHeight="1" thickBot="1" x14ac:dyDescent="0.4">
      <c r="A1" s="71" t="s">
        <v>968</v>
      </c>
      <c r="B1" s="71" t="s">
        <v>969</v>
      </c>
      <c r="C1" s="71" t="s">
        <v>966</v>
      </c>
      <c r="D1" s="71" t="s">
        <v>967</v>
      </c>
      <c r="E1" s="64" t="s">
        <v>986</v>
      </c>
      <c r="F1" s="61" t="s">
        <v>630</v>
      </c>
      <c r="G1" s="61" t="s">
        <v>631</v>
      </c>
      <c r="H1" s="61" t="s">
        <v>632</v>
      </c>
      <c r="I1" s="61" t="s">
        <v>633</v>
      </c>
      <c r="J1" s="61" t="s">
        <v>634</v>
      </c>
      <c r="K1" s="61" t="s">
        <v>635</v>
      </c>
      <c r="L1" s="61" t="s">
        <v>636</v>
      </c>
      <c r="M1" s="61" t="s">
        <v>637</v>
      </c>
      <c r="N1" s="61" t="s">
        <v>638</v>
      </c>
      <c r="O1" s="61" t="s">
        <v>639</v>
      </c>
      <c r="P1" s="61" t="s">
        <v>640</v>
      </c>
      <c r="Q1" s="61" t="s">
        <v>641</v>
      </c>
      <c r="R1" s="62" t="s">
        <v>642</v>
      </c>
      <c r="S1" s="63" t="s">
        <v>643</v>
      </c>
    </row>
    <row r="2" spans="1:19" x14ac:dyDescent="0.2">
      <c r="A2" s="60">
        <f>COUNTIF(F2:S2,"5")*OR(F2:S2,"6")</f>
        <v>5</v>
      </c>
      <c r="B2" s="60">
        <f>COUNTIF(F2:S2,"1")*OR(F2:S2,"2")</f>
        <v>0</v>
      </c>
      <c r="C2" s="60" t="str">
        <f>IF(AND(A2&gt;=7,OR(F2&gt;=5,G2&gt;=5,H2&gt;=5)),"Flourishing"," ")</f>
        <v xml:space="preserve"> </v>
      </c>
      <c r="D2" s="60" t="str">
        <f>IF(AND(B2&gt;=7,OR(F2&lt;=2,G2&lt;=2,H2&lt;=2)),"Languishing"," ")</f>
        <v xml:space="preserve"> </v>
      </c>
      <c r="E2" s="60" t="str">
        <f t="shared" ref="E2:E65" si="0">IF(AND(A2&gt;=7,OR(F2&gt;=5,G2&gt;=5,H2&gt;=5)),"3",IF(AND(B2&gt;=7,OR(F2&lt;=2,G2&lt;=2,H2&lt;=2)),"1",IF(AND(D2=" ",C2=" "),"2","999")))</f>
        <v>2</v>
      </c>
      <c r="F2" s="40">
        <v>4</v>
      </c>
      <c r="G2" s="40">
        <v>5</v>
      </c>
      <c r="H2" s="40">
        <v>4</v>
      </c>
      <c r="I2" s="40">
        <v>4</v>
      </c>
      <c r="J2" s="40">
        <v>5</v>
      </c>
      <c r="K2" s="40">
        <v>4</v>
      </c>
      <c r="L2" s="40">
        <v>5</v>
      </c>
      <c r="M2" s="40">
        <v>4</v>
      </c>
      <c r="N2" s="40">
        <v>4</v>
      </c>
      <c r="O2" s="40">
        <v>4</v>
      </c>
      <c r="P2" s="40">
        <v>5</v>
      </c>
      <c r="Q2" s="40">
        <v>5</v>
      </c>
      <c r="R2" s="40">
        <v>4</v>
      </c>
      <c r="S2" s="40">
        <v>3</v>
      </c>
    </row>
    <row r="3" spans="1:19" x14ac:dyDescent="0.2">
      <c r="A3" s="60">
        <f>COUNTIF(F3:S3,"5")*OR(F3:S3,"6")</f>
        <v>0</v>
      </c>
      <c r="B3" s="60">
        <f>COUNTIF(F3:S3,"1")*OR(F3:S3,"2")</f>
        <v>4</v>
      </c>
      <c r="C3" s="60" t="str">
        <f>IF(AND(A3&gt;=7,OR(F3&gt;=5,G3&gt;=5,H3&gt;=5)),"Flourishing"," ")</f>
        <v xml:space="preserve"> </v>
      </c>
      <c r="D3" s="60" t="str">
        <f>IF(AND(B3&gt;=7,OR(F3&lt;=2,G3&lt;=2,H3&lt;=2)),"Languishing"," ")</f>
        <v xml:space="preserve"> </v>
      </c>
      <c r="E3" s="60" t="str">
        <f t="shared" si="0"/>
        <v>2</v>
      </c>
      <c r="F3" s="40">
        <v>1</v>
      </c>
      <c r="G3" s="40">
        <v>0</v>
      </c>
      <c r="H3" s="40">
        <v>2</v>
      </c>
      <c r="I3" s="40">
        <v>0</v>
      </c>
      <c r="J3" s="40">
        <v>0</v>
      </c>
      <c r="K3" s="40">
        <v>1</v>
      </c>
      <c r="L3" s="40">
        <v>0</v>
      </c>
      <c r="M3" s="40">
        <v>0</v>
      </c>
      <c r="N3" s="40">
        <v>1</v>
      </c>
      <c r="O3" s="40">
        <v>1</v>
      </c>
      <c r="P3" s="40">
        <v>0</v>
      </c>
      <c r="Q3" s="40">
        <v>0</v>
      </c>
      <c r="R3" s="40">
        <v>0</v>
      </c>
      <c r="S3" s="40">
        <v>0</v>
      </c>
    </row>
    <row r="4" spans="1:19" x14ac:dyDescent="0.2">
      <c r="A4" s="60">
        <f>COUNTIF(F4:S4,"5")*OR(F4:S4,"6")</f>
        <v>0</v>
      </c>
      <c r="B4" s="60">
        <f>COUNTIF(F4:S4,"1")*OR(F4:S4,"2")</f>
        <v>5</v>
      </c>
      <c r="C4" s="60" t="str">
        <f>IF(AND(A4&gt;=7,OR(F4&gt;=5,G4&gt;=5,H4&gt;=5)),"Flourishing"," ")</f>
        <v xml:space="preserve"> </v>
      </c>
      <c r="D4" s="60" t="str">
        <f>IF(AND(B4&gt;=7,OR(F4&lt;=2,G4&lt;=2,H4&lt;=2)),"Languishing"," ")</f>
        <v xml:space="preserve"> </v>
      </c>
      <c r="E4" s="60" t="str">
        <f t="shared" si="0"/>
        <v>2</v>
      </c>
      <c r="F4" s="40">
        <v>2</v>
      </c>
      <c r="G4" s="40">
        <v>1</v>
      </c>
      <c r="H4" s="40">
        <v>2</v>
      </c>
      <c r="I4" s="40">
        <v>3</v>
      </c>
      <c r="J4" s="40">
        <v>3</v>
      </c>
      <c r="K4" s="40">
        <v>2</v>
      </c>
      <c r="L4" s="40">
        <v>1</v>
      </c>
      <c r="M4" s="40">
        <v>2</v>
      </c>
      <c r="N4" s="40">
        <v>2</v>
      </c>
      <c r="O4" s="40">
        <v>0</v>
      </c>
      <c r="P4" s="40">
        <v>1</v>
      </c>
      <c r="Q4" s="40">
        <v>1</v>
      </c>
      <c r="R4" s="40">
        <v>3</v>
      </c>
      <c r="S4" s="40">
        <v>1</v>
      </c>
    </row>
    <row r="5" spans="1:19" x14ac:dyDescent="0.2">
      <c r="A5" s="60">
        <f>COUNTIF(F5:S5,"5")*OR(F5:S5,"6")</f>
        <v>4</v>
      </c>
      <c r="B5" s="60">
        <f>COUNTIF(F5:S5,"1")*OR(F5:S5,"2")</f>
        <v>0</v>
      </c>
      <c r="C5" s="60" t="str">
        <f>IF(AND(A5&gt;=7,OR(F5&gt;=5,G5&gt;=5,H5&gt;=5)),"Flourishing"," ")</f>
        <v xml:space="preserve"> </v>
      </c>
      <c r="D5" s="60" t="str">
        <f>IF(AND(B5&gt;=7,OR(F5&lt;=2,G5&lt;=2,H5&lt;=2)),"Languishing"," ")</f>
        <v xml:space="preserve"> </v>
      </c>
      <c r="E5" s="60" t="str">
        <f t="shared" si="0"/>
        <v>2</v>
      </c>
      <c r="F5" s="40">
        <v>4</v>
      </c>
      <c r="G5" s="40">
        <v>4</v>
      </c>
      <c r="H5" s="40">
        <v>4</v>
      </c>
      <c r="I5" s="40">
        <v>0</v>
      </c>
      <c r="J5" s="40">
        <v>5</v>
      </c>
      <c r="K5" s="40">
        <v>4</v>
      </c>
      <c r="L5" s="40">
        <v>5</v>
      </c>
      <c r="M5" s="40">
        <v>0</v>
      </c>
      <c r="N5" s="40">
        <v>5</v>
      </c>
      <c r="O5" s="40">
        <v>4</v>
      </c>
      <c r="P5" s="40">
        <v>4</v>
      </c>
      <c r="Q5" s="40">
        <v>4</v>
      </c>
      <c r="R5" s="40">
        <v>5</v>
      </c>
      <c r="S5" s="40">
        <v>2</v>
      </c>
    </row>
    <row r="6" spans="1:19" x14ac:dyDescent="0.2">
      <c r="A6" s="60">
        <f>COUNTIF(F6:S6,"5")*OR(F6:S6,"6")</f>
        <v>1</v>
      </c>
      <c r="B6" s="60">
        <f>COUNTIF(F6:S6,"1")*OR(F6:S6,"2")</f>
        <v>3</v>
      </c>
      <c r="C6" s="60" t="str">
        <f>IF(AND(A6&gt;=7,OR(F6&gt;=5,G6&gt;=5,H6&gt;=5)),"Flourishing"," ")</f>
        <v xml:space="preserve"> </v>
      </c>
      <c r="D6" s="60" t="str">
        <f>IF(AND(B6&gt;=7,OR(F6&lt;=2,G6&lt;=2,H6&lt;=2)),"Languishing"," ")</f>
        <v xml:space="preserve"> </v>
      </c>
      <c r="E6" s="60" t="str">
        <f t="shared" si="0"/>
        <v>2</v>
      </c>
      <c r="F6" s="40">
        <v>2</v>
      </c>
      <c r="G6" s="40">
        <v>1</v>
      </c>
      <c r="H6" s="40">
        <v>3</v>
      </c>
      <c r="I6" s="40">
        <v>1</v>
      </c>
      <c r="J6" s="40">
        <v>1</v>
      </c>
      <c r="K6" s="40">
        <v>0</v>
      </c>
      <c r="L6" s="40">
        <v>0</v>
      </c>
      <c r="M6" s="40">
        <v>0</v>
      </c>
      <c r="N6" s="40">
        <v>4</v>
      </c>
      <c r="O6" s="40">
        <v>4</v>
      </c>
      <c r="P6" s="40">
        <v>2</v>
      </c>
      <c r="Q6" s="40">
        <v>5</v>
      </c>
      <c r="R6" s="40">
        <v>2</v>
      </c>
      <c r="S6" s="40">
        <v>0</v>
      </c>
    </row>
    <row r="7" spans="1:19" x14ac:dyDescent="0.2">
      <c r="E7" s="60" t="str">
        <f t="shared" si="0"/>
        <v>999</v>
      </c>
    </row>
    <row r="8" spans="1:19" x14ac:dyDescent="0.2">
      <c r="A8" s="60">
        <f>COUNTIF(F8:S8,"5")*OR(F8:S8,"6")</f>
        <v>7</v>
      </c>
      <c r="B8" s="60">
        <f>COUNTIF(F8:S8,"1")*OR(F8:S8,"2")</f>
        <v>0</v>
      </c>
      <c r="C8" s="60" t="str">
        <f>IF(AND(A8&gt;=7,OR(F8&gt;=5,G8&gt;=5,H8&gt;=5)),"Flourishing"," ")</f>
        <v>Flourishing</v>
      </c>
      <c r="D8" s="60" t="str">
        <f>IF(AND(B8&gt;=7,OR(F8&lt;=2,G8&lt;=2,H8&lt;=2)),"Languishing"," ")</f>
        <v xml:space="preserve"> </v>
      </c>
      <c r="E8" s="60" t="str">
        <f t="shared" si="0"/>
        <v>3</v>
      </c>
      <c r="F8" s="40">
        <v>5</v>
      </c>
      <c r="G8" s="40">
        <v>5</v>
      </c>
      <c r="H8" s="40">
        <v>5</v>
      </c>
      <c r="I8" s="40">
        <v>4</v>
      </c>
      <c r="J8" s="40">
        <v>4</v>
      </c>
      <c r="K8" s="40">
        <v>4</v>
      </c>
      <c r="L8" s="40">
        <v>4</v>
      </c>
      <c r="M8" s="40">
        <v>4</v>
      </c>
      <c r="N8" s="40">
        <v>4</v>
      </c>
      <c r="O8" s="40">
        <v>5</v>
      </c>
      <c r="P8" s="40">
        <v>5</v>
      </c>
      <c r="Q8" s="40">
        <v>4</v>
      </c>
      <c r="R8" s="40">
        <v>5</v>
      </c>
      <c r="S8" s="40">
        <v>5</v>
      </c>
    </row>
    <row r="9" spans="1:19" x14ac:dyDescent="0.2">
      <c r="A9" s="60">
        <f>COUNTIF(F9:S9,"5")*OR(F9:S9,"6")</f>
        <v>0</v>
      </c>
      <c r="B9" s="60">
        <f>COUNTIF(F9:S9,"1")*OR(F9:S9,"2")</f>
        <v>3</v>
      </c>
      <c r="C9" s="60" t="str">
        <f>IF(AND(A9&gt;=7,OR(F9&gt;=5,G9&gt;=5,H9&gt;=5)),"Flourishing"," ")</f>
        <v xml:space="preserve"> </v>
      </c>
      <c r="D9" s="60" t="str">
        <f>IF(AND(B9&gt;=7,OR(F9&lt;=2,G9&lt;=2,H9&lt;=2)),"Languishing"," ")</f>
        <v xml:space="preserve"> </v>
      </c>
      <c r="E9" s="60" t="str">
        <f t="shared" si="0"/>
        <v>2</v>
      </c>
      <c r="F9" s="40">
        <v>3</v>
      </c>
      <c r="G9" s="40">
        <v>4</v>
      </c>
      <c r="H9" s="40">
        <v>3</v>
      </c>
      <c r="I9" s="40">
        <v>1</v>
      </c>
      <c r="J9" s="40">
        <v>1</v>
      </c>
      <c r="K9" s="40">
        <v>1</v>
      </c>
      <c r="L9" s="40">
        <v>2</v>
      </c>
      <c r="M9" s="40">
        <v>2</v>
      </c>
      <c r="N9" s="40">
        <v>2</v>
      </c>
      <c r="O9" s="40">
        <v>2</v>
      </c>
      <c r="P9" s="40">
        <v>3</v>
      </c>
      <c r="Q9" s="40">
        <v>4</v>
      </c>
      <c r="R9" s="40">
        <v>4</v>
      </c>
      <c r="S9" s="40">
        <v>4</v>
      </c>
    </row>
    <row r="10" spans="1:19" x14ac:dyDescent="0.2">
      <c r="A10" s="60">
        <f>COUNTIF(F10:S10,"5")*OR(F10:S10,"6")</f>
        <v>3</v>
      </c>
      <c r="B10" s="60">
        <f>COUNTIF(F10:S10,"1")*OR(F10:S10,"2")</f>
        <v>0</v>
      </c>
      <c r="C10" s="60" t="str">
        <f>IF(AND(A10&gt;=7,OR(F10&gt;=5,G10&gt;=5,H10&gt;=5)),"Flourishing"," ")</f>
        <v xml:space="preserve"> </v>
      </c>
      <c r="D10" s="60" t="str">
        <f>IF(AND(B10&gt;=7,OR(F10&lt;=2,G10&lt;=2,H10&lt;=2)),"Languishing"," ")</f>
        <v xml:space="preserve"> </v>
      </c>
      <c r="E10" s="60" t="str">
        <f t="shared" si="0"/>
        <v>2</v>
      </c>
      <c r="F10" s="40">
        <v>3</v>
      </c>
      <c r="G10" s="40">
        <v>4</v>
      </c>
      <c r="H10" s="40">
        <v>4</v>
      </c>
      <c r="I10" s="40">
        <v>3</v>
      </c>
      <c r="J10" s="40">
        <v>3</v>
      </c>
      <c r="K10" s="40">
        <v>0</v>
      </c>
      <c r="L10" s="40">
        <v>4</v>
      </c>
      <c r="M10" s="40">
        <v>4</v>
      </c>
      <c r="N10" s="40">
        <v>4</v>
      </c>
      <c r="O10" s="40">
        <v>5</v>
      </c>
      <c r="P10" s="40">
        <v>5</v>
      </c>
      <c r="Q10" s="40">
        <v>3</v>
      </c>
      <c r="R10" s="40">
        <v>5</v>
      </c>
      <c r="S10" s="40">
        <v>2</v>
      </c>
    </row>
    <row r="11" spans="1:19" x14ac:dyDescent="0.2">
      <c r="A11" s="60">
        <f>COUNTIF(F11:S11,"5")*OR(F11:S11,"6")</f>
        <v>0</v>
      </c>
      <c r="B11" s="60">
        <f>COUNTIF(F11:S11,"1")*OR(F11:S11,"2")</f>
        <v>0</v>
      </c>
      <c r="C11" s="60" t="str">
        <f>IF(AND(A11&gt;=7,OR(F11&gt;=5,G11&gt;=5,H11&gt;=5)),"Flourishing"," ")</f>
        <v xml:space="preserve"> </v>
      </c>
      <c r="D11" s="60" t="str">
        <f>IF(AND(B11&gt;=7,OR(F11&lt;=2,G11&lt;=2,H11&lt;=2)),"Languishing"," ")</f>
        <v xml:space="preserve"> </v>
      </c>
      <c r="E11" s="60" t="str">
        <f t="shared" si="0"/>
        <v>2</v>
      </c>
      <c r="F11" s="40">
        <v>3</v>
      </c>
      <c r="G11" s="40">
        <v>4</v>
      </c>
      <c r="H11" s="40">
        <v>4</v>
      </c>
      <c r="I11" s="40">
        <v>3</v>
      </c>
      <c r="J11" s="40">
        <v>3</v>
      </c>
      <c r="K11" s="40">
        <v>0</v>
      </c>
      <c r="L11" s="40">
        <v>3</v>
      </c>
      <c r="M11" s="40">
        <v>3</v>
      </c>
      <c r="N11" s="40">
        <v>3</v>
      </c>
      <c r="O11" s="40">
        <v>3</v>
      </c>
      <c r="P11" s="40">
        <v>2</v>
      </c>
      <c r="Q11" s="40">
        <v>2</v>
      </c>
      <c r="R11" s="40">
        <v>3</v>
      </c>
      <c r="S11" s="40">
        <v>3</v>
      </c>
    </row>
    <row r="12" spans="1:19" x14ac:dyDescent="0.2">
      <c r="A12" s="60">
        <f>COUNTIF(F12:S12,"5")*OR(F12:S12,"6")</f>
        <v>0</v>
      </c>
      <c r="B12" s="60">
        <f>COUNTIF(F12:S12,"1")*OR(F12:S12,"2")</f>
        <v>1</v>
      </c>
      <c r="C12" s="60" t="str">
        <f>IF(AND(A12&gt;=7,OR(F12&gt;=5,G12&gt;=5,H12&gt;=5)),"Flourishing"," ")</f>
        <v xml:space="preserve"> </v>
      </c>
      <c r="D12" s="60" t="str">
        <f>IF(AND(B12&gt;=7,OR(F12&lt;=2,G12&lt;=2,H12&lt;=2)),"Languishing"," ")</f>
        <v xml:space="preserve"> </v>
      </c>
      <c r="E12" s="60" t="str">
        <f t="shared" si="0"/>
        <v>2</v>
      </c>
      <c r="F12" s="40">
        <v>4</v>
      </c>
      <c r="G12" s="40">
        <v>3</v>
      </c>
      <c r="H12" s="40">
        <v>3</v>
      </c>
      <c r="I12" s="40">
        <v>2</v>
      </c>
      <c r="J12" s="40">
        <v>4</v>
      </c>
      <c r="K12" s="40">
        <v>2</v>
      </c>
      <c r="L12" s="40">
        <v>2</v>
      </c>
      <c r="M12" s="40">
        <v>1</v>
      </c>
      <c r="N12" s="40">
        <v>4</v>
      </c>
      <c r="O12" s="40">
        <v>4</v>
      </c>
      <c r="P12" s="40">
        <v>4</v>
      </c>
      <c r="Q12" s="40">
        <v>4</v>
      </c>
      <c r="R12" s="40">
        <v>3</v>
      </c>
      <c r="S12" s="40">
        <v>3</v>
      </c>
    </row>
    <row r="13" spans="1:19" x14ac:dyDescent="0.2">
      <c r="E13" s="60" t="str">
        <f t="shared" si="0"/>
        <v>999</v>
      </c>
    </row>
    <row r="14" spans="1:19" x14ac:dyDescent="0.2">
      <c r="A14" s="60">
        <f t="shared" ref="A14:A32" si="1">COUNTIF(F14:S14,"5")*OR(F14:S14,"6")</f>
        <v>6</v>
      </c>
      <c r="B14" s="60">
        <f t="shared" ref="B14:B32" si="2">COUNTIF(F14:S14,"1")*OR(F14:S14,"2")</f>
        <v>0</v>
      </c>
      <c r="C14" s="60" t="str">
        <f t="shared" ref="C14:C32" si="3">IF(AND(A14&gt;=7,OR(F14&gt;=5,G14&gt;=5,H14&gt;=5)),"Flourishing"," ")</f>
        <v xml:space="preserve"> </v>
      </c>
      <c r="D14" s="60" t="str">
        <f t="shared" ref="D14:D32" si="4">IF(AND(B14&gt;=7,OR(F14&lt;=2,G14&lt;=2,H14&lt;=2)),"Languishing"," ")</f>
        <v xml:space="preserve"> </v>
      </c>
      <c r="E14" s="60" t="str">
        <f t="shared" si="0"/>
        <v>2</v>
      </c>
      <c r="F14" s="40">
        <v>4</v>
      </c>
      <c r="G14" s="40">
        <v>4</v>
      </c>
      <c r="H14" s="40">
        <v>4</v>
      </c>
      <c r="I14" s="40">
        <v>4</v>
      </c>
      <c r="J14" s="40">
        <v>5</v>
      </c>
      <c r="K14" s="40">
        <v>2</v>
      </c>
      <c r="L14" s="40">
        <v>5</v>
      </c>
      <c r="M14" s="40">
        <v>4</v>
      </c>
      <c r="N14" s="40">
        <v>5</v>
      </c>
      <c r="O14" s="40">
        <v>4</v>
      </c>
      <c r="P14" s="40">
        <v>5</v>
      </c>
      <c r="Q14" s="40">
        <v>3</v>
      </c>
      <c r="R14" s="40">
        <v>5</v>
      </c>
      <c r="S14" s="40">
        <v>5</v>
      </c>
    </row>
    <row r="15" spans="1:19" x14ac:dyDescent="0.2">
      <c r="A15" s="60">
        <f t="shared" si="1"/>
        <v>0</v>
      </c>
      <c r="B15" s="60">
        <f t="shared" si="2"/>
        <v>3</v>
      </c>
      <c r="C15" s="60" t="str">
        <f t="shared" si="3"/>
        <v xml:space="preserve"> </v>
      </c>
      <c r="D15" s="60" t="str">
        <f t="shared" si="4"/>
        <v xml:space="preserve"> </v>
      </c>
      <c r="E15" s="60" t="str">
        <f t="shared" si="0"/>
        <v>2</v>
      </c>
      <c r="F15" s="40">
        <v>3</v>
      </c>
      <c r="G15" s="40">
        <v>3</v>
      </c>
      <c r="H15" s="40">
        <v>2</v>
      </c>
      <c r="I15" s="40">
        <v>0</v>
      </c>
      <c r="J15" s="40">
        <v>2</v>
      </c>
      <c r="K15" s="40">
        <v>1</v>
      </c>
      <c r="L15" s="40">
        <v>2</v>
      </c>
      <c r="M15" s="40">
        <v>2</v>
      </c>
      <c r="N15" s="40">
        <v>2</v>
      </c>
      <c r="O15" s="40">
        <v>2</v>
      </c>
      <c r="P15" s="40">
        <v>2</v>
      </c>
      <c r="Q15" s="40">
        <v>1</v>
      </c>
      <c r="R15" s="40">
        <v>1</v>
      </c>
      <c r="S15" s="40">
        <v>2</v>
      </c>
    </row>
    <row r="16" spans="1:19" x14ac:dyDescent="0.2">
      <c r="A16" s="60">
        <f t="shared" si="1"/>
        <v>6</v>
      </c>
      <c r="B16" s="60">
        <f t="shared" si="2"/>
        <v>0</v>
      </c>
      <c r="C16" s="60" t="str">
        <f t="shared" si="3"/>
        <v xml:space="preserve"> </v>
      </c>
      <c r="D16" s="60" t="str">
        <f t="shared" si="4"/>
        <v xml:space="preserve"> </v>
      </c>
      <c r="E16" s="60" t="str">
        <f t="shared" si="0"/>
        <v>2</v>
      </c>
      <c r="F16" s="40">
        <v>4</v>
      </c>
      <c r="G16" s="40">
        <v>5</v>
      </c>
      <c r="H16" s="40">
        <v>4</v>
      </c>
      <c r="I16" s="40">
        <v>5</v>
      </c>
      <c r="J16" s="40">
        <v>5</v>
      </c>
      <c r="K16" s="40">
        <v>3</v>
      </c>
      <c r="L16" s="40">
        <v>4</v>
      </c>
      <c r="M16" s="40">
        <v>3</v>
      </c>
      <c r="N16" s="40">
        <v>4</v>
      </c>
      <c r="O16" s="40">
        <v>4</v>
      </c>
      <c r="P16" s="40">
        <v>5</v>
      </c>
      <c r="Q16" s="40">
        <v>5</v>
      </c>
      <c r="R16" s="40">
        <v>4</v>
      </c>
      <c r="S16" s="40">
        <v>5</v>
      </c>
    </row>
    <row r="17" spans="1:19" x14ac:dyDescent="0.2">
      <c r="A17" s="60">
        <f t="shared" si="1"/>
        <v>2</v>
      </c>
      <c r="B17" s="60">
        <f t="shared" si="2"/>
        <v>0</v>
      </c>
      <c r="C17" s="60" t="str">
        <f t="shared" si="3"/>
        <v xml:space="preserve"> </v>
      </c>
      <c r="D17" s="60" t="str">
        <f t="shared" si="4"/>
        <v xml:space="preserve"> </v>
      </c>
      <c r="E17" s="60" t="str">
        <f t="shared" si="0"/>
        <v>2</v>
      </c>
      <c r="F17" s="40">
        <v>4</v>
      </c>
      <c r="G17" s="40">
        <v>4</v>
      </c>
      <c r="H17" s="40">
        <v>4</v>
      </c>
      <c r="I17" s="40">
        <v>3</v>
      </c>
      <c r="J17" s="40">
        <v>3</v>
      </c>
      <c r="K17" s="40">
        <v>4</v>
      </c>
      <c r="L17" s="40">
        <v>4</v>
      </c>
      <c r="M17" s="40">
        <v>4</v>
      </c>
      <c r="N17" s="40">
        <v>4</v>
      </c>
      <c r="O17" s="40">
        <v>3</v>
      </c>
      <c r="P17" s="40">
        <v>4</v>
      </c>
      <c r="Q17" s="40">
        <v>4</v>
      </c>
      <c r="R17" s="40">
        <v>5</v>
      </c>
      <c r="S17" s="40">
        <v>5</v>
      </c>
    </row>
    <row r="18" spans="1:19" x14ac:dyDescent="0.2">
      <c r="A18" s="60">
        <f t="shared" si="1"/>
        <v>2</v>
      </c>
      <c r="B18" s="60">
        <f t="shared" si="2"/>
        <v>3</v>
      </c>
      <c r="C18" s="60" t="str">
        <f t="shared" si="3"/>
        <v xml:space="preserve"> </v>
      </c>
      <c r="D18" s="60" t="str">
        <f t="shared" si="4"/>
        <v xml:space="preserve"> </v>
      </c>
      <c r="E18" s="60" t="str">
        <f t="shared" si="0"/>
        <v>2</v>
      </c>
      <c r="F18" s="40">
        <v>4</v>
      </c>
      <c r="G18" s="40">
        <v>5</v>
      </c>
      <c r="H18" s="40">
        <v>4</v>
      </c>
      <c r="I18" s="40">
        <v>2</v>
      </c>
      <c r="J18" s="40">
        <v>2</v>
      </c>
      <c r="K18" s="40">
        <v>1</v>
      </c>
      <c r="L18" s="40">
        <v>1</v>
      </c>
      <c r="M18" s="40">
        <v>1</v>
      </c>
      <c r="N18" s="40">
        <v>4</v>
      </c>
      <c r="O18" s="40">
        <v>5</v>
      </c>
      <c r="P18" s="40">
        <v>3</v>
      </c>
      <c r="Q18" s="40">
        <v>3</v>
      </c>
      <c r="R18" s="40">
        <v>3</v>
      </c>
      <c r="S18" s="40">
        <v>3</v>
      </c>
    </row>
    <row r="19" spans="1:19" x14ac:dyDescent="0.2">
      <c r="A19" s="60">
        <f t="shared" si="1"/>
        <v>5</v>
      </c>
      <c r="B19" s="60">
        <f t="shared" si="2"/>
        <v>1</v>
      </c>
      <c r="C19" s="60" t="str">
        <f t="shared" si="3"/>
        <v xml:space="preserve"> </v>
      </c>
      <c r="D19" s="60" t="str">
        <f t="shared" si="4"/>
        <v xml:space="preserve"> </v>
      </c>
      <c r="E19" s="60" t="str">
        <f t="shared" si="0"/>
        <v>2</v>
      </c>
      <c r="F19" s="40">
        <v>4</v>
      </c>
      <c r="G19" s="40">
        <v>5</v>
      </c>
      <c r="H19" s="40">
        <v>2</v>
      </c>
      <c r="I19" s="40">
        <v>3</v>
      </c>
      <c r="J19" s="40">
        <v>4</v>
      </c>
      <c r="K19" s="40">
        <v>4</v>
      </c>
      <c r="L19" s="40">
        <v>2</v>
      </c>
      <c r="M19" s="40">
        <v>1</v>
      </c>
      <c r="N19" s="40">
        <v>2</v>
      </c>
      <c r="O19" s="40">
        <v>5</v>
      </c>
      <c r="P19" s="40">
        <v>5</v>
      </c>
      <c r="Q19" s="40">
        <v>5</v>
      </c>
      <c r="R19" s="40">
        <v>4</v>
      </c>
      <c r="S19" s="40">
        <v>5</v>
      </c>
    </row>
    <row r="20" spans="1:19" x14ac:dyDescent="0.2">
      <c r="A20" s="60">
        <f t="shared" si="1"/>
        <v>7</v>
      </c>
      <c r="B20" s="60">
        <f t="shared" si="2"/>
        <v>0</v>
      </c>
      <c r="C20" s="60" t="str">
        <f t="shared" si="3"/>
        <v>Flourishing</v>
      </c>
      <c r="D20" s="60" t="str">
        <f t="shared" si="4"/>
        <v xml:space="preserve"> </v>
      </c>
      <c r="E20" s="60" t="str">
        <f t="shared" si="0"/>
        <v>3</v>
      </c>
      <c r="F20" s="40">
        <v>5</v>
      </c>
      <c r="G20" s="40">
        <v>5</v>
      </c>
      <c r="H20" s="40">
        <v>3</v>
      </c>
      <c r="I20" s="40">
        <v>4</v>
      </c>
      <c r="J20" s="40">
        <v>5</v>
      </c>
      <c r="K20" s="40">
        <v>4</v>
      </c>
      <c r="L20" s="40">
        <v>3</v>
      </c>
      <c r="M20" s="40">
        <v>4</v>
      </c>
      <c r="N20" s="40">
        <v>4</v>
      </c>
      <c r="O20" s="40">
        <v>5</v>
      </c>
      <c r="P20" s="40">
        <v>5</v>
      </c>
      <c r="Q20" s="40">
        <v>4</v>
      </c>
      <c r="R20" s="40">
        <v>5</v>
      </c>
      <c r="S20" s="40">
        <v>5</v>
      </c>
    </row>
    <row r="21" spans="1:19" x14ac:dyDescent="0.2">
      <c r="A21" s="60">
        <f t="shared" si="1"/>
        <v>0</v>
      </c>
      <c r="B21" s="60">
        <f t="shared" si="2"/>
        <v>0</v>
      </c>
      <c r="C21" s="60" t="str">
        <f t="shared" si="3"/>
        <v xml:space="preserve"> </v>
      </c>
      <c r="D21" s="60" t="str">
        <f t="shared" si="4"/>
        <v xml:space="preserve"> </v>
      </c>
      <c r="E21" s="60" t="str">
        <f t="shared" si="0"/>
        <v>2</v>
      </c>
      <c r="F21" s="40">
        <v>3</v>
      </c>
      <c r="G21" s="40">
        <v>3</v>
      </c>
      <c r="H21" s="40">
        <v>4</v>
      </c>
      <c r="I21" s="40">
        <v>4</v>
      </c>
      <c r="J21" s="40">
        <v>4</v>
      </c>
      <c r="K21" s="40">
        <v>4</v>
      </c>
      <c r="L21" s="40">
        <v>4</v>
      </c>
      <c r="M21" s="40">
        <v>2</v>
      </c>
      <c r="N21" s="40">
        <v>4</v>
      </c>
      <c r="O21" s="40">
        <v>4</v>
      </c>
      <c r="P21" s="40">
        <v>4</v>
      </c>
      <c r="Q21" s="40">
        <v>4</v>
      </c>
      <c r="R21" s="40">
        <v>4</v>
      </c>
      <c r="S21" s="40">
        <v>4</v>
      </c>
    </row>
    <row r="22" spans="1:19" x14ac:dyDescent="0.2">
      <c r="A22" s="60">
        <f t="shared" si="1"/>
        <v>1</v>
      </c>
      <c r="B22" s="60">
        <f t="shared" si="2"/>
        <v>0</v>
      </c>
      <c r="C22" s="60" t="str">
        <f t="shared" si="3"/>
        <v xml:space="preserve"> </v>
      </c>
      <c r="D22" s="60" t="str">
        <f t="shared" si="4"/>
        <v xml:space="preserve"> </v>
      </c>
      <c r="E22" s="60" t="str">
        <f t="shared" si="0"/>
        <v>2</v>
      </c>
      <c r="F22" s="40">
        <v>4</v>
      </c>
      <c r="G22" s="40">
        <v>4</v>
      </c>
      <c r="H22" s="40">
        <v>4</v>
      </c>
      <c r="I22" s="40">
        <v>3</v>
      </c>
      <c r="J22" s="40">
        <v>4</v>
      </c>
      <c r="K22" s="40">
        <v>2</v>
      </c>
      <c r="L22" s="40">
        <v>4</v>
      </c>
      <c r="M22" s="40">
        <v>3</v>
      </c>
      <c r="N22" s="40">
        <v>3</v>
      </c>
      <c r="O22" s="40">
        <v>2</v>
      </c>
      <c r="P22" s="40">
        <v>5</v>
      </c>
      <c r="Q22" s="40">
        <v>3</v>
      </c>
      <c r="R22" s="40">
        <v>4</v>
      </c>
      <c r="S22" s="40">
        <v>3</v>
      </c>
    </row>
    <row r="23" spans="1:19" x14ac:dyDescent="0.2">
      <c r="A23" s="60">
        <f t="shared" si="1"/>
        <v>0</v>
      </c>
      <c r="B23" s="60">
        <f t="shared" si="2"/>
        <v>9</v>
      </c>
      <c r="C23" s="60" t="str">
        <f t="shared" si="3"/>
        <v xml:space="preserve"> </v>
      </c>
      <c r="D23" s="60" t="str">
        <f t="shared" si="4"/>
        <v>Languishing</v>
      </c>
      <c r="E23" s="60" t="str">
        <f t="shared" si="0"/>
        <v>1</v>
      </c>
      <c r="F23" s="40">
        <v>3</v>
      </c>
      <c r="G23" s="40">
        <v>3</v>
      </c>
      <c r="H23" s="40">
        <v>1</v>
      </c>
      <c r="I23" s="40">
        <v>1</v>
      </c>
      <c r="J23" s="40">
        <v>2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4</v>
      </c>
      <c r="Q23" s="40">
        <v>3</v>
      </c>
      <c r="R23" s="40">
        <v>1</v>
      </c>
      <c r="S23" s="40">
        <v>1</v>
      </c>
    </row>
    <row r="24" spans="1:19" x14ac:dyDescent="0.2">
      <c r="A24" s="60">
        <f t="shared" si="1"/>
        <v>0</v>
      </c>
      <c r="B24" s="60">
        <f t="shared" si="2"/>
        <v>6</v>
      </c>
      <c r="C24" s="60" t="str">
        <f t="shared" si="3"/>
        <v xml:space="preserve"> </v>
      </c>
      <c r="D24" s="60" t="str">
        <f t="shared" si="4"/>
        <v xml:space="preserve"> </v>
      </c>
      <c r="E24" s="60" t="str">
        <f t="shared" si="0"/>
        <v>2</v>
      </c>
      <c r="F24" s="40">
        <v>3</v>
      </c>
      <c r="G24" s="40">
        <v>4</v>
      </c>
      <c r="H24" s="40">
        <v>1</v>
      </c>
      <c r="I24" s="40">
        <v>3</v>
      </c>
      <c r="J24" s="40">
        <v>1</v>
      </c>
      <c r="K24" s="40">
        <v>1</v>
      </c>
      <c r="L24" s="40">
        <v>2</v>
      </c>
      <c r="M24" s="40">
        <v>3</v>
      </c>
      <c r="N24" s="40">
        <v>1</v>
      </c>
      <c r="O24" s="40">
        <v>2</v>
      </c>
      <c r="P24" s="40">
        <v>2</v>
      </c>
      <c r="Q24" s="40">
        <v>1</v>
      </c>
      <c r="R24" s="40">
        <v>3</v>
      </c>
      <c r="S24" s="40">
        <v>1</v>
      </c>
    </row>
    <row r="25" spans="1:19" x14ac:dyDescent="0.2">
      <c r="A25" s="60">
        <f t="shared" si="1"/>
        <v>2</v>
      </c>
      <c r="B25" s="60">
        <f t="shared" si="2"/>
        <v>0</v>
      </c>
      <c r="C25" s="60" t="str">
        <f t="shared" si="3"/>
        <v xml:space="preserve"> </v>
      </c>
      <c r="D25" s="60" t="str">
        <f t="shared" si="4"/>
        <v xml:space="preserve"> </v>
      </c>
      <c r="E25" s="60" t="str">
        <f t="shared" si="0"/>
        <v>2</v>
      </c>
      <c r="F25" s="40">
        <v>4</v>
      </c>
      <c r="G25" s="40">
        <v>4</v>
      </c>
      <c r="H25" s="40">
        <v>4</v>
      </c>
      <c r="I25" s="40">
        <v>4</v>
      </c>
      <c r="J25" s="40">
        <v>4</v>
      </c>
      <c r="K25" s="40">
        <v>3</v>
      </c>
      <c r="L25" s="40">
        <v>3</v>
      </c>
      <c r="M25" s="40">
        <v>3</v>
      </c>
      <c r="N25" s="40">
        <v>4</v>
      </c>
      <c r="O25" s="40">
        <v>3</v>
      </c>
      <c r="P25" s="40">
        <v>5</v>
      </c>
      <c r="Q25" s="40">
        <v>5</v>
      </c>
      <c r="R25" s="40">
        <v>4</v>
      </c>
      <c r="S25" s="40">
        <v>4</v>
      </c>
    </row>
    <row r="26" spans="1:19" x14ac:dyDescent="0.2">
      <c r="A26" s="60">
        <f t="shared" si="1"/>
        <v>0</v>
      </c>
      <c r="B26" s="60">
        <f t="shared" si="2"/>
        <v>5</v>
      </c>
      <c r="C26" s="60" t="str">
        <f t="shared" si="3"/>
        <v xml:space="preserve"> </v>
      </c>
      <c r="D26" s="60" t="str">
        <f t="shared" si="4"/>
        <v xml:space="preserve"> </v>
      </c>
      <c r="E26" s="60" t="str">
        <f t="shared" si="0"/>
        <v>2</v>
      </c>
      <c r="F26" s="40">
        <v>2</v>
      </c>
      <c r="G26" s="40">
        <v>0</v>
      </c>
      <c r="H26" s="40">
        <v>1</v>
      </c>
      <c r="I26" s="40">
        <v>0</v>
      </c>
      <c r="J26" s="40">
        <v>0</v>
      </c>
      <c r="K26" s="40">
        <v>1</v>
      </c>
      <c r="L26" s="40">
        <v>3</v>
      </c>
      <c r="M26" s="40">
        <v>2</v>
      </c>
      <c r="N26" s="40">
        <v>1</v>
      </c>
      <c r="O26" s="40">
        <v>2</v>
      </c>
      <c r="P26" s="40">
        <v>3</v>
      </c>
      <c r="Q26" s="40">
        <v>1</v>
      </c>
      <c r="R26" s="40">
        <v>0</v>
      </c>
      <c r="S26" s="40">
        <v>1</v>
      </c>
    </row>
    <row r="27" spans="1:19" x14ac:dyDescent="0.2">
      <c r="A27" s="60">
        <f t="shared" si="1"/>
        <v>0</v>
      </c>
      <c r="B27" s="60">
        <f t="shared" si="2"/>
        <v>4</v>
      </c>
      <c r="C27" s="60" t="str">
        <f t="shared" si="3"/>
        <v xml:space="preserve"> </v>
      </c>
      <c r="D27" s="60" t="str">
        <f t="shared" si="4"/>
        <v xml:space="preserve"> </v>
      </c>
      <c r="E27" s="60" t="str">
        <f t="shared" si="0"/>
        <v>2</v>
      </c>
      <c r="F27" s="40">
        <v>3</v>
      </c>
      <c r="G27" s="40">
        <v>3</v>
      </c>
      <c r="H27" s="40">
        <v>2</v>
      </c>
      <c r="I27" s="40">
        <v>3</v>
      </c>
      <c r="J27" s="40">
        <v>2</v>
      </c>
      <c r="K27" s="40">
        <v>2</v>
      </c>
      <c r="L27" s="40">
        <v>2</v>
      </c>
      <c r="M27" s="40">
        <v>1</v>
      </c>
      <c r="N27" s="40">
        <v>1</v>
      </c>
      <c r="O27" s="40">
        <v>1</v>
      </c>
      <c r="P27" s="40">
        <v>2</v>
      </c>
      <c r="Q27" s="40">
        <v>2</v>
      </c>
      <c r="R27" s="40">
        <v>2</v>
      </c>
      <c r="S27" s="40">
        <v>1</v>
      </c>
    </row>
    <row r="28" spans="1:19" x14ac:dyDescent="0.2">
      <c r="A28" s="60">
        <f t="shared" si="1"/>
        <v>6</v>
      </c>
      <c r="B28" s="60">
        <f t="shared" si="2"/>
        <v>0</v>
      </c>
      <c r="C28" s="60" t="str">
        <f t="shared" si="3"/>
        <v xml:space="preserve"> </v>
      </c>
      <c r="D28" s="60" t="str">
        <f t="shared" si="4"/>
        <v xml:space="preserve"> </v>
      </c>
      <c r="E28" s="60" t="str">
        <f t="shared" si="0"/>
        <v>2</v>
      </c>
      <c r="F28" s="40">
        <v>4</v>
      </c>
      <c r="G28" s="40">
        <v>5</v>
      </c>
      <c r="H28" s="40">
        <v>4</v>
      </c>
      <c r="I28" s="40">
        <v>5</v>
      </c>
      <c r="J28" s="40">
        <v>4</v>
      </c>
      <c r="K28" s="40">
        <v>3</v>
      </c>
      <c r="L28" s="40">
        <v>3</v>
      </c>
      <c r="M28" s="40">
        <v>2</v>
      </c>
      <c r="N28" s="40">
        <v>4</v>
      </c>
      <c r="O28" s="40">
        <v>4</v>
      </c>
      <c r="P28" s="40">
        <v>5</v>
      </c>
      <c r="Q28" s="40">
        <v>5</v>
      </c>
      <c r="R28" s="40">
        <v>5</v>
      </c>
      <c r="S28" s="40">
        <v>5</v>
      </c>
    </row>
    <row r="29" spans="1:19" x14ac:dyDescent="0.2">
      <c r="A29" s="60">
        <f t="shared" si="1"/>
        <v>0</v>
      </c>
      <c r="B29" s="60">
        <f t="shared" si="2"/>
        <v>7</v>
      </c>
      <c r="C29" s="60" t="str">
        <f t="shared" si="3"/>
        <v xml:space="preserve"> </v>
      </c>
      <c r="D29" s="60" t="str">
        <f t="shared" si="4"/>
        <v xml:space="preserve"> </v>
      </c>
      <c r="E29" s="60" t="str">
        <f t="shared" si="0"/>
        <v>2</v>
      </c>
      <c r="F29" s="40">
        <v>4</v>
      </c>
      <c r="G29" s="40">
        <v>4</v>
      </c>
      <c r="H29" s="40">
        <v>3</v>
      </c>
      <c r="I29" s="40">
        <v>1</v>
      </c>
      <c r="J29" s="40">
        <v>1</v>
      </c>
      <c r="K29" s="40">
        <v>1</v>
      </c>
      <c r="L29" s="40">
        <v>2</v>
      </c>
      <c r="M29" s="40">
        <v>1</v>
      </c>
      <c r="N29" s="40">
        <v>2</v>
      </c>
      <c r="O29" s="40">
        <v>1</v>
      </c>
      <c r="P29" s="40">
        <v>1</v>
      </c>
      <c r="Q29" s="40">
        <v>1</v>
      </c>
      <c r="R29" s="40">
        <v>3</v>
      </c>
      <c r="S29" s="40">
        <v>2</v>
      </c>
    </row>
    <row r="30" spans="1:19" x14ac:dyDescent="0.2">
      <c r="A30" s="60">
        <f t="shared" si="1"/>
        <v>4</v>
      </c>
      <c r="B30" s="60">
        <f t="shared" si="2"/>
        <v>2</v>
      </c>
      <c r="C30" s="60" t="str">
        <f t="shared" si="3"/>
        <v xml:space="preserve"> </v>
      </c>
      <c r="D30" s="60" t="str">
        <f t="shared" si="4"/>
        <v xml:space="preserve"> </v>
      </c>
      <c r="E30" s="60" t="str">
        <f t="shared" si="0"/>
        <v>2</v>
      </c>
      <c r="F30" s="40">
        <v>4</v>
      </c>
      <c r="G30" s="40">
        <v>5</v>
      </c>
      <c r="H30" s="40">
        <v>4</v>
      </c>
      <c r="I30" s="40">
        <v>5</v>
      </c>
      <c r="J30" s="40">
        <v>4</v>
      </c>
      <c r="K30" s="40">
        <v>1</v>
      </c>
      <c r="L30" s="40">
        <v>4</v>
      </c>
      <c r="M30" s="40">
        <v>1</v>
      </c>
      <c r="N30" s="40">
        <v>4</v>
      </c>
      <c r="O30" s="40">
        <v>4</v>
      </c>
      <c r="P30" s="40">
        <v>5</v>
      </c>
      <c r="Q30" s="40">
        <v>4</v>
      </c>
      <c r="R30" s="40">
        <v>4</v>
      </c>
      <c r="S30" s="40">
        <v>5</v>
      </c>
    </row>
    <row r="31" spans="1:19" x14ac:dyDescent="0.2">
      <c r="A31" s="60">
        <f t="shared" si="1"/>
        <v>0</v>
      </c>
      <c r="B31" s="60">
        <f t="shared" si="2"/>
        <v>3</v>
      </c>
      <c r="C31" s="60" t="str">
        <f t="shared" si="3"/>
        <v xml:space="preserve"> </v>
      </c>
      <c r="D31" s="60" t="str">
        <f t="shared" si="4"/>
        <v xml:space="preserve"> </v>
      </c>
      <c r="E31" s="60" t="str">
        <f t="shared" si="0"/>
        <v>2</v>
      </c>
      <c r="F31" s="40">
        <v>4</v>
      </c>
      <c r="G31" s="40">
        <v>4</v>
      </c>
      <c r="H31" s="40">
        <v>4</v>
      </c>
      <c r="I31" s="40">
        <v>3</v>
      </c>
      <c r="J31" s="40">
        <v>3</v>
      </c>
      <c r="K31" s="40">
        <v>0</v>
      </c>
      <c r="L31" s="40">
        <v>4</v>
      </c>
      <c r="M31" s="40">
        <v>3</v>
      </c>
      <c r="N31" s="40">
        <v>1</v>
      </c>
      <c r="O31" s="40">
        <v>3</v>
      </c>
      <c r="P31" s="40">
        <v>1</v>
      </c>
      <c r="Q31" s="40">
        <v>1</v>
      </c>
      <c r="R31" s="40">
        <v>4</v>
      </c>
      <c r="S31" s="40">
        <v>4</v>
      </c>
    </row>
    <row r="32" spans="1:19" x14ac:dyDescent="0.2">
      <c r="A32" s="60">
        <f t="shared" si="1"/>
        <v>2</v>
      </c>
      <c r="B32" s="60">
        <f t="shared" si="2"/>
        <v>0</v>
      </c>
      <c r="C32" s="60" t="str">
        <f t="shared" si="3"/>
        <v xml:space="preserve"> </v>
      </c>
      <c r="D32" s="60" t="str">
        <f t="shared" si="4"/>
        <v xml:space="preserve"> </v>
      </c>
      <c r="E32" s="60" t="str">
        <f t="shared" si="0"/>
        <v>2</v>
      </c>
      <c r="F32" s="40">
        <v>4</v>
      </c>
      <c r="G32" s="40">
        <v>4</v>
      </c>
      <c r="H32" s="40">
        <v>4</v>
      </c>
      <c r="I32" s="40">
        <v>4</v>
      </c>
      <c r="J32" s="40">
        <v>4</v>
      </c>
      <c r="K32" s="40">
        <v>3</v>
      </c>
      <c r="L32" s="40">
        <v>4</v>
      </c>
      <c r="M32" s="40">
        <v>4</v>
      </c>
      <c r="N32" s="40">
        <v>3</v>
      </c>
      <c r="O32" s="40">
        <v>4</v>
      </c>
      <c r="P32" s="40">
        <v>4</v>
      </c>
      <c r="Q32" s="40">
        <v>4</v>
      </c>
      <c r="R32" s="40">
        <v>5</v>
      </c>
      <c r="S32" s="40">
        <v>5</v>
      </c>
    </row>
    <row r="33" spans="1:19" x14ac:dyDescent="0.2">
      <c r="E33" s="60" t="str">
        <f t="shared" si="0"/>
        <v>999</v>
      </c>
    </row>
    <row r="34" spans="1:19" x14ac:dyDescent="0.2">
      <c r="A34" s="60">
        <f t="shared" ref="A34:A41" si="5">COUNTIF(F34:S34,"5")*OR(F34:S34,"6")</f>
        <v>0</v>
      </c>
      <c r="B34" s="60">
        <f t="shared" ref="B34:B41" si="6">COUNTIF(F34:S34,"1")*OR(F34:S34,"2")</f>
        <v>0</v>
      </c>
      <c r="C34" s="60" t="str">
        <f t="shared" ref="C34:C41" si="7">IF(AND(A34&gt;=7,OR(F34&gt;=5,G34&gt;=5,H34&gt;=5)),"Flourishing"," ")</f>
        <v xml:space="preserve"> </v>
      </c>
      <c r="D34" s="60" t="str">
        <f t="shared" ref="D34:D41" si="8">IF(AND(B34&gt;=7,OR(F34&lt;=2,G34&lt;=2,H34&lt;=2)),"Languishing"," ")</f>
        <v xml:space="preserve"> </v>
      </c>
      <c r="E34" s="60" t="str">
        <f t="shared" si="0"/>
        <v>2</v>
      </c>
      <c r="F34" s="40">
        <v>4</v>
      </c>
      <c r="G34" s="40">
        <v>4</v>
      </c>
      <c r="H34" s="40">
        <v>4</v>
      </c>
      <c r="I34" s="40">
        <v>4</v>
      </c>
      <c r="J34" s="40">
        <v>4</v>
      </c>
      <c r="K34" s="40">
        <v>4</v>
      </c>
      <c r="L34" s="40">
        <v>4</v>
      </c>
      <c r="M34" s="40">
        <v>0</v>
      </c>
      <c r="N34" s="40">
        <v>4</v>
      </c>
      <c r="O34" s="40">
        <v>4</v>
      </c>
      <c r="P34" s="40">
        <v>4</v>
      </c>
      <c r="Q34" s="40">
        <v>2</v>
      </c>
      <c r="R34" s="40">
        <v>4</v>
      </c>
      <c r="S34" s="40">
        <v>4</v>
      </c>
    </row>
    <row r="35" spans="1:19" x14ac:dyDescent="0.2">
      <c r="A35" s="60">
        <f t="shared" si="5"/>
        <v>0</v>
      </c>
      <c r="B35" s="60">
        <f t="shared" si="6"/>
        <v>3</v>
      </c>
      <c r="C35" s="60" t="str">
        <f t="shared" si="7"/>
        <v xml:space="preserve"> </v>
      </c>
      <c r="D35" s="60" t="str">
        <f t="shared" si="8"/>
        <v xml:space="preserve"> </v>
      </c>
      <c r="E35" s="60" t="str">
        <f t="shared" si="0"/>
        <v>2</v>
      </c>
      <c r="F35" s="40">
        <v>2</v>
      </c>
      <c r="G35" s="40">
        <v>3</v>
      </c>
      <c r="H35" s="40">
        <v>3</v>
      </c>
      <c r="I35" s="40">
        <v>2</v>
      </c>
      <c r="J35" s="40">
        <v>3</v>
      </c>
      <c r="K35" s="40">
        <v>2</v>
      </c>
      <c r="L35" s="40">
        <v>3</v>
      </c>
      <c r="M35" s="40">
        <v>2</v>
      </c>
      <c r="N35" s="40">
        <v>2</v>
      </c>
      <c r="O35" s="40">
        <v>3</v>
      </c>
      <c r="P35" s="40">
        <v>4</v>
      </c>
      <c r="Q35" s="40">
        <v>1</v>
      </c>
      <c r="R35" s="40">
        <v>1</v>
      </c>
      <c r="S35" s="40">
        <v>1</v>
      </c>
    </row>
    <row r="36" spans="1:19" x14ac:dyDescent="0.2">
      <c r="A36" s="60">
        <f t="shared" si="5"/>
        <v>2</v>
      </c>
      <c r="B36" s="60">
        <f t="shared" si="6"/>
        <v>2</v>
      </c>
      <c r="C36" s="60" t="str">
        <f t="shared" si="7"/>
        <v xml:space="preserve"> </v>
      </c>
      <c r="D36" s="60" t="str">
        <f t="shared" si="8"/>
        <v xml:space="preserve"> </v>
      </c>
      <c r="E36" s="60" t="str">
        <f t="shared" si="0"/>
        <v>2</v>
      </c>
      <c r="F36" s="40">
        <v>2</v>
      </c>
      <c r="G36" s="40">
        <v>3</v>
      </c>
      <c r="H36" s="40">
        <v>3</v>
      </c>
      <c r="I36" s="40">
        <v>1</v>
      </c>
      <c r="J36" s="40">
        <v>0</v>
      </c>
      <c r="K36" s="40">
        <v>0</v>
      </c>
      <c r="L36" s="40">
        <v>3</v>
      </c>
      <c r="M36" s="40">
        <v>2</v>
      </c>
      <c r="N36" s="40">
        <v>3</v>
      </c>
      <c r="O36" s="40">
        <v>5</v>
      </c>
      <c r="P36" s="40">
        <v>4</v>
      </c>
      <c r="Q36" s="40">
        <v>3</v>
      </c>
      <c r="R36" s="40">
        <v>5</v>
      </c>
      <c r="S36" s="40">
        <v>1</v>
      </c>
    </row>
    <row r="37" spans="1:19" x14ac:dyDescent="0.2">
      <c r="A37" s="60">
        <f t="shared" si="5"/>
        <v>0</v>
      </c>
      <c r="B37" s="60">
        <f t="shared" si="6"/>
        <v>0</v>
      </c>
      <c r="C37" s="60" t="str">
        <f t="shared" si="7"/>
        <v xml:space="preserve"> </v>
      </c>
      <c r="D37" s="60" t="str">
        <f t="shared" si="8"/>
        <v xml:space="preserve"> </v>
      </c>
      <c r="E37" s="60" t="str">
        <f t="shared" si="0"/>
        <v>2</v>
      </c>
      <c r="F37" s="40">
        <v>4</v>
      </c>
      <c r="G37" s="40">
        <v>4</v>
      </c>
      <c r="H37" s="40">
        <v>4</v>
      </c>
      <c r="I37" s="40">
        <v>3</v>
      </c>
      <c r="J37" s="40">
        <v>2</v>
      </c>
      <c r="K37" s="40">
        <v>0</v>
      </c>
      <c r="L37" s="40">
        <v>3</v>
      </c>
      <c r="M37" s="40">
        <v>2</v>
      </c>
      <c r="N37" s="40">
        <v>2</v>
      </c>
      <c r="O37" s="40">
        <v>3</v>
      </c>
      <c r="P37" s="40">
        <v>2</v>
      </c>
      <c r="Q37" s="40">
        <v>2</v>
      </c>
      <c r="R37" s="40">
        <v>4</v>
      </c>
      <c r="S37" s="40">
        <v>4</v>
      </c>
    </row>
    <row r="38" spans="1:19" x14ac:dyDescent="0.2">
      <c r="A38" s="60">
        <f t="shared" si="5"/>
        <v>3</v>
      </c>
      <c r="B38" s="60">
        <f t="shared" si="6"/>
        <v>2</v>
      </c>
      <c r="C38" s="60" t="str">
        <f t="shared" si="7"/>
        <v xml:space="preserve"> </v>
      </c>
      <c r="D38" s="60" t="str">
        <f t="shared" si="8"/>
        <v xml:space="preserve"> </v>
      </c>
      <c r="E38" s="60" t="str">
        <f t="shared" si="0"/>
        <v>2</v>
      </c>
      <c r="F38" s="40">
        <v>4</v>
      </c>
      <c r="G38" s="40">
        <v>5</v>
      </c>
      <c r="H38" s="40">
        <v>2</v>
      </c>
      <c r="I38" s="40">
        <v>2</v>
      </c>
      <c r="J38" s="40">
        <v>1</v>
      </c>
      <c r="K38" s="40">
        <v>0</v>
      </c>
      <c r="L38" s="40">
        <v>1</v>
      </c>
      <c r="M38" s="40">
        <v>2</v>
      </c>
      <c r="N38" s="40">
        <v>3</v>
      </c>
      <c r="O38" s="40">
        <v>5</v>
      </c>
      <c r="P38" s="40">
        <v>5</v>
      </c>
      <c r="Q38" s="40">
        <v>2</v>
      </c>
      <c r="R38" s="40">
        <v>3</v>
      </c>
      <c r="S38" s="40">
        <v>4</v>
      </c>
    </row>
    <row r="39" spans="1:19" x14ac:dyDescent="0.2">
      <c r="A39" s="60">
        <f t="shared" si="5"/>
        <v>0</v>
      </c>
      <c r="B39" s="60">
        <f t="shared" si="6"/>
        <v>9</v>
      </c>
      <c r="C39" s="60" t="str">
        <f t="shared" si="7"/>
        <v xml:space="preserve"> </v>
      </c>
      <c r="D39" s="60" t="str">
        <f t="shared" si="8"/>
        <v>Languishing</v>
      </c>
      <c r="E39" s="60" t="str">
        <f t="shared" si="0"/>
        <v>1</v>
      </c>
      <c r="F39" s="40">
        <v>3</v>
      </c>
      <c r="G39" s="40">
        <v>2</v>
      </c>
      <c r="H39" s="40">
        <v>1</v>
      </c>
      <c r="I39" s="40">
        <v>1</v>
      </c>
      <c r="J39" s="40">
        <v>1</v>
      </c>
      <c r="K39" s="40">
        <v>0</v>
      </c>
      <c r="L39" s="40">
        <v>1</v>
      </c>
      <c r="M39" s="40">
        <v>0</v>
      </c>
      <c r="N39" s="40">
        <v>1</v>
      </c>
      <c r="O39" s="40">
        <v>1</v>
      </c>
      <c r="P39" s="40">
        <v>1</v>
      </c>
      <c r="Q39" s="40">
        <v>2</v>
      </c>
      <c r="R39" s="40">
        <v>1</v>
      </c>
      <c r="S39" s="40">
        <v>1</v>
      </c>
    </row>
    <row r="40" spans="1:19" x14ac:dyDescent="0.2">
      <c r="A40" s="60">
        <f t="shared" si="5"/>
        <v>9</v>
      </c>
      <c r="B40" s="60">
        <f t="shared" si="6"/>
        <v>0</v>
      </c>
      <c r="C40" s="60" t="str">
        <f t="shared" si="7"/>
        <v>Flourishing</v>
      </c>
      <c r="D40" s="60" t="str">
        <f t="shared" si="8"/>
        <v xml:space="preserve"> </v>
      </c>
      <c r="E40" s="60" t="str">
        <f t="shared" si="0"/>
        <v>3</v>
      </c>
      <c r="F40" s="40">
        <v>5</v>
      </c>
      <c r="G40" s="40">
        <v>5</v>
      </c>
      <c r="H40" s="40">
        <v>4</v>
      </c>
      <c r="I40" s="40">
        <v>5</v>
      </c>
      <c r="J40" s="40">
        <v>4</v>
      </c>
      <c r="K40" s="40">
        <v>4</v>
      </c>
      <c r="L40" s="40">
        <v>4</v>
      </c>
      <c r="M40" s="40">
        <v>5</v>
      </c>
      <c r="N40" s="40">
        <v>5</v>
      </c>
      <c r="O40" s="40">
        <v>4</v>
      </c>
      <c r="P40" s="40">
        <v>5</v>
      </c>
      <c r="Q40" s="40">
        <v>5</v>
      </c>
      <c r="R40" s="40">
        <v>5</v>
      </c>
      <c r="S40" s="40">
        <v>5</v>
      </c>
    </row>
    <row r="41" spans="1:19" x14ac:dyDescent="0.2">
      <c r="A41" s="60">
        <f t="shared" si="5"/>
        <v>3</v>
      </c>
      <c r="B41" s="60">
        <f t="shared" si="6"/>
        <v>0</v>
      </c>
      <c r="C41" s="60" t="str">
        <f t="shared" si="7"/>
        <v xml:space="preserve"> </v>
      </c>
      <c r="D41" s="60" t="str">
        <f t="shared" si="8"/>
        <v xml:space="preserve"> </v>
      </c>
      <c r="E41" s="60" t="str">
        <f t="shared" si="0"/>
        <v>2</v>
      </c>
      <c r="F41" s="40">
        <v>4</v>
      </c>
      <c r="G41" s="40">
        <v>4</v>
      </c>
      <c r="H41" s="40">
        <v>4</v>
      </c>
      <c r="I41" s="40">
        <v>2</v>
      </c>
      <c r="J41" s="40">
        <v>2</v>
      </c>
      <c r="K41" s="40">
        <v>0</v>
      </c>
      <c r="L41" s="40">
        <v>4</v>
      </c>
      <c r="M41" s="40">
        <v>4</v>
      </c>
      <c r="N41" s="40">
        <v>5</v>
      </c>
      <c r="O41" s="40">
        <v>4</v>
      </c>
      <c r="P41" s="40">
        <v>5</v>
      </c>
      <c r="Q41" s="40">
        <v>3</v>
      </c>
      <c r="R41" s="40">
        <v>5</v>
      </c>
      <c r="S41" s="40">
        <v>4</v>
      </c>
    </row>
    <row r="42" spans="1:19" x14ac:dyDescent="0.2">
      <c r="E42" s="60" t="str">
        <f t="shared" si="0"/>
        <v>999</v>
      </c>
    </row>
    <row r="43" spans="1:19" x14ac:dyDescent="0.2">
      <c r="A43" s="60">
        <f t="shared" ref="A43:A49" si="9">COUNTIF(F43:S43,"5")*OR(F43:S43,"6")</f>
        <v>3</v>
      </c>
      <c r="B43" s="60">
        <f t="shared" ref="B43:B49" si="10">COUNTIF(F43:S43,"1")*OR(F43:S43,"2")</f>
        <v>0</v>
      </c>
      <c r="C43" s="60" t="str">
        <f t="shared" ref="C43:C49" si="11">IF(AND(A43&gt;=7,OR(F43&gt;=5,G43&gt;=5,H43&gt;=5)),"Flourishing"," ")</f>
        <v xml:space="preserve"> </v>
      </c>
      <c r="D43" s="60" t="str">
        <f t="shared" ref="D43:D49" si="12">IF(AND(B43&gt;=7,OR(F43&lt;=2,G43&lt;=2,H43&lt;=2)),"Languishing"," ")</f>
        <v xml:space="preserve"> </v>
      </c>
      <c r="E43" s="60" t="str">
        <f t="shared" si="0"/>
        <v>2</v>
      </c>
      <c r="F43" s="40">
        <v>5</v>
      </c>
      <c r="G43" s="40">
        <v>5</v>
      </c>
      <c r="H43" s="40">
        <v>5</v>
      </c>
      <c r="I43" s="40">
        <v>4</v>
      </c>
      <c r="J43" s="40">
        <v>0</v>
      </c>
      <c r="K43" s="40">
        <v>0</v>
      </c>
      <c r="L43" s="40">
        <v>4</v>
      </c>
      <c r="M43" s="40">
        <v>0</v>
      </c>
      <c r="N43" s="40">
        <v>4</v>
      </c>
      <c r="O43" s="40">
        <v>4</v>
      </c>
      <c r="P43" s="40">
        <v>4</v>
      </c>
      <c r="Q43" s="40">
        <v>0</v>
      </c>
      <c r="R43" s="40">
        <v>4</v>
      </c>
      <c r="S43" s="40">
        <v>4</v>
      </c>
    </row>
    <row r="44" spans="1:19" x14ac:dyDescent="0.2">
      <c r="A44" s="60">
        <f t="shared" si="9"/>
        <v>4</v>
      </c>
      <c r="B44" s="60">
        <f t="shared" si="10"/>
        <v>0</v>
      </c>
      <c r="C44" s="60" t="str">
        <f t="shared" si="11"/>
        <v xml:space="preserve"> </v>
      </c>
      <c r="D44" s="60" t="str">
        <f t="shared" si="12"/>
        <v xml:space="preserve"> </v>
      </c>
      <c r="E44" s="60" t="str">
        <f t="shared" si="0"/>
        <v>2</v>
      </c>
      <c r="F44" s="40">
        <v>4</v>
      </c>
      <c r="G44" s="40">
        <v>4</v>
      </c>
      <c r="H44" s="40">
        <v>4</v>
      </c>
      <c r="I44" s="40">
        <v>3</v>
      </c>
      <c r="J44" s="40">
        <v>2</v>
      </c>
      <c r="K44" s="40">
        <v>3</v>
      </c>
      <c r="L44" s="40">
        <v>4</v>
      </c>
      <c r="M44" s="40">
        <v>0</v>
      </c>
      <c r="N44" s="40">
        <v>5</v>
      </c>
      <c r="O44" s="40">
        <v>5</v>
      </c>
      <c r="P44" s="40">
        <v>4</v>
      </c>
      <c r="Q44" s="40">
        <v>2</v>
      </c>
      <c r="R44" s="40">
        <v>5</v>
      </c>
      <c r="S44" s="40">
        <v>5</v>
      </c>
    </row>
    <row r="45" spans="1:19" x14ac:dyDescent="0.2">
      <c r="A45" s="60">
        <f t="shared" si="9"/>
        <v>0</v>
      </c>
      <c r="B45" s="60">
        <f t="shared" si="10"/>
        <v>1</v>
      </c>
      <c r="C45" s="60" t="str">
        <f t="shared" si="11"/>
        <v xml:space="preserve"> </v>
      </c>
      <c r="D45" s="60" t="str">
        <f t="shared" si="12"/>
        <v xml:space="preserve"> </v>
      </c>
      <c r="E45" s="60" t="str">
        <f t="shared" si="0"/>
        <v>2</v>
      </c>
      <c r="F45" s="40">
        <v>4</v>
      </c>
      <c r="G45" s="40">
        <v>4</v>
      </c>
      <c r="H45" s="40">
        <v>4</v>
      </c>
      <c r="I45" s="40">
        <v>3</v>
      </c>
      <c r="J45" s="40">
        <v>3</v>
      </c>
      <c r="K45" s="40">
        <v>0</v>
      </c>
      <c r="L45" s="40">
        <v>3</v>
      </c>
      <c r="M45" s="40">
        <v>3</v>
      </c>
      <c r="N45" s="40">
        <v>1</v>
      </c>
      <c r="O45" s="40">
        <v>4</v>
      </c>
      <c r="P45" s="40">
        <v>3</v>
      </c>
      <c r="Q45" s="40">
        <v>3</v>
      </c>
      <c r="R45" s="40">
        <v>3</v>
      </c>
      <c r="S45" s="40">
        <v>3</v>
      </c>
    </row>
    <row r="46" spans="1:19" x14ac:dyDescent="0.2">
      <c r="A46" s="60">
        <f t="shared" si="9"/>
        <v>0</v>
      </c>
      <c r="B46" s="60">
        <f t="shared" si="10"/>
        <v>0</v>
      </c>
      <c r="C46" s="60" t="str">
        <f t="shared" si="11"/>
        <v xml:space="preserve"> </v>
      </c>
      <c r="D46" s="60" t="str">
        <f t="shared" si="12"/>
        <v xml:space="preserve"> </v>
      </c>
      <c r="E46" s="60" t="str">
        <f t="shared" si="0"/>
        <v>2</v>
      </c>
      <c r="F46" s="40">
        <v>3</v>
      </c>
      <c r="G46" s="40">
        <v>3</v>
      </c>
      <c r="H46" s="40">
        <v>3</v>
      </c>
      <c r="I46" s="40">
        <v>4</v>
      </c>
      <c r="J46" s="40">
        <v>4</v>
      </c>
      <c r="K46" s="40">
        <v>2</v>
      </c>
      <c r="L46" s="40">
        <v>3</v>
      </c>
      <c r="M46" s="40">
        <v>2</v>
      </c>
      <c r="N46" s="40">
        <v>3</v>
      </c>
      <c r="O46" s="40">
        <v>4</v>
      </c>
      <c r="P46" s="40">
        <v>4</v>
      </c>
      <c r="Q46" s="40">
        <v>3</v>
      </c>
      <c r="R46" s="40">
        <v>3</v>
      </c>
      <c r="S46" s="40">
        <v>3</v>
      </c>
    </row>
    <row r="47" spans="1:19" x14ac:dyDescent="0.2">
      <c r="A47" s="60">
        <f t="shared" si="9"/>
        <v>0</v>
      </c>
      <c r="B47" s="60">
        <f t="shared" si="10"/>
        <v>0</v>
      </c>
      <c r="C47" s="60" t="str">
        <f t="shared" si="11"/>
        <v xml:space="preserve"> </v>
      </c>
      <c r="D47" s="60" t="str">
        <f t="shared" si="12"/>
        <v xml:space="preserve"> </v>
      </c>
      <c r="E47" s="60" t="str">
        <f t="shared" si="0"/>
        <v>2</v>
      </c>
      <c r="F47" s="40">
        <v>3</v>
      </c>
      <c r="G47" s="40">
        <v>2</v>
      </c>
      <c r="H47" s="40">
        <v>2</v>
      </c>
      <c r="I47" s="40">
        <v>2</v>
      </c>
      <c r="J47" s="40">
        <v>4</v>
      </c>
      <c r="K47" s="40">
        <v>3</v>
      </c>
      <c r="L47" s="40">
        <v>3</v>
      </c>
      <c r="M47" s="40">
        <v>3</v>
      </c>
      <c r="N47" s="40">
        <v>3</v>
      </c>
      <c r="O47" s="40">
        <v>3</v>
      </c>
      <c r="P47" s="40">
        <v>4</v>
      </c>
      <c r="Q47" s="40">
        <v>4</v>
      </c>
      <c r="R47" s="40">
        <v>3</v>
      </c>
      <c r="S47" s="40">
        <v>3</v>
      </c>
    </row>
    <row r="48" spans="1:19" x14ac:dyDescent="0.2">
      <c r="A48" s="60">
        <f t="shared" si="9"/>
        <v>6</v>
      </c>
      <c r="B48" s="60">
        <f t="shared" si="10"/>
        <v>0</v>
      </c>
      <c r="C48" s="60" t="str">
        <f t="shared" si="11"/>
        <v xml:space="preserve"> </v>
      </c>
      <c r="D48" s="60" t="str">
        <f t="shared" si="12"/>
        <v xml:space="preserve"> </v>
      </c>
      <c r="E48" s="60" t="str">
        <f t="shared" si="0"/>
        <v>2</v>
      </c>
      <c r="F48" s="40">
        <v>4</v>
      </c>
      <c r="G48" s="40">
        <v>4</v>
      </c>
      <c r="H48" s="40">
        <v>3</v>
      </c>
      <c r="I48" s="40">
        <v>4</v>
      </c>
      <c r="J48" s="40">
        <v>4</v>
      </c>
      <c r="K48" s="40">
        <v>4</v>
      </c>
      <c r="L48" s="40">
        <v>3</v>
      </c>
      <c r="M48" s="40">
        <v>5</v>
      </c>
      <c r="N48" s="40">
        <v>4</v>
      </c>
      <c r="O48" s="40">
        <v>5</v>
      </c>
      <c r="P48" s="40">
        <v>5</v>
      </c>
      <c r="Q48" s="40">
        <v>5</v>
      </c>
      <c r="R48" s="40">
        <v>5</v>
      </c>
      <c r="S48" s="40">
        <v>5</v>
      </c>
    </row>
    <row r="49" spans="1:19" x14ac:dyDescent="0.2">
      <c r="A49" s="60">
        <f t="shared" si="9"/>
        <v>0</v>
      </c>
      <c r="B49" s="60">
        <f t="shared" si="10"/>
        <v>7</v>
      </c>
      <c r="C49" s="60" t="str">
        <f t="shared" si="11"/>
        <v xml:space="preserve"> </v>
      </c>
      <c r="D49" s="60" t="str">
        <f t="shared" si="12"/>
        <v>Languishing</v>
      </c>
      <c r="E49" s="60" t="str">
        <f t="shared" si="0"/>
        <v>1</v>
      </c>
      <c r="F49" s="40">
        <v>3</v>
      </c>
      <c r="G49" s="40">
        <v>3</v>
      </c>
      <c r="H49" s="40">
        <v>2</v>
      </c>
      <c r="I49" s="40">
        <v>1</v>
      </c>
      <c r="J49" s="40">
        <v>1</v>
      </c>
      <c r="K49" s="40">
        <v>0</v>
      </c>
      <c r="L49" s="40">
        <v>4</v>
      </c>
      <c r="M49" s="40">
        <v>2</v>
      </c>
      <c r="N49" s="40">
        <v>1</v>
      </c>
      <c r="O49" s="40">
        <v>1</v>
      </c>
      <c r="P49" s="40">
        <v>1</v>
      </c>
      <c r="Q49" s="40">
        <v>0</v>
      </c>
      <c r="R49" s="40">
        <v>1</v>
      </c>
      <c r="S49" s="40">
        <v>1</v>
      </c>
    </row>
    <row r="50" spans="1:19" x14ac:dyDescent="0.2">
      <c r="E50" s="60" t="str">
        <f t="shared" si="0"/>
        <v>999</v>
      </c>
    </row>
    <row r="51" spans="1:19" x14ac:dyDescent="0.2">
      <c r="A51" s="60">
        <f t="shared" ref="A51:A61" si="13">COUNTIF(F51:S51,"5")*OR(F51:S51,"6")</f>
        <v>0</v>
      </c>
      <c r="B51" s="60">
        <f t="shared" ref="B51:B61" si="14">COUNTIF(F51:S51,"1")*OR(F51:S51,"2")</f>
        <v>2</v>
      </c>
      <c r="C51" s="60" t="str">
        <f t="shared" ref="C51:C61" si="15">IF(AND(A51&gt;=7,OR(F51&gt;=5,G51&gt;=5,H51&gt;=5)),"Flourishing"," ")</f>
        <v xml:space="preserve"> </v>
      </c>
      <c r="D51" s="60" t="str">
        <f t="shared" ref="D51:D61" si="16">IF(AND(B51&gt;=7,OR(F51&lt;=2,G51&lt;=2,H51&lt;=2)),"Languishing"," ")</f>
        <v xml:space="preserve"> </v>
      </c>
      <c r="E51" s="60" t="str">
        <f t="shared" si="0"/>
        <v>2</v>
      </c>
      <c r="F51" s="40">
        <v>4</v>
      </c>
      <c r="G51" s="40">
        <v>4</v>
      </c>
      <c r="H51" s="40">
        <v>3</v>
      </c>
      <c r="I51" s="40">
        <v>2</v>
      </c>
      <c r="J51" s="40">
        <v>1</v>
      </c>
      <c r="K51" s="40">
        <v>2</v>
      </c>
      <c r="L51" s="40">
        <v>3</v>
      </c>
      <c r="M51" s="40">
        <v>1</v>
      </c>
      <c r="N51" s="40">
        <v>4</v>
      </c>
      <c r="O51" s="40">
        <v>4</v>
      </c>
      <c r="P51" s="40">
        <v>4</v>
      </c>
      <c r="Q51" s="40">
        <v>4</v>
      </c>
      <c r="R51" s="40">
        <v>3</v>
      </c>
      <c r="S51" s="40">
        <v>4</v>
      </c>
    </row>
    <row r="52" spans="1:19" x14ac:dyDescent="0.2">
      <c r="A52" s="60">
        <f t="shared" si="13"/>
        <v>1</v>
      </c>
      <c r="B52" s="60">
        <f t="shared" si="14"/>
        <v>1</v>
      </c>
      <c r="C52" s="60" t="str">
        <f t="shared" si="15"/>
        <v xml:space="preserve"> </v>
      </c>
      <c r="D52" s="60" t="str">
        <f t="shared" si="16"/>
        <v xml:space="preserve"> </v>
      </c>
      <c r="E52" s="60" t="str">
        <f t="shared" si="0"/>
        <v>2</v>
      </c>
      <c r="F52" s="40">
        <v>3</v>
      </c>
      <c r="G52" s="40">
        <v>3</v>
      </c>
      <c r="H52" s="40">
        <v>3</v>
      </c>
      <c r="I52" s="40">
        <v>0</v>
      </c>
      <c r="J52" s="40">
        <v>0</v>
      </c>
      <c r="K52" s="40">
        <v>0</v>
      </c>
      <c r="L52" s="40">
        <v>2</v>
      </c>
      <c r="M52" s="40">
        <v>0</v>
      </c>
      <c r="N52" s="40">
        <v>3</v>
      </c>
      <c r="O52" s="40">
        <v>4</v>
      </c>
      <c r="P52" s="40">
        <v>5</v>
      </c>
      <c r="Q52" s="40">
        <v>1</v>
      </c>
      <c r="R52" s="40">
        <v>2</v>
      </c>
      <c r="S52" s="40">
        <v>3</v>
      </c>
    </row>
    <row r="53" spans="1:19" x14ac:dyDescent="0.2">
      <c r="A53" s="60">
        <f t="shared" si="13"/>
        <v>0</v>
      </c>
      <c r="B53" s="60">
        <f t="shared" si="14"/>
        <v>2</v>
      </c>
      <c r="C53" s="60" t="str">
        <f t="shared" si="15"/>
        <v xml:space="preserve"> </v>
      </c>
      <c r="D53" s="60" t="str">
        <f t="shared" si="16"/>
        <v xml:space="preserve"> </v>
      </c>
      <c r="E53" s="60" t="str">
        <f t="shared" si="0"/>
        <v>2</v>
      </c>
      <c r="F53" s="40">
        <v>3</v>
      </c>
      <c r="G53" s="40">
        <v>2</v>
      </c>
      <c r="H53" s="40">
        <v>2</v>
      </c>
      <c r="I53" s="40">
        <v>2</v>
      </c>
      <c r="J53" s="40">
        <v>1</v>
      </c>
      <c r="K53" s="40">
        <v>1</v>
      </c>
      <c r="L53" s="40">
        <v>4</v>
      </c>
      <c r="M53" s="40">
        <v>3</v>
      </c>
      <c r="N53" s="40">
        <v>2</v>
      </c>
      <c r="O53" s="40">
        <v>2</v>
      </c>
      <c r="P53" s="40">
        <v>4</v>
      </c>
      <c r="Q53" s="40">
        <v>3</v>
      </c>
      <c r="R53" s="40">
        <v>3</v>
      </c>
      <c r="S53" s="40">
        <v>2</v>
      </c>
    </row>
    <row r="54" spans="1:19" x14ac:dyDescent="0.2">
      <c r="A54" s="60">
        <f t="shared" si="13"/>
        <v>0</v>
      </c>
      <c r="B54" s="60">
        <f t="shared" si="14"/>
        <v>2</v>
      </c>
      <c r="C54" s="60" t="str">
        <f t="shared" si="15"/>
        <v xml:space="preserve"> </v>
      </c>
      <c r="D54" s="60" t="str">
        <f t="shared" si="16"/>
        <v xml:space="preserve"> </v>
      </c>
      <c r="E54" s="60" t="str">
        <f t="shared" si="0"/>
        <v>2</v>
      </c>
      <c r="F54" s="40">
        <v>3</v>
      </c>
      <c r="G54" s="40">
        <v>4</v>
      </c>
      <c r="H54" s="40">
        <v>3</v>
      </c>
      <c r="I54" s="40">
        <v>3</v>
      </c>
      <c r="J54" s="40">
        <v>4</v>
      </c>
      <c r="K54" s="40">
        <v>1</v>
      </c>
      <c r="L54" s="40">
        <v>3</v>
      </c>
      <c r="M54" s="40">
        <v>3</v>
      </c>
      <c r="N54" s="40">
        <v>3</v>
      </c>
      <c r="O54" s="40">
        <v>3</v>
      </c>
      <c r="P54" s="40">
        <v>4</v>
      </c>
      <c r="Q54" s="40">
        <v>1</v>
      </c>
      <c r="R54" s="40">
        <v>4</v>
      </c>
      <c r="S54" s="40">
        <v>3</v>
      </c>
    </row>
    <row r="55" spans="1:19" x14ac:dyDescent="0.2">
      <c r="A55" s="60">
        <f t="shared" si="13"/>
        <v>0</v>
      </c>
      <c r="B55" s="60">
        <f t="shared" si="14"/>
        <v>1</v>
      </c>
      <c r="C55" s="60" t="str">
        <f t="shared" si="15"/>
        <v xml:space="preserve"> </v>
      </c>
      <c r="D55" s="60" t="str">
        <f t="shared" si="16"/>
        <v xml:space="preserve"> </v>
      </c>
      <c r="E55" s="60" t="str">
        <f t="shared" si="0"/>
        <v>2</v>
      </c>
      <c r="F55" s="40">
        <v>4</v>
      </c>
      <c r="G55" s="40">
        <v>4</v>
      </c>
      <c r="H55" s="40">
        <v>4</v>
      </c>
      <c r="I55" s="40">
        <v>4</v>
      </c>
      <c r="J55" s="40">
        <v>3</v>
      </c>
      <c r="K55" s="40">
        <v>1</v>
      </c>
      <c r="L55" s="40">
        <v>3</v>
      </c>
      <c r="M55" s="40">
        <v>3</v>
      </c>
      <c r="N55" s="40">
        <v>4</v>
      </c>
      <c r="O55" s="40">
        <v>4</v>
      </c>
      <c r="P55" s="40">
        <v>4</v>
      </c>
      <c r="Q55" s="40">
        <v>3</v>
      </c>
      <c r="R55" s="40">
        <v>4</v>
      </c>
      <c r="S55" s="40">
        <v>4</v>
      </c>
    </row>
    <row r="56" spans="1:19" x14ac:dyDescent="0.2">
      <c r="A56" s="60">
        <f t="shared" si="13"/>
        <v>1</v>
      </c>
      <c r="B56" s="60">
        <f t="shared" si="14"/>
        <v>0</v>
      </c>
      <c r="C56" s="60" t="str">
        <f t="shared" si="15"/>
        <v xml:space="preserve"> </v>
      </c>
      <c r="D56" s="60" t="str">
        <f t="shared" si="16"/>
        <v xml:space="preserve"> </v>
      </c>
      <c r="E56" s="60" t="str">
        <f t="shared" si="0"/>
        <v>2</v>
      </c>
      <c r="F56" s="40">
        <v>4</v>
      </c>
      <c r="G56" s="40">
        <v>3</v>
      </c>
      <c r="H56" s="40">
        <v>3</v>
      </c>
      <c r="I56" s="40">
        <v>4</v>
      </c>
      <c r="J56" s="40">
        <v>5</v>
      </c>
      <c r="K56" s="40">
        <v>3</v>
      </c>
      <c r="L56" s="40">
        <v>3</v>
      </c>
      <c r="M56" s="40">
        <v>3</v>
      </c>
      <c r="N56" s="40">
        <v>4</v>
      </c>
      <c r="O56" s="40">
        <v>4</v>
      </c>
      <c r="P56" s="40">
        <v>4</v>
      </c>
      <c r="Q56" s="40">
        <v>4</v>
      </c>
      <c r="R56" s="40">
        <v>3</v>
      </c>
      <c r="S56" s="40">
        <v>3</v>
      </c>
    </row>
    <row r="57" spans="1:19" x14ac:dyDescent="0.2">
      <c r="A57" s="60">
        <f t="shared" si="13"/>
        <v>11</v>
      </c>
      <c r="B57" s="60">
        <f t="shared" si="14"/>
        <v>0</v>
      </c>
      <c r="C57" s="60" t="str">
        <f t="shared" si="15"/>
        <v>Flourishing</v>
      </c>
      <c r="D57" s="60" t="str">
        <f t="shared" si="16"/>
        <v xml:space="preserve"> </v>
      </c>
      <c r="E57" s="60" t="str">
        <f t="shared" si="0"/>
        <v>3</v>
      </c>
      <c r="F57" s="40">
        <v>5</v>
      </c>
      <c r="G57" s="40">
        <v>5</v>
      </c>
      <c r="H57" s="40">
        <v>5</v>
      </c>
      <c r="I57" s="40">
        <v>4</v>
      </c>
      <c r="J57" s="40">
        <v>4</v>
      </c>
      <c r="K57" s="40">
        <v>5</v>
      </c>
      <c r="L57" s="40">
        <v>5</v>
      </c>
      <c r="M57" s="40">
        <v>4</v>
      </c>
      <c r="N57" s="40">
        <v>5</v>
      </c>
      <c r="O57" s="40">
        <v>5</v>
      </c>
      <c r="P57" s="40">
        <v>5</v>
      </c>
      <c r="Q57" s="40">
        <v>5</v>
      </c>
      <c r="R57" s="40">
        <v>5</v>
      </c>
      <c r="S57" s="40">
        <v>5</v>
      </c>
    </row>
    <row r="58" spans="1:19" x14ac:dyDescent="0.2">
      <c r="A58" s="60">
        <f t="shared" si="13"/>
        <v>0</v>
      </c>
      <c r="B58" s="60">
        <f t="shared" si="14"/>
        <v>5</v>
      </c>
      <c r="C58" s="60" t="str">
        <f t="shared" si="15"/>
        <v xml:space="preserve"> </v>
      </c>
      <c r="D58" s="60" t="str">
        <f t="shared" si="16"/>
        <v xml:space="preserve"> </v>
      </c>
      <c r="E58" s="60" t="str">
        <f t="shared" si="0"/>
        <v>2</v>
      </c>
      <c r="F58" s="40">
        <v>3</v>
      </c>
      <c r="G58" s="40">
        <v>3</v>
      </c>
      <c r="H58" s="40">
        <v>2</v>
      </c>
      <c r="I58" s="40">
        <v>1</v>
      </c>
      <c r="J58" s="40">
        <v>0</v>
      </c>
      <c r="K58" s="40">
        <v>0</v>
      </c>
      <c r="L58" s="40">
        <v>0</v>
      </c>
      <c r="M58" s="40">
        <v>0</v>
      </c>
      <c r="N58" s="40">
        <v>1</v>
      </c>
      <c r="O58" s="40">
        <v>0</v>
      </c>
      <c r="P58" s="40">
        <v>1</v>
      </c>
      <c r="Q58" s="40">
        <v>1</v>
      </c>
      <c r="R58" s="40">
        <v>1</v>
      </c>
      <c r="S58" s="40">
        <v>0</v>
      </c>
    </row>
    <row r="59" spans="1:19" x14ac:dyDescent="0.2">
      <c r="A59" s="60">
        <f t="shared" si="13"/>
        <v>1</v>
      </c>
      <c r="B59" s="60">
        <f t="shared" si="14"/>
        <v>3</v>
      </c>
      <c r="C59" s="60" t="str">
        <f t="shared" si="15"/>
        <v xml:space="preserve"> </v>
      </c>
      <c r="D59" s="60" t="str">
        <f t="shared" si="16"/>
        <v xml:space="preserve"> </v>
      </c>
      <c r="E59" s="60" t="str">
        <f t="shared" si="0"/>
        <v>2</v>
      </c>
      <c r="F59" s="40">
        <v>3</v>
      </c>
      <c r="G59" s="40">
        <v>3</v>
      </c>
      <c r="H59" s="40">
        <v>3</v>
      </c>
      <c r="I59" s="40">
        <v>1</v>
      </c>
      <c r="J59" s="40">
        <v>5</v>
      </c>
      <c r="K59" s="40">
        <v>2</v>
      </c>
      <c r="L59" s="40">
        <v>1</v>
      </c>
      <c r="M59" s="40">
        <v>0</v>
      </c>
      <c r="N59" s="40">
        <v>1</v>
      </c>
      <c r="O59" s="40">
        <v>3</v>
      </c>
      <c r="P59" s="40">
        <v>3</v>
      </c>
      <c r="Q59" s="40">
        <v>2</v>
      </c>
      <c r="R59" s="40">
        <v>2</v>
      </c>
      <c r="S59" s="40">
        <v>0</v>
      </c>
    </row>
    <row r="60" spans="1:19" x14ac:dyDescent="0.2">
      <c r="A60" s="60">
        <f t="shared" si="13"/>
        <v>1</v>
      </c>
      <c r="B60" s="60">
        <f t="shared" si="14"/>
        <v>1</v>
      </c>
      <c r="C60" s="60" t="str">
        <f t="shared" si="15"/>
        <v xml:space="preserve"> </v>
      </c>
      <c r="D60" s="60" t="str">
        <f t="shared" si="16"/>
        <v xml:space="preserve"> </v>
      </c>
      <c r="E60" s="60" t="str">
        <f t="shared" si="0"/>
        <v>2</v>
      </c>
      <c r="F60" s="40">
        <v>3</v>
      </c>
      <c r="G60" s="40">
        <v>4</v>
      </c>
      <c r="H60" s="40">
        <v>3</v>
      </c>
      <c r="I60" s="40">
        <v>2</v>
      </c>
      <c r="J60" s="40">
        <v>0</v>
      </c>
      <c r="K60" s="40">
        <v>1</v>
      </c>
      <c r="L60" s="40">
        <v>3</v>
      </c>
      <c r="M60" s="40">
        <v>4</v>
      </c>
      <c r="N60" s="40">
        <v>3</v>
      </c>
      <c r="O60" s="40">
        <v>5</v>
      </c>
      <c r="P60" s="40">
        <v>4</v>
      </c>
      <c r="Q60" s="40">
        <v>4</v>
      </c>
      <c r="R60" s="40">
        <v>4</v>
      </c>
      <c r="S60" s="40">
        <v>4</v>
      </c>
    </row>
    <row r="61" spans="1:19" x14ac:dyDescent="0.2">
      <c r="A61" s="60">
        <f t="shared" si="13"/>
        <v>2</v>
      </c>
      <c r="B61" s="60">
        <f t="shared" si="14"/>
        <v>0</v>
      </c>
      <c r="C61" s="60" t="str">
        <f t="shared" si="15"/>
        <v xml:space="preserve"> </v>
      </c>
      <c r="D61" s="60" t="str">
        <f t="shared" si="16"/>
        <v xml:space="preserve"> </v>
      </c>
      <c r="E61" s="60" t="str">
        <f t="shared" si="0"/>
        <v>2</v>
      </c>
      <c r="F61" s="40">
        <v>4</v>
      </c>
      <c r="G61" s="40">
        <v>4</v>
      </c>
      <c r="H61" s="40">
        <v>4</v>
      </c>
      <c r="I61" s="40">
        <v>4</v>
      </c>
      <c r="J61" s="40">
        <v>5</v>
      </c>
      <c r="K61" s="40">
        <v>4</v>
      </c>
      <c r="L61" s="40">
        <v>4</v>
      </c>
      <c r="M61" s="40">
        <v>4</v>
      </c>
      <c r="N61" s="40">
        <v>4</v>
      </c>
      <c r="O61" s="40">
        <v>4</v>
      </c>
      <c r="P61" s="40">
        <v>5</v>
      </c>
      <c r="Q61" s="40">
        <v>4</v>
      </c>
      <c r="R61" s="40">
        <v>4</v>
      </c>
      <c r="S61" s="40">
        <v>4</v>
      </c>
    </row>
    <row r="62" spans="1:19" x14ac:dyDescent="0.2">
      <c r="E62" s="60" t="str">
        <f t="shared" si="0"/>
        <v>999</v>
      </c>
    </row>
    <row r="63" spans="1:19" x14ac:dyDescent="0.2">
      <c r="E63" s="60" t="str">
        <f t="shared" si="0"/>
        <v>999</v>
      </c>
    </row>
    <row r="64" spans="1:19" x14ac:dyDescent="0.2">
      <c r="A64" s="60">
        <f t="shared" ref="A64:A69" si="17">COUNTIF(F64:S64,"5")*OR(F64:S64,"6")</f>
        <v>1</v>
      </c>
      <c r="B64" s="60">
        <f t="shared" ref="B64:B69" si="18">COUNTIF(F64:S64,"1")*OR(F64:S64,"2")</f>
        <v>6</v>
      </c>
      <c r="C64" s="60" t="str">
        <f t="shared" ref="C64:C69" si="19">IF(AND(A64&gt;=7,OR(F64&gt;=5,G64&gt;=5,H64&gt;=5)),"Flourishing"," ")</f>
        <v xml:space="preserve"> </v>
      </c>
      <c r="D64" s="60" t="str">
        <f t="shared" ref="D64:D69" si="20">IF(AND(B64&gt;=7,OR(F64&lt;=2,G64&lt;=2,H64&lt;=2)),"Languishing"," ")</f>
        <v xml:space="preserve"> </v>
      </c>
      <c r="E64" s="60" t="str">
        <f t="shared" si="0"/>
        <v>2</v>
      </c>
      <c r="F64" s="40">
        <v>1</v>
      </c>
      <c r="G64" s="40">
        <v>1</v>
      </c>
      <c r="H64" s="40">
        <v>0</v>
      </c>
      <c r="I64" s="40">
        <v>1</v>
      </c>
      <c r="J64" s="40">
        <v>0</v>
      </c>
      <c r="K64" s="40">
        <v>1</v>
      </c>
      <c r="L64" s="40">
        <v>3</v>
      </c>
      <c r="M64" s="40">
        <v>2</v>
      </c>
      <c r="N64" s="40">
        <v>0</v>
      </c>
      <c r="O64" s="40">
        <v>3</v>
      </c>
      <c r="P64" s="40">
        <v>5</v>
      </c>
      <c r="Q64" s="40">
        <v>1</v>
      </c>
      <c r="R64" s="40">
        <v>1</v>
      </c>
      <c r="S64" s="40">
        <v>0</v>
      </c>
    </row>
    <row r="65" spans="1:19" x14ac:dyDescent="0.2">
      <c r="A65" s="60">
        <f t="shared" si="17"/>
        <v>0</v>
      </c>
      <c r="B65" s="60">
        <f t="shared" si="18"/>
        <v>2</v>
      </c>
      <c r="C65" s="60" t="str">
        <f t="shared" si="19"/>
        <v xml:space="preserve"> </v>
      </c>
      <c r="D65" s="60" t="str">
        <f t="shared" si="20"/>
        <v xml:space="preserve"> </v>
      </c>
      <c r="E65" s="60" t="str">
        <f t="shared" si="0"/>
        <v>2</v>
      </c>
      <c r="F65" s="40">
        <v>4</v>
      </c>
      <c r="G65" s="40">
        <v>4</v>
      </c>
      <c r="H65" s="40">
        <v>4</v>
      </c>
      <c r="I65" s="40">
        <v>2</v>
      </c>
      <c r="J65" s="40">
        <v>4</v>
      </c>
      <c r="K65" s="40">
        <v>1</v>
      </c>
      <c r="L65" s="40">
        <v>4</v>
      </c>
      <c r="M65" s="40">
        <v>4</v>
      </c>
      <c r="N65" s="40">
        <v>4</v>
      </c>
      <c r="O65" s="40">
        <v>4</v>
      </c>
      <c r="P65" s="40">
        <v>4</v>
      </c>
      <c r="Q65" s="40">
        <v>1</v>
      </c>
      <c r="R65" s="40">
        <v>4</v>
      </c>
      <c r="S65" s="40">
        <v>4</v>
      </c>
    </row>
    <row r="66" spans="1:19" x14ac:dyDescent="0.2">
      <c r="A66" s="60">
        <f t="shared" si="17"/>
        <v>8</v>
      </c>
      <c r="B66" s="60">
        <f t="shared" si="18"/>
        <v>0</v>
      </c>
      <c r="C66" s="60" t="str">
        <f t="shared" si="19"/>
        <v>Flourishing</v>
      </c>
      <c r="D66" s="60" t="str">
        <f t="shared" si="20"/>
        <v xml:space="preserve"> </v>
      </c>
      <c r="E66" s="60" t="str">
        <f t="shared" ref="E66:E129" si="21">IF(AND(A66&gt;=7,OR(F66&gt;=5,G66&gt;=5,H66&gt;=5)),"3",IF(AND(B66&gt;=7,OR(F66&lt;=2,G66&lt;=2,H66&lt;=2)),"1",IF(AND(D66=" ",C66=" "),"2","999")))</f>
        <v>3</v>
      </c>
      <c r="F66" s="40">
        <v>4</v>
      </c>
      <c r="G66" s="40">
        <v>5</v>
      </c>
      <c r="H66" s="40">
        <v>5</v>
      </c>
      <c r="I66" s="40">
        <v>5</v>
      </c>
      <c r="J66" s="40">
        <v>5</v>
      </c>
      <c r="K66" s="40">
        <v>5</v>
      </c>
      <c r="L66" s="40">
        <v>3</v>
      </c>
      <c r="M66" s="40">
        <v>4</v>
      </c>
      <c r="N66" s="40">
        <v>4</v>
      </c>
      <c r="O66" s="40">
        <v>4</v>
      </c>
      <c r="P66" s="40">
        <v>5</v>
      </c>
      <c r="Q66" s="40">
        <v>5</v>
      </c>
      <c r="R66" s="40">
        <v>5</v>
      </c>
      <c r="S66" s="40">
        <v>4</v>
      </c>
    </row>
    <row r="67" spans="1:19" x14ac:dyDescent="0.2">
      <c r="A67" s="60">
        <f t="shared" si="17"/>
        <v>0</v>
      </c>
      <c r="B67" s="60">
        <f t="shared" si="18"/>
        <v>3</v>
      </c>
      <c r="C67" s="60" t="str">
        <f t="shared" si="19"/>
        <v xml:space="preserve"> </v>
      </c>
      <c r="D67" s="60" t="str">
        <f t="shared" si="20"/>
        <v xml:space="preserve"> </v>
      </c>
      <c r="E67" s="60" t="str">
        <f t="shared" si="21"/>
        <v>2</v>
      </c>
      <c r="F67" s="40">
        <v>3</v>
      </c>
      <c r="G67" s="40">
        <v>3</v>
      </c>
      <c r="H67" s="40">
        <v>3</v>
      </c>
      <c r="I67" s="40">
        <v>3</v>
      </c>
      <c r="J67" s="40">
        <v>1</v>
      </c>
      <c r="K67" s="40">
        <v>1</v>
      </c>
      <c r="L67" s="40">
        <v>2</v>
      </c>
      <c r="M67" s="40">
        <v>1</v>
      </c>
      <c r="N67" s="40">
        <v>3</v>
      </c>
      <c r="O67" s="40">
        <v>3</v>
      </c>
      <c r="P67" s="40">
        <v>4</v>
      </c>
      <c r="Q67" s="40">
        <v>2</v>
      </c>
      <c r="R67" s="40">
        <v>4</v>
      </c>
      <c r="S67" s="40">
        <v>2</v>
      </c>
    </row>
    <row r="68" spans="1:19" x14ac:dyDescent="0.2">
      <c r="A68" s="60">
        <f t="shared" si="17"/>
        <v>0</v>
      </c>
      <c r="B68" s="60">
        <f t="shared" si="18"/>
        <v>13</v>
      </c>
      <c r="C68" s="60" t="str">
        <f t="shared" si="19"/>
        <v xml:space="preserve"> </v>
      </c>
      <c r="D68" s="60" t="str">
        <f t="shared" si="20"/>
        <v>Languishing</v>
      </c>
      <c r="E68" s="60" t="str">
        <f t="shared" si="21"/>
        <v>1</v>
      </c>
      <c r="F68" s="40">
        <v>3</v>
      </c>
      <c r="G68" s="40">
        <v>1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</row>
    <row r="69" spans="1:19" x14ac:dyDescent="0.2">
      <c r="A69" s="60">
        <f t="shared" si="17"/>
        <v>8</v>
      </c>
      <c r="B69" s="60">
        <f t="shared" si="18"/>
        <v>0</v>
      </c>
      <c r="C69" s="60" t="str">
        <f t="shared" si="19"/>
        <v>Flourishing</v>
      </c>
      <c r="D69" s="60" t="str">
        <f t="shared" si="20"/>
        <v xml:space="preserve"> </v>
      </c>
      <c r="E69" s="60" t="str">
        <f t="shared" si="21"/>
        <v>3</v>
      </c>
      <c r="F69" s="40">
        <v>4</v>
      </c>
      <c r="G69" s="40">
        <v>5</v>
      </c>
      <c r="H69" s="40">
        <v>5</v>
      </c>
      <c r="I69" s="40">
        <v>4</v>
      </c>
      <c r="J69" s="40">
        <v>5</v>
      </c>
      <c r="K69" s="40">
        <v>2</v>
      </c>
      <c r="L69" s="40">
        <v>5</v>
      </c>
      <c r="M69" s="40">
        <v>4</v>
      </c>
      <c r="N69" s="40">
        <v>5</v>
      </c>
      <c r="O69" s="40">
        <v>5</v>
      </c>
      <c r="P69" s="40">
        <v>5</v>
      </c>
      <c r="Q69" s="40">
        <v>4</v>
      </c>
      <c r="R69" s="40">
        <v>5</v>
      </c>
      <c r="S69" s="40">
        <v>4</v>
      </c>
    </row>
    <row r="70" spans="1:19" x14ac:dyDescent="0.2">
      <c r="E70" s="60" t="str">
        <f t="shared" si="21"/>
        <v>999</v>
      </c>
    </row>
    <row r="71" spans="1:19" x14ac:dyDescent="0.2">
      <c r="E71" s="60" t="str">
        <f t="shared" si="21"/>
        <v>999</v>
      </c>
    </row>
    <row r="72" spans="1:19" x14ac:dyDescent="0.2">
      <c r="A72" s="60">
        <f t="shared" ref="A72:A93" si="22">COUNTIF(F72:S72,"5")*OR(F72:S72,"6")</f>
        <v>0</v>
      </c>
      <c r="B72" s="60">
        <f t="shared" ref="B72:B93" si="23">COUNTIF(F72:S72,"1")*OR(F72:S72,"2")</f>
        <v>1</v>
      </c>
      <c r="C72" s="60" t="str">
        <f t="shared" ref="C72:C93" si="24">IF(AND(A72&gt;=7,OR(F72&gt;=5,G72&gt;=5,H72&gt;=5)),"Flourishing"," ")</f>
        <v xml:space="preserve"> </v>
      </c>
      <c r="D72" s="60" t="str">
        <f t="shared" ref="D72:D93" si="25">IF(AND(B72&gt;=7,OR(F72&lt;=2,G72&lt;=2,H72&lt;=2)),"Languishing"," ")</f>
        <v xml:space="preserve"> </v>
      </c>
      <c r="E72" s="60" t="str">
        <f t="shared" si="21"/>
        <v>2</v>
      </c>
      <c r="F72" s="40">
        <v>4</v>
      </c>
      <c r="G72" s="40">
        <v>4</v>
      </c>
      <c r="H72" s="40">
        <v>4</v>
      </c>
      <c r="I72" s="40">
        <v>1</v>
      </c>
      <c r="J72" s="40">
        <v>3</v>
      </c>
      <c r="K72" s="40">
        <v>0</v>
      </c>
      <c r="L72" s="40">
        <v>3</v>
      </c>
      <c r="M72" s="40">
        <v>3</v>
      </c>
      <c r="N72" s="40">
        <v>4</v>
      </c>
      <c r="O72" s="40">
        <v>3</v>
      </c>
      <c r="P72" s="40">
        <v>3</v>
      </c>
      <c r="Q72" s="40">
        <v>4</v>
      </c>
      <c r="R72" s="40">
        <v>3</v>
      </c>
      <c r="S72" s="40">
        <v>3</v>
      </c>
    </row>
    <row r="73" spans="1:19" x14ac:dyDescent="0.2">
      <c r="A73" s="60">
        <f t="shared" si="22"/>
        <v>0</v>
      </c>
      <c r="B73" s="60">
        <f t="shared" si="23"/>
        <v>0</v>
      </c>
      <c r="C73" s="60" t="str">
        <f t="shared" si="24"/>
        <v xml:space="preserve"> </v>
      </c>
      <c r="D73" s="60" t="str">
        <f t="shared" si="25"/>
        <v xml:space="preserve"> </v>
      </c>
      <c r="E73" s="60" t="str">
        <f t="shared" si="21"/>
        <v>2</v>
      </c>
      <c r="F73" s="40">
        <v>4</v>
      </c>
      <c r="G73" s="40">
        <v>4</v>
      </c>
      <c r="H73" s="40">
        <v>4</v>
      </c>
      <c r="I73" s="40">
        <v>3</v>
      </c>
      <c r="J73" s="40">
        <v>2</v>
      </c>
      <c r="K73" s="40">
        <v>2</v>
      </c>
      <c r="L73" s="40">
        <v>4</v>
      </c>
      <c r="M73" s="40">
        <v>3</v>
      </c>
      <c r="N73" s="40">
        <v>4</v>
      </c>
      <c r="O73" s="40">
        <v>3</v>
      </c>
      <c r="P73" s="40">
        <v>2</v>
      </c>
      <c r="Q73" s="40">
        <v>4</v>
      </c>
      <c r="R73" s="40">
        <v>4</v>
      </c>
      <c r="S73" s="40">
        <v>3</v>
      </c>
    </row>
    <row r="74" spans="1:19" x14ac:dyDescent="0.2">
      <c r="A74" s="60">
        <f t="shared" si="22"/>
        <v>0</v>
      </c>
      <c r="B74" s="60">
        <f t="shared" si="23"/>
        <v>3</v>
      </c>
      <c r="C74" s="60" t="str">
        <f t="shared" si="24"/>
        <v xml:space="preserve"> </v>
      </c>
      <c r="D74" s="60" t="str">
        <f t="shared" si="25"/>
        <v xml:space="preserve"> </v>
      </c>
      <c r="E74" s="60" t="str">
        <f t="shared" si="21"/>
        <v>2</v>
      </c>
      <c r="F74" s="40">
        <v>4</v>
      </c>
      <c r="G74" s="40">
        <v>4</v>
      </c>
      <c r="H74" s="40">
        <v>3</v>
      </c>
      <c r="I74" s="40">
        <v>1</v>
      </c>
      <c r="J74" s="40">
        <v>1</v>
      </c>
      <c r="K74" s="40">
        <v>1</v>
      </c>
      <c r="L74" s="40">
        <v>4</v>
      </c>
      <c r="M74" s="40">
        <v>3</v>
      </c>
      <c r="N74" s="40">
        <v>4</v>
      </c>
      <c r="O74" s="40">
        <v>4</v>
      </c>
      <c r="P74" s="40">
        <v>4</v>
      </c>
      <c r="Q74" s="40">
        <v>4</v>
      </c>
      <c r="R74" s="40">
        <v>4</v>
      </c>
      <c r="S74" s="40">
        <v>3</v>
      </c>
    </row>
    <row r="75" spans="1:19" x14ac:dyDescent="0.2">
      <c r="A75" s="60">
        <f t="shared" si="22"/>
        <v>0</v>
      </c>
      <c r="B75" s="60">
        <f t="shared" si="23"/>
        <v>3</v>
      </c>
      <c r="C75" s="60" t="str">
        <f t="shared" si="24"/>
        <v xml:space="preserve"> </v>
      </c>
      <c r="D75" s="60" t="str">
        <f t="shared" si="25"/>
        <v xml:space="preserve"> </v>
      </c>
      <c r="E75" s="60" t="str">
        <f t="shared" si="21"/>
        <v>2</v>
      </c>
      <c r="F75" s="40">
        <v>4</v>
      </c>
      <c r="G75" s="40">
        <v>4</v>
      </c>
      <c r="H75" s="40">
        <v>2</v>
      </c>
      <c r="I75" s="40">
        <v>0</v>
      </c>
      <c r="J75" s="40">
        <v>1</v>
      </c>
      <c r="K75" s="40">
        <v>0</v>
      </c>
      <c r="L75" s="40">
        <v>2</v>
      </c>
      <c r="M75" s="40">
        <v>0</v>
      </c>
      <c r="N75" s="40">
        <v>3</v>
      </c>
      <c r="O75" s="40">
        <v>2</v>
      </c>
      <c r="P75" s="40">
        <v>4</v>
      </c>
      <c r="Q75" s="40">
        <v>1</v>
      </c>
      <c r="R75" s="40">
        <v>3</v>
      </c>
      <c r="S75" s="40">
        <v>1</v>
      </c>
    </row>
    <row r="76" spans="1:19" x14ac:dyDescent="0.2">
      <c r="A76" s="60">
        <f t="shared" si="22"/>
        <v>0</v>
      </c>
      <c r="B76" s="60">
        <f t="shared" si="23"/>
        <v>0</v>
      </c>
      <c r="C76" s="60" t="str">
        <f t="shared" si="24"/>
        <v xml:space="preserve"> </v>
      </c>
      <c r="D76" s="60" t="str">
        <f t="shared" si="25"/>
        <v xml:space="preserve"> </v>
      </c>
      <c r="E76" s="60" t="str">
        <f t="shared" si="21"/>
        <v>2</v>
      </c>
      <c r="F76" s="40">
        <v>3</v>
      </c>
      <c r="G76" s="40">
        <v>3</v>
      </c>
      <c r="H76" s="40">
        <v>3</v>
      </c>
      <c r="I76" s="40">
        <v>2</v>
      </c>
      <c r="J76" s="40">
        <v>3</v>
      </c>
      <c r="K76" s="40">
        <v>3</v>
      </c>
      <c r="L76" s="40">
        <v>3</v>
      </c>
      <c r="M76" s="40">
        <v>2</v>
      </c>
      <c r="N76" s="40">
        <v>3</v>
      </c>
      <c r="O76" s="40">
        <v>2</v>
      </c>
      <c r="P76" s="40">
        <v>3</v>
      </c>
      <c r="Q76" s="40">
        <v>3</v>
      </c>
      <c r="R76" s="40">
        <v>3</v>
      </c>
      <c r="S76" s="40">
        <v>3</v>
      </c>
    </row>
    <row r="77" spans="1:19" x14ac:dyDescent="0.2">
      <c r="A77" s="60">
        <f t="shared" si="22"/>
        <v>1</v>
      </c>
      <c r="B77" s="60">
        <f t="shared" si="23"/>
        <v>2</v>
      </c>
      <c r="C77" s="60" t="str">
        <f t="shared" si="24"/>
        <v xml:space="preserve"> </v>
      </c>
      <c r="D77" s="60" t="str">
        <f t="shared" si="25"/>
        <v xml:space="preserve"> </v>
      </c>
      <c r="E77" s="60" t="str">
        <f t="shared" si="21"/>
        <v>2</v>
      </c>
      <c r="F77" s="40">
        <v>4</v>
      </c>
      <c r="G77" s="40">
        <v>4</v>
      </c>
      <c r="H77" s="40">
        <v>4</v>
      </c>
      <c r="I77" s="40">
        <v>0</v>
      </c>
      <c r="J77" s="40">
        <v>5</v>
      </c>
      <c r="K77" s="40">
        <v>3</v>
      </c>
      <c r="L77" s="40">
        <v>3</v>
      </c>
      <c r="M77" s="40">
        <v>0</v>
      </c>
      <c r="N77" s="40">
        <v>0</v>
      </c>
      <c r="O77" s="40">
        <v>0</v>
      </c>
      <c r="P77" s="40">
        <v>1</v>
      </c>
      <c r="Q77" s="40">
        <v>3</v>
      </c>
      <c r="R77" s="40">
        <v>2</v>
      </c>
      <c r="S77" s="40">
        <v>1</v>
      </c>
    </row>
    <row r="78" spans="1:19" x14ac:dyDescent="0.2">
      <c r="A78" s="60">
        <f t="shared" si="22"/>
        <v>0</v>
      </c>
      <c r="B78" s="60">
        <f t="shared" si="23"/>
        <v>3</v>
      </c>
      <c r="C78" s="60" t="str">
        <f t="shared" si="24"/>
        <v xml:space="preserve"> </v>
      </c>
      <c r="D78" s="60" t="str">
        <f t="shared" si="25"/>
        <v xml:space="preserve"> </v>
      </c>
      <c r="E78" s="60" t="str">
        <f t="shared" si="21"/>
        <v>2</v>
      </c>
      <c r="F78" s="40">
        <v>3</v>
      </c>
      <c r="G78" s="40">
        <v>3</v>
      </c>
      <c r="H78" s="40">
        <v>3</v>
      </c>
      <c r="I78" s="40">
        <v>3</v>
      </c>
      <c r="J78" s="40">
        <v>1</v>
      </c>
      <c r="K78" s="40">
        <v>1</v>
      </c>
      <c r="L78" s="40">
        <v>2</v>
      </c>
      <c r="M78" s="40">
        <v>0</v>
      </c>
      <c r="N78" s="40">
        <v>3</v>
      </c>
      <c r="O78" s="40">
        <v>4</v>
      </c>
      <c r="P78" s="40">
        <v>3</v>
      </c>
      <c r="Q78" s="40">
        <v>3</v>
      </c>
      <c r="R78" s="40">
        <v>3</v>
      </c>
      <c r="S78" s="40">
        <v>1</v>
      </c>
    </row>
    <row r="79" spans="1:19" x14ac:dyDescent="0.2">
      <c r="A79" s="60">
        <f t="shared" si="22"/>
        <v>0</v>
      </c>
      <c r="B79" s="60">
        <f t="shared" si="23"/>
        <v>0</v>
      </c>
      <c r="C79" s="60" t="str">
        <f t="shared" si="24"/>
        <v xml:space="preserve"> </v>
      </c>
      <c r="D79" s="60" t="str">
        <f t="shared" si="25"/>
        <v xml:space="preserve"> </v>
      </c>
      <c r="E79" s="60" t="str">
        <f t="shared" si="21"/>
        <v>2</v>
      </c>
      <c r="F79" s="40">
        <v>4</v>
      </c>
      <c r="G79" s="40">
        <v>3</v>
      </c>
      <c r="H79" s="40">
        <v>3</v>
      </c>
      <c r="I79" s="40">
        <v>2</v>
      </c>
      <c r="J79" s="40">
        <v>4</v>
      </c>
      <c r="K79" s="40">
        <v>3</v>
      </c>
      <c r="L79" s="40">
        <v>2</v>
      </c>
      <c r="M79" s="40">
        <v>2</v>
      </c>
      <c r="N79" s="40">
        <v>4</v>
      </c>
      <c r="O79" s="40">
        <v>4</v>
      </c>
      <c r="P79" s="40">
        <v>4</v>
      </c>
      <c r="Q79" s="40">
        <v>2</v>
      </c>
      <c r="R79" s="40">
        <v>3</v>
      </c>
      <c r="S79" s="40">
        <v>2</v>
      </c>
    </row>
    <row r="80" spans="1:19" x14ac:dyDescent="0.2">
      <c r="A80" s="60">
        <f t="shared" si="22"/>
        <v>0</v>
      </c>
      <c r="B80" s="60">
        <f t="shared" si="23"/>
        <v>2</v>
      </c>
      <c r="C80" s="60" t="str">
        <f t="shared" si="24"/>
        <v xml:space="preserve"> </v>
      </c>
      <c r="D80" s="60" t="str">
        <f t="shared" si="25"/>
        <v xml:space="preserve"> </v>
      </c>
      <c r="E80" s="60" t="str">
        <f t="shared" si="21"/>
        <v>2</v>
      </c>
      <c r="F80" s="40">
        <v>4</v>
      </c>
      <c r="G80" s="40">
        <v>4</v>
      </c>
      <c r="H80" s="40">
        <v>3</v>
      </c>
      <c r="I80" s="40">
        <v>2</v>
      </c>
      <c r="J80" s="40">
        <v>3</v>
      </c>
      <c r="K80" s="40">
        <v>0</v>
      </c>
      <c r="L80" s="40">
        <v>1</v>
      </c>
      <c r="M80" s="40">
        <v>0</v>
      </c>
      <c r="N80" s="40">
        <v>3</v>
      </c>
      <c r="O80" s="40">
        <v>3</v>
      </c>
      <c r="P80" s="40">
        <v>2</v>
      </c>
      <c r="Q80" s="40">
        <v>3</v>
      </c>
      <c r="R80" s="40">
        <v>1</v>
      </c>
      <c r="S80" s="40">
        <v>2</v>
      </c>
    </row>
    <row r="81" spans="1:19" x14ac:dyDescent="0.2">
      <c r="A81" s="60">
        <f t="shared" si="22"/>
        <v>0</v>
      </c>
      <c r="B81" s="60">
        <f t="shared" si="23"/>
        <v>7</v>
      </c>
      <c r="C81" s="60" t="str">
        <f t="shared" si="24"/>
        <v xml:space="preserve"> </v>
      </c>
      <c r="D81" s="60" t="str">
        <f t="shared" si="25"/>
        <v>Languishing</v>
      </c>
      <c r="E81" s="60" t="str">
        <f t="shared" si="21"/>
        <v>1</v>
      </c>
      <c r="F81" s="40">
        <v>3</v>
      </c>
      <c r="G81" s="40">
        <v>1</v>
      </c>
      <c r="H81" s="40">
        <v>3</v>
      </c>
      <c r="I81" s="40">
        <v>0</v>
      </c>
      <c r="J81" s="40">
        <v>0</v>
      </c>
      <c r="K81" s="40">
        <v>0</v>
      </c>
      <c r="L81" s="40">
        <v>1</v>
      </c>
      <c r="M81" s="40">
        <v>2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0</v>
      </c>
    </row>
    <row r="82" spans="1:19" x14ac:dyDescent="0.2">
      <c r="A82" s="60">
        <f t="shared" si="22"/>
        <v>2</v>
      </c>
      <c r="B82" s="60">
        <f t="shared" si="23"/>
        <v>0</v>
      </c>
      <c r="C82" s="60" t="str">
        <f t="shared" si="24"/>
        <v xml:space="preserve"> </v>
      </c>
      <c r="D82" s="60" t="str">
        <f t="shared" si="25"/>
        <v xml:space="preserve"> </v>
      </c>
      <c r="E82" s="60" t="str">
        <f t="shared" si="21"/>
        <v>2</v>
      </c>
      <c r="F82" s="40">
        <v>4</v>
      </c>
      <c r="G82" s="40">
        <v>4</v>
      </c>
      <c r="H82" s="40">
        <v>4</v>
      </c>
      <c r="I82" s="40">
        <v>3</v>
      </c>
      <c r="J82" s="40">
        <v>4</v>
      </c>
      <c r="K82" s="40">
        <v>4</v>
      </c>
      <c r="L82" s="40">
        <v>3</v>
      </c>
      <c r="M82" s="40">
        <v>2</v>
      </c>
      <c r="N82" s="40">
        <v>3</v>
      </c>
      <c r="O82" s="40">
        <v>3</v>
      </c>
      <c r="P82" s="40">
        <v>4</v>
      </c>
      <c r="Q82" s="40">
        <v>5</v>
      </c>
      <c r="R82" s="40">
        <v>5</v>
      </c>
      <c r="S82" s="40">
        <v>4</v>
      </c>
    </row>
    <row r="83" spans="1:19" x14ac:dyDescent="0.2">
      <c r="A83" s="60">
        <f t="shared" si="22"/>
        <v>0</v>
      </c>
      <c r="B83" s="60">
        <f t="shared" si="23"/>
        <v>4</v>
      </c>
      <c r="C83" s="60" t="str">
        <f t="shared" si="24"/>
        <v xml:space="preserve"> </v>
      </c>
      <c r="D83" s="60" t="str">
        <f t="shared" si="25"/>
        <v xml:space="preserve"> </v>
      </c>
      <c r="E83" s="60" t="str">
        <f t="shared" si="21"/>
        <v>2</v>
      </c>
      <c r="F83" s="40">
        <v>3</v>
      </c>
      <c r="G83" s="40">
        <v>2</v>
      </c>
      <c r="H83" s="40">
        <v>2</v>
      </c>
      <c r="I83" s="40">
        <v>0</v>
      </c>
      <c r="J83" s="40">
        <v>1</v>
      </c>
      <c r="K83" s="40">
        <v>1</v>
      </c>
      <c r="L83" s="40">
        <v>2</v>
      </c>
      <c r="M83" s="40">
        <v>2</v>
      </c>
      <c r="N83" s="40">
        <v>1</v>
      </c>
      <c r="O83" s="40">
        <v>1</v>
      </c>
      <c r="P83" s="40">
        <v>3</v>
      </c>
      <c r="Q83" s="40">
        <v>0</v>
      </c>
      <c r="R83" s="40">
        <v>3</v>
      </c>
      <c r="S83" s="40">
        <v>0</v>
      </c>
    </row>
    <row r="84" spans="1:19" x14ac:dyDescent="0.2">
      <c r="A84" s="60">
        <f t="shared" si="22"/>
        <v>6</v>
      </c>
      <c r="B84" s="60">
        <f t="shared" si="23"/>
        <v>0</v>
      </c>
      <c r="C84" s="60" t="str">
        <f t="shared" si="24"/>
        <v xml:space="preserve"> </v>
      </c>
      <c r="D84" s="60" t="str">
        <f t="shared" si="25"/>
        <v xml:space="preserve"> </v>
      </c>
      <c r="E84" s="60" t="str">
        <f t="shared" si="21"/>
        <v>2</v>
      </c>
      <c r="F84" s="40">
        <v>4</v>
      </c>
      <c r="G84" s="40">
        <v>5</v>
      </c>
      <c r="H84" s="40">
        <v>5</v>
      </c>
      <c r="I84" s="40">
        <v>2</v>
      </c>
      <c r="J84" s="40">
        <v>3</v>
      </c>
      <c r="K84" s="40">
        <v>4</v>
      </c>
      <c r="L84" s="40">
        <v>4</v>
      </c>
      <c r="M84" s="40">
        <v>4</v>
      </c>
      <c r="N84" s="40">
        <v>4</v>
      </c>
      <c r="O84" s="40">
        <v>5</v>
      </c>
      <c r="P84" s="40">
        <v>5</v>
      </c>
      <c r="Q84" s="40">
        <v>4</v>
      </c>
      <c r="R84" s="40">
        <v>5</v>
      </c>
      <c r="S84" s="40">
        <v>5</v>
      </c>
    </row>
    <row r="85" spans="1:19" x14ac:dyDescent="0.2">
      <c r="A85" s="60">
        <f t="shared" si="22"/>
        <v>0</v>
      </c>
      <c r="B85" s="60">
        <f t="shared" si="23"/>
        <v>0</v>
      </c>
      <c r="C85" s="60" t="str">
        <f t="shared" si="24"/>
        <v xml:space="preserve"> </v>
      </c>
      <c r="D85" s="60" t="str">
        <f t="shared" si="25"/>
        <v xml:space="preserve"> </v>
      </c>
      <c r="E85" s="60" t="str">
        <f t="shared" si="21"/>
        <v>2</v>
      </c>
      <c r="F85" s="40">
        <v>4</v>
      </c>
      <c r="G85" s="40">
        <v>4</v>
      </c>
      <c r="H85" s="40">
        <v>4</v>
      </c>
      <c r="I85" s="40">
        <v>4</v>
      </c>
      <c r="J85" s="40">
        <v>4</v>
      </c>
      <c r="K85" s="40">
        <v>4</v>
      </c>
      <c r="L85" s="40">
        <v>4</v>
      </c>
      <c r="M85" s="40">
        <v>4</v>
      </c>
      <c r="N85" s="40">
        <v>3</v>
      </c>
      <c r="O85" s="40">
        <v>3</v>
      </c>
      <c r="P85" s="40">
        <v>3</v>
      </c>
      <c r="Q85" s="40">
        <v>2</v>
      </c>
      <c r="R85" s="40">
        <v>4</v>
      </c>
      <c r="S85" s="40">
        <v>2</v>
      </c>
    </row>
    <row r="86" spans="1:19" x14ac:dyDescent="0.2">
      <c r="A86" s="60">
        <f t="shared" si="22"/>
        <v>0</v>
      </c>
      <c r="B86" s="60">
        <f t="shared" si="23"/>
        <v>5</v>
      </c>
      <c r="C86" s="60" t="str">
        <f t="shared" si="24"/>
        <v xml:space="preserve"> </v>
      </c>
      <c r="D86" s="60" t="str">
        <f t="shared" si="25"/>
        <v xml:space="preserve"> </v>
      </c>
      <c r="E86" s="60" t="str">
        <f t="shared" si="21"/>
        <v>2</v>
      </c>
      <c r="F86" s="40">
        <v>1</v>
      </c>
      <c r="G86" s="40">
        <v>3</v>
      </c>
      <c r="H86" s="40">
        <v>1</v>
      </c>
      <c r="I86" s="40">
        <v>1</v>
      </c>
      <c r="J86" s="40">
        <v>1</v>
      </c>
      <c r="K86" s="40">
        <v>0</v>
      </c>
      <c r="L86" s="40">
        <v>2</v>
      </c>
      <c r="M86" s="40">
        <v>0</v>
      </c>
      <c r="N86" s="40">
        <v>3</v>
      </c>
      <c r="O86" s="40">
        <v>4</v>
      </c>
      <c r="P86" s="40">
        <v>4</v>
      </c>
      <c r="Q86" s="40">
        <v>1</v>
      </c>
      <c r="R86" s="40">
        <v>4</v>
      </c>
      <c r="S86" s="40">
        <v>2</v>
      </c>
    </row>
    <row r="87" spans="1:19" x14ac:dyDescent="0.2">
      <c r="A87" s="60">
        <f t="shared" si="22"/>
        <v>3</v>
      </c>
      <c r="B87" s="60">
        <f t="shared" si="23"/>
        <v>0</v>
      </c>
      <c r="C87" s="60" t="str">
        <f t="shared" si="24"/>
        <v xml:space="preserve"> </v>
      </c>
      <c r="D87" s="60" t="str">
        <f t="shared" si="25"/>
        <v xml:space="preserve"> </v>
      </c>
      <c r="E87" s="60" t="str">
        <f t="shared" si="21"/>
        <v>2</v>
      </c>
      <c r="F87" s="40">
        <v>4</v>
      </c>
      <c r="G87" s="40">
        <v>4</v>
      </c>
      <c r="H87" s="40">
        <v>4</v>
      </c>
      <c r="I87" s="40">
        <v>4</v>
      </c>
      <c r="J87" s="40">
        <v>5</v>
      </c>
      <c r="K87" s="40">
        <v>3</v>
      </c>
      <c r="L87" s="40">
        <v>4</v>
      </c>
      <c r="M87" s="40">
        <v>3</v>
      </c>
      <c r="N87" s="40">
        <v>3</v>
      </c>
      <c r="O87" s="40">
        <v>5</v>
      </c>
      <c r="P87" s="40">
        <v>5</v>
      </c>
      <c r="Q87" s="40">
        <v>4</v>
      </c>
      <c r="R87" s="40">
        <v>4</v>
      </c>
      <c r="S87" s="40">
        <v>3</v>
      </c>
    </row>
    <row r="88" spans="1:19" x14ac:dyDescent="0.2">
      <c r="A88" s="60">
        <f t="shared" si="22"/>
        <v>0</v>
      </c>
      <c r="B88" s="60">
        <f t="shared" si="23"/>
        <v>4</v>
      </c>
      <c r="C88" s="60" t="str">
        <f t="shared" si="24"/>
        <v xml:space="preserve"> </v>
      </c>
      <c r="D88" s="60" t="str">
        <f t="shared" si="25"/>
        <v xml:space="preserve"> </v>
      </c>
      <c r="E88" s="60" t="str">
        <f t="shared" si="21"/>
        <v>2</v>
      </c>
      <c r="F88" s="40">
        <v>3</v>
      </c>
      <c r="G88" s="40">
        <v>2</v>
      </c>
      <c r="H88" s="40">
        <v>1</v>
      </c>
      <c r="I88" s="40">
        <v>0</v>
      </c>
      <c r="J88" s="40">
        <v>4</v>
      </c>
      <c r="K88" s="40">
        <v>0</v>
      </c>
      <c r="L88" s="40">
        <v>0</v>
      </c>
      <c r="M88" s="40">
        <v>0</v>
      </c>
      <c r="N88" s="40">
        <v>0</v>
      </c>
      <c r="O88" s="40">
        <v>1</v>
      </c>
      <c r="P88" s="40">
        <v>3</v>
      </c>
      <c r="Q88" s="40">
        <v>3</v>
      </c>
      <c r="R88" s="40">
        <v>1</v>
      </c>
      <c r="S88" s="40">
        <v>1</v>
      </c>
    </row>
    <row r="89" spans="1:19" x14ac:dyDescent="0.2">
      <c r="A89" s="60">
        <f t="shared" si="22"/>
        <v>4</v>
      </c>
      <c r="B89" s="60">
        <f t="shared" si="23"/>
        <v>0</v>
      </c>
      <c r="C89" s="60" t="str">
        <f t="shared" si="24"/>
        <v xml:space="preserve"> </v>
      </c>
      <c r="D89" s="60" t="str">
        <f t="shared" si="25"/>
        <v xml:space="preserve"> </v>
      </c>
      <c r="E89" s="60" t="str">
        <f t="shared" si="21"/>
        <v>2</v>
      </c>
      <c r="F89" s="40">
        <v>4</v>
      </c>
      <c r="G89" s="40">
        <v>4</v>
      </c>
      <c r="H89" s="40">
        <v>3</v>
      </c>
      <c r="I89" s="40">
        <v>2</v>
      </c>
      <c r="J89" s="40">
        <v>5</v>
      </c>
      <c r="K89" s="40">
        <v>5</v>
      </c>
      <c r="L89" s="40">
        <v>3</v>
      </c>
      <c r="M89" s="40">
        <v>4</v>
      </c>
      <c r="N89" s="40">
        <v>3</v>
      </c>
      <c r="O89" s="40">
        <v>3</v>
      </c>
      <c r="P89" s="40">
        <v>5</v>
      </c>
      <c r="Q89" s="40">
        <v>5</v>
      </c>
      <c r="R89" s="40">
        <v>3</v>
      </c>
      <c r="S89" s="40">
        <v>4</v>
      </c>
    </row>
    <row r="90" spans="1:19" x14ac:dyDescent="0.2">
      <c r="A90" s="60">
        <f t="shared" si="22"/>
        <v>0</v>
      </c>
      <c r="B90" s="60">
        <f t="shared" si="23"/>
        <v>4</v>
      </c>
      <c r="C90" s="60" t="str">
        <f t="shared" si="24"/>
        <v xml:space="preserve"> </v>
      </c>
      <c r="D90" s="60" t="str">
        <f t="shared" si="25"/>
        <v xml:space="preserve"> </v>
      </c>
      <c r="E90" s="60" t="str">
        <f t="shared" si="21"/>
        <v>2</v>
      </c>
      <c r="F90" s="40">
        <v>3</v>
      </c>
      <c r="G90" s="40">
        <v>4</v>
      </c>
      <c r="H90" s="40">
        <v>4</v>
      </c>
      <c r="I90" s="40">
        <v>2</v>
      </c>
      <c r="J90" s="40">
        <v>2</v>
      </c>
      <c r="K90" s="40">
        <v>0</v>
      </c>
      <c r="L90" s="40">
        <v>3</v>
      </c>
      <c r="M90" s="40">
        <v>1</v>
      </c>
      <c r="N90" s="40">
        <v>1</v>
      </c>
      <c r="O90" s="40">
        <v>1</v>
      </c>
      <c r="P90" s="40">
        <v>4</v>
      </c>
      <c r="Q90" s="40">
        <v>1</v>
      </c>
      <c r="R90" s="40">
        <v>2</v>
      </c>
      <c r="S90" s="40">
        <v>2</v>
      </c>
    </row>
    <row r="91" spans="1:19" x14ac:dyDescent="0.2">
      <c r="A91" s="60">
        <f t="shared" si="22"/>
        <v>0</v>
      </c>
      <c r="B91" s="60">
        <f t="shared" si="23"/>
        <v>3</v>
      </c>
      <c r="C91" s="60" t="str">
        <f t="shared" si="24"/>
        <v xml:space="preserve"> </v>
      </c>
      <c r="D91" s="60" t="str">
        <f t="shared" si="25"/>
        <v xml:space="preserve"> </v>
      </c>
      <c r="E91" s="60" t="str">
        <f t="shared" si="21"/>
        <v>2</v>
      </c>
      <c r="F91" s="40">
        <v>4</v>
      </c>
      <c r="G91" s="40">
        <v>4</v>
      </c>
      <c r="H91" s="40">
        <v>4</v>
      </c>
      <c r="I91" s="40">
        <v>1</v>
      </c>
      <c r="J91" s="40">
        <v>1</v>
      </c>
      <c r="K91" s="40">
        <v>0</v>
      </c>
      <c r="L91" s="40">
        <v>2</v>
      </c>
      <c r="M91" s="40">
        <v>0</v>
      </c>
      <c r="N91" s="40">
        <v>2</v>
      </c>
      <c r="O91" s="40">
        <v>4</v>
      </c>
      <c r="P91" s="40">
        <v>3</v>
      </c>
      <c r="Q91" s="40">
        <v>3</v>
      </c>
      <c r="R91" s="40">
        <v>2</v>
      </c>
      <c r="S91" s="40">
        <v>1</v>
      </c>
    </row>
    <row r="92" spans="1:19" x14ac:dyDescent="0.2">
      <c r="A92" s="60">
        <f t="shared" si="22"/>
        <v>1</v>
      </c>
      <c r="B92" s="60">
        <f t="shared" si="23"/>
        <v>1</v>
      </c>
      <c r="C92" s="60" t="str">
        <f t="shared" si="24"/>
        <v xml:space="preserve"> </v>
      </c>
      <c r="D92" s="60" t="str">
        <f t="shared" si="25"/>
        <v xml:space="preserve"> </v>
      </c>
      <c r="E92" s="60" t="str">
        <f t="shared" si="21"/>
        <v>2</v>
      </c>
      <c r="F92" s="40">
        <v>4</v>
      </c>
      <c r="G92" s="40">
        <v>4</v>
      </c>
      <c r="H92" s="40">
        <v>4</v>
      </c>
      <c r="I92" s="40">
        <v>4</v>
      </c>
      <c r="J92" s="40">
        <v>4</v>
      </c>
      <c r="K92" s="40">
        <v>3</v>
      </c>
      <c r="L92" s="40">
        <v>4</v>
      </c>
      <c r="M92" s="40">
        <v>1</v>
      </c>
      <c r="N92" s="40">
        <v>4</v>
      </c>
      <c r="O92" s="40">
        <v>4</v>
      </c>
      <c r="P92" s="40">
        <v>5</v>
      </c>
      <c r="Q92" s="40">
        <v>3</v>
      </c>
      <c r="R92" s="40">
        <v>4</v>
      </c>
      <c r="S92" s="40">
        <v>3</v>
      </c>
    </row>
    <row r="93" spans="1:19" x14ac:dyDescent="0.2">
      <c r="A93" s="60">
        <f t="shared" si="22"/>
        <v>0</v>
      </c>
      <c r="B93" s="60">
        <f t="shared" si="23"/>
        <v>2</v>
      </c>
      <c r="C93" s="60" t="str">
        <f t="shared" si="24"/>
        <v xml:space="preserve"> </v>
      </c>
      <c r="D93" s="60" t="str">
        <f t="shared" si="25"/>
        <v xml:space="preserve"> </v>
      </c>
      <c r="E93" s="60" t="str">
        <f t="shared" si="21"/>
        <v>2</v>
      </c>
      <c r="F93" s="40">
        <v>3</v>
      </c>
      <c r="G93" s="40">
        <v>3</v>
      </c>
      <c r="H93" s="40">
        <v>3</v>
      </c>
      <c r="I93" s="40">
        <v>1</v>
      </c>
      <c r="J93" s="40">
        <v>0</v>
      </c>
      <c r="K93" s="40">
        <v>1</v>
      </c>
      <c r="L93" s="40">
        <v>4</v>
      </c>
      <c r="M93" s="40">
        <v>0</v>
      </c>
      <c r="N93" s="40">
        <v>0</v>
      </c>
      <c r="O93" s="40">
        <v>4</v>
      </c>
      <c r="P93" s="40">
        <v>4</v>
      </c>
      <c r="Q93" s="40">
        <v>2</v>
      </c>
      <c r="R93" s="40">
        <v>0</v>
      </c>
      <c r="S93" s="40">
        <v>0</v>
      </c>
    </row>
    <row r="94" spans="1:19" x14ac:dyDescent="0.2">
      <c r="E94" s="60" t="str">
        <f t="shared" si="21"/>
        <v>999</v>
      </c>
    </row>
    <row r="95" spans="1:19" x14ac:dyDescent="0.2">
      <c r="A95" s="60">
        <f t="shared" ref="A95:A107" si="26">COUNTIF(F95:S95,"5")*OR(F95:S95,"6")</f>
        <v>0</v>
      </c>
      <c r="B95" s="60">
        <f t="shared" ref="B95:B107" si="27">COUNTIF(F95:S95,"1")*OR(F95:S95,"2")</f>
        <v>0</v>
      </c>
      <c r="C95" s="60" t="str">
        <f t="shared" ref="C95:C107" si="28">IF(AND(A95&gt;=7,OR(F95&gt;=5,G95&gt;=5,H95&gt;=5)),"Flourishing"," ")</f>
        <v xml:space="preserve"> </v>
      </c>
      <c r="D95" s="60" t="str">
        <f t="shared" ref="D95:D107" si="29">IF(AND(B95&gt;=7,OR(F95&lt;=2,G95&lt;=2,H95&lt;=2)),"Languishing"," ")</f>
        <v xml:space="preserve"> </v>
      </c>
      <c r="E95" s="60" t="str">
        <f t="shared" si="21"/>
        <v>2</v>
      </c>
      <c r="F95" s="40">
        <v>2</v>
      </c>
      <c r="G95" s="40">
        <v>2</v>
      </c>
      <c r="H95" s="40">
        <v>3</v>
      </c>
      <c r="I95" s="40">
        <v>2</v>
      </c>
      <c r="J95" s="40">
        <v>4</v>
      </c>
      <c r="K95" s="40">
        <v>3</v>
      </c>
      <c r="L95" s="40">
        <v>4</v>
      </c>
      <c r="M95" s="40">
        <v>3</v>
      </c>
      <c r="N95" s="40">
        <v>3</v>
      </c>
      <c r="O95" s="40">
        <v>4</v>
      </c>
      <c r="P95" s="40">
        <v>3</v>
      </c>
      <c r="Q95" s="40">
        <v>3</v>
      </c>
      <c r="R95" s="40">
        <v>2</v>
      </c>
      <c r="S95" s="40">
        <v>3</v>
      </c>
    </row>
    <row r="96" spans="1:19" x14ac:dyDescent="0.2">
      <c r="A96" s="60">
        <f t="shared" si="26"/>
        <v>3</v>
      </c>
      <c r="B96" s="60">
        <f t="shared" si="27"/>
        <v>1</v>
      </c>
      <c r="C96" s="60" t="str">
        <f t="shared" si="28"/>
        <v xml:space="preserve"> </v>
      </c>
      <c r="D96" s="60" t="str">
        <f t="shared" si="29"/>
        <v xml:space="preserve"> </v>
      </c>
      <c r="E96" s="60" t="str">
        <f t="shared" si="21"/>
        <v>2</v>
      </c>
      <c r="F96" s="40">
        <v>3</v>
      </c>
      <c r="G96" s="40">
        <v>5</v>
      </c>
      <c r="H96" s="40">
        <v>3</v>
      </c>
      <c r="I96" s="40">
        <v>5</v>
      </c>
      <c r="J96" s="40">
        <v>4</v>
      </c>
      <c r="K96" s="40">
        <v>4</v>
      </c>
      <c r="L96" s="40">
        <v>5</v>
      </c>
      <c r="M96" s="40">
        <v>3</v>
      </c>
      <c r="N96" s="40">
        <v>2</v>
      </c>
      <c r="O96" s="40">
        <v>3</v>
      </c>
      <c r="P96" s="40">
        <v>1</v>
      </c>
      <c r="Q96" s="40">
        <v>3</v>
      </c>
      <c r="R96" s="40">
        <v>2</v>
      </c>
      <c r="S96" s="40">
        <v>2</v>
      </c>
    </row>
    <row r="97" spans="1:19" x14ac:dyDescent="0.2">
      <c r="A97" s="60">
        <f t="shared" si="26"/>
        <v>2</v>
      </c>
      <c r="B97" s="60">
        <f t="shared" si="27"/>
        <v>3</v>
      </c>
      <c r="C97" s="60" t="str">
        <f t="shared" si="28"/>
        <v xml:space="preserve"> </v>
      </c>
      <c r="D97" s="60" t="str">
        <f t="shared" si="29"/>
        <v xml:space="preserve"> </v>
      </c>
      <c r="E97" s="60" t="str">
        <f t="shared" si="21"/>
        <v>2</v>
      </c>
      <c r="F97" s="40">
        <v>4</v>
      </c>
      <c r="G97" s="40">
        <v>4</v>
      </c>
      <c r="H97" s="40">
        <v>4</v>
      </c>
      <c r="I97" s="40">
        <v>0</v>
      </c>
      <c r="J97" s="40">
        <v>0</v>
      </c>
      <c r="K97" s="40">
        <v>1</v>
      </c>
      <c r="L97" s="40">
        <v>3</v>
      </c>
      <c r="M97" s="40">
        <v>1</v>
      </c>
      <c r="N97" s="40">
        <v>3</v>
      </c>
      <c r="O97" s="40">
        <v>5</v>
      </c>
      <c r="P97" s="40">
        <v>5</v>
      </c>
      <c r="Q97" s="40">
        <v>2</v>
      </c>
      <c r="R97" s="40">
        <v>1</v>
      </c>
      <c r="S97" s="40">
        <v>4</v>
      </c>
    </row>
    <row r="98" spans="1:19" x14ac:dyDescent="0.2">
      <c r="A98" s="60">
        <f t="shared" si="26"/>
        <v>1</v>
      </c>
      <c r="B98" s="60">
        <f t="shared" si="27"/>
        <v>2</v>
      </c>
      <c r="C98" s="60" t="str">
        <f t="shared" si="28"/>
        <v xml:space="preserve"> </v>
      </c>
      <c r="D98" s="60" t="str">
        <f t="shared" si="29"/>
        <v xml:space="preserve"> </v>
      </c>
      <c r="E98" s="60" t="str">
        <f t="shared" si="21"/>
        <v>2</v>
      </c>
      <c r="F98" s="40">
        <v>4</v>
      </c>
      <c r="G98" s="40">
        <v>4</v>
      </c>
      <c r="H98" s="40">
        <v>3</v>
      </c>
      <c r="I98" s="40">
        <v>0</v>
      </c>
      <c r="J98" s="40">
        <v>1</v>
      </c>
      <c r="K98" s="40">
        <v>0</v>
      </c>
      <c r="L98" s="40">
        <v>0</v>
      </c>
      <c r="M98" s="40">
        <v>1</v>
      </c>
      <c r="N98" s="40">
        <v>2</v>
      </c>
      <c r="O98" s="40">
        <v>5</v>
      </c>
      <c r="P98" s="40">
        <v>4</v>
      </c>
      <c r="Q98" s="40">
        <v>2</v>
      </c>
      <c r="R98" s="40">
        <v>4</v>
      </c>
      <c r="S98" s="40">
        <v>3</v>
      </c>
    </row>
    <row r="99" spans="1:19" x14ac:dyDescent="0.2">
      <c r="A99" s="60">
        <f t="shared" si="26"/>
        <v>1</v>
      </c>
      <c r="B99" s="60">
        <f t="shared" si="27"/>
        <v>0</v>
      </c>
      <c r="C99" s="60" t="str">
        <f t="shared" si="28"/>
        <v xml:space="preserve"> </v>
      </c>
      <c r="D99" s="60" t="str">
        <f t="shared" si="29"/>
        <v xml:space="preserve"> </v>
      </c>
      <c r="E99" s="60" t="str">
        <f t="shared" si="21"/>
        <v>2</v>
      </c>
      <c r="F99" s="40">
        <v>4</v>
      </c>
      <c r="G99" s="40">
        <v>4</v>
      </c>
      <c r="H99" s="40">
        <v>3</v>
      </c>
      <c r="I99" s="40">
        <v>4</v>
      </c>
      <c r="J99" s="40">
        <v>4</v>
      </c>
      <c r="K99" s="40">
        <v>4</v>
      </c>
      <c r="L99" s="40">
        <v>3</v>
      </c>
      <c r="M99" s="40">
        <v>3</v>
      </c>
      <c r="N99" s="40">
        <v>5</v>
      </c>
      <c r="O99" s="40">
        <v>3</v>
      </c>
      <c r="P99" s="40">
        <v>4</v>
      </c>
      <c r="Q99" s="40">
        <v>2</v>
      </c>
      <c r="R99" s="40">
        <v>4</v>
      </c>
      <c r="S99" s="40">
        <v>3</v>
      </c>
    </row>
    <row r="100" spans="1:19" x14ac:dyDescent="0.2">
      <c r="A100" s="60">
        <f t="shared" si="26"/>
        <v>7</v>
      </c>
      <c r="B100" s="60">
        <f t="shared" si="27"/>
        <v>0</v>
      </c>
      <c r="C100" s="60" t="str">
        <f t="shared" si="28"/>
        <v>Flourishing</v>
      </c>
      <c r="D100" s="60" t="str">
        <f t="shared" si="29"/>
        <v xml:space="preserve"> </v>
      </c>
      <c r="E100" s="60" t="str">
        <f t="shared" si="21"/>
        <v>3</v>
      </c>
      <c r="F100" s="40">
        <v>5</v>
      </c>
      <c r="G100" s="40">
        <v>5</v>
      </c>
      <c r="H100" s="40">
        <v>4</v>
      </c>
      <c r="I100" s="40">
        <v>4</v>
      </c>
      <c r="J100" s="40">
        <v>4</v>
      </c>
      <c r="K100" s="40">
        <v>5</v>
      </c>
      <c r="L100" s="40">
        <v>5</v>
      </c>
      <c r="M100" s="40">
        <v>5</v>
      </c>
      <c r="N100" s="40">
        <v>4</v>
      </c>
      <c r="O100" s="40">
        <v>4</v>
      </c>
      <c r="P100" s="40">
        <v>5</v>
      </c>
      <c r="Q100" s="40">
        <v>4</v>
      </c>
      <c r="R100" s="40">
        <v>5</v>
      </c>
      <c r="S100" s="40">
        <v>4</v>
      </c>
    </row>
    <row r="101" spans="1:19" x14ac:dyDescent="0.2">
      <c r="A101" s="60">
        <f t="shared" si="26"/>
        <v>2</v>
      </c>
      <c r="B101" s="60">
        <f t="shared" si="27"/>
        <v>2</v>
      </c>
      <c r="C101" s="60" t="str">
        <f t="shared" si="28"/>
        <v xml:space="preserve"> </v>
      </c>
      <c r="D101" s="60" t="str">
        <f t="shared" si="29"/>
        <v xml:space="preserve"> </v>
      </c>
      <c r="E101" s="60" t="str">
        <f t="shared" si="21"/>
        <v>2</v>
      </c>
      <c r="F101" s="40">
        <v>3</v>
      </c>
      <c r="G101" s="40">
        <v>3</v>
      </c>
      <c r="H101" s="40">
        <v>3</v>
      </c>
      <c r="I101" s="40">
        <v>2</v>
      </c>
      <c r="J101" s="40">
        <v>2</v>
      </c>
      <c r="K101" s="40">
        <v>1</v>
      </c>
      <c r="L101" s="40">
        <v>2</v>
      </c>
      <c r="M101" s="40">
        <v>1</v>
      </c>
      <c r="N101" s="40">
        <v>4</v>
      </c>
      <c r="O101" s="40">
        <v>4</v>
      </c>
      <c r="P101" s="40">
        <v>4</v>
      </c>
      <c r="Q101" s="40">
        <v>5</v>
      </c>
      <c r="R101" s="40">
        <v>5</v>
      </c>
      <c r="S101" s="40">
        <v>3</v>
      </c>
    </row>
    <row r="102" spans="1:19" x14ac:dyDescent="0.2">
      <c r="A102" s="60">
        <f t="shared" si="26"/>
        <v>7</v>
      </c>
      <c r="B102" s="60">
        <f t="shared" si="27"/>
        <v>0</v>
      </c>
      <c r="C102" s="60" t="str">
        <f t="shared" si="28"/>
        <v>Flourishing</v>
      </c>
      <c r="D102" s="60" t="str">
        <f t="shared" si="29"/>
        <v xml:space="preserve"> </v>
      </c>
      <c r="E102" s="60" t="str">
        <f t="shared" si="21"/>
        <v>3</v>
      </c>
      <c r="F102" s="40">
        <v>5</v>
      </c>
      <c r="G102" s="40">
        <v>5</v>
      </c>
      <c r="H102" s="40">
        <v>5</v>
      </c>
      <c r="I102" s="40">
        <v>5</v>
      </c>
      <c r="J102" s="40">
        <v>5</v>
      </c>
      <c r="K102" s="40">
        <v>4</v>
      </c>
      <c r="L102" s="40">
        <v>4</v>
      </c>
      <c r="M102" s="40">
        <v>4</v>
      </c>
      <c r="N102" s="40">
        <v>4</v>
      </c>
      <c r="O102" s="40">
        <v>4</v>
      </c>
      <c r="P102" s="40">
        <v>5</v>
      </c>
      <c r="Q102" s="40">
        <v>4</v>
      </c>
      <c r="R102" s="40">
        <v>4</v>
      </c>
      <c r="S102" s="40">
        <v>5</v>
      </c>
    </row>
    <row r="103" spans="1:19" x14ac:dyDescent="0.2">
      <c r="A103" s="60">
        <f t="shared" si="26"/>
        <v>1</v>
      </c>
      <c r="B103" s="60">
        <f t="shared" si="27"/>
        <v>0</v>
      </c>
      <c r="C103" s="60" t="str">
        <f t="shared" si="28"/>
        <v xml:space="preserve"> </v>
      </c>
      <c r="D103" s="60" t="str">
        <f t="shared" si="29"/>
        <v xml:space="preserve"> </v>
      </c>
      <c r="E103" s="60" t="str">
        <f t="shared" si="21"/>
        <v>2</v>
      </c>
      <c r="F103" s="40">
        <v>4</v>
      </c>
      <c r="G103" s="40">
        <v>4</v>
      </c>
      <c r="H103" s="40">
        <v>5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  <c r="N103" s="40">
        <v>4</v>
      </c>
      <c r="O103" s="40">
        <v>4</v>
      </c>
      <c r="P103" s="40">
        <v>4</v>
      </c>
      <c r="Q103" s="40">
        <v>4</v>
      </c>
      <c r="R103" s="40">
        <v>4</v>
      </c>
      <c r="S103" s="40">
        <v>4</v>
      </c>
    </row>
    <row r="104" spans="1:19" x14ac:dyDescent="0.2">
      <c r="A104" s="60">
        <f t="shared" si="26"/>
        <v>0</v>
      </c>
      <c r="B104" s="60">
        <f t="shared" si="27"/>
        <v>0</v>
      </c>
      <c r="C104" s="60" t="str">
        <f t="shared" si="28"/>
        <v xml:space="preserve"> </v>
      </c>
      <c r="D104" s="60" t="str">
        <f t="shared" si="29"/>
        <v xml:space="preserve"> </v>
      </c>
      <c r="E104" s="60" t="str">
        <f t="shared" si="21"/>
        <v>2</v>
      </c>
      <c r="F104" s="40">
        <v>4</v>
      </c>
      <c r="G104" s="40">
        <v>4</v>
      </c>
      <c r="H104" s="40">
        <v>4</v>
      </c>
      <c r="I104" s="40">
        <v>4</v>
      </c>
      <c r="J104" s="40">
        <v>4</v>
      </c>
      <c r="K104" s="40">
        <v>4</v>
      </c>
      <c r="L104" s="40">
        <v>4</v>
      </c>
      <c r="M104" s="40">
        <v>4</v>
      </c>
      <c r="N104" s="40">
        <v>4</v>
      </c>
      <c r="O104" s="40">
        <v>3</v>
      </c>
      <c r="P104" s="40">
        <v>4</v>
      </c>
      <c r="Q104" s="40">
        <v>4</v>
      </c>
      <c r="R104" s="40">
        <v>4</v>
      </c>
      <c r="S104" s="40">
        <v>4</v>
      </c>
    </row>
    <row r="105" spans="1:19" x14ac:dyDescent="0.2">
      <c r="A105" s="60">
        <f t="shared" si="26"/>
        <v>5</v>
      </c>
      <c r="B105" s="60">
        <f t="shared" si="27"/>
        <v>0</v>
      </c>
      <c r="C105" s="60" t="str">
        <f t="shared" si="28"/>
        <v xml:space="preserve"> </v>
      </c>
      <c r="D105" s="60" t="str">
        <f t="shared" si="29"/>
        <v xml:space="preserve"> </v>
      </c>
      <c r="E105" s="60" t="str">
        <f t="shared" si="21"/>
        <v>2</v>
      </c>
      <c r="F105" s="40">
        <v>4</v>
      </c>
      <c r="G105" s="40">
        <v>5</v>
      </c>
      <c r="H105" s="40">
        <v>4</v>
      </c>
      <c r="I105" s="40">
        <v>4</v>
      </c>
      <c r="J105" s="40">
        <v>4</v>
      </c>
      <c r="K105" s="40">
        <v>4</v>
      </c>
      <c r="L105" s="40">
        <v>5</v>
      </c>
      <c r="M105" s="40">
        <v>5</v>
      </c>
      <c r="N105" s="40">
        <v>3</v>
      </c>
      <c r="O105" s="40">
        <v>4</v>
      </c>
      <c r="P105" s="40">
        <v>5</v>
      </c>
      <c r="Q105" s="40">
        <v>4</v>
      </c>
      <c r="R105" s="40">
        <v>5</v>
      </c>
      <c r="S105" s="40">
        <v>3</v>
      </c>
    </row>
    <row r="106" spans="1:19" x14ac:dyDescent="0.2">
      <c r="A106" s="60">
        <f t="shared" si="26"/>
        <v>0</v>
      </c>
      <c r="B106" s="60">
        <f t="shared" si="27"/>
        <v>5</v>
      </c>
      <c r="C106" s="60" t="str">
        <f t="shared" si="28"/>
        <v xml:space="preserve"> </v>
      </c>
      <c r="D106" s="60" t="str">
        <f t="shared" si="29"/>
        <v xml:space="preserve"> </v>
      </c>
      <c r="E106" s="60" t="str">
        <f t="shared" si="21"/>
        <v>2</v>
      </c>
      <c r="F106" s="40">
        <v>3</v>
      </c>
      <c r="G106" s="40">
        <v>3</v>
      </c>
      <c r="H106" s="40">
        <v>3</v>
      </c>
      <c r="I106" s="40">
        <v>2</v>
      </c>
      <c r="J106" s="40">
        <v>1</v>
      </c>
      <c r="K106" s="40">
        <v>1</v>
      </c>
      <c r="L106" s="40">
        <v>1</v>
      </c>
      <c r="M106" s="40">
        <v>1</v>
      </c>
      <c r="N106" s="40">
        <v>0</v>
      </c>
      <c r="O106" s="40">
        <v>1</v>
      </c>
      <c r="P106" s="40">
        <v>0</v>
      </c>
      <c r="Q106" s="40">
        <v>0</v>
      </c>
      <c r="R106" s="40">
        <v>0</v>
      </c>
      <c r="S106" s="40">
        <v>0</v>
      </c>
    </row>
    <row r="107" spans="1:19" x14ac:dyDescent="0.2">
      <c r="A107" s="60">
        <f t="shared" si="26"/>
        <v>5</v>
      </c>
      <c r="B107" s="60">
        <f t="shared" si="27"/>
        <v>0</v>
      </c>
      <c r="C107" s="60" t="str">
        <f t="shared" si="28"/>
        <v xml:space="preserve"> </v>
      </c>
      <c r="D107" s="60" t="str">
        <f t="shared" si="29"/>
        <v xml:space="preserve"> </v>
      </c>
      <c r="E107" s="60" t="str">
        <f t="shared" si="21"/>
        <v>2</v>
      </c>
      <c r="F107" s="40">
        <v>4</v>
      </c>
      <c r="G107" s="40">
        <v>4</v>
      </c>
      <c r="H107" s="40">
        <v>5</v>
      </c>
      <c r="I107" s="40">
        <v>4</v>
      </c>
      <c r="J107" s="40">
        <v>4</v>
      </c>
      <c r="K107" s="40">
        <v>2</v>
      </c>
      <c r="L107" s="40">
        <v>5</v>
      </c>
      <c r="M107" s="40">
        <v>3</v>
      </c>
      <c r="N107" s="40">
        <v>4</v>
      </c>
      <c r="O107" s="40">
        <v>4</v>
      </c>
      <c r="P107" s="40">
        <v>5</v>
      </c>
      <c r="Q107" s="40">
        <v>2</v>
      </c>
      <c r="R107" s="40">
        <v>5</v>
      </c>
      <c r="S107" s="40">
        <v>5</v>
      </c>
    </row>
    <row r="108" spans="1:19" x14ac:dyDescent="0.2">
      <c r="E108" s="60" t="str">
        <f t="shared" si="21"/>
        <v>999</v>
      </c>
    </row>
    <row r="109" spans="1:19" x14ac:dyDescent="0.2">
      <c r="A109" s="60">
        <f t="shared" ref="A109:A116" si="30">COUNTIF(F109:S109,"5")*OR(F109:S109,"6")</f>
        <v>7</v>
      </c>
      <c r="B109" s="60">
        <f t="shared" ref="B109:B116" si="31">COUNTIF(F109:S109,"1")*OR(F109:S109,"2")</f>
        <v>0</v>
      </c>
      <c r="C109" s="60" t="str">
        <f t="shared" ref="C109:C116" si="32">IF(AND(A109&gt;=7,OR(F109&gt;=5,G109&gt;=5,H109&gt;=5)),"Flourishing"," ")</f>
        <v>Flourishing</v>
      </c>
      <c r="D109" s="60" t="str">
        <f t="shared" ref="D109:D116" si="33">IF(AND(B109&gt;=7,OR(F109&lt;=2,G109&lt;=2,H109&lt;=2)),"Languishing"," ")</f>
        <v xml:space="preserve"> </v>
      </c>
      <c r="E109" s="60" t="str">
        <f t="shared" si="21"/>
        <v>3</v>
      </c>
      <c r="F109" s="40">
        <v>4</v>
      </c>
      <c r="G109" s="40">
        <v>5</v>
      </c>
      <c r="H109" s="40">
        <v>4</v>
      </c>
      <c r="I109" s="40">
        <v>4</v>
      </c>
      <c r="J109" s="40">
        <v>5</v>
      </c>
      <c r="K109" s="40">
        <v>5</v>
      </c>
      <c r="L109" s="40">
        <v>5</v>
      </c>
      <c r="M109" s="40">
        <v>4</v>
      </c>
      <c r="N109" s="40">
        <v>5</v>
      </c>
      <c r="O109" s="40">
        <v>5</v>
      </c>
      <c r="P109" s="40">
        <v>5</v>
      </c>
      <c r="Q109" s="40">
        <v>4</v>
      </c>
      <c r="R109" s="40">
        <v>3</v>
      </c>
      <c r="S109" s="40">
        <v>4</v>
      </c>
    </row>
    <row r="110" spans="1:19" x14ac:dyDescent="0.2">
      <c r="A110" s="60">
        <f t="shared" si="30"/>
        <v>0</v>
      </c>
      <c r="B110" s="60">
        <f t="shared" si="31"/>
        <v>4</v>
      </c>
      <c r="C110" s="60" t="str">
        <f t="shared" si="32"/>
        <v xml:space="preserve"> </v>
      </c>
      <c r="D110" s="60" t="str">
        <f t="shared" si="33"/>
        <v xml:space="preserve"> </v>
      </c>
      <c r="E110" s="60" t="str">
        <f t="shared" si="21"/>
        <v>2</v>
      </c>
      <c r="F110" s="40">
        <v>3</v>
      </c>
      <c r="G110" s="40">
        <v>3</v>
      </c>
      <c r="H110" s="40">
        <v>2</v>
      </c>
      <c r="I110" s="40">
        <v>1</v>
      </c>
      <c r="J110" s="40">
        <v>3</v>
      </c>
      <c r="K110" s="40">
        <v>0</v>
      </c>
      <c r="L110" s="40">
        <v>1</v>
      </c>
      <c r="M110" s="40">
        <v>1</v>
      </c>
      <c r="N110" s="40">
        <v>1</v>
      </c>
      <c r="O110" s="40">
        <v>2</v>
      </c>
      <c r="P110" s="40">
        <v>3</v>
      </c>
      <c r="Q110" s="40">
        <v>2</v>
      </c>
      <c r="R110" s="40">
        <v>3</v>
      </c>
      <c r="S110" s="40">
        <v>0</v>
      </c>
    </row>
    <row r="111" spans="1:19" x14ac:dyDescent="0.2">
      <c r="A111" s="60">
        <f t="shared" si="30"/>
        <v>10</v>
      </c>
      <c r="B111" s="60">
        <f t="shared" si="31"/>
        <v>0</v>
      </c>
      <c r="C111" s="60" t="str">
        <f t="shared" si="32"/>
        <v>Flourishing</v>
      </c>
      <c r="D111" s="60" t="str">
        <f t="shared" si="33"/>
        <v xml:space="preserve"> </v>
      </c>
      <c r="E111" s="60" t="str">
        <f t="shared" si="21"/>
        <v>3</v>
      </c>
      <c r="F111" s="40">
        <v>4</v>
      </c>
      <c r="G111" s="40">
        <v>5</v>
      </c>
      <c r="H111" s="40">
        <v>5</v>
      </c>
      <c r="I111" s="40">
        <v>5</v>
      </c>
      <c r="J111" s="40">
        <v>5</v>
      </c>
      <c r="K111" s="40">
        <v>4</v>
      </c>
      <c r="L111" s="40">
        <v>5</v>
      </c>
      <c r="M111" s="40">
        <v>4</v>
      </c>
      <c r="N111" s="40">
        <v>4</v>
      </c>
      <c r="O111" s="40">
        <v>5</v>
      </c>
      <c r="P111" s="40">
        <v>5</v>
      </c>
      <c r="Q111" s="40">
        <v>5</v>
      </c>
      <c r="R111" s="40">
        <v>5</v>
      </c>
      <c r="S111" s="40">
        <v>5</v>
      </c>
    </row>
    <row r="112" spans="1:19" x14ac:dyDescent="0.2">
      <c r="A112" s="60">
        <f t="shared" si="30"/>
        <v>0</v>
      </c>
      <c r="B112" s="60">
        <f t="shared" si="31"/>
        <v>0</v>
      </c>
      <c r="C112" s="60" t="str">
        <f t="shared" si="32"/>
        <v xml:space="preserve"> </v>
      </c>
      <c r="D112" s="60" t="str">
        <f t="shared" si="33"/>
        <v xml:space="preserve"> </v>
      </c>
      <c r="E112" s="60" t="str">
        <f t="shared" si="21"/>
        <v>2</v>
      </c>
      <c r="F112" s="40">
        <v>4</v>
      </c>
      <c r="G112" s="40">
        <v>4</v>
      </c>
      <c r="H112" s="40">
        <v>4</v>
      </c>
      <c r="I112" s="40">
        <v>4</v>
      </c>
      <c r="J112" s="40">
        <v>4</v>
      </c>
      <c r="K112" s="40">
        <v>2</v>
      </c>
      <c r="L112" s="40">
        <v>4</v>
      </c>
      <c r="M112" s="40">
        <v>2</v>
      </c>
      <c r="N112" s="40">
        <v>4</v>
      </c>
      <c r="O112" s="40">
        <v>4</v>
      </c>
      <c r="P112" s="40">
        <v>4</v>
      </c>
      <c r="Q112" s="40">
        <v>4</v>
      </c>
      <c r="R112" s="40">
        <v>4</v>
      </c>
      <c r="S112" s="40">
        <v>4</v>
      </c>
    </row>
    <row r="113" spans="1:19" x14ac:dyDescent="0.2">
      <c r="A113" s="60">
        <f t="shared" si="30"/>
        <v>4</v>
      </c>
      <c r="B113" s="60">
        <f t="shared" si="31"/>
        <v>1</v>
      </c>
      <c r="C113" s="60" t="str">
        <f t="shared" si="32"/>
        <v xml:space="preserve"> </v>
      </c>
      <c r="D113" s="60" t="str">
        <f t="shared" si="33"/>
        <v xml:space="preserve"> </v>
      </c>
      <c r="E113" s="60" t="str">
        <f t="shared" si="21"/>
        <v>2</v>
      </c>
      <c r="F113" s="40">
        <v>3</v>
      </c>
      <c r="G113" s="40">
        <v>2</v>
      </c>
      <c r="H113" s="40">
        <v>0</v>
      </c>
      <c r="I113" s="40">
        <v>1</v>
      </c>
      <c r="J113" s="40">
        <v>0</v>
      </c>
      <c r="K113" s="40">
        <v>0</v>
      </c>
      <c r="L113" s="40">
        <v>0</v>
      </c>
      <c r="M113" s="40">
        <v>0</v>
      </c>
      <c r="N113" s="40">
        <v>4</v>
      </c>
      <c r="O113" s="40">
        <v>5</v>
      </c>
      <c r="P113" s="40">
        <v>4</v>
      </c>
      <c r="Q113" s="40">
        <v>5</v>
      </c>
      <c r="R113" s="40">
        <v>5</v>
      </c>
      <c r="S113" s="40">
        <v>5</v>
      </c>
    </row>
    <row r="114" spans="1:19" x14ac:dyDescent="0.2">
      <c r="A114" s="60">
        <f t="shared" si="30"/>
        <v>9</v>
      </c>
      <c r="B114" s="60">
        <f t="shared" si="31"/>
        <v>1</v>
      </c>
      <c r="C114" s="60" t="str">
        <f t="shared" si="32"/>
        <v>Flourishing</v>
      </c>
      <c r="D114" s="60" t="str">
        <f t="shared" si="33"/>
        <v xml:space="preserve"> </v>
      </c>
      <c r="E114" s="60" t="str">
        <f t="shared" si="21"/>
        <v>3</v>
      </c>
      <c r="F114" s="40">
        <v>5</v>
      </c>
      <c r="G114" s="40">
        <v>5</v>
      </c>
      <c r="H114" s="40">
        <v>5</v>
      </c>
      <c r="I114" s="40">
        <v>5</v>
      </c>
      <c r="J114" s="40">
        <v>3</v>
      </c>
      <c r="K114" s="40">
        <v>0</v>
      </c>
      <c r="L114" s="40">
        <v>5</v>
      </c>
      <c r="M114" s="40">
        <v>1</v>
      </c>
      <c r="N114" s="40">
        <v>5</v>
      </c>
      <c r="O114" s="40">
        <v>5</v>
      </c>
      <c r="P114" s="40">
        <v>5</v>
      </c>
      <c r="Q114" s="40">
        <v>4</v>
      </c>
      <c r="R114" s="40">
        <v>2</v>
      </c>
      <c r="S114" s="40">
        <v>5</v>
      </c>
    </row>
    <row r="115" spans="1:19" x14ac:dyDescent="0.2">
      <c r="A115" s="60">
        <f t="shared" si="30"/>
        <v>4</v>
      </c>
      <c r="B115" s="60">
        <f t="shared" si="31"/>
        <v>0</v>
      </c>
      <c r="C115" s="60" t="str">
        <f t="shared" si="32"/>
        <v xml:space="preserve"> </v>
      </c>
      <c r="D115" s="60" t="str">
        <f t="shared" si="33"/>
        <v xml:space="preserve"> </v>
      </c>
      <c r="E115" s="60" t="str">
        <f t="shared" si="21"/>
        <v>2</v>
      </c>
      <c r="F115" s="40">
        <v>5</v>
      </c>
      <c r="G115" s="40">
        <v>5</v>
      </c>
      <c r="H115" s="40">
        <v>5</v>
      </c>
      <c r="I115" s="40">
        <v>4</v>
      </c>
      <c r="J115" s="40">
        <v>3</v>
      </c>
      <c r="K115" s="40">
        <v>4</v>
      </c>
      <c r="L115" s="40">
        <v>4</v>
      </c>
      <c r="M115" s="40">
        <v>3</v>
      </c>
      <c r="N115" s="40">
        <v>4</v>
      </c>
      <c r="O115" s="40">
        <v>4</v>
      </c>
      <c r="P115" s="40">
        <v>5</v>
      </c>
      <c r="Q115" s="40">
        <v>3</v>
      </c>
      <c r="R115" s="40">
        <v>4</v>
      </c>
      <c r="S115" s="40">
        <v>4</v>
      </c>
    </row>
    <row r="116" spans="1:19" x14ac:dyDescent="0.2">
      <c r="A116" s="60">
        <f t="shared" si="30"/>
        <v>0</v>
      </c>
      <c r="B116" s="60">
        <f t="shared" si="31"/>
        <v>5</v>
      </c>
      <c r="C116" s="60" t="str">
        <f t="shared" si="32"/>
        <v xml:space="preserve"> </v>
      </c>
      <c r="D116" s="60" t="str">
        <f t="shared" si="33"/>
        <v xml:space="preserve"> </v>
      </c>
      <c r="E116" s="60" t="str">
        <f t="shared" si="21"/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1</v>
      </c>
      <c r="K116" s="40">
        <v>0</v>
      </c>
      <c r="L116" s="40">
        <v>2</v>
      </c>
      <c r="M116" s="40">
        <v>0</v>
      </c>
      <c r="N116" s="40">
        <v>1</v>
      </c>
      <c r="O116" s="40">
        <v>4</v>
      </c>
      <c r="P116" s="40">
        <v>2</v>
      </c>
      <c r="Q116" s="40">
        <v>4</v>
      </c>
      <c r="R116" s="40">
        <v>2</v>
      </c>
      <c r="S116" s="40">
        <v>0</v>
      </c>
    </row>
    <row r="117" spans="1:19" x14ac:dyDescent="0.2">
      <c r="E117" s="60" t="str">
        <f t="shared" si="21"/>
        <v>999</v>
      </c>
    </row>
    <row r="118" spans="1:19" x14ac:dyDescent="0.2">
      <c r="A118" s="60">
        <f t="shared" ref="A118:A128" si="34">COUNTIF(F118:S118,"5")*OR(F118:S118,"6")</f>
        <v>10</v>
      </c>
      <c r="B118" s="60">
        <f t="shared" ref="B118:B128" si="35">COUNTIF(F118:S118,"1")*OR(F118:S118,"2")</f>
        <v>0</v>
      </c>
      <c r="C118" s="60" t="str">
        <f t="shared" ref="C118:C128" si="36">IF(AND(A118&gt;=7,OR(F118&gt;=5,G118&gt;=5,H118&gt;=5)),"Flourishing"," ")</f>
        <v>Flourishing</v>
      </c>
      <c r="D118" s="60" t="str">
        <f t="shared" ref="D118:D128" si="37">IF(AND(B118&gt;=7,OR(F118&lt;=2,G118&lt;=2,H118&lt;=2)),"Languishing"," ")</f>
        <v xml:space="preserve"> </v>
      </c>
      <c r="E118" s="60" t="str">
        <f t="shared" si="21"/>
        <v>3</v>
      </c>
      <c r="F118" s="40">
        <v>5</v>
      </c>
      <c r="G118" s="40">
        <v>5</v>
      </c>
      <c r="H118" s="40">
        <v>5</v>
      </c>
      <c r="I118" s="40">
        <v>5</v>
      </c>
      <c r="J118" s="40">
        <v>5</v>
      </c>
      <c r="K118" s="40">
        <v>4</v>
      </c>
      <c r="L118" s="40">
        <v>4</v>
      </c>
      <c r="M118" s="40">
        <v>4</v>
      </c>
      <c r="N118" s="40">
        <v>3</v>
      </c>
      <c r="O118" s="40">
        <v>5</v>
      </c>
      <c r="P118" s="40">
        <v>5</v>
      </c>
      <c r="Q118" s="40">
        <v>5</v>
      </c>
      <c r="R118" s="40">
        <v>5</v>
      </c>
      <c r="S118" s="40">
        <v>5</v>
      </c>
    </row>
    <row r="119" spans="1:19" x14ac:dyDescent="0.2">
      <c r="A119" s="60">
        <f t="shared" si="34"/>
        <v>2</v>
      </c>
      <c r="B119" s="60">
        <f t="shared" si="35"/>
        <v>2</v>
      </c>
      <c r="C119" s="60" t="str">
        <f t="shared" si="36"/>
        <v xml:space="preserve"> </v>
      </c>
      <c r="D119" s="60" t="str">
        <f t="shared" si="37"/>
        <v xml:space="preserve"> </v>
      </c>
      <c r="E119" s="60" t="str">
        <f t="shared" si="21"/>
        <v>2</v>
      </c>
      <c r="F119" s="40">
        <v>4</v>
      </c>
      <c r="G119" s="40">
        <v>2</v>
      </c>
      <c r="H119" s="40">
        <v>2</v>
      </c>
      <c r="I119" s="40">
        <v>0</v>
      </c>
      <c r="J119" s="40">
        <v>2</v>
      </c>
      <c r="K119" s="40">
        <v>0</v>
      </c>
      <c r="L119" s="40">
        <v>5</v>
      </c>
      <c r="M119" s="40">
        <v>5</v>
      </c>
      <c r="N119" s="40">
        <v>4</v>
      </c>
      <c r="O119" s="40">
        <v>0</v>
      </c>
      <c r="P119" s="40">
        <v>3</v>
      </c>
      <c r="Q119" s="40">
        <v>1</v>
      </c>
      <c r="R119" s="40">
        <v>1</v>
      </c>
      <c r="S119" s="40">
        <v>0</v>
      </c>
    </row>
    <row r="120" spans="1:19" x14ac:dyDescent="0.2">
      <c r="A120" s="60">
        <f t="shared" si="34"/>
        <v>2</v>
      </c>
      <c r="B120" s="60">
        <f t="shared" si="35"/>
        <v>5</v>
      </c>
      <c r="C120" s="60" t="str">
        <f t="shared" si="36"/>
        <v xml:space="preserve"> </v>
      </c>
      <c r="D120" s="60" t="str">
        <f t="shared" si="37"/>
        <v xml:space="preserve"> </v>
      </c>
      <c r="E120" s="60" t="str">
        <f t="shared" si="21"/>
        <v>2</v>
      </c>
      <c r="F120" s="40">
        <v>5</v>
      </c>
      <c r="G120" s="40">
        <v>5</v>
      </c>
      <c r="H120" s="40">
        <v>4</v>
      </c>
      <c r="I120" s="40">
        <v>4</v>
      </c>
      <c r="J120" s="40">
        <v>3</v>
      </c>
      <c r="K120" s="40">
        <v>1</v>
      </c>
      <c r="L120" s="40">
        <v>4</v>
      </c>
      <c r="M120" s="40">
        <v>1</v>
      </c>
      <c r="N120" s="40">
        <v>2</v>
      </c>
      <c r="O120" s="40">
        <v>2</v>
      </c>
      <c r="P120" s="40">
        <v>3</v>
      </c>
      <c r="Q120" s="40">
        <v>1</v>
      </c>
      <c r="R120" s="40">
        <v>1</v>
      </c>
      <c r="S120" s="40">
        <v>1</v>
      </c>
    </row>
    <row r="121" spans="1:19" x14ac:dyDescent="0.2">
      <c r="A121" s="60">
        <f t="shared" si="34"/>
        <v>8</v>
      </c>
      <c r="B121" s="60">
        <f t="shared" si="35"/>
        <v>0</v>
      </c>
      <c r="C121" s="60" t="str">
        <f t="shared" si="36"/>
        <v>Flourishing</v>
      </c>
      <c r="D121" s="60" t="str">
        <f t="shared" si="37"/>
        <v xml:space="preserve"> </v>
      </c>
      <c r="E121" s="60" t="str">
        <f t="shared" si="21"/>
        <v>3</v>
      </c>
      <c r="F121" s="40">
        <v>4</v>
      </c>
      <c r="G121" s="40">
        <v>5</v>
      </c>
      <c r="H121" s="40">
        <v>5</v>
      </c>
      <c r="I121" s="40">
        <v>4</v>
      </c>
      <c r="J121" s="40">
        <v>5</v>
      </c>
      <c r="K121" s="40">
        <v>4</v>
      </c>
      <c r="L121" s="40">
        <v>5</v>
      </c>
      <c r="M121" s="40">
        <v>2</v>
      </c>
      <c r="N121" s="40">
        <v>4</v>
      </c>
      <c r="O121" s="40">
        <v>5</v>
      </c>
      <c r="P121" s="40">
        <v>5</v>
      </c>
      <c r="Q121" s="40">
        <v>5</v>
      </c>
      <c r="R121" s="40">
        <v>3</v>
      </c>
      <c r="S121" s="40">
        <v>5</v>
      </c>
    </row>
    <row r="122" spans="1:19" x14ac:dyDescent="0.2">
      <c r="A122" s="60">
        <f t="shared" si="34"/>
        <v>0</v>
      </c>
      <c r="B122" s="60">
        <f t="shared" si="35"/>
        <v>0</v>
      </c>
      <c r="C122" s="60" t="str">
        <f t="shared" si="36"/>
        <v xml:space="preserve"> </v>
      </c>
      <c r="D122" s="60" t="str">
        <f t="shared" si="37"/>
        <v xml:space="preserve"> </v>
      </c>
      <c r="E122" s="60" t="str">
        <f t="shared" si="21"/>
        <v>2</v>
      </c>
      <c r="F122" s="40">
        <v>4</v>
      </c>
      <c r="G122" s="40">
        <v>4</v>
      </c>
      <c r="H122" s="40">
        <v>3</v>
      </c>
      <c r="I122" s="40">
        <v>3</v>
      </c>
      <c r="J122" s="40">
        <v>3</v>
      </c>
      <c r="K122" s="40">
        <v>3</v>
      </c>
      <c r="L122" s="40">
        <v>3</v>
      </c>
      <c r="M122" s="40">
        <v>3</v>
      </c>
      <c r="N122" s="40">
        <v>4</v>
      </c>
      <c r="O122" s="40">
        <v>4</v>
      </c>
      <c r="P122" s="40">
        <v>4</v>
      </c>
      <c r="Q122" s="40">
        <v>4</v>
      </c>
      <c r="R122" s="40">
        <v>3</v>
      </c>
      <c r="S122" s="40">
        <v>3</v>
      </c>
    </row>
    <row r="123" spans="1:19" x14ac:dyDescent="0.2">
      <c r="A123" s="60">
        <f t="shared" si="34"/>
        <v>5</v>
      </c>
      <c r="B123" s="60">
        <f t="shared" si="35"/>
        <v>0</v>
      </c>
      <c r="C123" s="60" t="str">
        <f t="shared" si="36"/>
        <v xml:space="preserve"> </v>
      </c>
      <c r="D123" s="60" t="str">
        <f t="shared" si="37"/>
        <v xml:space="preserve"> </v>
      </c>
      <c r="E123" s="60" t="str">
        <f t="shared" si="21"/>
        <v>2</v>
      </c>
      <c r="F123" s="40">
        <v>4</v>
      </c>
      <c r="G123" s="40">
        <v>5</v>
      </c>
      <c r="H123" s="40">
        <v>4</v>
      </c>
      <c r="I123" s="40">
        <v>3</v>
      </c>
      <c r="J123" s="40">
        <v>4</v>
      </c>
      <c r="K123" s="40">
        <v>3</v>
      </c>
      <c r="L123" s="40">
        <v>4</v>
      </c>
      <c r="M123" s="40">
        <v>3</v>
      </c>
      <c r="N123" s="40">
        <v>4</v>
      </c>
      <c r="O123" s="40">
        <v>3</v>
      </c>
      <c r="P123" s="40">
        <v>5</v>
      </c>
      <c r="Q123" s="40">
        <v>5</v>
      </c>
      <c r="R123" s="40">
        <v>5</v>
      </c>
      <c r="S123" s="40">
        <v>5</v>
      </c>
    </row>
    <row r="124" spans="1:19" x14ac:dyDescent="0.2">
      <c r="A124" s="60">
        <f t="shared" si="34"/>
        <v>0</v>
      </c>
      <c r="B124" s="60">
        <f t="shared" si="35"/>
        <v>0</v>
      </c>
      <c r="C124" s="60" t="str">
        <f t="shared" si="36"/>
        <v xml:space="preserve"> </v>
      </c>
      <c r="D124" s="60" t="str">
        <f t="shared" si="37"/>
        <v xml:space="preserve"> </v>
      </c>
      <c r="E124" s="60" t="str">
        <f t="shared" si="21"/>
        <v>2</v>
      </c>
      <c r="F124" s="40">
        <v>4</v>
      </c>
      <c r="G124" s="40">
        <v>4</v>
      </c>
      <c r="H124" s="40">
        <v>4</v>
      </c>
      <c r="I124" s="40">
        <v>4</v>
      </c>
      <c r="J124" s="40">
        <v>4</v>
      </c>
      <c r="K124" s="40">
        <v>4</v>
      </c>
      <c r="L124" s="40">
        <v>3</v>
      </c>
      <c r="M124" s="40">
        <v>2</v>
      </c>
      <c r="N124" s="40">
        <v>4</v>
      </c>
      <c r="O124" s="40">
        <v>4</v>
      </c>
      <c r="P124" s="40">
        <v>4</v>
      </c>
      <c r="Q124" s="40">
        <v>4</v>
      </c>
      <c r="R124" s="40">
        <v>4</v>
      </c>
      <c r="S124" s="40">
        <v>4</v>
      </c>
    </row>
    <row r="125" spans="1:19" x14ac:dyDescent="0.2">
      <c r="A125" s="60">
        <f t="shared" si="34"/>
        <v>1</v>
      </c>
      <c r="B125" s="60">
        <f t="shared" si="35"/>
        <v>0</v>
      </c>
      <c r="C125" s="60" t="str">
        <f t="shared" si="36"/>
        <v xml:space="preserve"> </v>
      </c>
      <c r="D125" s="60" t="str">
        <f t="shared" si="37"/>
        <v xml:space="preserve"> </v>
      </c>
      <c r="E125" s="60" t="str">
        <f t="shared" si="21"/>
        <v>2</v>
      </c>
      <c r="F125" s="40">
        <v>4</v>
      </c>
      <c r="G125" s="40">
        <v>4</v>
      </c>
      <c r="H125" s="40">
        <v>4</v>
      </c>
      <c r="I125" s="40">
        <v>4</v>
      </c>
      <c r="J125" s="40">
        <v>4</v>
      </c>
      <c r="K125" s="40">
        <v>4</v>
      </c>
      <c r="L125" s="40">
        <v>4</v>
      </c>
      <c r="M125" s="40">
        <v>4</v>
      </c>
      <c r="N125" s="40">
        <v>4</v>
      </c>
      <c r="O125" s="40">
        <v>4</v>
      </c>
      <c r="P125" s="40">
        <v>5</v>
      </c>
      <c r="Q125" s="40">
        <v>4</v>
      </c>
      <c r="R125" s="40">
        <v>4</v>
      </c>
      <c r="S125" s="40">
        <v>4</v>
      </c>
    </row>
    <row r="126" spans="1:19" x14ac:dyDescent="0.2">
      <c r="A126" s="60">
        <f t="shared" si="34"/>
        <v>0</v>
      </c>
      <c r="B126" s="60">
        <f t="shared" si="35"/>
        <v>2</v>
      </c>
      <c r="C126" s="60" t="str">
        <f t="shared" si="36"/>
        <v xml:space="preserve"> </v>
      </c>
      <c r="D126" s="60" t="str">
        <f t="shared" si="37"/>
        <v xml:space="preserve"> </v>
      </c>
      <c r="E126" s="60" t="str">
        <f t="shared" si="21"/>
        <v>2</v>
      </c>
      <c r="F126" s="40">
        <v>3</v>
      </c>
      <c r="G126" s="40">
        <v>4</v>
      </c>
      <c r="H126" s="40">
        <v>3</v>
      </c>
      <c r="I126" s="40">
        <v>1</v>
      </c>
      <c r="J126" s="40">
        <v>2</v>
      </c>
      <c r="K126" s="40">
        <v>1</v>
      </c>
      <c r="L126" s="40">
        <v>2</v>
      </c>
      <c r="M126" s="40">
        <v>2</v>
      </c>
      <c r="N126" s="40">
        <v>2</v>
      </c>
      <c r="O126" s="40">
        <v>4</v>
      </c>
      <c r="P126" s="40">
        <v>3</v>
      </c>
      <c r="Q126" s="40">
        <v>2</v>
      </c>
      <c r="R126" s="40">
        <v>3</v>
      </c>
      <c r="S126" s="40">
        <v>2</v>
      </c>
    </row>
    <row r="127" spans="1:19" x14ac:dyDescent="0.2">
      <c r="A127" s="60">
        <f t="shared" si="34"/>
        <v>5</v>
      </c>
      <c r="B127" s="60">
        <f t="shared" si="35"/>
        <v>0</v>
      </c>
      <c r="C127" s="60" t="str">
        <f t="shared" si="36"/>
        <v xml:space="preserve"> </v>
      </c>
      <c r="D127" s="60" t="str">
        <f t="shared" si="37"/>
        <v xml:space="preserve"> </v>
      </c>
      <c r="E127" s="60" t="str">
        <f t="shared" si="21"/>
        <v>2</v>
      </c>
      <c r="F127" s="40">
        <v>4</v>
      </c>
      <c r="G127" s="40">
        <v>4</v>
      </c>
      <c r="H127" s="40">
        <v>3</v>
      </c>
      <c r="I127" s="40">
        <v>3</v>
      </c>
      <c r="J127" s="40">
        <v>5</v>
      </c>
      <c r="K127" s="40">
        <v>3</v>
      </c>
      <c r="L127" s="40">
        <v>4</v>
      </c>
      <c r="M127" s="40">
        <v>4</v>
      </c>
      <c r="N127" s="40">
        <v>4</v>
      </c>
      <c r="O127" s="40">
        <v>4</v>
      </c>
      <c r="P127" s="40">
        <v>5</v>
      </c>
      <c r="Q127" s="40">
        <v>5</v>
      </c>
      <c r="R127" s="40">
        <v>5</v>
      </c>
      <c r="S127" s="40">
        <v>5</v>
      </c>
    </row>
    <row r="128" spans="1:19" x14ac:dyDescent="0.2">
      <c r="A128" s="60">
        <f t="shared" si="34"/>
        <v>0</v>
      </c>
      <c r="B128" s="60">
        <f t="shared" si="35"/>
        <v>6</v>
      </c>
      <c r="C128" s="60" t="str">
        <f t="shared" si="36"/>
        <v xml:space="preserve"> </v>
      </c>
      <c r="D128" s="60" t="str">
        <f t="shared" si="37"/>
        <v xml:space="preserve"> </v>
      </c>
      <c r="E128" s="60" t="str">
        <f t="shared" si="21"/>
        <v>2</v>
      </c>
      <c r="F128" s="40">
        <v>1</v>
      </c>
      <c r="G128" s="40">
        <v>1</v>
      </c>
      <c r="H128" s="40">
        <v>1</v>
      </c>
      <c r="I128" s="40">
        <v>0</v>
      </c>
      <c r="J128" s="40">
        <v>0</v>
      </c>
      <c r="K128" s="40">
        <v>0</v>
      </c>
      <c r="L128" s="40">
        <v>3</v>
      </c>
      <c r="M128" s="40">
        <v>2</v>
      </c>
      <c r="N128" s="40">
        <v>1</v>
      </c>
      <c r="O128" s="40">
        <v>1</v>
      </c>
      <c r="P128" s="40">
        <v>2</v>
      </c>
      <c r="Q128" s="40">
        <v>2</v>
      </c>
      <c r="R128" s="40">
        <v>1</v>
      </c>
      <c r="S128" s="40">
        <v>0</v>
      </c>
    </row>
    <row r="129" spans="1:19" x14ac:dyDescent="0.2">
      <c r="E129" s="60" t="str">
        <f t="shared" si="21"/>
        <v>999</v>
      </c>
    </row>
    <row r="130" spans="1:19" x14ac:dyDescent="0.2">
      <c r="A130" s="60">
        <f t="shared" ref="A130:A139" si="38">COUNTIF(F130:S130,"5")*OR(F130:S130,"6")</f>
        <v>0</v>
      </c>
      <c r="B130" s="60">
        <f t="shared" ref="B130:B139" si="39">COUNTIF(F130:S130,"1")*OR(F130:S130,"2")</f>
        <v>3</v>
      </c>
      <c r="C130" s="60" t="str">
        <f t="shared" ref="C130:C139" si="40">IF(AND(A130&gt;=7,OR(F130&gt;=5,G130&gt;=5,H130&gt;=5)),"Flourishing"," ")</f>
        <v xml:space="preserve"> </v>
      </c>
      <c r="D130" s="60" t="str">
        <f t="shared" ref="D130:D139" si="41">IF(AND(B130&gt;=7,OR(F130&lt;=2,G130&lt;=2,H130&lt;=2)),"Languishing"," ")</f>
        <v xml:space="preserve"> </v>
      </c>
      <c r="E130" s="60" t="str">
        <f t="shared" ref="E130:E193" si="42">IF(AND(A130&gt;=7,OR(F130&gt;=5,G130&gt;=5,H130&gt;=5)),"3",IF(AND(B130&gt;=7,OR(F130&lt;=2,G130&lt;=2,H130&lt;=2)),"1",IF(AND(D130=" ",C130=" "),"2","999")))</f>
        <v>2</v>
      </c>
      <c r="F130" s="40">
        <v>3</v>
      </c>
      <c r="G130" s="40">
        <v>2</v>
      </c>
      <c r="H130" s="40">
        <v>2</v>
      </c>
      <c r="I130" s="40">
        <v>1</v>
      </c>
      <c r="J130" s="40">
        <v>3</v>
      </c>
      <c r="K130" s="40">
        <v>0</v>
      </c>
      <c r="L130" s="40">
        <v>1</v>
      </c>
      <c r="M130" s="40">
        <v>1</v>
      </c>
      <c r="N130" s="40">
        <v>2</v>
      </c>
      <c r="O130" s="40">
        <v>0</v>
      </c>
      <c r="P130" s="40">
        <v>2</v>
      </c>
      <c r="Q130" s="40">
        <v>4</v>
      </c>
      <c r="R130" s="40">
        <v>3</v>
      </c>
      <c r="S130" s="40">
        <v>3</v>
      </c>
    </row>
    <row r="131" spans="1:19" x14ac:dyDescent="0.2">
      <c r="A131" s="60">
        <f t="shared" si="38"/>
        <v>0</v>
      </c>
      <c r="B131" s="60">
        <f t="shared" si="39"/>
        <v>1</v>
      </c>
      <c r="C131" s="60" t="str">
        <f t="shared" si="40"/>
        <v xml:space="preserve"> </v>
      </c>
      <c r="D131" s="60" t="str">
        <f t="shared" si="41"/>
        <v xml:space="preserve"> </v>
      </c>
      <c r="E131" s="60" t="str">
        <f t="shared" si="42"/>
        <v>2</v>
      </c>
      <c r="F131" s="40">
        <v>2</v>
      </c>
      <c r="G131" s="40">
        <v>2</v>
      </c>
      <c r="H131" s="40">
        <v>2</v>
      </c>
      <c r="I131" s="40">
        <v>2</v>
      </c>
      <c r="J131" s="40">
        <v>2</v>
      </c>
      <c r="K131" s="40">
        <v>1</v>
      </c>
      <c r="L131" s="40">
        <v>2</v>
      </c>
      <c r="M131" s="40">
        <v>0</v>
      </c>
      <c r="N131" s="40">
        <v>0</v>
      </c>
      <c r="O131" s="40">
        <v>2</v>
      </c>
      <c r="P131" s="40">
        <v>3</v>
      </c>
      <c r="Q131" s="40">
        <v>2</v>
      </c>
      <c r="R131" s="40">
        <v>0</v>
      </c>
      <c r="S131" s="40">
        <v>2</v>
      </c>
    </row>
    <row r="132" spans="1:19" x14ac:dyDescent="0.2">
      <c r="A132" s="60">
        <f t="shared" si="38"/>
        <v>0</v>
      </c>
      <c r="B132" s="60">
        <f t="shared" si="39"/>
        <v>4</v>
      </c>
      <c r="C132" s="60" t="str">
        <f t="shared" si="40"/>
        <v xml:space="preserve"> </v>
      </c>
      <c r="D132" s="60" t="str">
        <f t="shared" si="41"/>
        <v xml:space="preserve"> </v>
      </c>
      <c r="E132" s="60" t="str">
        <f t="shared" si="42"/>
        <v>2</v>
      </c>
      <c r="F132" s="40">
        <v>1</v>
      </c>
      <c r="G132" s="40">
        <v>2</v>
      </c>
      <c r="H132" s="40">
        <v>1</v>
      </c>
      <c r="I132" s="40">
        <v>0</v>
      </c>
      <c r="J132" s="40">
        <v>1</v>
      </c>
      <c r="K132" s="40">
        <v>0</v>
      </c>
      <c r="L132" s="40">
        <v>0</v>
      </c>
      <c r="M132" s="40">
        <v>0</v>
      </c>
      <c r="N132" s="40">
        <v>1</v>
      </c>
      <c r="O132" s="40">
        <v>0</v>
      </c>
      <c r="P132" s="40">
        <v>4</v>
      </c>
      <c r="Q132" s="40">
        <v>2</v>
      </c>
      <c r="R132" s="40">
        <v>4</v>
      </c>
      <c r="S132" s="40">
        <v>0</v>
      </c>
    </row>
    <row r="133" spans="1:19" x14ac:dyDescent="0.2">
      <c r="A133" s="60">
        <f t="shared" si="38"/>
        <v>4</v>
      </c>
      <c r="B133" s="60">
        <f t="shared" si="39"/>
        <v>0</v>
      </c>
      <c r="C133" s="60" t="str">
        <f t="shared" si="40"/>
        <v xml:space="preserve"> </v>
      </c>
      <c r="D133" s="60" t="str">
        <f t="shared" si="41"/>
        <v xml:space="preserve"> </v>
      </c>
      <c r="E133" s="60" t="str">
        <f t="shared" si="42"/>
        <v>2</v>
      </c>
      <c r="F133" s="40">
        <v>5</v>
      </c>
      <c r="G133" s="40">
        <v>5</v>
      </c>
      <c r="H133" s="40">
        <v>5</v>
      </c>
      <c r="I133" s="40">
        <v>2</v>
      </c>
      <c r="J133" s="40">
        <v>5</v>
      </c>
      <c r="K133" s="40">
        <v>4</v>
      </c>
      <c r="L133" s="40">
        <v>4</v>
      </c>
      <c r="M133" s="40">
        <v>2</v>
      </c>
      <c r="N133" s="40">
        <v>4</v>
      </c>
      <c r="O133" s="40">
        <v>4</v>
      </c>
      <c r="P133" s="40">
        <v>4</v>
      </c>
      <c r="Q133" s="40">
        <v>4</v>
      </c>
      <c r="R133" s="40">
        <v>4</v>
      </c>
      <c r="S133" s="40">
        <v>4</v>
      </c>
    </row>
    <row r="134" spans="1:19" x14ac:dyDescent="0.2">
      <c r="A134" s="60">
        <f t="shared" si="38"/>
        <v>8</v>
      </c>
      <c r="B134" s="60">
        <f t="shared" si="39"/>
        <v>0</v>
      </c>
      <c r="C134" s="60" t="str">
        <f t="shared" si="40"/>
        <v>Flourishing</v>
      </c>
      <c r="D134" s="60" t="str">
        <f t="shared" si="41"/>
        <v xml:space="preserve"> </v>
      </c>
      <c r="E134" s="60" t="str">
        <f t="shared" si="42"/>
        <v>3</v>
      </c>
      <c r="F134" s="40">
        <v>4</v>
      </c>
      <c r="G134" s="40">
        <v>5</v>
      </c>
      <c r="H134" s="40">
        <v>4</v>
      </c>
      <c r="I134" s="40">
        <v>5</v>
      </c>
      <c r="J134" s="40">
        <v>5</v>
      </c>
      <c r="K134" s="40">
        <v>2</v>
      </c>
      <c r="L134" s="40">
        <v>4</v>
      </c>
      <c r="M134" s="40">
        <v>4</v>
      </c>
      <c r="N134" s="40">
        <v>4</v>
      </c>
      <c r="O134" s="40">
        <v>5</v>
      </c>
      <c r="P134" s="40">
        <v>5</v>
      </c>
      <c r="Q134" s="40">
        <v>5</v>
      </c>
      <c r="R134" s="40">
        <v>5</v>
      </c>
      <c r="S134" s="40">
        <v>5</v>
      </c>
    </row>
    <row r="135" spans="1:19" x14ac:dyDescent="0.2">
      <c r="A135" s="60">
        <f t="shared" si="38"/>
        <v>0</v>
      </c>
      <c r="B135" s="60">
        <f t="shared" si="39"/>
        <v>0</v>
      </c>
      <c r="C135" s="60" t="str">
        <f t="shared" si="40"/>
        <v xml:space="preserve"> </v>
      </c>
      <c r="D135" s="60" t="str">
        <f t="shared" si="41"/>
        <v xml:space="preserve"> </v>
      </c>
      <c r="E135" s="60" t="str">
        <f t="shared" si="42"/>
        <v>2</v>
      </c>
      <c r="F135" s="40">
        <v>3</v>
      </c>
      <c r="G135" s="40">
        <v>3</v>
      </c>
      <c r="H135" s="40">
        <v>3</v>
      </c>
      <c r="I135" s="40">
        <v>3</v>
      </c>
      <c r="J135" s="40">
        <v>3</v>
      </c>
      <c r="K135" s="40">
        <v>3</v>
      </c>
      <c r="L135" s="40">
        <v>3</v>
      </c>
      <c r="M135" s="40">
        <v>4</v>
      </c>
      <c r="N135" s="40">
        <v>4</v>
      </c>
      <c r="O135" s="40">
        <v>4</v>
      </c>
      <c r="P135" s="40">
        <v>4</v>
      </c>
      <c r="Q135" s="40">
        <v>3</v>
      </c>
      <c r="R135" s="40">
        <v>3</v>
      </c>
      <c r="S135" s="40">
        <v>3</v>
      </c>
    </row>
    <row r="136" spans="1:19" x14ac:dyDescent="0.2">
      <c r="A136" s="60">
        <f t="shared" si="38"/>
        <v>1</v>
      </c>
      <c r="B136" s="60">
        <f t="shared" si="39"/>
        <v>1</v>
      </c>
      <c r="C136" s="60" t="str">
        <f t="shared" si="40"/>
        <v xml:space="preserve"> </v>
      </c>
      <c r="D136" s="60" t="str">
        <f t="shared" si="41"/>
        <v xml:space="preserve"> </v>
      </c>
      <c r="E136" s="60" t="str">
        <f t="shared" si="42"/>
        <v>2</v>
      </c>
      <c r="F136" s="40">
        <v>5</v>
      </c>
      <c r="G136" s="40">
        <v>4</v>
      </c>
      <c r="H136" s="40">
        <v>4</v>
      </c>
      <c r="I136" s="40">
        <v>3</v>
      </c>
      <c r="J136" s="40">
        <v>4</v>
      </c>
      <c r="K136" s="40">
        <v>3</v>
      </c>
      <c r="L136" s="40">
        <v>3</v>
      </c>
      <c r="M136" s="40">
        <v>1</v>
      </c>
      <c r="N136" s="40">
        <v>4</v>
      </c>
      <c r="O136" s="40">
        <v>4</v>
      </c>
      <c r="P136" s="40">
        <v>4</v>
      </c>
      <c r="Q136" s="40">
        <v>4</v>
      </c>
      <c r="R136" s="40">
        <v>3</v>
      </c>
      <c r="S136" s="40">
        <v>4</v>
      </c>
    </row>
    <row r="137" spans="1:19" x14ac:dyDescent="0.2">
      <c r="A137" s="60">
        <f t="shared" si="38"/>
        <v>2</v>
      </c>
      <c r="B137" s="60">
        <f t="shared" si="39"/>
        <v>0</v>
      </c>
      <c r="C137" s="60" t="str">
        <f t="shared" si="40"/>
        <v xml:space="preserve"> </v>
      </c>
      <c r="D137" s="60" t="str">
        <f t="shared" si="41"/>
        <v xml:space="preserve"> </v>
      </c>
      <c r="E137" s="60" t="str">
        <f t="shared" si="42"/>
        <v>2</v>
      </c>
      <c r="F137" s="40">
        <v>3</v>
      </c>
      <c r="G137" s="40">
        <v>3</v>
      </c>
      <c r="H137" s="40">
        <v>3</v>
      </c>
      <c r="I137" s="40">
        <v>4</v>
      </c>
      <c r="J137" s="40">
        <v>5</v>
      </c>
      <c r="K137" s="40">
        <v>3</v>
      </c>
      <c r="L137" s="40">
        <v>3</v>
      </c>
      <c r="M137" s="40">
        <v>2</v>
      </c>
      <c r="N137" s="40">
        <v>4</v>
      </c>
      <c r="O137" s="40">
        <v>4</v>
      </c>
      <c r="P137" s="40">
        <v>4</v>
      </c>
      <c r="Q137" s="40">
        <v>4</v>
      </c>
      <c r="R137" s="40">
        <v>5</v>
      </c>
      <c r="S137" s="40">
        <v>4</v>
      </c>
    </row>
    <row r="138" spans="1:19" x14ac:dyDescent="0.2">
      <c r="A138" s="60">
        <f t="shared" si="38"/>
        <v>0</v>
      </c>
      <c r="B138" s="60">
        <f t="shared" si="39"/>
        <v>2</v>
      </c>
      <c r="C138" s="60" t="str">
        <f t="shared" si="40"/>
        <v xml:space="preserve"> </v>
      </c>
      <c r="D138" s="60" t="str">
        <f t="shared" si="41"/>
        <v xml:space="preserve"> </v>
      </c>
      <c r="E138" s="60" t="str">
        <f t="shared" si="42"/>
        <v>2</v>
      </c>
      <c r="F138" s="40">
        <v>4</v>
      </c>
      <c r="G138" s="40">
        <v>4</v>
      </c>
      <c r="H138" s="40">
        <v>4</v>
      </c>
      <c r="I138" s="40">
        <v>4</v>
      </c>
      <c r="J138" s="40">
        <v>4</v>
      </c>
      <c r="K138" s="40">
        <v>1</v>
      </c>
      <c r="L138" s="40">
        <v>2</v>
      </c>
      <c r="M138" s="40">
        <v>1</v>
      </c>
      <c r="N138" s="40">
        <v>4</v>
      </c>
      <c r="O138" s="40">
        <v>4</v>
      </c>
      <c r="P138" s="40">
        <v>4</v>
      </c>
      <c r="Q138" s="40">
        <v>3</v>
      </c>
      <c r="R138" s="40">
        <v>3</v>
      </c>
      <c r="S138" s="40">
        <v>2</v>
      </c>
    </row>
    <row r="139" spans="1:19" x14ac:dyDescent="0.2">
      <c r="A139" s="60">
        <f t="shared" si="38"/>
        <v>1</v>
      </c>
      <c r="B139" s="60">
        <f t="shared" si="39"/>
        <v>3</v>
      </c>
      <c r="C139" s="60" t="str">
        <f t="shared" si="40"/>
        <v xml:space="preserve"> </v>
      </c>
      <c r="D139" s="60" t="str">
        <f t="shared" si="41"/>
        <v xml:space="preserve"> </v>
      </c>
      <c r="E139" s="60" t="str">
        <f t="shared" si="42"/>
        <v>2</v>
      </c>
      <c r="F139" s="40">
        <v>2</v>
      </c>
      <c r="G139" s="40">
        <v>3</v>
      </c>
      <c r="H139" s="40">
        <v>3</v>
      </c>
      <c r="I139" s="40">
        <v>1</v>
      </c>
      <c r="J139" s="40">
        <v>2</v>
      </c>
      <c r="K139" s="40">
        <v>2</v>
      </c>
      <c r="L139" s="40">
        <v>3</v>
      </c>
      <c r="M139" s="40">
        <v>1</v>
      </c>
      <c r="N139" s="40">
        <v>4</v>
      </c>
      <c r="O139" s="40">
        <v>2</v>
      </c>
      <c r="P139" s="40">
        <v>5</v>
      </c>
      <c r="Q139" s="40">
        <v>3</v>
      </c>
      <c r="R139" s="40">
        <v>4</v>
      </c>
      <c r="S139" s="40">
        <v>1</v>
      </c>
    </row>
    <row r="140" spans="1:19" x14ac:dyDescent="0.2">
      <c r="E140" s="60" t="str">
        <f t="shared" si="42"/>
        <v>999</v>
      </c>
    </row>
    <row r="141" spans="1:19" x14ac:dyDescent="0.2">
      <c r="A141" s="60">
        <f>COUNTIF(F141:S141,"5")*OR(F141:S141,"6")</f>
        <v>4</v>
      </c>
      <c r="B141" s="60">
        <f>COUNTIF(F141:S141,"1")*OR(F141:S141,"2")</f>
        <v>0</v>
      </c>
      <c r="C141" s="60" t="str">
        <f>IF(AND(A141&gt;=7,OR(F141&gt;=5,G141&gt;=5,H141&gt;=5)),"Flourishing"," ")</f>
        <v xml:space="preserve"> </v>
      </c>
      <c r="D141" s="60" t="str">
        <f>IF(AND(B141&gt;=7,OR(F141&lt;=2,G141&lt;=2,H141&lt;=2)),"Languishing"," ")</f>
        <v xml:space="preserve"> </v>
      </c>
      <c r="E141" s="60" t="str">
        <f t="shared" si="42"/>
        <v>2</v>
      </c>
      <c r="F141" s="40">
        <v>3</v>
      </c>
      <c r="G141" s="40">
        <v>4</v>
      </c>
      <c r="H141" s="40">
        <v>4</v>
      </c>
      <c r="I141" s="40">
        <v>4</v>
      </c>
      <c r="J141" s="40">
        <v>5</v>
      </c>
      <c r="K141" s="40">
        <v>3</v>
      </c>
      <c r="L141" s="40">
        <v>5</v>
      </c>
      <c r="M141" s="40">
        <v>3</v>
      </c>
      <c r="N141" s="40">
        <v>4</v>
      </c>
      <c r="O141" s="40">
        <v>4</v>
      </c>
      <c r="P141" s="40">
        <v>5</v>
      </c>
      <c r="Q141" s="40">
        <v>4</v>
      </c>
      <c r="R141" s="40">
        <v>5</v>
      </c>
      <c r="S141" s="40">
        <v>3</v>
      </c>
    </row>
    <row r="142" spans="1:19" x14ac:dyDescent="0.2">
      <c r="E142" s="60" t="str">
        <f t="shared" si="42"/>
        <v>999</v>
      </c>
    </row>
    <row r="143" spans="1:19" x14ac:dyDescent="0.2">
      <c r="A143" s="60">
        <f t="shared" ref="A143:A149" si="43">COUNTIF(F143:S143,"5")*OR(F143:S143,"6")</f>
        <v>1</v>
      </c>
      <c r="B143" s="60">
        <f t="shared" ref="B143:B149" si="44">COUNTIF(F143:S143,"1")*OR(F143:S143,"2")</f>
        <v>0</v>
      </c>
      <c r="C143" s="60" t="str">
        <f t="shared" ref="C143:C149" si="45">IF(AND(A143&gt;=7,OR(F143&gt;=5,G143&gt;=5,H143&gt;=5)),"Flourishing"," ")</f>
        <v xml:space="preserve"> </v>
      </c>
      <c r="D143" s="60" t="str">
        <f t="shared" ref="D143:D149" si="46">IF(AND(B143&gt;=7,OR(F143&lt;=2,G143&lt;=2,H143&lt;=2)),"Languishing"," ")</f>
        <v xml:space="preserve"> </v>
      </c>
      <c r="E143" s="60" t="str">
        <f t="shared" si="42"/>
        <v>2</v>
      </c>
      <c r="F143" s="40">
        <v>4</v>
      </c>
      <c r="G143" s="40">
        <v>4</v>
      </c>
      <c r="H143" s="40">
        <v>4</v>
      </c>
      <c r="I143" s="40">
        <v>3</v>
      </c>
      <c r="J143" s="40">
        <v>4</v>
      </c>
      <c r="K143" s="40">
        <v>5</v>
      </c>
      <c r="L143" s="40">
        <v>4</v>
      </c>
      <c r="M143" s="40">
        <v>4</v>
      </c>
      <c r="N143" s="40">
        <v>3</v>
      </c>
      <c r="O143" s="40">
        <v>3</v>
      </c>
      <c r="P143" s="40">
        <v>4</v>
      </c>
      <c r="Q143" s="40">
        <v>3</v>
      </c>
      <c r="R143" s="40">
        <v>3</v>
      </c>
      <c r="S143" s="40">
        <v>3</v>
      </c>
    </row>
    <row r="144" spans="1:19" x14ac:dyDescent="0.2">
      <c r="A144" s="60">
        <f t="shared" si="43"/>
        <v>0</v>
      </c>
      <c r="B144" s="60">
        <f t="shared" si="44"/>
        <v>3</v>
      </c>
      <c r="C144" s="60" t="str">
        <f t="shared" si="45"/>
        <v xml:space="preserve"> </v>
      </c>
      <c r="D144" s="60" t="str">
        <f t="shared" si="46"/>
        <v xml:space="preserve"> </v>
      </c>
      <c r="E144" s="60" t="str">
        <f t="shared" si="42"/>
        <v>2</v>
      </c>
      <c r="F144" s="40">
        <v>3</v>
      </c>
      <c r="G144" s="40">
        <v>1</v>
      </c>
      <c r="H144" s="40">
        <v>2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2</v>
      </c>
      <c r="P144" s="40">
        <v>1</v>
      </c>
      <c r="Q144" s="40">
        <v>2</v>
      </c>
      <c r="R144" s="40">
        <v>1</v>
      </c>
      <c r="S144" s="40">
        <v>0</v>
      </c>
    </row>
    <row r="145" spans="1:19" x14ac:dyDescent="0.2">
      <c r="A145" s="60">
        <f t="shared" si="43"/>
        <v>4</v>
      </c>
      <c r="B145" s="60">
        <f t="shared" si="44"/>
        <v>0</v>
      </c>
      <c r="C145" s="60" t="str">
        <f t="shared" si="45"/>
        <v xml:space="preserve"> </v>
      </c>
      <c r="D145" s="60" t="str">
        <f t="shared" si="46"/>
        <v xml:space="preserve"> </v>
      </c>
      <c r="E145" s="60" t="str">
        <f t="shared" si="42"/>
        <v>2</v>
      </c>
      <c r="F145" s="40">
        <v>4</v>
      </c>
      <c r="G145" s="40">
        <v>5</v>
      </c>
      <c r="H145" s="40">
        <v>3</v>
      </c>
      <c r="I145" s="40">
        <v>3</v>
      </c>
      <c r="J145" s="40">
        <v>4</v>
      </c>
      <c r="K145" s="40">
        <v>4</v>
      </c>
      <c r="L145" s="40">
        <v>5</v>
      </c>
      <c r="M145" s="40">
        <v>4</v>
      </c>
      <c r="N145" s="40">
        <v>4</v>
      </c>
      <c r="O145" s="40">
        <v>4</v>
      </c>
      <c r="P145" s="40">
        <v>5</v>
      </c>
      <c r="Q145" s="40">
        <v>4</v>
      </c>
      <c r="R145" s="40">
        <v>5</v>
      </c>
      <c r="S145" s="40">
        <v>4</v>
      </c>
    </row>
    <row r="146" spans="1:19" x14ac:dyDescent="0.2">
      <c r="A146" s="60">
        <f t="shared" si="43"/>
        <v>4</v>
      </c>
      <c r="B146" s="60">
        <f t="shared" si="44"/>
        <v>0</v>
      </c>
      <c r="C146" s="60" t="str">
        <f t="shared" si="45"/>
        <v xml:space="preserve"> </v>
      </c>
      <c r="D146" s="60" t="str">
        <f t="shared" si="46"/>
        <v xml:space="preserve"> </v>
      </c>
      <c r="E146" s="60" t="str">
        <f t="shared" si="42"/>
        <v>2</v>
      </c>
      <c r="F146" s="40">
        <v>4</v>
      </c>
      <c r="G146" s="40">
        <v>4</v>
      </c>
      <c r="H146" s="40">
        <v>4</v>
      </c>
      <c r="I146" s="40">
        <v>5</v>
      </c>
      <c r="J146" s="40">
        <v>5</v>
      </c>
      <c r="K146" s="40">
        <v>4</v>
      </c>
      <c r="L146" s="40">
        <v>3</v>
      </c>
      <c r="M146" s="40">
        <v>2</v>
      </c>
      <c r="N146" s="40">
        <v>5</v>
      </c>
      <c r="O146" s="40">
        <v>4</v>
      </c>
      <c r="P146" s="40">
        <v>5</v>
      </c>
      <c r="Q146" s="40">
        <v>3</v>
      </c>
      <c r="R146" s="40">
        <v>4</v>
      </c>
      <c r="S146" s="40">
        <v>3</v>
      </c>
    </row>
    <row r="147" spans="1:19" x14ac:dyDescent="0.2">
      <c r="A147" s="60">
        <f t="shared" si="43"/>
        <v>0</v>
      </c>
      <c r="B147" s="60">
        <f t="shared" si="44"/>
        <v>3</v>
      </c>
      <c r="C147" s="60" t="str">
        <f t="shared" si="45"/>
        <v xml:space="preserve"> </v>
      </c>
      <c r="D147" s="60" t="str">
        <f t="shared" si="46"/>
        <v xml:space="preserve"> </v>
      </c>
      <c r="E147" s="60" t="str">
        <f t="shared" si="42"/>
        <v>2</v>
      </c>
      <c r="F147" s="40">
        <v>2</v>
      </c>
      <c r="G147" s="40">
        <v>2</v>
      </c>
      <c r="H147" s="40">
        <v>2</v>
      </c>
      <c r="I147" s="40">
        <v>1</v>
      </c>
      <c r="J147" s="40">
        <v>1</v>
      </c>
      <c r="K147" s="40">
        <v>2</v>
      </c>
      <c r="L147" s="40">
        <v>3</v>
      </c>
      <c r="M147" s="40">
        <v>3</v>
      </c>
      <c r="N147" s="40">
        <v>2</v>
      </c>
      <c r="O147" s="40">
        <v>3</v>
      </c>
      <c r="P147" s="40">
        <v>2</v>
      </c>
      <c r="Q147" s="40">
        <v>1</v>
      </c>
      <c r="R147" s="40">
        <v>2</v>
      </c>
      <c r="S147" s="40">
        <v>2</v>
      </c>
    </row>
    <row r="148" spans="1:19" x14ac:dyDescent="0.2">
      <c r="A148" s="60">
        <f t="shared" si="43"/>
        <v>9</v>
      </c>
      <c r="B148" s="60">
        <f t="shared" si="44"/>
        <v>0</v>
      </c>
      <c r="C148" s="60" t="str">
        <f t="shared" si="45"/>
        <v>Flourishing</v>
      </c>
      <c r="D148" s="60" t="str">
        <f t="shared" si="46"/>
        <v xml:space="preserve"> </v>
      </c>
      <c r="E148" s="60" t="str">
        <f t="shared" si="42"/>
        <v>3</v>
      </c>
      <c r="F148" s="40">
        <v>4</v>
      </c>
      <c r="G148" s="40">
        <v>5</v>
      </c>
      <c r="H148" s="40">
        <v>4</v>
      </c>
      <c r="I148" s="40">
        <v>4</v>
      </c>
      <c r="J148" s="40">
        <v>5</v>
      </c>
      <c r="K148" s="40">
        <v>4</v>
      </c>
      <c r="L148" s="40">
        <v>5</v>
      </c>
      <c r="M148" s="40">
        <v>5</v>
      </c>
      <c r="N148" s="40">
        <v>5</v>
      </c>
      <c r="O148" s="40">
        <v>5</v>
      </c>
      <c r="P148" s="40">
        <v>5</v>
      </c>
      <c r="Q148" s="40">
        <v>4</v>
      </c>
      <c r="R148" s="40">
        <v>5</v>
      </c>
      <c r="S148" s="40">
        <v>5</v>
      </c>
    </row>
    <row r="149" spans="1:19" x14ac:dyDescent="0.2">
      <c r="A149" s="60">
        <f t="shared" si="43"/>
        <v>0</v>
      </c>
      <c r="B149" s="60">
        <f t="shared" si="44"/>
        <v>0</v>
      </c>
      <c r="C149" s="60" t="str">
        <f t="shared" si="45"/>
        <v xml:space="preserve"> </v>
      </c>
      <c r="D149" s="60" t="str">
        <f t="shared" si="46"/>
        <v xml:space="preserve"> </v>
      </c>
      <c r="E149" s="60" t="str">
        <f t="shared" si="42"/>
        <v>2</v>
      </c>
      <c r="F149" s="40">
        <v>4</v>
      </c>
      <c r="G149" s="40">
        <v>4</v>
      </c>
      <c r="H149" s="40">
        <v>4</v>
      </c>
      <c r="I149" s="40">
        <v>3</v>
      </c>
      <c r="J149" s="40">
        <v>4</v>
      </c>
      <c r="K149" s="40">
        <v>3</v>
      </c>
      <c r="L149" s="40">
        <v>3</v>
      </c>
      <c r="M149" s="40">
        <v>3</v>
      </c>
      <c r="N149" s="40">
        <v>3</v>
      </c>
      <c r="O149" s="40">
        <v>3</v>
      </c>
      <c r="P149" s="40">
        <v>3</v>
      </c>
      <c r="Q149" s="40">
        <v>3</v>
      </c>
      <c r="R149" s="40">
        <v>3</v>
      </c>
      <c r="S149" s="40">
        <v>3</v>
      </c>
    </row>
    <row r="150" spans="1:19" x14ac:dyDescent="0.2">
      <c r="E150" s="60" t="str">
        <f t="shared" si="42"/>
        <v>999</v>
      </c>
    </row>
    <row r="151" spans="1:19" x14ac:dyDescent="0.2">
      <c r="A151" s="60">
        <f>COUNTIF(F151:S151,"5")*OR(F151:S151,"6")</f>
        <v>2</v>
      </c>
      <c r="B151" s="60">
        <f>COUNTIF(F151:S151,"1")*OR(F151:S151,"2")</f>
        <v>2</v>
      </c>
      <c r="C151" s="60" t="str">
        <f>IF(AND(A151&gt;=7,OR(F151&gt;=5,G151&gt;=5,H151&gt;=5)),"Flourishing"," ")</f>
        <v xml:space="preserve"> </v>
      </c>
      <c r="D151" s="60" t="str">
        <f>IF(AND(B151&gt;=7,OR(F151&lt;=2,G151&lt;=2,H151&lt;=2)),"Languishing"," ")</f>
        <v xml:space="preserve"> </v>
      </c>
      <c r="E151" s="60" t="str">
        <f t="shared" si="42"/>
        <v>2</v>
      </c>
      <c r="F151" s="40">
        <v>4</v>
      </c>
      <c r="G151" s="40">
        <v>4</v>
      </c>
      <c r="H151" s="40">
        <v>4</v>
      </c>
      <c r="I151" s="40">
        <v>4</v>
      </c>
      <c r="J151" s="40">
        <v>3</v>
      </c>
      <c r="K151" s="40">
        <v>0</v>
      </c>
      <c r="L151" s="40">
        <v>3</v>
      </c>
      <c r="M151" s="40">
        <v>1</v>
      </c>
      <c r="N151" s="40">
        <v>3</v>
      </c>
      <c r="O151" s="40">
        <v>5</v>
      </c>
      <c r="P151" s="40">
        <v>5</v>
      </c>
      <c r="Q151" s="40">
        <v>1</v>
      </c>
      <c r="R151" s="40">
        <v>4</v>
      </c>
      <c r="S151" s="40">
        <v>3</v>
      </c>
    </row>
    <row r="152" spans="1:19" x14ac:dyDescent="0.2">
      <c r="E152" s="60" t="str">
        <f t="shared" si="42"/>
        <v>999</v>
      </c>
    </row>
    <row r="153" spans="1:19" x14ac:dyDescent="0.2">
      <c r="A153" s="60">
        <f>COUNTIF(F153:S153,"5")*OR(F153:S153,"6")</f>
        <v>0</v>
      </c>
      <c r="B153" s="60">
        <f>COUNTIF(F153:S153,"1")*OR(F153:S153,"2")</f>
        <v>14</v>
      </c>
      <c r="C153" s="60" t="str">
        <f>IF(AND(A153&gt;=7,OR(F153&gt;=5,G153&gt;=5,H153&gt;=5)),"Flourishing"," ")</f>
        <v xml:space="preserve"> </v>
      </c>
      <c r="D153" s="60" t="str">
        <f>IF(AND(B153&gt;=7,OR(F153&lt;=2,G153&lt;=2,H153&lt;=2)),"Languishing"," ")</f>
        <v>Languishing</v>
      </c>
      <c r="E153" s="60" t="str">
        <f t="shared" si="42"/>
        <v>1</v>
      </c>
      <c r="F153" s="40">
        <v>1</v>
      </c>
      <c r="G153" s="40">
        <v>1</v>
      </c>
      <c r="H153" s="40">
        <v>1</v>
      </c>
      <c r="I153" s="40">
        <v>1</v>
      </c>
      <c r="J153" s="40">
        <v>1</v>
      </c>
      <c r="K153" s="40">
        <v>1</v>
      </c>
      <c r="L153" s="40">
        <v>1</v>
      </c>
      <c r="M153" s="40">
        <v>1</v>
      </c>
      <c r="N153" s="40">
        <v>1</v>
      </c>
      <c r="O153" s="40">
        <v>1</v>
      </c>
      <c r="P153" s="40">
        <v>1</v>
      </c>
      <c r="Q153" s="40">
        <v>1</v>
      </c>
      <c r="R153" s="40">
        <v>1</v>
      </c>
      <c r="S153" s="40">
        <v>1</v>
      </c>
    </row>
    <row r="154" spans="1:19" x14ac:dyDescent="0.2">
      <c r="A154" s="60">
        <f>COUNTIF(F154:S154,"5")*OR(F154:S154,"6")</f>
        <v>0</v>
      </c>
      <c r="B154" s="60">
        <f>COUNTIF(F154:S154,"1")*OR(F154:S154,"2")</f>
        <v>2</v>
      </c>
      <c r="C154" s="60" t="str">
        <f>IF(AND(A154&gt;=7,OR(F154&gt;=5,G154&gt;=5,H154&gt;=5)),"Flourishing"," ")</f>
        <v xml:space="preserve"> </v>
      </c>
      <c r="D154" s="60" t="str">
        <f>IF(AND(B154&gt;=7,OR(F154&lt;=2,G154&lt;=2,H154&lt;=2)),"Languishing"," ")</f>
        <v xml:space="preserve"> </v>
      </c>
      <c r="E154" s="60" t="str">
        <f t="shared" si="42"/>
        <v>2</v>
      </c>
      <c r="F154" s="40">
        <v>4</v>
      </c>
      <c r="G154" s="40">
        <v>4</v>
      </c>
      <c r="H154" s="40">
        <v>4</v>
      </c>
      <c r="I154" s="40">
        <v>0</v>
      </c>
      <c r="J154" s="40">
        <v>3</v>
      </c>
      <c r="K154" s="40">
        <v>3</v>
      </c>
      <c r="L154" s="40">
        <v>4</v>
      </c>
      <c r="M154" s="40">
        <v>0</v>
      </c>
      <c r="N154" s="40">
        <v>1</v>
      </c>
      <c r="O154" s="40">
        <v>0</v>
      </c>
      <c r="P154" s="40">
        <v>4</v>
      </c>
      <c r="Q154" s="40">
        <v>3</v>
      </c>
      <c r="R154" s="40">
        <v>1</v>
      </c>
      <c r="S154" s="40">
        <v>3</v>
      </c>
    </row>
    <row r="155" spans="1:19" x14ac:dyDescent="0.2">
      <c r="A155" s="60">
        <f>COUNTIF(F155:S155,"5")*OR(F155:S155,"6")</f>
        <v>5</v>
      </c>
      <c r="B155" s="60">
        <f>COUNTIF(F155:S155,"1")*OR(F155:S155,"2")</f>
        <v>0</v>
      </c>
      <c r="C155" s="60" t="str">
        <f>IF(AND(A155&gt;=7,OR(F155&gt;=5,G155&gt;=5,H155&gt;=5)),"Flourishing"," ")</f>
        <v xml:space="preserve"> </v>
      </c>
      <c r="D155" s="60" t="str">
        <f>IF(AND(B155&gt;=7,OR(F155&lt;=2,G155&lt;=2,H155&lt;=2)),"Languishing"," ")</f>
        <v xml:space="preserve"> </v>
      </c>
      <c r="E155" s="60" t="str">
        <f t="shared" si="42"/>
        <v>2</v>
      </c>
      <c r="F155" s="40">
        <v>4</v>
      </c>
      <c r="G155" s="40">
        <v>4</v>
      </c>
      <c r="H155" s="40">
        <v>4</v>
      </c>
      <c r="I155" s="40">
        <v>5</v>
      </c>
      <c r="J155" s="40">
        <v>4</v>
      </c>
      <c r="K155" s="40">
        <v>3</v>
      </c>
      <c r="L155" s="40">
        <v>3</v>
      </c>
      <c r="M155" s="40">
        <v>2</v>
      </c>
      <c r="N155" s="40">
        <v>5</v>
      </c>
      <c r="O155" s="40">
        <v>4</v>
      </c>
      <c r="P155" s="40">
        <v>3</v>
      </c>
      <c r="Q155" s="40">
        <v>5</v>
      </c>
      <c r="R155" s="40">
        <v>5</v>
      </c>
      <c r="S155" s="40">
        <v>5</v>
      </c>
    </row>
    <row r="156" spans="1:19" x14ac:dyDescent="0.2">
      <c r="A156" s="60">
        <f>COUNTIF(F156:S156,"5")*OR(F156:S156,"6")</f>
        <v>2</v>
      </c>
      <c r="B156" s="60">
        <f>COUNTIF(F156:S156,"1")*OR(F156:S156,"2")</f>
        <v>4</v>
      </c>
      <c r="C156" s="60" t="str">
        <f>IF(AND(A156&gt;=7,OR(F156&gt;=5,G156&gt;=5,H156&gt;=5)),"Flourishing"," ")</f>
        <v xml:space="preserve"> </v>
      </c>
      <c r="D156" s="60" t="str">
        <f>IF(AND(B156&gt;=7,OR(F156&lt;=2,G156&lt;=2,H156&lt;=2)),"Languishing"," ")</f>
        <v xml:space="preserve"> </v>
      </c>
      <c r="E156" s="60" t="str">
        <f t="shared" si="42"/>
        <v>2</v>
      </c>
      <c r="F156" s="40">
        <v>5</v>
      </c>
      <c r="G156" s="40">
        <v>4</v>
      </c>
      <c r="H156" s="40">
        <v>2</v>
      </c>
      <c r="I156" s="40">
        <v>1</v>
      </c>
      <c r="J156" s="40">
        <v>1</v>
      </c>
      <c r="K156" s="40">
        <v>0</v>
      </c>
      <c r="L156" s="40">
        <v>1</v>
      </c>
      <c r="M156" s="40">
        <v>0</v>
      </c>
      <c r="N156" s="40">
        <v>3</v>
      </c>
      <c r="O156" s="40">
        <v>3</v>
      </c>
      <c r="P156" s="40">
        <v>3</v>
      </c>
      <c r="Q156" s="40">
        <v>5</v>
      </c>
      <c r="R156" s="40">
        <v>4</v>
      </c>
      <c r="S156" s="40">
        <v>1</v>
      </c>
    </row>
    <row r="157" spans="1:19" x14ac:dyDescent="0.2">
      <c r="A157" s="60">
        <f>COUNTIF(F157:S157,"5")*OR(F157:S157,"6")</f>
        <v>0</v>
      </c>
      <c r="B157" s="60">
        <f>COUNTIF(F157:S157,"1")*OR(F157:S157,"2")</f>
        <v>2</v>
      </c>
      <c r="C157" s="60" t="str">
        <f>IF(AND(A157&gt;=7,OR(F157&gt;=5,G157&gt;=5,H157&gt;=5)),"Flourishing"," ")</f>
        <v xml:space="preserve"> </v>
      </c>
      <c r="D157" s="60" t="str">
        <f>IF(AND(B157&gt;=7,OR(F157&lt;=2,G157&lt;=2,H157&lt;=2)),"Languishing"," ")</f>
        <v xml:space="preserve"> </v>
      </c>
      <c r="E157" s="60" t="str">
        <f t="shared" si="42"/>
        <v>2</v>
      </c>
      <c r="F157" s="40">
        <v>1</v>
      </c>
      <c r="G157" s="40">
        <v>3</v>
      </c>
      <c r="H157" s="40">
        <v>3</v>
      </c>
      <c r="I157" s="40">
        <v>2</v>
      </c>
      <c r="J157" s="40">
        <v>3</v>
      </c>
      <c r="K157" s="40">
        <v>2</v>
      </c>
      <c r="L157" s="40">
        <v>3</v>
      </c>
      <c r="M157" s="40">
        <v>2</v>
      </c>
      <c r="N157" s="40">
        <v>1</v>
      </c>
      <c r="O157" s="40">
        <v>3</v>
      </c>
      <c r="P157" s="40">
        <v>3</v>
      </c>
      <c r="Q157" s="40">
        <v>2</v>
      </c>
      <c r="R157" s="40">
        <v>3</v>
      </c>
      <c r="S157" s="40">
        <v>2</v>
      </c>
    </row>
    <row r="158" spans="1:19" x14ac:dyDescent="0.2">
      <c r="E158" s="60" t="str">
        <f t="shared" si="42"/>
        <v>999</v>
      </c>
    </row>
    <row r="159" spans="1:19" x14ac:dyDescent="0.2">
      <c r="A159" s="60">
        <f t="shared" ref="A159:A178" si="47">COUNTIF(F159:S159,"5")*OR(F159:S159,"6")</f>
        <v>1</v>
      </c>
      <c r="B159" s="60">
        <f t="shared" ref="B159:B178" si="48">COUNTIF(F159:S159,"1")*OR(F159:S159,"2")</f>
        <v>1</v>
      </c>
      <c r="C159" s="60" t="str">
        <f t="shared" ref="C159:C178" si="49">IF(AND(A159&gt;=7,OR(F159&gt;=5,G159&gt;=5,H159&gt;=5)),"Flourishing"," ")</f>
        <v xml:space="preserve"> </v>
      </c>
      <c r="D159" s="60" t="str">
        <f t="shared" ref="D159:D178" si="50">IF(AND(B159&gt;=7,OR(F159&lt;=2,G159&lt;=2,H159&lt;=2)),"Languishing"," ")</f>
        <v xml:space="preserve"> </v>
      </c>
      <c r="E159" s="60" t="str">
        <f t="shared" si="42"/>
        <v>2</v>
      </c>
      <c r="F159" s="40">
        <v>3</v>
      </c>
      <c r="G159" s="40">
        <v>4</v>
      </c>
      <c r="H159" s="40">
        <v>4</v>
      </c>
      <c r="I159" s="40">
        <v>4</v>
      </c>
      <c r="J159" s="40">
        <v>4</v>
      </c>
      <c r="K159" s="40">
        <v>2</v>
      </c>
      <c r="L159" s="40">
        <v>5</v>
      </c>
      <c r="M159" s="40">
        <v>1</v>
      </c>
      <c r="N159" s="40">
        <v>3</v>
      </c>
      <c r="O159" s="40">
        <v>4</v>
      </c>
      <c r="P159" s="40">
        <v>4</v>
      </c>
      <c r="Q159" s="40">
        <v>4</v>
      </c>
      <c r="R159" s="40">
        <v>4</v>
      </c>
      <c r="S159" s="40">
        <v>4</v>
      </c>
    </row>
    <row r="160" spans="1:19" x14ac:dyDescent="0.2">
      <c r="A160" s="60">
        <f t="shared" si="47"/>
        <v>6</v>
      </c>
      <c r="B160" s="60">
        <f t="shared" si="48"/>
        <v>0</v>
      </c>
      <c r="C160" s="60" t="str">
        <f t="shared" si="49"/>
        <v xml:space="preserve"> </v>
      </c>
      <c r="D160" s="60" t="str">
        <f t="shared" si="50"/>
        <v xml:space="preserve"> </v>
      </c>
      <c r="E160" s="60" t="str">
        <f t="shared" si="42"/>
        <v>2</v>
      </c>
      <c r="F160" s="40">
        <v>4</v>
      </c>
      <c r="G160" s="40">
        <v>5</v>
      </c>
      <c r="H160" s="40">
        <v>4</v>
      </c>
      <c r="I160" s="40">
        <v>5</v>
      </c>
      <c r="J160" s="40">
        <v>5</v>
      </c>
      <c r="K160" s="40">
        <v>0</v>
      </c>
      <c r="L160" s="40">
        <v>3</v>
      </c>
      <c r="M160" s="40">
        <v>0</v>
      </c>
      <c r="N160" s="40">
        <v>4</v>
      </c>
      <c r="O160" s="40">
        <v>4</v>
      </c>
      <c r="P160" s="40">
        <v>5</v>
      </c>
      <c r="Q160" s="40">
        <v>5</v>
      </c>
      <c r="R160" s="40">
        <v>4</v>
      </c>
      <c r="S160" s="40">
        <v>5</v>
      </c>
    </row>
    <row r="161" spans="1:19" x14ac:dyDescent="0.2">
      <c r="A161" s="60">
        <f t="shared" si="47"/>
        <v>0</v>
      </c>
      <c r="B161" s="60">
        <f t="shared" si="48"/>
        <v>0</v>
      </c>
      <c r="C161" s="60" t="str">
        <f t="shared" si="49"/>
        <v xml:space="preserve"> </v>
      </c>
      <c r="D161" s="60" t="str">
        <f t="shared" si="50"/>
        <v xml:space="preserve"> </v>
      </c>
      <c r="E161" s="60" t="str">
        <f t="shared" si="42"/>
        <v>2</v>
      </c>
      <c r="F161" s="40">
        <v>4</v>
      </c>
      <c r="G161" s="40">
        <v>4</v>
      </c>
      <c r="H161" s="40">
        <v>4</v>
      </c>
      <c r="I161" s="40">
        <v>4</v>
      </c>
      <c r="J161" s="40">
        <v>2</v>
      </c>
      <c r="K161" s="40">
        <v>2</v>
      </c>
      <c r="L161" s="40">
        <v>4</v>
      </c>
      <c r="M161" s="40">
        <v>3</v>
      </c>
      <c r="N161" s="40">
        <v>4</v>
      </c>
      <c r="O161" s="40">
        <v>4</v>
      </c>
      <c r="P161" s="40">
        <v>4</v>
      </c>
      <c r="Q161" s="40">
        <v>2</v>
      </c>
      <c r="R161" s="40">
        <v>4</v>
      </c>
      <c r="S161" s="40">
        <v>4</v>
      </c>
    </row>
    <row r="162" spans="1:19" x14ac:dyDescent="0.2">
      <c r="A162" s="60">
        <f t="shared" si="47"/>
        <v>0</v>
      </c>
      <c r="B162" s="60">
        <f t="shared" si="48"/>
        <v>5</v>
      </c>
      <c r="C162" s="60" t="str">
        <f t="shared" si="49"/>
        <v xml:space="preserve"> </v>
      </c>
      <c r="D162" s="60" t="str">
        <f t="shared" si="50"/>
        <v xml:space="preserve"> </v>
      </c>
      <c r="E162" s="60" t="str">
        <f t="shared" si="42"/>
        <v>2</v>
      </c>
      <c r="F162" s="40">
        <v>3</v>
      </c>
      <c r="G162" s="40">
        <v>3</v>
      </c>
      <c r="H162" s="40">
        <v>1</v>
      </c>
      <c r="I162" s="40">
        <v>1</v>
      </c>
      <c r="J162" s="40">
        <v>3</v>
      </c>
      <c r="K162" s="40">
        <v>0</v>
      </c>
      <c r="L162" s="40">
        <v>4</v>
      </c>
      <c r="M162" s="40">
        <v>1</v>
      </c>
      <c r="N162" s="40">
        <v>2</v>
      </c>
      <c r="O162" s="40">
        <v>3</v>
      </c>
      <c r="P162" s="40">
        <v>4</v>
      </c>
      <c r="Q162" s="40">
        <v>1</v>
      </c>
      <c r="R162" s="40">
        <v>1</v>
      </c>
      <c r="S162" s="40">
        <v>3</v>
      </c>
    </row>
    <row r="163" spans="1:19" x14ac:dyDescent="0.2">
      <c r="A163" s="60">
        <f t="shared" si="47"/>
        <v>5</v>
      </c>
      <c r="B163" s="60">
        <f t="shared" si="48"/>
        <v>0</v>
      </c>
      <c r="C163" s="60" t="str">
        <f t="shared" si="49"/>
        <v xml:space="preserve"> </v>
      </c>
      <c r="D163" s="60" t="str">
        <f t="shared" si="50"/>
        <v xml:space="preserve"> </v>
      </c>
      <c r="E163" s="60" t="str">
        <f t="shared" si="42"/>
        <v>2</v>
      </c>
      <c r="F163" s="40">
        <v>4</v>
      </c>
      <c r="G163" s="40">
        <v>5</v>
      </c>
      <c r="H163" s="40">
        <v>4</v>
      </c>
      <c r="I163" s="40">
        <v>4</v>
      </c>
      <c r="J163" s="40">
        <v>5</v>
      </c>
      <c r="K163" s="40">
        <v>4</v>
      </c>
      <c r="L163" s="40">
        <v>4</v>
      </c>
      <c r="M163" s="40">
        <v>4</v>
      </c>
      <c r="N163" s="40">
        <v>5</v>
      </c>
      <c r="O163" s="40">
        <v>4</v>
      </c>
      <c r="P163" s="40">
        <v>4</v>
      </c>
      <c r="Q163" s="40">
        <v>4</v>
      </c>
      <c r="R163" s="40">
        <v>5</v>
      </c>
      <c r="S163" s="40">
        <v>5</v>
      </c>
    </row>
    <row r="164" spans="1:19" x14ac:dyDescent="0.2">
      <c r="A164" s="60">
        <f t="shared" si="47"/>
        <v>2</v>
      </c>
      <c r="B164" s="60">
        <f t="shared" si="48"/>
        <v>0</v>
      </c>
      <c r="C164" s="60" t="str">
        <f t="shared" si="49"/>
        <v xml:space="preserve"> </v>
      </c>
      <c r="D164" s="60" t="str">
        <f t="shared" si="50"/>
        <v xml:space="preserve"> </v>
      </c>
      <c r="E164" s="60" t="str">
        <f t="shared" si="42"/>
        <v>2</v>
      </c>
      <c r="F164" s="40">
        <v>4</v>
      </c>
      <c r="G164" s="40">
        <v>5</v>
      </c>
      <c r="H164" s="40">
        <v>4</v>
      </c>
      <c r="I164" s="40">
        <v>4</v>
      </c>
      <c r="J164" s="40">
        <v>2</v>
      </c>
      <c r="K164" s="40">
        <v>2</v>
      </c>
      <c r="L164" s="40">
        <v>2</v>
      </c>
      <c r="M164" s="40">
        <v>4</v>
      </c>
      <c r="N164" s="40">
        <v>2</v>
      </c>
      <c r="O164" s="40">
        <v>5</v>
      </c>
      <c r="P164" s="40">
        <v>3</v>
      </c>
      <c r="Q164" s="40">
        <v>4</v>
      </c>
      <c r="R164" s="40">
        <v>4</v>
      </c>
      <c r="S164" s="40">
        <v>4</v>
      </c>
    </row>
    <row r="165" spans="1:19" x14ac:dyDescent="0.2">
      <c r="A165" s="60">
        <f t="shared" si="47"/>
        <v>0</v>
      </c>
      <c r="B165" s="60">
        <f t="shared" si="48"/>
        <v>0</v>
      </c>
      <c r="C165" s="60" t="str">
        <f t="shared" si="49"/>
        <v xml:space="preserve"> </v>
      </c>
      <c r="D165" s="60" t="str">
        <f t="shared" si="50"/>
        <v xml:space="preserve"> </v>
      </c>
      <c r="E165" s="60" t="str">
        <f t="shared" si="42"/>
        <v>2</v>
      </c>
      <c r="F165" s="40">
        <v>3</v>
      </c>
      <c r="G165" s="40">
        <v>3</v>
      </c>
      <c r="H165" s="40">
        <v>3</v>
      </c>
      <c r="I165" s="40">
        <v>3</v>
      </c>
      <c r="J165" s="40">
        <v>3</v>
      </c>
      <c r="K165" s="40">
        <v>3</v>
      </c>
      <c r="L165" s="40">
        <v>3</v>
      </c>
      <c r="M165" s="40">
        <v>2</v>
      </c>
      <c r="N165" s="40">
        <v>3</v>
      </c>
      <c r="O165" s="40">
        <v>3</v>
      </c>
      <c r="P165" s="40">
        <v>4</v>
      </c>
      <c r="Q165" s="40">
        <v>3</v>
      </c>
      <c r="R165" s="40">
        <v>3</v>
      </c>
      <c r="S165" s="40">
        <v>3</v>
      </c>
    </row>
    <row r="166" spans="1:19" x14ac:dyDescent="0.2">
      <c r="A166" s="60">
        <f t="shared" si="47"/>
        <v>0</v>
      </c>
      <c r="B166" s="60">
        <f t="shared" si="48"/>
        <v>1</v>
      </c>
      <c r="C166" s="60" t="str">
        <f t="shared" si="49"/>
        <v xml:space="preserve"> </v>
      </c>
      <c r="D166" s="60" t="str">
        <f t="shared" si="50"/>
        <v xml:space="preserve"> </v>
      </c>
      <c r="E166" s="60" t="str">
        <f t="shared" si="42"/>
        <v>2</v>
      </c>
      <c r="F166" s="40">
        <v>4</v>
      </c>
      <c r="G166" s="40">
        <v>4</v>
      </c>
      <c r="H166" s="40">
        <v>4</v>
      </c>
      <c r="I166" s="40">
        <v>3</v>
      </c>
      <c r="J166" s="40">
        <v>4</v>
      </c>
      <c r="K166" s="40">
        <v>4</v>
      </c>
      <c r="L166" s="40">
        <v>4</v>
      </c>
      <c r="M166" s="40">
        <v>1</v>
      </c>
      <c r="N166" s="40">
        <v>3</v>
      </c>
      <c r="O166" s="40">
        <v>3</v>
      </c>
      <c r="P166" s="40">
        <v>3</v>
      </c>
      <c r="Q166" s="40">
        <v>4</v>
      </c>
      <c r="R166" s="40">
        <v>4</v>
      </c>
      <c r="S166" s="40">
        <v>3</v>
      </c>
    </row>
    <row r="167" spans="1:19" x14ac:dyDescent="0.2">
      <c r="A167" s="60">
        <f t="shared" si="47"/>
        <v>1</v>
      </c>
      <c r="B167" s="60">
        <f t="shared" si="48"/>
        <v>0</v>
      </c>
      <c r="C167" s="60" t="str">
        <f t="shared" si="49"/>
        <v xml:space="preserve"> </v>
      </c>
      <c r="D167" s="60" t="str">
        <f t="shared" si="50"/>
        <v xml:space="preserve"> </v>
      </c>
      <c r="E167" s="60" t="str">
        <f t="shared" si="42"/>
        <v>2</v>
      </c>
      <c r="F167" s="40">
        <v>3</v>
      </c>
      <c r="G167" s="40">
        <v>4</v>
      </c>
      <c r="H167" s="40">
        <v>4</v>
      </c>
      <c r="I167" s="40">
        <v>4</v>
      </c>
      <c r="J167" s="40">
        <v>5</v>
      </c>
      <c r="K167" s="40">
        <v>4</v>
      </c>
      <c r="L167" s="40">
        <v>4</v>
      </c>
      <c r="M167" s="40">
        <v>4</v>
      </c>
      <c r="N167" s="40">
        <v>4</v>
      </c>
      <c r="O167" s="40">
        <v>3</v>
      </c>
      <c r="P167" s="40">
        <v>4</v>
      </c>
      <c r="Q167" s="40">
        <v>4</v>
      </c>
      <c r="R167" s="40">
        <v>3</v>
      </c>
      <c r="S167" s="40">
        <v>3</v>
      </c>
    </row>
    <row r="168" spans="1:19" x14ac:dyDescent="0.2">
      <c r="A168" s="60">
        <f t="shared" si="47"/>
        <v>1</v>
      </c>
      <c r="B168" s="60">
        <f t="shared" si="48"/>
        <v>3</v>
      </c>
      <c r="C168" s="60" t="str">
        <f t="shared" si="49"/>
        <v xml:space="preserve"> </v>
      </c>
      <c r="D168" s="60" t="str">
        <f t="shared" si="50"/>
        <v xml:space="preserve"> </v>
      </c>
      <c r="E168" s="60" t="str">
        <f t="shared" si="42"/>
        <v>2</v>
      </c>
      <c r="F168" s="40">
        <v>4</v>
      </c>
      <c r="G168" s="40">
        <v>3</v>
      </c>
      <c r="H168" s="40">
        <v>3</v>
      </c>
      <c r="I168" s="40">
        <v>2</v>
      </c>
      <c r="J168" s="40">
        <v>3</v>
      </c>
      <c r="K168" s="40">
        <v>1</v>
      </c>
      <c r="L168" s="40">
        <v>5</v>
      </c>
      <c r="M168" s="40">
        <v>2</v>
      </c>
      <c r="N168" s="40">
        <v>1</v>
      </c>
      <c r="O168" s="40">
        <v>2</v>
      </c>
      <c r="P168" s="40">
        <v>4</v>
      </c>
      <c r="Q168" s="40">
        <v>2</v>
      </c>
      <c r="R168" s="40">
        <v>4</v>
      </c>
      <c r="S168" s="40">
        <v>1</v>
      </c>
    </row>
    <row r="169" spans="1:19" x14ac:dyDescent="0.2">
      <c r="A169" s="60">
        <f t="shared" si="47"/>
        <v>2</v>
      </c>
      <c r="B169" s="60">
        <f t="shared" si="48"/>
        <v>4</v>
      </c>
      <c r="C169" s="60" t="str">
        <f t="shared" si="49"/>
        <v xml:space="preserve"> </v>
      </c>
      <c r="D169" s="60" t="str">
        <f t="shared" si="50"/>
        <v xml:space="preserve"> </v>
      </c>
      <c r="E169" s="60" t="str">
        <f t="shared" si="42"/>
        <v>2</v>
      </c>
      <c r="F169" s="40">
        <v>3</v>
      </c>
      <c r="G169" s="40">
        <v>5</v>
      </c>
      <c r="H169" s="40">
        <v>4</v>
      </c>
      <c r="I169" s="40">
        <v>1</v>
      </c>
      <c r="J169" s="40">
        <v>1</v>
      </c>
      <c r="K169" s="40">
        <v>0</v>
      </c>
      <c r="L169" s="40">
        <v>3</v>
      </c>
      <c r="M169" s="40">
        <v>3</v>
      </c>
      <c r="N169" s="40">
        <v>1</v>
      </c>
      <c r="O169" s="40">
        <v>5</v>
      </c>
      <c r="P169" s="40">
        <v>3</v>
      </c>
      <c r="Q169" s="40">
        <v>4</v>
      </c>
      <c r="R169" s="40">
        <v>1</v>
      </c>
      <c r="S169" s="40">
        <v>2</v>
      </c>
    </row>
    <row r="170" spans="1:19" x14ac:dyDescent="0.2">
      <c r="A170" s="60">
        <f t="shared" si="47"/>
        <v>0</v>
      </c>
      <c r="B170" s="60">
        <f t="shared" si="48"/>
        <v>0</v>
      </c>
      <c r="C170" s="60" t="str">
        <f t="shared" si="49"/>
        <v xml:space="preserve"> </v>
      </c>
      <c r="D170" s="60" t="str">
        <f t="shared" si="50"/>
        <v xml:space="preserve"> </v>
      </c>
      <c r="E170" s="60" t="str">
        <f t="shared" si="42"/>
        <v>2</v>
      </c>
      <c r="F170" s="40">
        <v>4</v>
      </c>
      <c r="G170" s="40">
        <v>4</v>
      </c>
      <c r="H170" s="40">
        <v>4</v>
      </c>
      <c r="I170" s="40">
        <v>4</v>
      </c>
      <c r="J170" s="40">
        <v>4</v>
      </c>
      <c r="K170" s="40">
        <v>3</v>
      </c>
      <c r="L170" s="40">
        <v>3</v>
      </c>
      <c r="M170" s="40">
        <v>3</v>
      </c>
      <c r="N170" s="40">
        <v>3</v>
      </c>
      <c r="O170" s="40">
        <v>4</v>
      </c>
      <c r="P170" s="40">
        <v>4</v>
      </c>
      <c r="Q170" s="40">
        <v>4</v>
      </c>
      <c r="R170" s="40">
        <v>4</v>
      </c>
      <c r="S170" s="40">
        <v>4</v>
      </c>
    </row>
    <row r="171" spans="1:19" x14ac:dyDescent="0.2">
      <c r="A171" s="60">
        <f t="shared" si="47"/>
        <v>0</v>
      </c>
      <c r="B171" s="60">
        <f t="shared" si="48"/>
        <v>1</v>
      </c>
      <c r="C171" s="60" t="str">
        <f t="shared" si="49"/>
        <v xml:space="preserve"> </v>
      </c>
      <c r="D171" s="60" t="str">
        <f t="shared" si="50"/>
        <v xml:space="preserve"> </v>
      </c>
      <c r="E171" s="60" t="str">
        <f t="shared" si="42"/>
        <v>2</v>
      </c>
      <c r="F171" s="40">
        <v>2</v>
      </c>
      <c r="G171" s="40">
        <v>1</v>
      </c>
      <c r="H171" s="40">
        <v>2</v>
      </c>
      <c r="I171" s="40">
        <v>0</v>
      </c>
      <c r="J171" s="40">
        <v>0</v>
      </c>
      <c r="K171" s="40">
        <v>0</v>
      </c>
      <c r="L171" s="40">
        <v>2</v>
      </c>
      <c r="M171" s="40">
        <v>0</v>
      </c>
      <c r="N171" s="40">
        <v>0</v>
      </c>
      <c r="O171" s="40">
        <v>4</v>
      </c>
      <c r="P171" s="40">
        <v>2</v>
      </c>
      <c r="Q171" s="40">
        <v>2</v>
      </c>
      <c r="R171" s="40">
        <v>2</v>
      </c>
      <c r="S171" s="40">
        <v>0</v>
      </c>
    </row>
    <row r="172" spans="1:19" x14ac:dyDescent="0.2">
      <c r="A172" s="60">
        <f t="shared" si="47"/>
        <v>7</v>
      </c>
      <c r="B172" s="60">
        <f t="shared" si="48"/>
        <v>1</v>
      </c>
      <c r="C172" s="60" t="str">
        <f t="shared" si="49"/>
        <v>Flourishing</v>
      </c>
      <c r="D172" s="60" t="str">
        <f t="shared" si="50"/>
        <v xml:space="preserve"> </v>
      </c>
      <c r="E172" s="60" t="str">
        <f t="shared" si="42"/>
        <v>3</v>
      </c>
      <c r="F172" s="40">
        <v>5</v>
      </c>
      <c r="G172" s="40">
        <v>5</v>
      </c>
      <c r="H172" s="40">
        <v>5</v>
      </c>
      <c r="I172" s="40">
        <v>4</v>
      </c>
      <c r="J172" s="40">
        <v>3</v>
      </c>
      <c r="K172" s="40">
        <v>2</v>
      </c>
      <c r="L172" s="40">
        <v>1</v>
      </c>
      <c r="M172" s="40">
        <v>2</v>
      </c>
      <c r="N172" s="40">
        <v>2</v>
      </c>
      <c r="O172" s="40">
        <v>5</v>
      </c>
      <c r="P172" s="40">
        <v>5</v>
      </c>
      <c r="Q172" s="40">
        <v>5</v>
      </c>
      <c r="R172" s="40">
        <v>4</v>
      </c>
      <c r="S172" s="40">
        <v>5</v>
      </c>
    </row>
    <row r="173" spans="1:19" x14ac:dyDescent="0.2">
      <c r="A173" s="60">
        <f t="shared" si="47"/>
        <v>1</v>
      </c>
      <c r="B173" s="60">
        <f t="shared" si="48"/>
        <v>4</v>
      </c>
      <c r="C173" s="60" t="str">
        <f t="shared" si="49"/>
        <v xml:space="preserve"> </v>
      </c>
      <c r="D173" s="60" t="str">
        <f t="shared" si="50"/>
        <v xml:space="preserve"> </v>
      </c>
      <c r="E173" s="60" t="str">
        <f t="shared" si="42"/>
        <v>2</v>
      </c>
      <c r="F173" s="40">
        <v>3</v>
      </c>
      <c r="G173" s="40">
        <v>3</v>
      </c>
      <c r="H173" s="40">
        <v>3</v>
      </c>
      <c r="I173" s="40">
        <v>0</v>
      </c>
      <c r="J173" s="40">
        <v>1</v>
      </c>
      <c r="K173" s="40">
        <v>0</v>
      </c>
      <c r="L173" s="40">
        <v>3</v>
      </c>
      <c r="M173" s="40">
        <v>1</v>
      </c>
      <c r="N173" s="40">
        <v>1</v>
      </c>
      <c r="O173" s="40">
        <v>4</v>
      </c>
      <c r="P173" s="40">
        <v>4</v>
      </c>
      <c r="Q173" s="40">
        <v>4</v>
      </c>
      <c r="R173" s="40">
        <v>5</v>
      </c>
      <c r="S173" s="40">
        <v>1</v>
      </c>
    </row>
    <row r="174" spans="1:19" x14ac:dyDescent="0.2">
      <c r="A174" s="60">
        <f t="shared" si="47"/>
        <v>0</v>
      </c>
      <c r="B174" s="60">
        <f t="shared" si="48"/>
        <v>1</v>
      </c>
      <c r="C174" s="60" t="str">
        <f t="shared" si="49"/>
        <v xml:space="preserve"> </v>
      </c>
      <c r="D174" s="60" t="str">
        <f t="shared" si="50"/>
        <v xml:space="preserve"> </v>
      </c>
      <c r="E174" s="60" t="str">
        <f t="shared" si="42"/>
        <v>2</v>
      </c>
      <c r="F174" s="40">
        <v>4</v>
      </c>
      <c r="G174" s="40">
        <v>4</v>
      </c>
      <c r="H174" s="40">
        <v>4</v>
      </c>
      <c r="I174" s="40">
        <v>4</v>
      </c>
      <c r="J174" s="40">
        <v>4</v>
      </c>
      <c r="K174" s="40">
        <v>0</v>
      </c>
      <c r="L174" s="40">
        <v>2</v>
      </c>
      <c r="M174" s="40">
        <v>1</v>
      </c>
      <c r="N174" s="40">
        <v>2</v>
      </c>
      <c r="O174" s="40">
        <v>4</v>
      </c>
      <c r="P174" s="40">
        <v>4</v>
      </c>
      <c r="Q174" s="40">
        <v>4</v>
      </c>
      <c r="R174" s="40">
        <v>4</v>
      </c>
      <c r="S174" s="40">
        <v>4</v>
      </c>
    </row>
    <row r="175" spans="1:19" x14ac:dyDescent="0.2">
      <c r="A175" s="60">
        <f t="shared" si="47"/>
        <v>2</v>
      </c>
      <c r="B175" s="60">
        <f t="shared" si="48"/>
        <v>1</v>
      </c>
      <c r="C175" s="60" t="str">
        <f t="shared" si="49"/>
        <v xml:space="preserve"> </v>
      </c>
      <c r="D175" s="60" t="str">
        <f t="shared" si="50"/>
        <v xml:space="preserve"> </v>
      </c>
      <c r="E175" s="60" t="str">
        <f t="shared" si="42"/>
        <v>2</v>
      </c>
      <c r="F175" s="40">
        <v>4</v>
      </c>
      <c r="G175" s="40">
        <v>4</v>
      </c>
      <c r="H175" s="40">
        <v>4</v>
      </c>
      <c r="I175" s="40">
        <v>3</v>
      </c>
      <c r="J175" s="40">
        <v>4</v>
      </c>
      <c r="K175" s="40">
        <v>2</v>
      </c>
      <c r="L175" s="40">
        <v>2</v>
      </c>
      <c r="M175" s="40">
        <v>1</v>
      </c>
      <c r="N175" s="40">
        <v>4</v>
      </c>
      <c r="O175" s="40">
        <v>3</v>
      </c>
      <c r="P175" s="40">
        <v>5</v>
      </c>
      <c r="Q175" s="40">
        <v>3</v>
      </c>
      <c r="R175" s="40">
        <v>4</v>
      </c>
      <c r="S175" s="40">
        <v>5</v>
      </c>
    </row>
    <row r="176" spans="1:19" x14ac:dyDescent="0.2">
      <c r="A176" s="60">
        <f t="shared" si="47"/>
        <v>9</v>
      </c>
      <c r="B176" s="60">
        <f t="shared" si="48"/>
        <v>0</v>
      </c>
      <c r="C176" s="60" t="str">
        <f t="shared" si="49"/>
        <v>Flourishing</v>
      </c>
      <c r="D176" s="60" t="str">
        <f t="shared" si="50"/>
        <v xml:space="preserve"> </v>
      </c>
      <c r="E176" s="60" t="str">
        <f t="shared" si="42"/>
        <v>3</v>
      </c>
      <c r="F176" s="40">
        <v>5</v>
      </c>
      <c r="G176" s="40">
        <v>5</v>
      </c>
      <c r="H176" s="40">
        <v>5</v>
      </c>
      <c r="I176" s="40">
        <v>5</v>
      </c>
      <c r="J176" s="40">
        <v>5</v>
      </c>
      <c r="K176" s="40">
        <v>5</v>
      </c>
      <c r="L176" s="40">
        <v>4</v>
      </c>
      <c r="M176" s="40">
        <v>4</v>
      </c>
      <c r="N176" s="40">
        <v>4</v>
      </c>
      <c r="O176" s="40">
        <v>5</v>
      </c>
      <c r="P176" s="40">
        <v>5</v>
      </c>
      <c r="Q176" s="40">
        <v>4</v>
      </c>
      <c r="R176" s="40">
        <v>4</v>
      </c>
      <c r="S176" s="40">
        <v>5</v>
      </c>
    </row>
    <row r="177" spans="1:19" x14ac:dyDescent="0.2">
      <c r="A177" s="60">
        <f t="shared" si="47"/>
        <v>0</v>
      </c>
      <c r="B177" s="60">
        <f t="shared" si="48"/>
        <v>0</v>
      </c>
      <c r="C177" s="60" t="str">
        <f t="shared" si="49"/>
        <v xml:space="preserve"> </v>
      </c>
      <c r="D177" s="60" t="str">
        <f t="shared" si="50"/>
        <v xml:space="preserve"> </v>
      </c>
      <c r="E177" s="60" t="str">
        <f t="shared" si="42"/>
        <v>2</v>
      </c>
      <c r="F177" s="40">
        <v>4</v>
      </c>
      <c r="G177" s="40">
        <v>4</v>
      </c>
      <c r="H177" s="40">
        <v>4</v>
      </c>
      <c r="I177" s="40">
        <v>3</v>
      </c>
      <c r="J177" s="40">
        <v>3</v>
      </c>
      <c r="K177" s="40">
        <v>3</v>
      </c>
      <c r="L177" s="40">
        <v>4</v>
      </c>
      <c r="M177" s="40">
        <v>3</v>
      </c>
      <c r="N177" s="40">
        <v>3</v>
      </c>
      <c r="O177" s="40">
        <v>4</v>
      </c>
      <c r="P177" s="40">
        <v>4</v>
      </c>
      <c r="Q177" s="40">
        <v>4</v>
      </c>
      <c r="R177" s="40">
        <v>4</v>
      </c>
      <c r="S177" s="40">
        <v>4</v>
      </c>
    </row>
    <row r="178" spans="1:19" x14ac:dyDescent="0.2">
      <c r="A178" s="60">
        <f t="shared" si="47"/>
        <v>0</v>
      </c>
      <c r="B178" s="60">
        <f t="shared" si="48"/>
        <v>2</v>
      </c>
      <c r="C178" s="60" t="str">
        <f t="shared" si="49"/>
        <v xml:space="preserve"> </v>
      </c>
      <c r="D178" s="60" t="str">
        <f t="shared" si="50"/>
        <v xml:space="preserve"> </v>
      </c>
      <c r="E178" s="60" t="str">
        <f t="shared" si="42"/>
        <v>2</v>
      </c>
      <c r="F178" s="40">
        <v>4</v>
      </c>
      <c r="G178" s="40">
        <v>4</v>
      </c>
      <c r="H178" s="40">
        <v>4</v>
      </c>
      <c r="I178" s="40">
        <v>1</v>
      </c>
      <c r="J178" s="40">
        <v>3</v>
      </c>
      <c r="K178" s="40">
        <v>1</v>
      </c>
      <c r="L178" s="40">
        <v>4</v>
      </c>
      <c r="M178" s="40">
        <v>0</v>
      </c>
      <c r="N178" s="40">
        <v>4</v>
      </c>
      <c r="O178" s="40">
        <v>4</v>
      </c>
      <c r="P178" s="40">
        <v>4</v>
      </c>
      <c r="Q178" s="40">
        <v>3</v>
      </c>
      <c r="R178" s="40">
        <v>0</v>
      </c>
      <c r="S178" s="40">
        <v>4</v>
      </c>
    </row>
    <row r="179" spans="1:19" x14ac:dyDescent="0.2">
      <c r="E179" s="60" t="str">
        <f t="shared" si="42"/>
        <v>999</v>
      </c>
    </row>
    <row r="180" spans="1:19" x14ac:dyDescent="0.2">
      <c r="A180" s="60">
        <f t="shared" ref="A180:A206" si="51">COUNTIF(F180:S180,"5")*OR(F180:S180,"6")</f>
        <v>1</v>
      </c>
      <c r="B180" s="60">
        <f t="shared" ref="B180:B206" si="52">COUNTIF(F180:S180,"1")*OR(F180:S180,"2")</f>
        <v>4</v>
      </c>
      <c r="C180" s="60" t="str">
        <f t="shared" ref="C180:C206" si="53">IF(AND(A180&gt;=7,OR(F180&gt;=5,G180&gt;=5,H180&gt;=5)),"Flourishing"," ")</f>
        <v xml:space="preserve"> </v>
      </c>
      <c r="D180" s="60" t="str">
        <f t="shared" ref="D180:D206" si="54">IF(AND(B180&gt;=7,OR(F180&lt;=2,G180&lt;=2,H180&lt;=2)),"Languishing"," ")</f>
        <v xml:space="preserve"> </v>
      </c>
      <c r="E180" s="60" t="str">
        <f t="shared" si="42"/>
        <v>2</v>
      </c>
      <c r="F180" s="40">
        <v>2</v>
      </c>
      <c r="G180" s="40">
        <v>2</v>
      </c>
      <c r="H180" s="40">
        <v>2</v>
      </c>
      <c r="I180" s="40">
        <v>1</v>
      </c>
      <c r="J180" s="40">
        <v>0</v>
      </c>
      <c r="K180" s="40">
        <v>0</v>
      </c>
      <c r="L180" s="40">
        <v>4</v>
      </c>
      <c r="M180" s="40">
        <v>4</v>
      </c>
      <c r="N180" s="40">
        <v>0</v>
      </c>
      <c r="O180" s="40">
        <v>1</v>
      </c>
      <c r="P180" s="40">
        <v>5</v>
      </c>
      <c r="Q180" s="40">
        <v>1</v>
      </c>
      <c r="R180" s="40">
        <v>2</v>
      </c>
      <c r="S180" s="40">
        <v>1</v>
      </c>
    </row>
    <row r="181" spans="1:19" x14ac:dyDescent="0.2">
      <c r="A181" s="60">
        <f t="shared" si="51"/>
        <v>2</v>
      </c>
      <c r="B181" s="60">
        <f t="shared" si="52"/>
        <v>3</v>
      </c>
      <c r="C181" s="60" t="str">
        <f t="shared" si="53"/>
        <v xml:space="preserve"> </v>
      </c>
      <c r="D181" s="60" t="str">
        <f t="shared" si="54"/>
        <v xml:space="preserve"> </v>
      </c>
      <c r="E181" s="60" t="str">
        <f t="shared" si="42"/>
        <v>2</v>
      </c>
      <c r="F181" s="40">
        <v>3</v>
      </c>
      <c r="G181" s="40">
        <v>2</v>
      </c>
      <c r="H181" s="40">
        <v>1</v>
      </c>
      <c r="I181" s="40">
        <v>1</v>
      </c>
      <c r="J181" s="40">
        <v>0</v>
      </c>
      <c r="K181" s="40">
        <v>0</v>
      </c>
      <c r="L181" s="40">
        <v>2</v>
      </c>
      <c r="M181" s="40">
        <v>0</v>
      </c>
      <c r="N181" s="40">
        <v>1</v>
      </c>
      <c r="O181" s="40">
        <v>3</v>
      </c>
      <c r="P181" s="40">
        <v>5</v>
      </c>
      <c r="Q181" s="40">
        <v>0</v>
      </c>
      <c r="R181" s="40">
        <v>5</v>
      </c>
      <c r="S181" s="40">
        <v>3</v>
      </c>
    </row>
    <row r="182" spans="1:19" x14ac:dyDescent="0.2">
      <c r="A182" s="60">
        <f t="shared" si="51"/>
        <v>0</v>
      </c>
      <c r="B182" s="60">
        <f t="shared" si="52"/>
        <v>0</v>
      </c>
      <c r="C182" s="60" t="str">
        <f t="shared" si="53"/>
        <v xml:space="preserve"> </v>
      </c>
      <c r="D182" s="60" t="str">
        <f t="shared" si="54"/>
        <v xml:space="preserve"> </v>
      </c>
      <c r="E182" s="60" t="str">
        <f t="shared" si="42"/>
        <v>2</v>
      </c>
      <c r="F182" s="40">
        <v>3</v>
      </c>
      <c r="G182" s="40">
        <v>4</v>
      </c>
      <c r="H182" s="40">
        <v>3</v>
      </c>
      <c r="I182" s="40">
        <v>4</v>
      </c>
      <c r="J182" s="40">
        <v>4</v>
      </c>
      <c r="K182" s="40">
        <v>0</v>
      </c>
      <c r="L182" s="40">
        <v>3</v>
      </c>
      <c r="M182" s="40">
        <v>2</v>
      </c>
      <c r="N182" s="40">
        <v>3</v>
      </c>
      <c r="O182" s="40">
        <v>4</v>
      </c>
      <c r="P182" s="40">
        <v>4</v>
      </c>
      <c r="Q182" s="40">
        <v>4</v>
      </c>
      <c r="R182" s="40">
        <v>4</v>
      </c>
      <c r="S182" s="40">
        <v>4</v>
      </c>
    </row>
    <row r="183" spans="1:19" x14ac:dyDescent="0.2">
      <c r="A183" s="60">
        <f t="shared" si="51"/>
        <v>0</v>
      </c>
      <c r="B183" s="60">
        <f t="shared" si="52"/>
        <v>3</v>
      </c>
      <c r="C183" s="60" t="str">
        <f t="shared" si="53"/>
        <v xml:space="preserve"> </v>
      </c>
      <c r="D183" s="60" t="str">
        <f t="shared" si="54"/>
        <v xml:space="preserve"> </v>
      </c>
      <c r="E183" s="60" t="str">
        <f t="shared" si="42"/>
        <v>2</v>
      </c>
      <c r="F183" s="40">
        <v>3</v>
      </c>
      <c r="G183" s="40">
        <v>3</v>
      </c>
      <c r="H183" s="40">
        <v>0</v>
      </c>
      <c r="I183" s="40">
        <v>1</v>
      </c>
      <c r="J183" s="40">
        <v>1</v>
      </c>
      <c r="K183" s="40">
        <v>1</v>
      </c>
      <c r="L183" s="40">
        <v>4</v>
      </c>
      <c r="M183" s="40">
        <v>3</v>
      </c>
      <c r="N183" s="40">
        <v>2</v>
      </c>
      <c r="O183" s="40">
        <v>2</v>
      </c>
      <c r="P183" s="40">
        <v>2</v>
      </c>
      <c r="Q183" s="40">
        <v>4</v>
      </c>
      <c r="R183" s="40">
        <v>3</v>
      </c>
      <c r="S183" s="40">
        <v>2</v>
      </c>
    </row>
    <row r="184" spans="1:19" x14ac:dyDescent="0.2">
      <c r="A184" s="60">
        <f t="shared" si="51"/>
        <v>0</v>
      </c>
      <c r="B184" s="60">
        <f t="shared" si="52"/>
        <v>0</v>
      </c>
      <c r="C184" s="60" t="str">
        <f t="shared" si="53"/>
        <v xml:space="preserve"> </v>
      </c>
      <c r="D184" s="60" t="str">
        <f t="shared" si="54"/>
        <v xml:space="preserve"> </v>
      </c>
      <c r="E184" s="60" t="str">
        <f t="shared" si="42"/>
        <v>2</v>
      </c>
      <c r="F184" s="40">
        <v>4</v>
      </c>
      <c r="G184" s="40">
        <v>4</v>
      </c>
      <c r="H184" s="40">
        <v>4</v>
      </c>
      <c r="I184" s="40">
        <v>3</v>
      </c>
      <c r="J184" s="40">
        <v>3</v>
      </c>
      <c r="K184" s="40">
        <v>2</v>
      </c>
      <c r="L184" s="40">
        <v>4</v>
      </c>
      <c r="M184" s="40">
        <v>4</v>
      </c>
      <c r="N184" s="40">
        <v>4</v>
      </c>
      <c r="O184" s="40">
        <v>4</v>
      </c>
      <c r="P184" s="40">
        <v>4</v>
      </c>
      <c r="Q184" s="40">
        <v>3</v>
      </c>
      <c r="R184" s="40">
        <v>4</v>
      </c>
      <c r="S184" s="40">
        <v>3</v>
      </c>
    </row>
    <row r="185" spans="1:19" x14ac:dyDescent="0.2">
      <c r="A185" s="60">
        <f t="shared" si="51"/>
        <v>1</v>
      </c>
      <c r="B185" s="60">
        <f t="shared" si="52"/>
        <v>2</v>
      </c>
      <c r="C185" s="60" t="str">
        <f t="shared" si="53"/>
        <v xml:space="preserve"> </v>
      </c>
      <c r="D185" s="60" t="str">
        <f t="shared" si="54"/>
        <v xml:space="preserve"> </v>
      </c>
      <c r="E185" s="60" t="str">
        <f t="shared" si="42"/>
        <v>2</v>
      </c>
      <c r="F185" s="40">
        <v>4</v>
      </c>
      <c r="G185" s="40">
        <v>4</v>
      </c>
      <c r="H185" s="40">
        <v>4</v>
      </c>
      <c r="I185" s="40">
        <v>1</v>
      </c>
      <c r="J185" s="40">
        <v>4</v>
      </c>
      <c r="K185" s="40">
        <v>3</v>
      </c>
      <c r="L185" s="40">
        <v>3</v>
      </c>
      <c r="M185" s="40">
        <v>2</v>
      </c>
      <c r="N185" s="40">
        <v>5</v>
      </c>
      <c r="O185" s="40">
        <v>4</v>
      </c>
      <c r="P185" s="40">
        <v>4</v>
      </c>
      <c r="Q185" s="40">
        <v>3</v>
      </c>
      <c r="R185" s="40">
        <v>1</v>
      </c>
      <c r="S185" s="40">
        <v>4</v>
      </c>
    </row>
    <row r="186" spans="1:19" x14ac:dyDescent="0.2">
      <c r="A186" s="60">
        <f t="shared" si="51"/>
        <v>0</v>
      </c>
      <c r="B186" s="60">
        <f t="shared" si="52"/>
        <v>6</v>
      </c>
      <c r="C186" s="60" t="str">
        <f t="shared" si="53"/>
        <v xml:space="preserve"> </v>
      </c>
      <c r="D186" s="60" t="str">
        <f t="shared" si="54"/>
        <v xml:space="preserve"> </v>
      </c>
      <c r="E186" s="60" t="str">
        <f t="shared" si="42"/>
        <v>2</v>
      </c>
      <c r="F186" s="40">
        <v>3</v>
      </c>
      <c r="G186" s="40">
        <v>3</v>
      </c>
      <c r="H186" s="40">
        <v>2</v>
      </c>
      <c r="I186" s="40">
        <v>2</v>
      </c>
      <c r="J186" s="40">
        <v>3</v>
      </c>
      <c r="K186" s="40">
        <v>1</v>
      </c>
      <c r="L186" s="40">
        <v>2</v>
      </c>
      <c r="M186" s="40">
        <v>1</v>
      </c>
      <c r="N186" s="40">
        <v>1</v>
      </c>
      <c r="O186" s="40">
        <v>1</v>
      </c>
      <c r="P186" s="40">
        <v>3</v>
      </c>
      <c r="Q186" s="40">
        <v>2</v>
      </c>
      <c r="R186" s="40">
        <v>1</v>
      </c>
      <c r="S186" s="40">
        <v>1</v>
      </c>
    </row>
    <row r="187" spans="1:19" x14ac:dyDescent="0.2">
      <c r="A187" s="60">
        <f t="shared" si="51"/>
        <v>0</v>
      </c>
      <c r="B187" s="60">
        <f t="shared" si="52"/>
        <v>0</v>
      </c>
      <c r="C187" s="60" t="str">
        <f t="shared" si="53"/>
        <v xml:space="preserve"> </v>
      </c>
      <c r="D187" s="60" t="str">
        <f t="shared" si="54"/>
        <v xml:space="preserve"> </v>
      </c>
      <c r="E187" s="60" t="str">
        <f t="shared" si="42"/>
        <v>2</v>
      </c>
      <c r="F187" s="40">
        <v>4</v>
      </c>
      <c r="G187" s="40">
        <v>4</v>
      </c>
      <c r="H187" s="40">
        <v>3</v>
      </c>
      <c r="I187" s="40">
        <v>2</v>
      </c>
      <c r="J187" s="40">
        <v>2</v>
      </c>
      <c r="K187" s="40">
        <v>2</v>
      </c>
      <c r="L187" s="40">
        <v>3</v>
      </c>
      <c r="M187" s="40">
        <v>2</v>
      </c>
      <c r="N187" s="40">
        <v>3</v>
      </c>
      <c r="O187" s="40">
        <v>3</v>
      </c>
      <c r="P187" s="40">
        <v>4</v>
      </c>
      <c r="Q187" s="40">
        <v>3</v>
      </c>
      <c r="R187" s="40">
        <v>3</v>
      </c>
      <c r="S187" s="40">
        <v>3</v>
      </c>
    </row>
    <row r="188" spans="1:19" x14ac:dyDescent="0.2">
      <c r="A188" s="60">
        <f t="shared" si="51"/>
        <v>2</v>
      </c>
      <c r="B188" s="60">
        <f t="shared" si="52"/>
        <v>1</v>
      </c>
      <c r="C188" s="60" t="str">
        <f t="shared" si="53"/>
        <v xml:space="preserve"> </v>
      </c>
      <c r="D188" s="60" t="str">
        <f t="shared" si="54"/>
        <v xml:space="preserve"> </v>
      </c>
      <c r="E188" s="60" t="str">
        <f t="shared" si="42"/>
        <v>2</v>
      </c>
      <c r="F188" s="40">
        <v>4</v>
      </c>
      <c r="G188" s="40">
        <v>4</v>
      </c>
      <c r="H188" s="40">
        <v>4</v>
      </c>
      <c r="I188" s="40">
        <v>4</v>
      </c>
      <c r="J188" s="40">
        <v>0</v>
      </c>
      <c r="K188" s="40">
        <v>0</v>
      </c>
      <c r="L188" s="40">
        <v>2</v>
      </c>
      <c r="M188" s="40">
        <v>1</v>
      </c>
      <c r="N188" s="40">
        <v>5</v>
      </c>
      <c r="O188" s="40">
        <v>5</v>
      </c>
      <c r="P188" s="40">
        <v>4</v>
      </c>
      <c r="Q188" s="40">
        <v>2</v>
      </c>
      <c r="R188" s="40">
        <v>3</v>
      </c>
      <c r="S188" s="40">
        <v>4</v>
      </c>
    </row>
    <row r="189" spans="1:19" x14ac:dyDescent="0.2">
      <c r="A189" s="60">
        <f t="shared" si="51"/>
        <v>3</v>
      </c>
      <c r="B189" s="60">
        <f t="shared" si="52"/>
        <v>0</v>
      </c>
      <c r="C189" s="60" t="str">
        <f t="shared" si="53"/>
        <v xml:space="preserve"> </v>
      </c>
      <c r="D189" s="60" t="str">
        <f t="shared" si="54"/>
        <v xml:space="preserve"> </v>
      </c>
      <c r="E189" s="60" t="str">
        <f t="shared" si="42"/>
        <v>2</v>
      </c>
      <c r="F189" s="40">
        <v>3</v>
      </c>
      <c r="G189" s="40">
        <v>5</v>
      </c>
      <c r="H189" s="40">
        <v>4</v>
      </c>
      <c r="I189" s="40">
        <v>2</v>
      </c>
      <c r="J189" s="40">
        <v>2</v>
      </c>
      <c r="K189" s="40">
        <v>2</v>
      </c>
      <c r="L189" s="40">
        <v>2</v>
      </c>
      <c r="M189" s="40">
        <v>2</v>
      </c>
      <c r="N189" s="40">
        <v>3</v>
      </c>
      <c r="O189" s="40">
        <v>5</v>
      </c>
      <c r="P189" s="40">
        <v>3</v>
      </c>
      <c r="Q189" s="40">
        <v>5</v>
      </c>
      <c r="R189" s="40">
        <v>4</v>
      </c>
      <c r="S189" s="40">
        <v>4</v>
      </c>
    </row>
    <row r="190" spans="1:19" x14ac:dyDescent="0.2">
      <c r="A190" s="60">
        <f t="shared" si="51"/>
        <v>3</v>
      </c>
      <c r="B190" s="60">
        <f t="shared" si="52"/>
        <v>0</v>
      </c>
      <c r="C190" s="60" t="str">
        <f t="shared" si="53"/>
        <v xml:space="preserve"> </v>
      </c>
      <c r="D190" s="60" t="str">
        <f t="shared" si="54"/>
        <v xml:space="preserve"> </v>
      </c>
      <c r="E190" s="60" t="str">
        <f t="shared" si="42"/>
        <v>2</v>
      </c>
      <c r="F190" s="40">
        <v>4</v>
      </c>
      <c r="G190" s="40">
        <v>5</v>
      </c>
      <c r="H190" s="40">
        <v>5</v>
      </c>
      <c r="I190" s="40">
        <v>3</v>
      </c>
      <c r="J190" s="40">
        <v>4</v>
      </c>
      <c r="K190" s="40">
        <v>2</v>
      </c>
      <c r="L190" s="40">
        <v>3</v>
      </c>
      <c r="M190" s="40">
        <v>2</v>
      </c>
      <c r="N190" s="40">
        <v>4</v>
      </c>
      <c r="O190" s="40">
        <v>4</v>
      </c>
      <c r="P190" s="40">
        <v>5</v>
      </c>
      <c r="Q190" s="40">
        <v>3</v>
      </c>
      <c r="R190" s="40">
        <v>4</v>
      </c>
      <c r="S190" s="40">
        <v>3</v>
      </c>
    </row>
    <row r="191" spans="1:19" x14ac:dyDescent="0.2">
      <c r="A191" s="60">
        <f t="shared" si="51"/>
        <v>5</v>
      </c>
      <c r="B191" s="60">
        <f t="shared" si="52"/>
        <v>3</v>
      </c>
      <c r="C191" s="60" t="str">
        <f t="shared" si="53"/>
        <v xml:space="preserve"> </v>
      </c>
      <c r="D191" s="60" t="str">
        <f t="shared" si="54"/>
        <v xml:space="preserve"> </v>
      </c>
      <c r="E191" s="60" t="str">
        <f t="shared" si="42"/>
        <v>2</v>
      </c>
      <c r="F191" s="40">
        <v>1</v>
      </c>
      <c r="G191" s="40">
        <v>5</v>
      </c>
      <c r="H191" s="40">
        <v>2</v>
      </c>
      <c r="I191" s="40">
        <v>5</v>
      </c>
      <c r="J191" s="40">
        <v>4</v>
      </c>
      <c r="K191" s="40">
        <v>1</v>
      </c>
      <c r="L191" s="40">
        <v>5</v>
      </c>
      <c r="M191" s="40">
        <v>0</v>
      </c>
      <c r="N191" s="40">
        <v>3</v>
      </c>
      <c r="O191" s="40">
        <v>4</v>
      </c>
      <c r="P191" s="40">
        <v>1</v>
      </c>
      <c r="Q191" s="40">
        <v>4</v>
      </c>
      <c r="R191" s="40">
        <v>5</v>
      </c>
      <c r="S191" s="40">
        <v>5</v>
      </c>
    </row>
    <row r="192" spans="1:19" x14ac:dyDescent="0.2">
      <c r="A192" s="60">
        <f t="shared" si="51"/>
        <v>0</v>
      </c>
      <c r="B192" s="60">
        <f t="shared" si="52"/>
        <v>4</v>
      </c>
      <c r="C192" s="60" t="str">
        <f t="shared" si="53"/>
        <v xml:space="preserve"> </v>
      </c>
      <c r="D192" s="60" t="str">
        <f t="shared" si="54"/>
        <v xml:space="preserve"> </v>
      </c>
      <c r="E192" s="60" t="str">
        <f t="shared" si="42"/>
        <v>2</v>
      </c>
      <c r="F192" s="40">
        <v>4</v>
      </c>
      <c r="G192" s="40">
        <v>4</v>
      </c>
      <c r="H192" s="40">
        <v>4</v>
      </c>
      <c r="I192" s="40">
        <v>1</v>
      </c>
      <c r="J192" s="40">
        <v>2</v>
      </c>
      <c r="K192" s="40">
        <v>0</v>
      </c>
      <c r="L192" s="40">
        <v>1</v>
      </c>
      <c r="M192" s="40">
        <v>1</v>
      </c>
      <c r="N192" s="40">
        <v>3</v>
      </c>
      <c r="O192" s="40">
        <v>4</v>
      </c>
      <c r="P192" s="40">
        <v>4</v>
      </c>
      <c r="Q192" s="40">
        <v>1</v>
      </c>
      <c r="R192" s="40">
        <v>3</v>
      </c>
      <c r="S192" s="40">
        <v>2</v>
      </c>
    </row>
    <row r="193" spans="1:19" x14ac:dyDescent="0.2">
      <c r="A193" s="60">
        <f t="shared" si="51"/>
        <v>6</v>
      </c>
      <c r="B193" s="60">
        <f t="shared" si="52"/>
        <v>3</v>
      </c>
      <c r="C193" s="60" t="str">
        <f t="shared" si="53"/>
        <v xml:space="preserve"> </v>
      </c>
      <c r="D193" s="60" t="str">
        <f t="shared" si="54"/>
        <v xml:space="preserve"> </v>
      </c>
      <c r="E193" s="60" t="str">
        <f t="shared" si="42"/>
        <v>2</v>
      </c>
      <c r="F193" s="40">
        <v>4</v>
      </c>
      <c r="G193" s="40">
        <v>4</v>
      </c>
      <c r="H193" s="40">
        <v>4</v>
      </c>
      <c r="I193" s="40">
        <v>1</v>
      </c>
      <c r="J193" s="40">
        <v>5</v>
      </c>
      <c r="K193" s="40">
        <v>1</v>
      </c>
      <c r="L193" s="40">
        <v>2</v>
      </c>
      <c r="M193" s="40">
        <v>1</v>
      </c>
      <c r="N193" s="40">
        <v>5</v>
      </c>
      <c r="O193" s="40">
        <v>5</v>
      </c>
      <c r="P193" s="40">
        <v>5</v>
      </c>
      <c r="Q193" s="40">
        <v>5</v>
      </c>
      <c r="R193" s="40">
        <v>4</v>
      </c>
      <c r="S193" s="40">
        <v>5</v>
      </c>
    </row>
    <row r="194" spans="1:19" x14ac:dyDescent="0.2">
      <c r="A194" s="60">
        <f t="shared" si="51"/>
        <v>1</v>
      </c>
      <c r="B194" s="60">
        <f t="shared" si="52"/>
        <v>3</v>
      </c>
      <c r="C194" s="60" t="str">
        <f t="shared" si="53"/>
        <v xml:space="preserve"> </v>
      </c>
      <c r="D194" s="60" t="str">
        <f t="shared" si="54"/>
        <v xml:space="preserve"> </v>
      </c>
      <c r="E194" s="60" t="str">
        <f t="shared" ref="E194:E257" si="55">IF(AND(A194&gt;=7,OR(F194&gt;=5,G194&gt;=5,H194&gt;=5)),"3",IF(AND(B194&gt;=7,OR(F194&lt;=2,G194&lt;=2,H194&lt;=2)),"1",IF(AND(D194=" ",C194=" "),"2","999")))</f>
        <v>2</v>
      </c>
      <c r="F194" s="40">
        <v>4</v>
      </c>
      <c r="G194" s="40">
        <v>4</v>
      </c>
      <c r="H194" s="40">
        <v>2</v>
      </c>
      <c r="I194" s="40">
        <v>1</v>
      </c>
      <c r="J194" s="40">
        <v>3</v>
      </c>
      <c r="K194" s="40">
        <v>1</v>
      </c>
      <c r="L194" s="40">
        <v>1</v>
      </c>
      <c r="M194" s="40">
        <v>3</v>
      </c>
      <c r="N194" s="40">
        <v>4</v>
      </c>
      <c r="O194" s="40">
        <v>4</v>
      </c>
      <c r="P194" s="40">
        <v>4</v>
      </c>
      <c r="Q194" s="40">
        <v>4</v>
      </c>
      <c r="R194" s="40">
        <v>5</v>
      </c>
      <c r="S194" s="40">
        <v>2</v>
      </c>
    </row>
    <row r="195" spans="1:19" x14ac:dyDescent="0.2">
      <c r="A195" s="60">
        <f t="shared" si="51"/>
        <v>5</v>
      </c>
      <c r="B195" s="60">
        <f t="shared" si="52"/>
        <v>2</v>
      </c>
      <c r="C195" s="60" t="str">
        <f t="shared" si="53"/>
        <v xml:space="preserve"> </v>
      </c>
      <c r="D195" s="60" t="str">
        <f t="shared" si="54"/>
        <v xml:space="preserve"> </v>
      </c>
      <c r="E195" s="60" t="str">
        <f t="shared" si="55"/>
        <v>2</v>
      </c>
      <c r="F195" s="40">
        <v>5</v>
      </c>
      <c r="G195" s="40">
        <v>5</v>
      </c>
      <c r="H195" s="40">
        <v>2</v>
      </c>
      <c r="I195" s="40">
        <v>0</v>
      </c>
      <c r="J195" s="40">
        <v>5</v>
      </c>
      <c r="K195" s="40">
        <v>0</v>
      </c>
      <c r="L195" s="40">
        <v>0</v>
      </c>
      <c r="M195" s="40">
        <v>0</v>
      </c>
      <c r="N195" s="40">
        <v>4</v>
      </c>
      <c r="O195" s="40">
        <v>4</v>
      </c>
      <c r="P195" s="40">
        <v>5</v>
      </c>
      <c r="Q195" s="40">
        <v>1</v>
      </c>
      <c r="R195" s="40">
        <v>5</v>
      </c>
      <c r="S195" s="40">
        <v>1</v>
      </c>
    </row>
    <row r="196" spans="1:19" x14ac:dyDescent="0.2">
      <c r="A196" s="60">
        <f t="shared" si="51"/>
        <v>5</v>
      </c>
      <c r="B196" s="60">
        <f t="shared" si="52"/>
        <v>0</v>
      </c>
      <c r="C196" s="60" t="str">
        <f t="shared" si="53"/>
        <v xml:space="preserve"> </v>
      </c>
      <c r="D196" s="60" t="str">
        <f t="shared" si="54"/>
        <v xml:space="preserve"> </v>
      </c>
      <c r="E196" s="60" t="str">
        <f t="shared" si="55"/>
        <v>2</v>
      </c>
      <c r="F196" s="40">
        <v>5</v>
      </c>
      <c r="G196" s="40">
        <v>5</v>
      </c>
      <c r="H196" s="40">
        <v>5</v>
      </c>
      <c r="I196" s="40">
        <v>5</v>
      </c>
      <c r="J196" s="40">
        <v>4</v>
      </c>
      <c r="K196" s="40">
        <v>0</v>
      </c>
      <c r="L196" s="40">
        <v>0</v>
      </c>
      <c r="M196" s="40">
        <v>0</v>
      </c>
      <c r="N196" s="40">
        <v>3</v>
      </c>
      <c r="O196" s="40">
        <v>5</v>
      </c>
      <c r="P196" s="40">
        <v>4</v>
      </c>
      <c r="Q196" s="40">
        <v>4</v>
      </c>
      <c r="R196" s="40">
        <v>3</v>
      </c>
      <c r="S196" s="40">
        <v>2</v>
      </c>
    </row>
    <row r="197" spans="1:19" x14ac:dyDescent="0.2">
      <c r="A197" s="60">
        <f t="shared" si="51"/>
        <v>0</v>
      </c>
      <c r="B197" s="60">
        <f t="shared" si="52"/>
        <v>2</v>
      </c>
      <c r="C197" s="60" t="str">
        <f t="shared" si="53"/>
        <v xml:space="preserve"> </v>
      </c>
      <c r="D197" s="60" t="str">
        <f t="shared" si="54"/>
        <v xml:space="preserve"> </v>
      </c>
      <c r="E197" s="60" t="str">
        <f t="shared" si="55"/>
        <v>2</v>
      </c>
      <c r="F197" s="40">
        <v>2</v>
      </c>
      <c r="G197" s="40">
        <v>3</v>
      </c>
      <c r="H197" s="40">
        <v>0</v>
      </c>
      <c r="I197" s="40">
        <v>2</v>
      </c>
      <c r="J197" s="40">
        <v>2</v>
      </c>
      <c r="K197" s="40">
        <v>1</v>
      </c>
      <c r="L197" s="40">
        <v>4</v>
      </c>
      <c r="M197" s="40">
        <v>3</v>
      </c>
      <c r="N197" s="40">
        <v>2</v>
      </c>
      <c r="O197" s="40">
        <v>2</v>
      </c>
      <c r="P197" s="40">
        <v>3</v>
      </c>
      <c r="Q197" s="40">
        <v>3</v>
      </c>
      <c r="R197" s="40">
        <v>2</v>
      </c>
      <c r="S197" s="40">
        <v>1</v>
      </c>
    </row>
    <row r="198" spans="1:19" x14ac:dyDescent="0.2">
      <c r="A198" s="60">
        <f t="shared" si="51"/>
        <v>0</v>
      </c>
      <c r="B198" s="60">
        <f t="shared" si="52"/>
        <v>0</v>
      </c>
      <c r="C198" s="60" t="str">
        <f t="shared" si="53"/>
        <v xml:space="preserve"> </v>
      </c>
      <c r="D198" s="60" t="str">
        <f t="shared" si="54"/>
        <v xml:space="preserve"> </v>
      </c>
      <c r="E198" s="60" t="str">
        <f t="shared" si="55"/>
        <v>2</v>
      </c>
      <c r="F198" s="40">
        <v>3</v>
      </c>
      <c r="G198" s="40">
        <v>3</v>
      </c>
      <c r="H198" s="40">
        <v>3</v>
      </c>
      <c r="I198" s="40">
        <v>3</v>
      </c>
      <c r="J198" s="40">
        <v>2</v>
      </c>
      <c r="K198" s="40">
        <v>2</v>
      </c>
      <c r="L198" s="40">
        <v>2</v>
      </c>
      <c r="M198" s="40">
        <v>2</v>
      </c>
      <c r="N198" s="40">
        <v>2</v>
      </c>
      <c r="O198" s="40">
        <v>2</v>
      </c>
      <c r="P198" s="40">
        <v>3</v>
      </c>
      <c r="Q198" s="40">
        <v>3</v>
      </c>
      <c r="R198" s="40">
        <v>3</v>
      </c>
      <c r="S198" s="40">
        <v>2</v>
      </c>
    </row>
    <row r="199" spans="1:19" x14ac:dyDescent="0.2">
      <c r="A199" s="60">
        <f t="shared" si="51"/>
        <v>5</v>
      </c>
      <c r="B199" s="60">
        <f t="shared" si="52"/>
        <v>1</v>
      </c>
      <c r="C199" s="60" t="str">
        <f t="shared" si="53"/>
        <v xml:space="preserve"> </v>
      </c>
      <c r="D199" s="60" t="str">
        <f t="shared" si="54"/>
        <v xml:space="preserve"> </v>
      </c>
      <c r="E199" s="60" t="str">
        <f t="shared" si="55"/>
        <v>2</v>
      </c>
      <c r="F199" s="40">
        <v>3</v>
      </c>
      <c r="G199" s="40">
        <v>4</v>
      </c>
      <c r="H199" s="40">
        <v>3</v>
      </c>
      <c r="I199" s="40">
        <v>3</v>
      </c>
      <c r="J199" s="40">
        <v>5</v>
      </c>
      <c r="K199" s="40">
        <v>0</v>
      </c>
      <c r="L199" s="40">
        <v>1</v>
      </c>
      <c r="M199" s="40">
        <v>2</v>
      </c>
      <c r="N199" s="40">
        <v>3</v>
      </c>
      <c r="O199" s="40">
        <v>5</v>
      </c>
      <c r="P199" s="40">
        <v>5</v>
      </c>
      <c r="Q199" s="40">
        <v>5</v>
      </c>
      <c r="R199" s="40">
        <v>5</v>
      </c>
      <c r="S199" s="40">
        <v>4</v>
      </c>
    </row>
    <row r="200" spans="1:19" x14ac:dyDescent="0.2">
      <c r="A200" s="60">
        <f t="shared" si="51"/>
        <v>0</v>
      </c>
      <c r="B200" s="60">
        <f t="shared" si="52"/>
        <v>1</v>
      </c>
      <c r="C200" s="60" t="str">
        <f t="shared" si="53"/>
        <v xml:space="preserve"> </v>
      </c>
      <c r="D200" s="60" t="str">
        <f t="shared" si="54"/>
        <v xml:space="preserve"> </v>
      </c>
      <c r="E200" s="60" t="str">
        <f t="shared" si="55"/>
        <v>2</v>
      </c>
      <c r="F200" s="40">
        <v>4</v>
      </c>
      <c r="G200" s="40">
        <v>4</v>
      </c>
      <c r="H200" s="40">
        <v>3</v>
      </c>
      <c r="I200" s="40">
        <v>4</v>
      </c>
      <c r="J200" s="40">
        <v>4</v>
      </c>
      <c r="K200" s="40">
        <v>0</v>
      </c>
      <c r="L200" s="40">
        <v>3</v>
      </c>
      <c r="M200" s="40">
        <v>0</v>
      </c>
      <c r="N200" s="40">
        <v>0</v>
      </c>
      <c r="O200" s="40">
        <v>3</v>
      </c>
      <c r="P200" s="40">
        <v>3</v>
      </c>
      <c r="Q200" s="40">
        <v>4</v>
      </c>
      <c r="R200" s="40">
        <v>2</v>
      </c>
      <c r="S200" s="40">
        <v>1</v>
      </c>
    </row>
    <row r="201" spans="1:19" x14ac:dyDescent="0.2">
      <c r="A201" s="60">
        <f t="shared" si="51"/>
        <v>0</v>
      </c>
      <c r="B201" s="60">
        <f t="shared" si="52"/>
        <v>0</v>
      </c>
      <c r="C201" s="60" t="str">
        <f t="shared" si="53"/>
        <v xml:space="preserve"> </v>
      </c>
      <c r="D201" s="60" t="str">
        <f t="shared" si="54"/>
        <v xml:space="preserve"> </v>
      </c>
      <c r="E201" s="60" t="str">
        <f t="shared" si="55"/>
        <v>2</v>
      </c>
      <c r="F201" s="40">
        <v>4</v>
      </c>
      <c r="G201" s="40">
        <v>4</v>
      </c>
      <c r="H201" s="40">
        <v>4</v>
      </c>
      <c r="I201" s="40">
        <v>4</v>
      </c>
      <c r="J201" s="40">
        <v>4</v>
      </c>
      <c r="K201" s="40">
        <v>4</v>
      </c>
      <c r="L201" s="40">
        <v>4</v>
      </c>
      <c r="M201" s="40">
        <v>4</v>
      </c>
      <c r="N201" s="40">
        <v>4</v>
      </c>
      <c r="O201" s="40">
        <v>4</v>
      </c>
      <c r="P201" s="40">
        <v>4</v>
      </c>
      <c r="Q201" s="40">
        <v>4</v>
      </c>
      <c r="R201" s="40">
        <v>4</v>
      </c>
      <c r="S201" s="40">
        <v>4</v>
      </c>
    </row>
    <row r="202" spans="1:19" x14ac:dyDescent="0.2">
      <c r="A202" s="60">
        <f t="shared" si="51"/>
        <v>9</v>
      </c>
      <c r="B202" s="60">
        <f t="shared" si="52"/>
        <v>0</v>
      </c>
      <c r="C202" s="60" t="str">
        <f t="shared" si="53"/>
        <v>Flourishing</v>
      </c>
      <c r="D202" s="60" t="str">
        <f t="shared" si="54"/>
        <v xml:space="preserve"> </v>
      </c>
      <c r="E202" s="60" t="str">
        <f t="shared" si="55"/>
        <v>3</v>
      </c>
      <c r="F202" s="40">
        <v>5</v>
      </c>
      <c r="G202" s="40">
        <v>5</v>
      </c>
      <c r="H202" s="40">
        <v>5</v>
      </c>
      <c r="I202" s="40">
        <v>5</v>
      </c>
      <c r="J202" s="40">
        <v>5</v>
      </c>
      <c r="K202" s="40">
        <v>4</v>
      </c>
      <c r="L202" s="40">
        <v>4</v>
      </c>
      <c r="M202" s="40">
        <v>4</v>
      </c>
      <c r="N202" s="40">
        <v>4</v>
      </c>
      <c r="O202" s="40">
        <v>4</v>
      </c>
      <c r="P202" s="40">
        <v>5</v>
      </c>
      <c r="Q202" s="40">
        <v>5</v>
      </c>
      <c r="R202" s="40">
        <v>5</v>
      </c>
      <c r="S202" s="40">
        <v>5</v>
      </c>
    </row>
    <row r="203" spans="1:19" x14ac:dyDescent="0.2">
      <c r="A203" s="60">
        <f t="shared" si="51"/>
        <v>3</v>
      </c>
      <c r="B203" s="60">
        <f t="shared" si="52"/>
        <v>0</v>
      </c>
      <c r="C203" s="60" t="str">
        <f t="shared" si="53"/>
        <v xml:space="preserve"> </v>
      </c>
      <c r="D203" s="60" t="str">
        <f t="shared" si="54"/>
        <v xml:space="preserve"> </v>
      </c>
      <c r="E203" s="60" t="str">
        <f t="shared" si="55"/>
        <v>2</v>
      </c>
      <c r="F203" s="40">
        <v>3</v>
      </c>
      <c r="G203" s="40">
        <v>5</v>
      </c>
      <c r="H203" s="40">
        <v>3</v>
      </c>
      <c r="I203" s="40">
        <v>3</v>
      </c>
      <c r="J203" s="40">
        <v>3</v>
      </c>
      <c r="K203" s="40">
        <v>3</v>
      </c>
      <c r="L203" s="40">
        <v>3</v>
      </c>
      <c r="M203" s="40">
        <v>3</v>
      </c>
      <c r="N203" s="40">
        <v>4</v>
      </c>
      <c r="O203" s="40">
        <v>5</v>
      </c>
      <c r="P203" s="40">
        <v>4</v>
      </c>
      <c r="Q203" s="40">
        <v>3</v>
      </c>
      <c r="R203" s="40">
        <v>5</v>
      </c>
      <c r="S203" s="40">
        <v>4</v>
      </c>
    </row>
    <row r="204" spans="1:19" x14ac:dyDescent="0.2">
      <c r="A204" s="60">
        <f t="shared" si="51"/>
        <v>0</v>
      </c>
      <c r="B204" s="60">
        <f t="shared" si="52"/>
        <v>3</v>
      </c>
      <c r="C204" s="60" t="str">
        <f t="shared" si="53"/>
        <v xml:space="preserve"> </v>
      </c>
      <c r="D204" s="60" t="str">
        <f t="shared" si="54"/>
        <v xml:space="preserve"> </v>
      </c>
      <c r="E204" s="60" t="str">
        <f t="shared" si="55"/>
        <v>2</v>
      </c>
      <c r="F204" s="40">
        <v>4</v>
      </c>
      <c r="G204" s="40">
        <v>4</v>
      </c>
      <c r="H204" s="40">
        <v>4</v>
      </c>
      <c r="I204" s="40">
        <v>1</v>
      </c>
      <c r="J204" s="40">
        <v>1</v>
      </c>
      <c r="K204" s="40">
        <v>1</v>
      </c>
      <c r="L204" s="40">
        <v>3</v>
      </c>
      <c r="M204" s="40">
        <v>2</v>
      </c>
      <c r="N204" s="40">
        <v>2</v>
      </c>
      <c r="O204" s="40">
        <v>2</v>
      </c>
      <c r="P204" s="40">
        <v>4</v>
      </c>
      <c r="Q204" s="40">
        <v>4</v>
      </c>
      <c r="R204" s="40">
        <v>4</v>
      </c>
      <c r="S204" s="40">
        <v>4</v>
      </c>
    </row>
    <row r="205" spans="1:19" x14ac:dyDescent="0.2">
      <c r="A205" s="60">
        <f t="shared" si="51"/>
        <v>0</v>
      </c>
      <c r="B205" s="60">
        <f t="shared" si="52"/>
        <v>0</v>
      </c>
      <c r="C205" s="60" t="str">
        <f t="shared" si="53"/>
        <v xml:space="preserve"> </v>
      </c>
      <c r="D205" s="60" t="str">
        <f t="shared" si="54"/>
        <v xml:space="preserve"> </v>
      </c>
      <c r="E205" s="60" t="str">
        <f t="shared" si="55"/>
        <v>2</v>
      </c>
      <c r="F205" s="40">
        <v>4</v>
      </c>
      <c r="G205" s="40">
        <v>4</v>
      </c>
      <c r="H205" s="40">
        <v>4</v>
      </c>
      <c r="I205" s="40">
        <v>3</v>
      </c>
      <c r="J205" s="40">
        <v>2</v>
      </c>
      <c r="K205" s="40">
        <v>2</v>
      </c>
      <c r="L205" s="40">
        <v>2</v>
      </c>
      <c r="M205" s="40">
        <v>2</v>
      </c>
      <c r="N205" s="40">
        <v>3</v>
      </c>
      <c r="O205" s="40">
        <v>4</v>
      </c>
      <c r="P205" s="40">
        <v>4</v>
      </c>
      <c r="Q205" s="40">
        <v>3</v>
      </c>
      <c r="R205" s="40">
        <v>3</v>
      </c>
      <c r="S205" s="40">
        <v>3</v>
      </c>
    </row>
    <row r="206" spans="1:19" x14ac:dyDescent="0.2">
      <c r="A206" s="60">
        <f t="shared" si="51"/>
        <v>2</v>
      </c>
      <c r="B206" s="60">
        <f t="shared" si="52"/>
        <v>4</v>
      </c>
      <c r="C206" s="60" t="str">
        <f t="shared" si="53"/>
        <v xml:space="preserve"> </v>
      </c>
      <c r="D206" s="60" t="str">
        <f t="shared" si="54"/>
        <v xml:space="preserve"> </v>
      </c>
      <c r="E206" s="60" t="str">
        <f t="shared" si="55"/>
        <v>2</v>
      </c>
      <c r="F206" s="40">
        <v>5</v>
      </c>
      <c r="G206" s="40">
        <v>5</v>
      </c>
      <c r="H206" s="40">
        <v>4</v>
      </c>
      <c r="I206" s="40">
        <v>4</v>
      </c>
      <c r="J206" s="40">
        <v>3</v>
      </c>
      <c r="K206" s="40">
        <v>3</v>
      </c>
      <c r="L206" s="40">
        <v>1</v>
      </c>
      <c r="M206" s="40">
        <v>1</v>
      </c>
      <c r="N206" s="40">
        <v>3</v>
      </c>
      <c r="O206" s="40">
        <v>3</v>
      </c>
      <c r="P206" s="40">
        <v>2</v>
      </c>
      <c r="Q206" s="40">
        <v>3</v>
      </c>
      <c r="R206" s="40">
        <v>1</v>
      </c>
      <c r="S206" s="40">
        <v>1</v>
      </c>
    </row>
    <row r="207" spans="1:19" x14ac:dyDescent="0.2">
      <c r="E207" s="60" t="str">
        <f t="shared" si="55"/>
        <v>999</v>
      </c>
    </row>
    <row r="208" spans="1:19" x14ac:dyDescent="0.2">
      <c r="A208" s="60">
        <f t="shared" ref="A208:A213" si="56">COUNTIF(F208:S208,"5")*OR(F208:S208,"6")</f>
        <v>1</v>
      </c>
      <c r="B208" s="60">
        <f t="shared" ref="B208:B213" si="57">COUNTIF(F208:S208,"1")*OR(F208:S208,"2")</f>
        <v>0</v>
      </c>
      <c r="C208" s="60" t="str">
        <f t="shared" ref="C208:C213" si="58">IF(AND(A208&gt;=7,OR(F208&gt;=5,G208&gt;=5,H208&gt;=5)),"Flourishing"," ")</f>
        <v xml:space="preserve"> </v>
      </c>
      <c r="D208" s="60" t="str">
        <f t="shared" ref="D208:D213" si="59">IF(AND(B208&gt;=7,OR(F208&lt;=2,G208&lt;=2,H208&lt;=2)),"Languishing"," ")</f>
        <v xml:space="preserve"> </v>
      </c>
      <c r="E208" s="60" t="str">
        <f t="shared" si="55"/>
        <v>2</v>
      </c>
      <c r="F208" s="40">
        <v>4</v>
      </c>
      <c r="G208" s="40">
        <v>5</v>
      </c>
      <c r="H208" s="40">
        <v>4</v>
      </c>
      <c r="I208" s="40">
        <v>4</v>
      </c>
      <c r="J208" s="40">
        <v>4</v>
      </c>
      <c r="K208" s="40">
        <v>4</v>
      </c>
      <c r="L208" s="40">
        <v>4</v>
      </c>
      <c r="M208" s="40">
        <v>4</v>
      </c>
      <c r="N208" s="40">
        <v>4</v>
      </c>
      <c r="O208" s="40">
        <v>4</v>
      </c>
      <c r="P208" s="40">
        <v>4</v>
      </c>
      <c r="Q208" s="40">
        <v>4</v>
      </c>
      <c r="R208" s="40">
        <v>4</v>
      </c>
      <c r="S208" s="40">
        <v>4</v>
      </c>
    </row>
    <row r="209" spans="1:19" x14ac:dyDescent="0.2">
      <c r="A209" s="60">
        <f t="shared" si="56"/>
        <v>4</v>
      </c>
      <c r="B209" s="60">
        <f t="shared" si="57"/>
        <v>2</v>
      </c>
      <c r="C209" s="60" t="str">
        <f t="shared" si="58"/>
        <v xml:space="preserve"> </v>
      </c>
      <c r="D209" s="60" t="str">
        <f t="shared" si="59"/>
        <v xml:space="preserve"> </v>
      </c>
      <c r="E209" s="60" t="str">
        <f t="shared" si="55"/>
        <v>2</v>
      </c>
      <c r="F209" s="40">
        <v>4</v>
      </c>
      <c r="G209" s="40">
        <v>4</v>
      </c>
      <c r="H209" s="40">
        <v>4</v>
      </c>
      <c r="I209" s="40">
        <v>4</v>
      </c>
      <c r="J209" s="40">
        <v>5</v>
      </c>
      <c r="K209" s="40">
        <v>1</v>
      </c>
      <c r="L209" s="40">
        <v>3</v>
      </c>
      <c r="M209" s="40">
        <v>1</v>
      </c>
      <c r="N209" s="40">
        <v>4</v>
      </c>
      <c r="O209" s="40">
        <v>4</v>
      </c>
      <c r="P209" s="40">
        <v>5</v>
      </c>
      <c r="Q209" s="40">
        <v>3</v>
      </c>
      <c r="R209" s="40">
        <v>5</v>
      </c>
      <c r="S209" s="40">
        <v>5</v>
      </c>
    </row>
    <row r="210" spans="1:19" x14ac:dyDescent="0.2">
      <c r="A210" s="60">
        <f t="shared" si="56"/>
        <v>0</v>
      </c>
      <c r="B210" s="60">
        <f t="shared" si="57"/>
        <v>7</v>
      </c>
      <c r="C210" s="60" t="str">
        <f t="shared" si="58"/>
        <v xml:space="preserve"> </v>
      </c>
      <c r="D210" s="60" t="str">
        <f t="shared" si="59"/>
        <v>Languishing</v>
      </c>
      <c r="E210" s="60" t="str">
        <f t="shared" si="55"/>
        <v>1</v>
      </c>
      <c r="F210" s="40">
        <v>2</v>
      </c>
      <c r="G210" s="40">
        <v>1</v>
      </c>
      <c r="H210" s="40">
        <v>1</v>
      </c>
      <c r="I210" s="40">
        <v>0</v>
      </c>
      <c r="J210" s="40">
        <v>0</v>
      </c>
      <c r="K210" s="40">
        <v>1</v>
      </c>
      <c r="L210" s="40">
        <v>2</v>
      </c>
      <c r="M210" s="40">
        <v>0</v>
      </c>
      <c r="N210" s="40">
        <v>0</v>
      </c>
      <c r="O210" s="40">
        <v>1</v>
      </c>
      <c r="P210" s="40">
        <v>1</v>
      </c>
      <c r="Q210" s="40">
        <v>1</v>
      </c>
      <c r="R210" s="40">
        <v>2</v>
      </c>
      <c r="S210" s="40">
        <v>1</v>
      </c>
    </row>
    <row r="211" spans="1:19" x14ac:dyDescent="0.2">
      <c r="A211" s="60">
        <f t="shared" si="56"/>
        <v>0</v>
      </c>
      <c r="B211" s="60">
        <f t="shared" si="57"/>
        <v>7</v>
      </c>
      <c r="C211" s="60" t="str">
        <f t="shared" si="58"/>
        <v xml:space="preserve"> </v>
      </c>
      <c r="D211" s="60" t="str">
        <f t="shared" si="59"/>
        <v xml:space="preserve"> </v>
      </c>
      <c r="E211" s="60" t="str">
        <f t="shared" si="55"/>
        <v>2</v>
      </c>
      <c r="F211" s="40">
        <v>3</v>
      </c>
      <c r="G211" s="40">
        <v>4</v>
      </c>
      <c r="H211" s="40">
        <v>3</v>
      </c>
      <c r="I211" s="40">
        <v>1</v>
      </c>
      <c r="J211" s="40">
        <v>1</v>
      </c>
      <c r="K211" s="40">
        <v>1</v>
      </c>
      <c r="L211" s="40">
        <v>1</v>
      </c>
      <c r="M211" s="40">
        <v>1</v>
      </c>
      <c r="N211" s="40">
        <v>2</v>
      </c>
      <c r="O211" s="40">
        <v>2</v>
      </c>
      <c r="P211" s="40">
        <v>1</v>
      </c>
      <c r="Q211" s="40">
        <v>2</v>
      </c>
      <c r="R211" s="40">
        <v>1</v>
      </c>
      <c r="S211" s="40">
        <v>4</v>
      </c>
    </row>
    <row r="212" spans="1:19" x14ac:dyDescent="0.2">
      <c r="A212" s="60">
        <f t="shared" si="56"/>
        <v>0</v>
      </c>
      <c r="B212" s="60">
        <f t="shared" si="57"/>
        <v>6</v>
      </c>
      <c r="C212" s="60" t="str">
        <f t="shared" si="58"/>
        <v xml:space="preserve"> </v>
      </c>
      <c r="D212" s="60" t="str">
        <f t="shared" si="59"/>
        <v xml:space="preserve"> </v>
      </c>
      <c r="E212" s="60" t="str">
        <f t="shared" si="55"/>
        <v>2</v>
      </c>
      <c r="F212" s="40">
        <v>2</v>
      </c>
      <c r="G212" s="40">
        <v>2</v>
      </c>
      <c r="H212" s="40">
        <v>1</v>
      </c>
      <c r="I212" s="40">
        <v>1</v>
      </c>
      <c r="J212" s="40">
        <v>2</v>
      </c>
      <c r="K212" s="40">
        <v>1</v>
      </c>
      <c r="L212" s="40">
        <v>4</v>
      </c>
      <c r="M212" s="40">
        <v>1</v>
      </c>
      <c r="N212" s="40">
        <v>1</v>
      </c>
      <c r="O212" s="40">
        <v>2</v>
      </c>
      <c r="P212" s="40">
        <v>1</v>
      </c>
      <c r="Q212" s="40">
        <v>4</v>
      </c>
      <c r="R212" s="40">
        <v>3</v>
      </c>
      <c r="S212" s="40">
        <v>2</v>
      </c>
    </row>
    <row r="213" spans="1:19" x14ac:dyDescent="0.2">
      <c r="A213" s="60">
        <f t="shared" si="56"/>
        <v>0</v>
      </c>
      <c r="B213" s="60">
        <f t="shared" si="57"/>
        <v>2</v>
      </c>
      <c r="C213" s="60" t="str">
        <f t="shared" si="58"/>
        <v xml:space="preserve"> </v>
      </c>
      <c r="D213" s="60" t="str">
        <f t="shared" si="59"/>
        <v xml:space="preserve"> </v>
      </c>
      <c r="E213" s="60" t="str">
        <f t="shared" si="55"/>
        <v>2</v>
      </c>
      <c r="F213" s="40">
        <v>3</v>
      </c>
      <c r="G213" s="40">
        <v>3</v>
      </c>
      <c r="H213" s="40">
        <v>2</v>
      </c>
      <c r="I213" s="40">
        <v>1</v>
      </c>
      <c r="J213" s="40">
        <v>2</v>
      </c>
      <c r="K213" s="40">
        <v>1</v>
      </c>
      <c r="L213" s="40">
        <v>2</v>
      </c>
      <c r="M213" s="40">
        <v>2</v>
      </c>
      <c r="N213" s="40">
        <v>2</v>
      </c>
      <c r="O213" s="40">
        <v>3</v>
      </c>
      <c r="P213" s="40">
        <v>3</v>
      </c>
      <c r="Q213" s="40">
        <v>2</v>
      </c>
      <c r="R213" s="40">
        <v>3</v>
      </c>
      <c r="S213" s="40">
        <v>2</v>
      </c>
    </row>
    <row r="214" spans="1:19" x14ac:dyDescent="0.2">
      <c r="E214" s="60" t="str">
        <f t="shared" si="55"/>
        <v>999</v>
      </c>
    </row>
    <row r="215" spans="1:19" x14ac:dyDescent="0.2">
      <c r="A215" s="60">
        <f t="shared" ref="A215:A227" si="60">COUNTIF(F215:S215,"5")*OR(F215:S215,"6")</f>
        <v>0</v>
      </c>
      <c r="B215" s="60">
        <f t="shared" ref="B215:B227" si="61">COUNTIF(F215:S215,"1")*OR(F215:S215,"2")</f>
        <v>8</v>
      </c>
      <c r="C215" s="60" t="str">
        <f t="shared" ref="C215:C227" si="62">IF(AND(A215&gt;=7,OR(F215&gt;=5,G215&gt;=5,H215&gt;=5)),"Flourishing"," ")</f>
        <v xml:space="preserve"> </v>
      </c>
      <c r="D215" s="60" t="str">
        <f t="shared" ref="D215:D227" si="63">IF(AND(B215&gt;=7,OR(F215&lt;=2,G215&lt;=2,H215&lt;=2)),"Languishing"," ")</f>
        <v>Languishing</v>
      </c>
      <c r="E215" s="60" t="str">
        <f t="shared" si="55"/>
        <v>1</v>
      </c>
      <c r="F215" s="40">
        <v>4</v>
      </c>
      <c r="G215" s="40">
        <v>3</v>
      </c>
      <c r="H215" s="40">
        <v>2</v>
      </c>
      <c r="I215" s="40">
        <v>0</v>
      </c>
      <c r="J215" s="40">
        <v>1</v>
      </c>
      <c r="K215" s="40">
        <v>0</v>
      </c>
      <c r="L215" s="40">
        <v>1</v>
      </c>
      <c r="M215" s="40">
        <v>0</v>
      </c>
      <c r="N215" s="40">
        <v>1</v>
      </c>
      <c r="O215" s="40">
        <v>1</v>
      </c>
      <c r="P215" s="40">
        <v>1</v>
      </c>
      <c r="Q215" s="40">
        <v>1</v>
      </c>
      <c r="R215" s="40">
        <v>1</v>
      </c>
      <c r="S215" s="40">
        <v>1</v>
      </c>
    </row>
    <row r="216" spans="1:19" x14ac:dyDescent="0.2">
      <c r="A216" s="60">
        <f t="shared" si="60"/>
        <v>9</v>
      </c>
      <c r="B216" s="60">
        <f t="shared" si="61"/>
        <v>0</v>
      </c>
      <c r="C216" s="60" t="str">
        <f t="shared" si="62"/>
        <v>Flourishing</v>
      </c>
      <c r="D216" s="60" t="str">
        <f t="shared" si="63"/>
        <v xml:space="preserve"> </v>
      </c>
      <c r="E216" s="60" t="str">
        <f t="shared" si="55"/>
        <v>3</v>
      </c>
      <c r="F216" s="40">
        <v>4</v>
      </c>
      <c r="G216" s="40">
        <v>5</v>
      </c>
      <c r="H216" s="40">
        <v>5</v>
      </c>
      <c r="I216" s="40">
        <v>4</v>
      </c>
      <c r="J216" s="40">
        <v>5</v>
      </c>
      <c r="K216" s="40">
        <v>4</v>
      </c>
      <c r="L216" s="40">
        <v>4</v>
      </c>
      <c r="M216" s="40">
        <v>4</v>
      </c>
      <c r="N216" s="40">
        <v>5</v>
      </c>
      <c r="O216" s="40">
        <v>5</v>
      </c>
      <c r="P216" s="40">
        <v>5</v>
      </c>
      <c r="Q216" s="40">
        <v>5</v>
      </c>
      <c r="R216" s="40">
        <v>5</v>
      </c>
      <c r="S216" s="40">
        <v>5</v>
      </c>
    </row>
    <row r="217" spans="1:19" x14ac:dyDescent="0.2">
      <c r="A217" s="60">
        <f t="shared" si="60"/>
        <v>0</v>
      </c>
      <c r="B217" s="60">
        <f t="shared" si="61"/>
        <v>0</v>
      </c>
      <c r="C217" s="60" t="str">
        <f t="shared" si="62"/>
        <v xml:space="preserve"> </v>
      </c>
      <c r="D217" s="60" t="str">
        <f t="shared" si="63"/>
        <v xml:space="preserve"> </v>
      </c>
      <c r="E217" s="60" t="str">
        <f t="shared" si="55"/>
        <v>2</v>
      </c>
      <c r="F217" s="40">
        <v>3</v>
      </c>
      <c r="G217" s="40">
        <v>3</v>
      </c>
      <c r="H217" s="40">
        <v>3</v>
      </c>
      <c r="I217" s="40">
        <v>3</v>
      </c>
      <c r="J217" s="40">
        <v>3</v>
      </c>
      <c r="K217" s="40">
        <v>3</v>
      </c>
      <c r="L217" s="40">
        <v>3</v>
      </c>
      <c r="M217" s="40">
        <v>3</v>
      </c>
      <c r="N217" s="40">
        <v>3</v>
      </c>
      <c r="O217" s="40">
        <v>3</v>
      </c>
      <c r="P217" s="40">
        <v>3</v>
      </c>
      <c r="Q217" s="40">
        <v>3</v>
      </c>
      <c r="R217" s="40">
        <v>3</v>
      </c>
      <c r="S217" s="40">
        <v>3</v>
      </c>
    </row>
    <row r="218" spans="1:19" x14ac:dyDescent="0.2">
      <c r="A218" s="60">
        <f t="shared" si="60"/>
        <v>3</v>
      </c>
      <c r="B218" s="60">
        <f t="shared" si="61"/>
        <v>0</v>
      </c>
      <c r="C218" s="60" t="str">
        <f t="shared" si="62"/>
        <v xml:space="preserve"> </v>
      </c>
      <c r="D218" s="60" t="str">
        <f t="shared" si="63"/>
        <v xml:space="preserve"> </v>
      </c>
      <c r="E218" s="60" t="str">
        <f t="shared" si="55"/>
        <v>2</v>
      </c>
      <c r="F218" s="40">
        <v>5</v>
      </c>
      <c r="G218" s="40">
        <v>5</v>
      </c>
      <c r="H218" s="40">
        <v>5</v>
      </c>
      <c r="I218" s="40">
        <v>4</v>
      </c>
      <c r="J218" s="40">
        <v>4</v>
      </c>
      <c r="K218" s="40">
        <v>3</v>
      </c>
      <c r="L218" s="40">
        <v>4</v>
      </c>
      <c r="M218" s="40">
        <v>3</v>
      </c>
      <c r="N218" s="40">
        <v>4</v>
      </c>
      <c r="O218" s="40">
        <v>4</v>
      </c>
      <c r="P218" s="40">
        <v>4</v>
      </c>
      <c r="Q218" s="40">
        <v>3</v>
      </c>
      <c r="R218" s="40">
        <v>4</v>
      </c>
      <c r="S218" s="40">
        <v>4</v>
      </c>
    </row>
    <row r="219" spans="1:19" x14ac:dyDescent="0.2">
      <c r="A219" s="60">
        <f t="shared" si="60"/>
        <v>6</v>
      </c>
      <c r="B219" s="60">
        <f t="shared" si="61"/>
        <v>0</v>
      </c>
      <c r="C219" s="60" t="str">
        <f t="shared" si="62"/>
        <v xml:space="preserve"> </v>
      </c>
      <c r="D219" s="60" t="str">
        <f t="shared" si="63"/>
        <v xml:space="preserve"> </v>
      </c>
      <c r="E219" s="60" t="str">
        <f t="shared" si="55"/>
        <v>2</v>
      </c>
      <c r="F219" s="40">
        <v>4</v>
      </c>
      <c r="G219" s="40">
        <v>4</v>
      </c>
      <c r="H219" s="40">
        <v>3</v>
      </c>
      <c r="I219" s="40">
        <v>2</v>
      </c>
      <c r="J219" s="40">
        <v>5</v>
      </c>
      <c r="K219" s="40">
        <v>5</v>
      </c>
      <c r="L219" s="40">
        <v>5</v>
      </c>
      <c r="M219" s="40">
        <v>4</v>
      </c>
      <c r="N219" s="40">
        <v>5</v>
      </c>
      <c r="O219" s="40">
        <v>5</v>
      </c>
      <c r="P219" s="40">
        <v>5</v>
      </c>
      <c r="Q219" s="40">
        <v>3</v>
      </c>
      <c r="R219" s="40">
        <v>3</v>
      </c>
      <c r="S219" s="40">
        <v>3</v>
      </c>
    </row>
    <row r="220" spans="1:19" x14ac:dyDescent="0.2">
      <c r="A220" s="60">
        <f t="shared" si="60"/>
        <v>3</v>
      </c>
      <c r="B220" s="60">
        <f t="shared" si="61"/>
        <v>1</v>
      </c>
      <c r="C220" s="60" t="str">
        <f t="shared" si="62"/>
        <v xml:space="preserve"> </v>
      </c>
      <c r="D220" s="60" t="str">
        <f t="shared" si="63"/>
        <v xml:space="preserve"> </v>
      </c>
      <c r="E220" s="60" t="str">
        <f t="shared" si="55"/>
        <v>2</v>
      </c>
      <c r="F220" s="40">
        <v>4</v>
      </c>
      <c r="G220" s="40">
        <v>3</v>
      </c>
      <c r="H220" s="40">
        <v>4</v>
      </c>
      <c r="I220" s="40">
        <v>4</v>
      </c>
      <c r="J220" s="40">
        <v>3</v>
      </c>
      <c r="K220" s="40">
        <v>2</v>
      </c>
      <c r="L220" s="40">
        <v>2</v>
      </c>
      <c r="M220" s="40">
        <v>1</v>
      </c>
      <c r="N220" s="40">
        <v>4</v>
      </c>
      <c r="O220" s="40">
        <v>3</v>
      </c>
      <c r="P220" s="40">
        <v>5</v>
      </c>
      <c r="Q220" s="40">
        <v>5</v>
      </c>
      <c r="R220" s="40">
        <v>5</v>
      </c>
      <c r="S220" s="40">
        <v>3</v>
      </c>
    </row>
    <row r="221" spans="1:19" x14ac:dyDescent="0.2">
      <c r="A221" s="60">
        <f t="shared" si="60"/>
        <v>0</v>
      </c>
      <c r="B221" s="60">
        <f t="shared" si="61"/>
        <v>4</v>
      </c>
      <c r="C221" s="60" t="str">
        <f t="shared" si="62"/>
        <v xml:space="preserve"> </v>
      </c>
      <c r="D221" s="60" t="str">
        <f t="shared" si="63"/>
        <v xml:space="preserve"> </v>
      </c>
      <c r="E221" s="60" t="str">
        <f t="shared" si="55"/>
        <v>2</v>
      </c>
      <c r="F221" s="40">
        <v>2</v>
      </c>
      <c r="G221" s="40">
        <v>2</v>
      </c>
      <c r="H221" s="40">
        <v>1</v>
      </c>
      <c r="I221" s="40">
        <v>3</v>
      </c>
      <c r="J221" s="40">
        <v>3</v>
      </c>
      <c r="K221" s="40">
        <v>2</v>
      </c>
      <c r="L221" s="40">
        <v>2</v>
      </c>
      <c r="M221" s="40">
        <v>1</v>
      </c>
      <c r="N221" s="40">
        <v>3</v>
      </c>
      <c r="O221" s="40">
        <v>4</v>
      </c>
      <c r="P221" s="40">
        <v>1</v>
      </c>
      <c r="Q221" s="40">
        <v>4</v>
      </c>
      <c r="R221" s="40">
        <v>4</v>
      </c>
      <c r="S221" s="40">
        <v>1</v>
      </c>
    </row>
    <row r="222" spans="1:19" x14ac:dyDescent="0.2">
      <c r="A222" s="60">
        <f t="shared" si="60"/>
        <v>1</v>
      </c>
      <c r="B222" s="60">
        <f t="shared" si="61"/>
        <v>0</v>
      </c>
      <c r="C222" s="60" t="str">
        <f t="shared" si="62"/>
        <v xml:space="preserve"> </v>
      </c>
      <c r="D222" s="60" t="str">
        <f t="shared" si="63"/>
        <v xml:space="preserve"> </v>
      </c>
      <c r="E222" s="60" t="str">
        <f t="shared" si="55"/>
        <v>2</v>
      </c>
      <c r="F222" s="40">
        <v>3</v>
      </c>
      <c r="G222" s="40">
        <v>4</v>
      </c>
      <c r="H222" s="40">
        <v>3</v>
      </c>
      <c r="I222" s="40">
        <v>3</v>
      </c>
      <c r="J222" s="40">
        <v>2</v>
      </c>
      <c r="K222" s="40">
        <v>3</v>
      </c>
      <c r="L222" s="40">
        <v>4</v>
      </c>
      <c r="M222" s="40">
        <v>3</v>
      </c>
      <c r="N222" s="40">
        <v>3</v>
      </c>
      <c r="O222" s="40">
        <v>3</v>
      </c>
      <c r="P222" s="40">
        <v>4</v>
      </c>
      <c r="Q222" s="40">
        <v>5</v>
      </c>
      <c r="R222" s="40">
        <v>4</v>
      </c>
      <c r="S222" s="40">
        <v>4</v>
      </c>
    </row>
    <row r="223" spans="1:19" x14ac:dyDescent="0.2">
      <c r="A223" s="60">
        <f t="shared" si="60"/>
        <v>0</v>
      </c>
      <c r="B223" s="60">
        <f t="shared" si="61"/>
        <v>1</v>
      </c>
      <c r="C223" s="60" t="str">
        <f t="shared" si="62"/>
        <v xml:space="preserve"> </v>
      </c>
      <c r="D223" s="60" t="str">
        <f t="shared" si="63"/>
        <v xml:space="preserve"> </v>
      </c>
      <c r="E223" s="60" t="str">
        <f t="shared" si="55"/>
        <v>2</v>
      </c>
      <c r="F223" s="40">
        <v>4</v>
      </c>
      <c r="G223" s="40">
        <v>4</v>
      </c>
      <c r="H223" s="40">
        <v>2</v>
      </c>
      <c r="I223" s="40">
        <v>3</v>
      </c>
      <c r="J223" s="40">
        <v>3</v>
      </c>
      <c r="K223" s="40">
        <v>1</v>
      </c>
      <c r="L223" s="40">
        <v>4</v>
      </c>
      <c r="M223" s="40">
        <v>4</v>
      </c>
      <c r="N223" s="40">
        <v>2</v>
      </c>
      <c r="O223" s="40">
        <v>2</v>
      </c>
      <c r="P223" s="40">
        <v>4</v>
      </c>
      <c r="Q223" s="40">
        <v>3</v>
      </c>
      <c r="R223" s="40">
        <v>2</v>
      </c>
      <c r="S223" s="40">
        <v>2</v>
      </c>
    </row>
    <row r="224" spans="1:19" x14ac:dyDescent="0.2">
      <c r="A224" s="60">
        <f t="shared" si="60"/>
        <v>0</v>
      </c>
      <c r="B224" s="60">
        <f t="shared" si="61"/>
        <v>4</v>
      </c>
      <c r="C224" s="60" t="str">
        <f t="shared" si="62"/>
        <v xml:space="preserve"> </v>
      </c>
      <c r="D224" s="60" t="str">
        <f t="shared" si="63"/>
        <v xml:space="preserve"> </v>
      </c>
      <c r="E224" s="60" t="str">
        <f t="shared" si="55"/>
        <v>2</v>
      </c>
      <c r="F224" s="40">
        <v>2</v>
      </c>
      <c r="G224" s="40">
        <v>3</v>
      </c>
      <c r="H224" s="40">
        <v>2</v>
      </c>
      <c r="I224" s="40">
        <v>0</v>
      </c>
      <c r="J224" s="40">
        <v>0</v>
      </c>
      <c r="K224" s="40">
        <v>1</v>
      </c>
      <c r="L224" s="40">
        <v>1</v>
      </c>
      <c r="M224" s="40">
        <v>1</v>
      </c>
      <c r="N224" s="40">
        <v>1</v>
      </c>
      <c r="O224" s="40">
        <v>3</v>
      </c>
      <c r="P224" s="40">
        <v>4</v>
      </c>
      <c r="Q224" s="40">
        <v>4</v>
      </c>
      <c r="R224" s="40">
        <v>4</v>
      </c>
      <c r="S224" s="40">
        <v>3</v>
      </c>
    </row>
    <row r="225" spans="1:19" x14ac:dyDescent="0.2">
      <c r="A225" s="60">
        <f t="shared" si="60"/>
        <v>12</v>
      </c>
      <c r="B225" s="60">
        <f t="shared" si="61"/>
        <v>0</v>
      </c>
      <c r="C225" s="60" t="str">
        <f t="shared" si="62"/>
        <v>Flourishing</v>
      </c>
      <c r="D225" s="60" t="str">
        <f t="shared" si="63"/>
        <v xml:space="preserve"> </v>
      </c>
      <c r="E225" s="60" t="str">
        <f t="shared" si="55"/>
        <v>3</v>
      </c>
      <c r="F225" s="40">
        <v>4</v>
      </c>
      <c r="G225" s="40">
        <v>5</v>
      </c>
      <c r="H225" s="40">
        <v>5</v>
      </c>
      <c r="I225" s="40">
        <v>5</v>
      </c>
      <c r="J225" s="40">
        <v>5</v>
      </c>
      <c r="K225" s="40">
        <v>5</v>
      </c>
      <c r="L225" s="40">
        <v>5</v>
      </c>
      <c r="M225" s="40">
        <v>4</v>
      </c>
      <c r="N225" s="40">
        <v>5</v>
      </c>
      <c r="O225" s="40">
        <v>5</v>
      </c>
      <c r="P225" s="40">
        <v>5</v>
      </c>
      <c r="Q225" s="40">
        <v>5</v>
      </c>
      <c r="R225" s="40">
        <v>5</v>
      </c>
      <c r="S225" s="40">
        <v>5</v>
      </c>
    </row>
    <row r="226" spans="1:19" x14ac:dyDescent="0.2">
      <c r="A226" s="60">
        <f t="shared" si="60"/>
        <v>0</v>
      </c>
      <c r="B226" s="60">
        <f t="shared" si="61"/>
        <v>2</v>
      </c>
      <c r="C226" s="60" t="str">
        <f t="shared" si="62"/>
        <v xml:space="preserve"> </v>
      </c>
      <c r="D226" s="60" t="str">
        <f t="shared" si="63"/>
        <v xml:space="preserve"> </v>
      </c>
      <c r="E226" s="60" t="str">
        <f t="shared" si="55"/>
        <v>2</v>
      </c>
      <c r="F226" s="40">
        <v>4</v>
      </c>
      <c r="G226" s="40">
        <v>4</v>
      </c>
      <c r="H226" s="40">
        <v>4</v>
      </c>
      <c r="I226" s="40">
        <v>3</v>
      </c>
      <c r="J226" s="40">
        <v>3</v>
      </c>
      <c r="K226" s="40">
        <v>1</v>
      </c>
      <c r="L226" s="40">
        <v>3</v>
      </c>
      <c r="M226" s="40">
        <v>1</v>
      </c>
      <c r="N226" s="40">
        <v>3</v>
      </c>
      <c r="O226" s="40">
        <v>4</v>
      </c>
      <c r="P226" s="40">
        <v>4</v>
      </c>
      <c r="Q226" s="40">
        <v>3</v>
      </c>
      <c r="R226" s="40">
        <v>4</v>
      </c>
      <c r="S226" s="40">
        <v>4</v>
      </c>
    </row>
    <row r="227" spans="1:19" x14ac:dyDescent="0.2">
      <c r="A227" s="60">
        <f t="shared" si="60"/>
        <v>4</v>
      </c>
      <c r="B227" s="60">
        <f t="shared" si="61"/>
        <v>0</v>
      </c>
      <c r="C227" s="60" t="str">
        <f t="shared" si="62"/>
        <v xml:space="preserve"> </v>
      </c>
      <c r="D227" s="60" t="str">
        <f t="shared" si="63"/>
        <v xml:space="preserve"> </v>
      </c>
      <c r="E227" s="60" t="str">
        <f t="shared" si="55"/>
        <v>2</v>
      </c>
      <c r="F227" s="40">
        <v>4</v>
      </c>
      <c r="G227" s="40">
        <v>5</v>
      </c>
      <c r="H227" s="40">
        <v>5</v>
      </c>
      <c r="I227" s="40">
        <v>4</v>
      </c>
      <c r="J227" s="40">
        <v>3</v>
      </c>
      <c r="K227" s="40">
        <v>0</v>
      </c>
      <c r="L227" s="40">
        <v>4</v>
      </c>
      <c r="M227" s="40">
        <v>4</v>
      </c>
      <c r="N227" s="40">
        <v>5</v>
      </c>
      <c r="O227" s="40">
        <v>4</v>
      </c>
      <c r="P227" s="40">
        <v>4</v>
      </c>
      <c r="Q227" s="40">
        <v>3</v>
      </c>
      <c r="R227" s="40">
        <v>4</v>
      </c>
      <c r="S227" s="40">
        <v>5</v>
      </c>
    </row>
    <row r="228" spans="1:19" x14ac:dyDescent="0.2">
      <c r="E228" s="60" t="str">
        <f t="shared" si="55"/>
        <v>999</v>
      </c>
    </row>
    <row r="229" spans="1:19" x14ac:dyDescent="0.2">
      <c r="A229" s="60">
        <f t="shared" ref="A229:A241" si="64">COUNTIF(F229:S229,"5")*OR(F229:S229,"6")</f>
        <v>4</v>
      </c>
      <c r="B229" s="60">
        <f t="shared" ref="B229:B241" si="65">COUNTIF(F229:S229,"1")*OR(F229:S229,"2")</f>
        <v>0</v>
      </c>
      <c r="C229" s="60" t="str">
        <f t="shared" ref="C229:C241" si="66">IF(AND(A229&gt;=7,OR(F229&gt;=5,G229&gt;=5,H229&gt;=5)),"Flourishing"," ")</f>
        <v xml:space="preserve"> </v>
      </c>
      <c r="D229" s="60" t="str">
        <f t="shared" ref="D229:D241" si="67">IF(AND(B229&gt;=7,OR(F229&lt;=2,G229&lt;=2,H229&lt;=2)),"Languishing"," ")</f>
        <v xml:space="preserve"> </v>
      </c>
      <c r="E229" s="60" t="str">
        <f t="shared" si="55"/>
        <v>2</v>
      </c>
      <c r="F229" s="40">
        <v>4</v>
      </c>
      <c r="G229" s="40">
        <v>4</v>
      </c>
      <c r="H229" s="40">
        <v>4</v>
      </c>
      <c r="I229" s="40">
        <v>5</v>
      </c>
      <c r="J229" s="40">
        <v>5</v>
      </c>
      <c r="K229" s="40">
        <v>5</v>
      </c>
      <c r="L229" s="40">
        <v>4</v>
      </c>
      <c r="M229" s="40">
        <v>5</v>
      </c>
      <c r="N229" s="40">
        <v>4</v>
      </c>
      <c r="O229" s="40">
        <v>3</v>
      </c>
      <c r="P229" s="40">
        <v>4</v>
      </c>
      <c r="Q229" s="40">
        <v>4</v>
      </c>
      <c r="R229" s="40">
        <v>4</v>
      </c>
      <c r="S229" s="40">
        <v>4</v>
      </c>
    </row>
    <row r="230" spans="1:19" x14ac:dyDescent="0.2">
      <c r="A230" s="60">
        <f t="shared" si="64"/>
        <v>0</v>
      </c>
      <c r="B230" s="60">
        <f t="shared" si="65"/>
        <v>5</v>
      </c>
      <c r="C230" s="60" t="str">
        <f t="shared" si="66"/>
        <v xml:space="preserve"> </v>
      </c>
      <c r="D230" s="60" t="str">
        <f t="shared" si="67"/>
        <v xml:space="preserve"> </v>
      </c>
      <c r="E230" s="60" t="str">
        <f t="shared" si="55"/>
        <v>2</v>
      </c>
      <c r="F230" s="40">
        <v>3</v>
      </c>
      <c r="G230" s="40">
        <v>3</v>
      </c>
      <c r="H230" s="40">
        <v>3</v>
      </c>
      <c r="I230" s="40">
        <v>1</v>
      </c>
      <c r="J230" s="40">
        <v>3</v>
      </c>
      <c r="K230" s="40">
        <v>1</v>
      </c>
      <c r="L230" s="40">
        <v>2</v>
      </c>
      <c r="M230" s="40">
        <v>0</v>
      </c>
      <c r="N230" s="40">
        <v>1</v>
      </c>
      <c r="O230" s="40">
        <v>2</v>
      </c>
      <c r="P230" s="40">
        <v>3</v>
      </c>
      <c r="Q230" s="40">
        <v>1</v>
      </c>
      <c r="R230" s="40">
        <v>1</v>
      </c>
      <c r="S230" s="40">
        <v>0</v>
      </c>
    </row>
    <row r="231" spans="1:19" x14ac:dyDescent="0.2">
      <c r="A231" s="60">
        <f t="shared" si="64"/>
        <v>2</v>
      </c>
      <c r="B231" s="60">
        <f t="shared" si="65"/>
        <v>3</v>
      </c>
      <c r="C231" s="60" t="str">
        <f t="shared" si="66"/>
        <v xml:space="preserve"> </v>
      </c>
      <c r="D231" s="60" t="str">
        <f t="shared" si="67"/>
        <v xml:space="preserve"> </v>
      </c>
      <c r="E231" s="60" t="str">
        <f t="shared" si="55"/>
        <v>2</v>
      </c>
      <c r="F231" s="40">
        <v>3</v>
      </c>
      <c r="G231" s="40">
        <v>4</v>
      </c>
      <c r="H231" s="40">
        <v>2</v>
      </c>
      <c r="I231" s="40">
        <v>3</v>
      </c>
      <c r="J231" s="40">
        <v>2</v>
      </c>
      <c r="K231" s="40">
        <v>1</v>
      </c>
      <c r="L231" s="40">
        <v>2</v>
      </c>
      <c r="M231" s="40">
        <v>1</v>
      </c>
      <c r="N231" s="40">
        <v>1</v>
      </c>
      <c r="O231" s="40">
        <v>5</v>
      </c>
      <c r="P231" s="40">
        <v>5</v>
      </c>
      <c r="Q231" s="40">
        <v>4</v>
      </c>
      <c r="R231" s="40">
        <v>4</v>
      </c>
      <c r="S231" s="40">
        <v>3</v>
      </c>
    </row>
    <row r="232" spans="1:19" x14ac:dyDescent="0.2">
      <c r="A232" s="60">
        <f t="shared" si="64"/>
        <v>5</v>
      </c>
      <c r="B232" s="60">
        <f t="shared" si="65"/>
        <v>1</v>
      </c>
      <c r="C232" s="60" t="str">
        <f t="shared" si="66"/>
        <v xml:space="preserve"> </v>
      </c>
      <c r="D232" s="60" t="str">
        <f t="shared" si="67"/>
        <v xml:space="preserve"> </v>
      </c>
      <c r="E232" s="60" t="str">
        <f t="shared" si="55"/>
        <v>2</v>
      </c>
      <c r="F232" s="40">
        <v>4</v>
      </c>
      <c r="G232" s="40">
        <v>4</v>
      </c>
      <c r="H232" s="40">
        <v>3</v>
      </c>
      <c r="I232" s="40">
        <v>0</v>
      </c>
      <c r="J232" s="40">
        <v>5</v>
      </c>
      <c r="K232" s="40">
        <v>4</v>
      </c>
      <c r="L232" s="40">
        <v>5</v>
      </c>
      <c r="M232" s="40">
        <v>3</v>
      </c>
      <c r="N232" s="40">
        <v>0</v>
      </c>
      <c r="O232" s="40">
        <v>5</v>
      </c>
      <c r="P232" s="40">
        <v>5</v>
      </c>
      <c r="Q232" s="40">
        <v>5</v>
      </c>
      <c r="R232" s="40">
        <v>1</v>
      </c>
      <c r="S232" s="40">
        <v>3</v>
      </c>
    </row>
    <row r="233" spans="1:19" x14ac:dyDescent="0.2">
      <c r="A233" s="60">
        <f t="shared" si="64"/>
        <v>1</v>
      </c>
      <c r="B233" s="60">
        <f t="shared" si="65"/>
        <v>0</v>
      </c>
      <c r="C233" s="60" t="str">
        <f t="shared" si="66"/>
        <v xml:space="preserve"> </v>
      </c>
      <c r="D233" s="60" t="str">
        <f t="shared" si="67"/>
        <v xml:space="preserve"> </v>
      </c>
      <c r="E233" s="60" t="str">
        <f t="shared" si="55"/>
        <v>2</v>
      </c>
      <c r="F233" s="40">
        <v>4</v>
      </c>
      <c r="G233" s="40">
        <v>5</v>
      </c>
      <c r="H233" s="40">
        <v>4</v>
      </c>
      <c r="I233" s="40">
        <v>4</v>
      </c>
      <c r="J233" s="40">
        <v>3</v>
      </c>
      <c r="K233" s="40">
        <v>3</v>
      </c>
      <c r="L233" s="40">
        <v>3</v>
      </c>
      <c r="M233" s="40">
        <v>3</v>
      </c>
      <c r="N233" s="40">
        <v>4</v>
      </c>
      <c r="O233" s="40">
        <v>4</v>
      </c>
      <c r="P233" s="40">
        <v>4</v>
      </c>
      <c r="Q233" s="40">
        <v>4</v>
      </c>
      <c r="R233" s="40">
        <v>4</v>
      </c>
      <c r="S233" s="40">
        <v>4</v>
      </c>
    </row>
    <row r="234" spans="1:19" x14ac:dyDescent="0.2">
      <c r="A234" s="60">
        <f t="shared" si="64"/>
        <v>2</v>
      </c>
      <c r="B234" s="60">
        <f t="shared" si="65"/>
        <v>1</v>
      </c>
      <c r="C234" s="60" t="str">
        <f t="shared" si="66"/>
        <v xml:space="preserve"> </v>
      </c>
      <c r="D234" s="60" t="str">
        <f t="shared" si="67"/>
        <v xml:space="preserve"> </v>
      </c>
      <c r="E234" s="60" t="str">
        <f t="shared" si="55"/>
        <v>2</v>
      </c>
      <c r="F234" s="40">
        <v>5</v>
      </c>
      <c r="G234" s="40">
        <v>5</v>
      </c>
      <c r="H234" s="40">
        <v>4</v>
      </c>
      <c r="I234" s="40">
        <v>4</v>
      </c>
      <c r="J234" s="40">
        <v>4</v>
      </c>
      <c r="K234" s="40">
        <v>3</v>
      </c>
      <c r="L234" s="40">
        <v>4</v>
      </c>
      <c r="M234" s="40">
        <v>1</v>
      </c>
      <c r="N234" s="40">
        <v>4</v>
      </c>
      <c r="O234" s="40">
        <v>4</v>
      </c>
      <c r="P234" s="40">
        <v>4</v>
      </c>
      <c r="Q234" s="40">
        <v>3</v>
      </c>
      <c r="R234" s="40">
        <v>3</v>
      </c>
      <c r="S234" s="40">
        <v>4</v>
      </c>
    </row>
    <row r="235" spans="1:19" x14ac:dyDescent="0.2">
      <c r="A235" s="60">
        <f t="shared" si="64"/>
        <v>1</v>
      </c>
      <c r="B235" s="60">
        <f t="shared" si="65"/>
        <v>1</v>
      </c>
      <c r="C235" s="60" t="str">
        <f t="shared" si="66"/>
        <v xml:space="preserve"> </v>
      </c>
      <c r="D235" s="60" t="str">
        <f t="shared" si="67"/>
        <v xml:space="preserve"> </v>
      </c>
      <c r="E235" s="60" t="str">
        <f t="shared" si="55"/>
        <v>2</v>
      </c>
      <c r="F235" s="40">
        <v>4</v>
      </c>
      <c r="G235" s="40">
        <v>4</v>
      </c>
      <c r="H235" s="40">
        <v>3</v>
      </c>
      <c r="I235" s="40">
        <v>2</v>
      </c>
      <c r="J235" s="40">
        <v>3</v>
      </c>
      <c r="K235" s="40">
        <v>3</v>
      </c>
      <c r="L235" s="40">
        <v>2</v>
      </c>
      <c r="M235" s="40">
        <v>1</v>
      </c>
      <c r="N235" s="40">
        <v>4</v>
      </c>
      <c r="O235" s="40">
        <v>3</v>
      </c>
      <c r="P235" s="40">
        <v>3</v>
      </c>
      <c r="Q235" s="40">
        <v>4</v>
      </c>
      <c r="R235" s="40">
        <v>5</v>
      </c>
      <c r="S235" s="40">
        <v>3</v>
      </c>
    </row>
    <row r="236" spans="1:19" x14ac:dyDescent="0.2">
      <c r="A236" s="60">
        <f t="shared" si="64"/>
        <v>0</v>
      </c>
      <c r="B236" s="60">
        <f t="shared" si="65"/>
        <v>4</v>
      </c>
      <c r="C236" s="60" t="str">
        <f t="shared" si="66"/>
        <v xml:space="preserve"> </v>
      </c>
      <c r="D236" s="60" t="str">
        <f t="shared" si="67"/>
        <v xml:space="preserve"> </v>
      </c>
      <c r="E236" s="60" t="str">
        <f t="shared" si="55"/>
        <v>2</v>
      </c>
      <c r="F236" s="40">
        <v>3</v>
      </c>
      <c r="G236" s="40">
        <v>3</v>
      </c>
      <c r="H236" s="40">
        <v>2</v>
      </c>
      <c r="I236" s="40">
        <v>2</v>
      </c>
      <c r="J236" s="40">
        <v>1</v>
      </c>
      <c r="K236" s="40">
        <v>0</v>
      </c>
      <c r="L236" s="40">
        <v>1</v>
      </c>
      <c r="M236" s="40">
        <v>0</v>
      </c>
      <c r="N236" s="40">
        <v>0</v>
      </c>
      <c r="O236" s="40">
        <v>1</v>
      </c>
      <c r="P236" s="40">
        <v>2</v>
      </c>
      <c r="Q236" s="40">
        <v>2</v>
      </c>
      <c r="R236" s="40">
        <v>0</v>
      </c>
      <c r="S236" s="40">
        <v>1</v>
      </c>
    </row>
    <row r="237" spans="1:19" x14ac:dyDescent="0.2">
      <c r="A237" s="60">
        <f t="shared" si="64"/>
        <v>0</v>
      </c>
      <c r="B237" s="60">
        <f t="shared" si="65"/>
        <v>0</v>
      </c>
      <c r="C237" s="60" t="str">
        <f t="shared" si="66"/>
        <v xml:space="preserve"> </v>
      </c>
      <c r="D237" s="60" t="str">
        <f t="shared" si="67"/>
        <v xml:space="preserve"> </v>
      </c>
      <c r="E237" s="60" t="str">
        <f t="shared" si="55"/>
        <v>2</v>
      </c>
      <c r="F237" s="40">
        <v>4</v>
      </c>
      <c r="G237" s="40">
        <v>4</v>
      </c>
      <c r="H237" s="40">
        <v>4</v>
      </c>
      <c r="I237" s="40">
        <v>3</v>
      </c>
      <c r="J237" s="40">
        <v>3</v>
      </c>
      <c r="K237" s="40">
        <v>3</v>
      </c>
      <c r="L237" s="40">
        <v>3</v>
      </c>
      <c r="M237" s="40">
        <v>4</v>
      </c>
      <c r="N237" s="40">
        <v>2</v>
      </c>
      <c r="O237" s="40">
        <v>3</v>
      </c>
      <c r="P237" s="40">
        <v>4</v>
      </c>
      <c r="Q237" s="40">
        <v>4</v>
      </c>
      <c r="R237" s="40">
        <v>4</v>
      </c>
      <c r="S237" s="40">
        <v>4</v>
      </c>
    </row>
    <row r="238" spans="1:19" x14ac:dyDescent="0.2">
      <c r="A238" s="60">
        <f t="shared" si="64"/>
        <v>0</v>
      </c>
      <c r="B238" s="60">
        <f t="shared" si="65"/>
        <v>3</v>
      </c>
      <c r="C238" s="60" t="str">
        <f t="shared" si="66"/>
        <v xml:space="preserve"> </v>
      </c>
      <c r="D238" s="60" t="str">
        <f t="shared" si="67"/>
        <v xml:space="preserve"> </v>
      </c>
      <c r="E238" s="60" t="str">
        <f t="shared" si="55"/>
        <v>2</v>
      </c>
      <c r="F238" s="40">
        <v>4</v>
      </c>
      <c r="G238" s="40">
        <v>3</v>
      </c>
      <c r="H238" s="40">
        <v>4</v>
      </c>
      <c r="I238" s="40">
        <v>0</v>
      </c>
      <c r="J238" s="40">
        <v>0</v>
      </c>
      <c r="K238" s="40">
        <v>0</v>
      </c>
      <c r="L238" s="40">
        <v>1</v>
      </c>
      <c r="M238" s="40">
        <v>0</v>
      </c>
      <c r="N238" s="40">
        <v>0</v>
      </c>
      <c r="O238" s="40">
        <v>4</v>
      </c>
      <c r="P238" s="40">
        <v>4</v>
      </c>
      <c r="Q238" s="40">
        <v>0</v>
      </c>
      <c r="R238" s="40">
        <v>1</v>
      </c>
      <c r="S238" s="40">
        <v>1</v>
      </c>
    </row>
    <row r="239" spans="1:19" x14ac:dyDescent="0.2">
      <c r="A239" s="60">
        <f t="shared" si="64"/>
        <v>5</v>
      </c>
      <c r="B239" s="60">
        <f t="shared" si="65"/>
        <v>2</v>
      </c>
      <c r="C239" s="60" t="str">
        <f t="shared" si="66"/>
        <v xml:space="preserve"> </v>
      </c>
      <c r="D239" s="60" t="str">
        <f t="shared" si="67"/>
        <v xml:space="preserve"> </v>
      </c>
      <c r="E239" s="60" t="str">
        <f t="shared" si="55"/>
        <v>2</v>
      </c>
      <c r="F239" s="40">
        <v>5</v>
      </c>
      <c r="G239" s="40">
        <v>5</v>
      </c>
      <c r="H239" s="40">
        <v>4</v>
      </c>
      <c r="I239" s="40">
        <v>4</v>
      </c>
      <c r="J239" s="40">
        <v>4</v>
      </c>
      <c r="K239" s="40">
        <v>0</v>
      </c>
      <c r="L239" s="40">
        <v>1</v>
      </c>
      <c r="M239" s="40">
        <v>1</v>
      </c>
      <c r="N239" s="40">
        <v>4</v>
      </c>
      <c r="O239" s="40">
        <v>5</v>
      </c>
      <c r="P239" s="40">
        <v>4</v>
      </c>
      <c r="Q239" s="40">
        <v>5</v>
      </c>
      <c r="R239" s="40">
        <v>5</v>
      </c>
      <c r="S239" s="40">
        <v>4</v>
      </c>
    </row>
    <row r="240" spans="1:19" x14ac:dyDescent="0.2">
      <c r="A240" s="60">
        <f t="shared" si="64"/>
        <v>5</v>
      </c>
      <c r="B240" s="60">
        <f t="shared" si="65"/>
        <v>0</v>
      </c>
      <c r="C240" s="60" t="str">
        <f t="shared" si="66"/>
        <v xml:space="preserve"> </v>
      </c>
      <c r="D240" s="60" t="str">
        <f t="shared" si="67"/>
        <v xml:space="preserve"> </v>
      </c>
      <c r="E240" s="60" t="str">
        <f t="shared" si="55"/>
        <v>2</v>
      </c>
      <c r="F240" s="40">
        <v>2</v>
      </c>
      <c r="G240" s="40">
        <v>4</v>
      </c>
      <c r="H240" s="40">
        <v>4</v>
      </c>
      <c r="I240" s="40">
        <v>4</v>
      </c>
      <c r="J240" s="40">
        <v>4</v>
      </c>
      <c r="K240" s="40">
        <v>4</v>
      </c>
      <c r="L240" s="40">
        <v>3</v>
      </c>
      <c r="M240" s="40">
        <v>3</v>
      </c>
      <c r="N240" s="40">
        <v>4</v>
      </c>
      <c r="O240" s="40">
        <v>5</v>
      </c>
      <c r="P240" s="40">
        <v>5</v>
      </c>
      <c r="Q240" s="40">
        <v>5</v>
      </c>
      <c r="R240" s="40">
        <v>5</v>
      </c>
      <c r="S240" s="40">
        <v>5</v>
      </c>
    </row>
    <row r="241" spans="1:19" x14ac:dyDescent="0.2">
      <c r="A241" s="60">
        <f t="shared" si="64"/>
        <v>0</v>
      </c>
      <c r="B241" s="60">
        <f t="shared" si="65"/>
        <v>9</v>
      </c>
      <c r="C241" s="60" t="str">
        <f t="shared" si="66"/>
        <v xml:space="preserve"> </v>
      </c>
      <c r="D241" s="60" t="str">
        <f t="shared" si="67"/>
        <v>Languishing</v>
      </c>
      <c r="E241" s="60" t="str">
        <f t="shared" si="55"/>
        <v>1</v>
      </c>
      <c r="F241" s="40">
        <v>1</v>
      </c>
      <c r="G241" s="40">
        <v>1</v>
      </c>
      <c r="H241" s="40">
        <v>1</v>
      </c>
      <c r="I241" s="40">
        <v>3</v>
      </c>
      <c r="J241" s="40">
        <v>2</v>
      </c>
      <c r="K241" s="40">
        <v>1</v>
      </c>
      <c r="L241" s="40">
        <v>1</v>
      </c>
      <c r="M241" s="40">
        <v>1</v>
      </c>
      <c r="N241" s="40">
        <v>0</v>
      </c>
      <c r="O241" s="40">
        <v>2</v>
      </c>
      <c r="P241" s="40">
        <v>2</v>
      </c>
      <c r="Q241" s="40">
        <v>1</v>
      </c>
      <c r="R241" s="40">
        <v>1</v>
      </c>
      <c r="S241" s="40">
        <v>1</v>
      </c>
    </row>
    <row r="242" spans="1:19" x14ac:dyDescent="0.2">
      <c r="E242" s="60" t="str">
        <f t="shared" si="55"/>
        <v>999</v>
      </c>
    </row>
    <row r="243" spans="1:19" x14ac:dyDescent="0.2">
      <c r="A243" s="60">
        <f t="shared" ref="A243:A249" si="68">COUNTIF(F243:S243,"5")*OR(F243:S243,"6")</f>
        <v>1</v>
      </c>
      <c r="B243" s="60">
        <f t="shared" ref="B243:B249" si="69">COUNTIF(F243:S243,"1")*OR(F243:S243,"2")</f>
        <v>0</v>
      </c>
      <c r="C243" s="60" t="str">
        <f t="shared" ref="C243:C249" si="70">IF(AND(A243&gt;=7,OR(F243&gt;=5,G243&gt;=5,H243&gt;=5)),"Flourishing"," ")</f>
        <v xml:space="preserve"> </v>
      </c>
      <c r="D243" s="60" t="str">
        <f t="shared" ref="D243:D249" si="71">IF(AND(B243&gt;=7,OR(F243&lt;=2,G243&lt;=2,H243&lt;=2)),"Languishing"," ")</f>
        <v xml:space="preserve"> </v>
      </c>
      <c r="E243" s="60" t="str">
        <f t="shared" si="55"/>
        <v>2</v>
      </c>
      <c r="F243" s="40">
        <v>4</v>
      </c>
      <c r="G243" s="40">
        <v>3</v>
      </c>
      <c r="H243" s="40">
        <v>3</v>
      </c>
      <c r="I243" s="40">
        <v>4</v>
      </c>
      <c r="J243" s="40">
        <v>4</v>
      </c>
      <c r="K243" s="40">
        <v>3</v>
      </c>
      <c r="L243" s="40">
        <v>3</v>
      </c>
      <c r="M243" s="40">
        <v>3</v>
      </c>
      <c r="N243" s="40">
        <v>3</v>
      </c>
      <c r="O243" s="40">
        <v>3</v>
      </c>
      <c r="P243" s="40">
        <v>5</v>
      </c>
      <c r="Q243" s="40">
        <v>4</v>
      </c>
      <c r="R243" s="40">
        <v>3</v>
      </c>
      <c r="S243" s="40">
        <v>3</v>
      </c>
    </row>
    <row r="244" spans="1:19" x14ac:dyDescent="0.2">
      <c r="A244" s="60">
        <f t="shared" si="68"/>
        <v>4</v>
      </c>
      <c r="B244" s="60">
        <f t="shared" si="69"/>
        <v>0</v>
      </c>
      <c r="C244" s="60" t="str">
        <f t="shared" si="70"/>
        <v xml:space="preserve"> </v>
      </c>
      <c r="D244" s="60" t="str">
        <f t="shared" si="71"/>
        <v xml:space="preserve"> </v>
      </c>
      <c r="E244" s="60" t="str">
        <f t="shared" si="55"/>
        <v>2</v>
      </c>
      <c r="F244" s="40">
        <v>3</v>
      </c>
      <c r="G244" s="40">
        <v>5</v>
      </c>
      <c r="H244" s="40">
        <v>4</v>
      </c>
      <c r="I244" s="40">
        <v>4</v>
      </c>
      <c r="J244" s="40">
        <v>4</v>
      </c>
      <c r="K244" s="40">
        <v>5</v>
      </c>
      <c r="L244" s="40">
        <v>5</v>
      </c>
      <c r="M244" s="40">
        <v>3</v>
      </c>
      <c r="N244" s="40">
        <v>5</v>
      </c>
      <c r="O244" s="40">
        <v>4</v>
      </c>
      <c r="P244" s="40">
        <v>3</v>
      </c>
      <c r="Q244" s="40">
        <v>3</v>
      </c>
      <c r="R244" s="40">
        <v>3</v>
      </c>
      <c r="S244" s="40">
        <v>3</v>
      </c>
    </row>
    <row r="245" spans="1:19" x14ac:dyDescent="0.2">
      <c r="A245" s="60">
        <f t="shared" si="68"/>
        <v>3</v>
      </c>
      <c r="B245" s="60">
        <f t="shared" si="69"/>
        <v>2</v>
      </c>
      <c r="C245" s="60" t="str">
        <f t="shared" si="70"/>
        <v xml:space="preserve"> </v>
      </c>
      <c r="D245" s="60" t="str">
        <f t="shared" si="71"/>
        <v xml:space="preserve"> </v>
      </c>
      <c r="E245" s="60" t="str">
        <f t="shared" si="55"/>
        <v>2</v>
      </c>
      <c r="F245" s="40">
        <v>3</v>
      </c>
      <c r="G245" s="40">
        <v>3</v>
      </c>
      <c r="H245" s="40">
        <v>3</v>
      </c>
      <c r="I245" s="40">
        <v>1</v>
      </c>
      <c r="J245" s="40">
        <v>3</v>
      </c>
      <c r="K245" s="40">
        <v>0</v>
      </c>
      <c r="L245" s="40">
        <v>4</v>
      </c>
      <c r="M245" s="40">
        <v>1</v>
      </c>
      <c r="N245" s="40">
        <v>3</v>
      </c>
      <c r="O245" s="40">
        <v>5</v>
      </c>
      <c r="P245" s="40">
        <v>5</v>
      </c>
      <c r="Q245" s="40">
        <v>3</v>
      </c>
      <c r="R245" s="40">
        <v>5</v>
      </c>
      <c r="S245" s="40">
        <v>3</v>
      </c>
    </row>
    <row r="246" spans="1:19" x14ac:dyDescent="0.2">
      <c r="A246" s="60">
        <f t="shared" si="68"/>
        <v>1</v>
      </c>
      <c r="B246" s="60">
        <f t="shared" si="69"/>
        <v>3</v>
      </c>
      <c r="C246" s="60" t="str">
        <f t="shared" si="70"/>
        <v xml:space="preserve"> </v>
      </c>
      <c r="D246" s="60" t="str">
        <f t="shared" si="71"/>
        <v xml:space="preserve"> </v>
      </c>
      <c r="E246" s="60" t="str">
        <f t="shared" si="55"/>
        <v>2</v>
      </c>
      <c r="F246" s="40">
        <v>3</v>
      </c>
      <c r="G246" s="40">
        <v>3</v>
      </c>
      <c r="H246" s="40">
        <v>2</v>
      </c>
      <c r="I246" s="40">
        <v>2</v>
      </c>
      <c r="J246" s="40">
        <v>2</v>
      </c>
      <c r="K246" s="40">
        <v>1</v>
      </c>
      <c r="L246" s="40">
        <v>1</v>
      </c>
      <c r="M246" s="40">
        <v>1</v>
      </c>
      <c r="N246" s="40">
        <v>3</v>
      </c>
      <c r="O246" s="40">
        <v>4</v>
      </c>
      <c r="P246" s="40">
        <v>5</v>
      </c>
      <c r="Q246" s="40">
        <v>2</v>
      </c>
      <c r="R246" s="40">
        <v>4</v>
      </c>
      <c r="S246" s="40">
        <v>4</v>
      </c>
    </row>
    <row r="247" spans="1:19" x14ac:dyDescent="0.2">
      <c r="A247" s="60">
        <f t="shared" si="68"/>
        <v>0</v>
      </c>
      <c r="B247" s="60">
        <f t="shared" si="69"/>
        <v>10</v>
      </c>
      <c r="C247" s="60" t="str">
        <f t="shared" si="70"/>
        <v xml:space="preserve"> </v>
      </c>
      <c r="D247" s="60" t="str">
        <f t="shared" si="71"/>
        <v>Languishing</v>
      </c>
      <c r="E247" s="60" t="str">
        <f t="shared" si="55"/>
        <v>1</v>
      </c>
      <c r="F247" s="40">
        <v>3</v>
      </c>
      <c r="G247" s="40">
        <v>3</v>
      </c>
      <c r="H247" s="40">
        <v>2</v>
      </c>
      <c r="I247" s="40">
        <v>2</v>
      </c>
      <c r="J247" s="40">
        <v>1</v>
      </c>
      <c r="K247" s="40">
        <v>1</v>
      </c>
      <c r="L247" s="40">
        <v>1</v>
      </c>
      <c r="M247" s="40">
        <v>1</v>
      </c>
      <c r="N247" s="40">
        <v>1</v>
      </c>
      <c r="O247" s="40">
        <v>1</v>
      </c>
      <c r="P247" s="40">
        <v>1</v>
      </c>
      <c r="Q247" s="40">
        <v>1</v>
      </c>
      <c r="R247" s="40">
        <v>1</v>
      </c>
      <c r="S247" s="40">
        <v>1</v>
      </c>
    </row>
    <row r="248" spans="1:19" x14ac:dyDescent="0.2">
      <c r="A248" s="60">
        <f t="shared" si="68"/>
        <v>0</v>
      </c>
      <c r="B248" s="60">
        <f t="shared" si="69"/>
        <v>9</v>
      </c>
      <c r="C248" s="60" t="str">
        <f t="shared" si="70"/>
        <v xml:space="preserve"> </v>
      </c>
      <c r="D248" s="60" t="str">
        <f t="shared" si="71"/>
        <v xml:space="preserve"> </v>
      </c>
      <c r="E248" s="60" t="str">
        <f t="shared" si="55"/>
        <v>2</v>
      </c>
      <c r="F248" s="40">
        <v>4</v>
      </c>
      <c r="G248" s="40">
        <v>4</v>
      </c>
      <c r="H248" s="40">
        <v>4</v>
      </c>
      <c r="I248" s="40">
        <v>0</v>
      </c>
      <c r="J248" s="40">
        <v>1</v>
      </c>
      <c r="K248" s="40">
        <v>0</v>
      </c>
      <c r="L248" s="40">
        <v>1</v>
      </c>
      <c r="M248" s="40">
        <v>1</v>
      </c>
      <c r="N248" s="40">
        <v>1</v>
      </c>
      <c r="O248" s="40">
        <v>1</v>
      </c>
      <c r="P248" s="40">
        <v>1</v>
      </c>
      <c r="Q248" s="40">
        <v>1</v>
      </c>
      <c r="R248" s="40">
        <v>1</v>
      </c>
      <c r="S248" s="40">
        <v>1</v>
      </c>
    </row>
    <row r="249" spans="1:19" x14ac:dyDescent="0.2">
      <c r="A249" s="60">
        <f t="shared" si="68"/>
        <v>1</v>
      </c>
      <c r="B249" s="60">
        <f t="shared" si="69"/>
        <v>1</v>
      </c>
      <c r="C249" s="60" t="str">
        <f t="shared" si="70"/>
        <v xml:space="preserve"> </v>
      </c>
      <c r="D249" s="60" t="str">
        <f t="shared" si="71"/>
        <v xml:space="preserve"> </v>
      </c>
      <c r="E249" s="60" t="str">
        <f t="shared" si="55"/>
        <v>2</v>
      </c>
      <c r="F249" s="40">
        <v>3</v>
      </c>
      <c r="G249" s="40">
        <v>4</v>
      </c>
      <c r="H249" s="40">
        <v>3</v>
      </c>
      <c r="I249" s="40">
        <v>3</v>
      </c>
      <c r="J249" s="40">
        <v>3</v>
      </c>
      <c r="K249" s="40">
        <v>1</v>
      </c>
      <c r="L249" s="40">
        <v>3</v>
      </c>
      <c r="M249" s="40">
        <v>4</v>
      </c>
      <c r="N249" s="40">
        <v>3</v>
      </c>
      <c r="O249" s="40">
        <v>4</v>
      </c>
      <c r="P249" s="40">
        <v>4</v>
      </c>
      <c r="Q249" s="40">
        <v>2</v>
      </c>
      <c r="R249" s="40">
        <v>5</v>
      </c>
      <c r="S249" s="40">
        <v>4</v>
      </c>
    </row>
    <row r="250" spans="1:19" x14ac:dyDescent="0.2">
      <c r="E250" s="60" t="str">
        <f t="shared" si="55"/>
        <v>999</v>
      </c>
    </row>
    <row r="251" spans="1:19" x14ac:dyDescent="0.2">
      <c r="A251" s="60">
        <f>COUNTIF(F251:S251,"5")*OR(F251:S251,"6")</f>
        <v>0</v>
      </c>
      <c r="B251" s="60">
        <f>COUNTIF(F251:S251,"1")*OR(F251:S251,"2")</f>
        <v>1</v>
      </c>
      <c r="C251" s="60" t="str">
        <f>IF(AND(A251&gt;=7,OR(F251&gt;=5,G251&gt;=5,H251&gt;=5)),"Flourishing"," ")</f>
        <v xml:space="preserve"> </v>
      </c>
      <c r="D251" s="60" t="str">
        <f>IF(AND(B251&gt;=7,OR(F251&lt;=2,G251&lt;=2,H251&lt;=2)),"Languishing"," ")</f>
        <v xml:space="preserve"> </v>
      </c>
      <c r="E251" s="60" t="str">
        <f t="shared" si="55"/>
        <v>2</v>
      </c>
      <c r="F251" s="40">
        <v>4</v>
      </c>
      <c r="G251" s="40">
        <v>4</v>
      </c>
      <c r="H251" s="40">
        <v>4</v>
      </c>
      <c r="I251" s="40">
        <v>4</v>
      </c>
      <c r="J251" s="40">
        <v>4</v>
      </c>
      <c r="K251" s="40">
        <v>1</v>
      </c>
      <c r="L251" s="40">
        <v>3</v>
      </c>
      <c r="M251" s="40">
        <v>3</v>
      </c>
      <c r="N251" s="40">
        <v>2</v>
      </c>
      <c r="O251" s="40">
        <v>3</v>
      </c>
      <c r="P251" s="40">
        <v>4</v>
      </c>
      <c r="Q251" s="40">
        <v>3</v>
      </c>
      <c r="R251" s="40">
        <v>3</v>
      </c>
      <c r="S251" s="40">
        <v>3</v>
      </c>
    </row>
    <row r="252" spans="1:19" x14ac:dyDescent="0.2">
      <c r="A252" s="60">
        <f>COUNTIF(F252:S252,"5")*OR(F252:S252,"6")</f>
        <v>1</v>
      </c>
      <c r="B252" s="60">
        <f>COUNTIF(F252:S252,"1")*OR(F252:S252,"2")</f>
        <v>0</v>
      </c>
      <c r="C252" s="60" t="str">
        <f>IF(AND(A252&gt;=7,OR(F252&gt;=5,G252&gt;=5,H252&gt;=5)),"Flourishing"," ")</f>
        <v xml:space="preserve"> </v>
      </c>
      <c r="D252" s="60" t="str">
        <f>IF(AND(B252&gt;=7,OR(F252&lt;=2,G252&lt;=2,H252&lt;=2)),"Languishing"," ")</f>
        <v xml:space="preserve"> </v>
      </c>
      <c r="E252" s="60" t="str">
        <f t="shared" si="55"/>
        <v>2</v>
      </c>
      <c r="F252" s="40">
        <v>4</v>
      </c>
      <c r="G252" s="40">
        <v>5</v>
      </c>
      <c r="H252" s="40">
        <v>4</v>
      </c>
      <c r="I252" s="40">
        <v>3</v>
      </c>
      <c r="J252" s="40">
        <v>3</v>
      </c>
      <c r="K252" s="40">
        <v>0</v>
      </c>
      <c r="L252" s="40">
        <v>4</v>
      </c>
      <c r="M252" s="40">
        <v>3</v>
      </c>
      <c r="N252" s="40">
        <v>3</v>
      </c>
      <c r="O252" s="40">
        <v>4</v>
      </c>
      <c r="P252" s="40">
        <v>4</v>
      </c>
      <c r="Q252" s="40">
        <v>3</v>
      </c>
      <c r="R252" s="40">
        <v>4</v>
      </c>
      <c r="S252" s="40">
        <v>3</v>
      </c>
    </row>
    <row r="253" spans="1:19" x14ac:dyDescent="0.2">
      <c r="E253" s="60" t="str">
        <f t="shared" si="55"/>
        <v>999</v>
      </c>
    </row>
    <row r="254" spans="1:19" x14ac:dyDescent="0.2">
      <c r="E254" s="60" t="str">
        <f t="shared" si="55"/>
        <v>999</v>
      </c>
    </row>
    <row r="255" spans="1:19" x14ac:dyDescent="0.2">
      <c r="A255" s="60">
        <f t="shared" ref="A255:A264" si="72">COUNTIF(F255:S255,"5")*OR(F255:S255,"6")</f>
        <v>12</v>
      </c>
      <c r="B255" s="60">
        <f t="shared" ref="B255:B264" si="73">COUNTIF(F255:S255,"1")*OR(F255:S255,"2")</f>
        <v>0</v>
      </c>
      <c r="C255" s="60" t="str">
        <f t="shared" ref="C255:C264" si="74">IF(AND(A255&gt;=7,OR(F255&gt;=5,G255&gt;=5,H255&gt;=5)),"Flourishing"," ")</f>
        <v>Flourishing</v>
      </c>
      <c r="D255" s="60" t="str">
        <f t="shared" ref="D255:D264" si="75">IF(AND(B255&gt;=7,OR(F255&lt;=2,G255&lt;=2,H255&lt;=2)),"Languishing"," ")</f>
        <v xml:space="preserve"> </v>
      </c>
      <c r="E255" s="60" t="str">
        <f t="shared" si="55"/>
        <v>3</v>
      </c>
      <c r="F255" s="40">
        <v>5</v>
      </c>
      <c r="G255" s="40">
        <v>5</v>
      </c>
      <c r="H255" s="40">
        <v>4</v>
      </c>
      <c r="I255" s="40">
        <v>5</v>
      </c>
      <c r="J255" s="40">
        <v>5</v>
      </c>
      <c r="K255" s="40">
        <v>4</v>
      </c>
      <c r="L255" s="40">
        <v>5</v>
      </c>
      <c r="M255" s="40">
        <v>5</v>
      </c>
      <c r="N255" s="40">
        <v>5</v>
      </c>
      <c r="O255" s="40">
        <v>5</v>
      </c>
      <c r="P255" s="40">
        <v>5</v>
      </c>
      <c r="Q255" s="40">
        <v>5</v>
      </c>
      <c r="R255" s="40">
        <v>5</v>
      </c>
      <c r="S255" s="40">
        <v>5</v>
      </c>
    </row>
    <row r="256" spans="1:19" x14ac:dyDescent="0.2">
      <c r="A256" s="60">
        <f t="shared" si="72"/>
        <v>0</v>
      </c>
      <c r="B256" s="60">
        <f t="shared" si="73"/>
        <v>0</v>
      </c>
      <c r="C256" s="60" t="str">
        <f t="shared" si="74"/>
        <v xml:space="preserve"> </v>
      </c>
      <c r="D256" s="60" t="str">
        <f t="shared" si="75"/>
        <v xml:space="preserve"> </v>
      </c>
      <c r="E256" s="60" t="str">
        <f t="shared" si="55"/>
        <v>2</v>
      </c>
      <c r="F256" s="40">
        <v>3</v>
      </c>
      <c r="G256" s="40">
        <v>4</v>
      </c>
      <c r="H256" s="40">
        <v>4</v>
      </c>
      <c r="I256" s="40">
        <v>4</v>
      </c>
      <c r="J256" s="40">
        <v>4</v>
      </c>
      <c r="K256" s="40">
        <v>3</v>
      </c>
      <c r="L256" s="40">
        <v>3</v>
      </c>
      <c r="M256" s="40">
        <v>3</v>
      </c>
      <c r="N256" s="40">
        <v>4</v>
      </c>
      <c r="O256" s="40">
        <v>4</v>
      </c>
      <c r="P256" s="40">
        <v>4</v>
      </c>
      <c r="Q256" s="40">
        <v>3</v>
      </c>
      <c r="R256" s="40">
        <v>4</v>
      </c>
      <c r="S256" s="40">
        <v>4</v>
      </c>
    </row>
    <row r="257" spans="1:19" x14ac:dyDescent="0.2">
      <c r="A257" s="60">
        <f t="shared" si="72"/>
        <v>0</v>
      </c>
      <c r="B257" s="60">
        <f t="shared" si="73"/>
        <v>3</v>
      </c>
      <c r="C257" s="60" t="str">
        <f t="shared" si="74"/>
        <v xml:space="preserve"> </v>
      </c>
      <c r="D257" s="60" t="str">
        <f t="shared" si="75"/>
        <v xml:space="preserve"> </v>
      </c>
      <c r="E257" s="60" t="str">
        <f t="shared" si="55"/>
        <v>2</v>
      </c>
      <c r="F257" s="40">
        <v>3</v>
      </c>
      <c r="G257" s="40">
        <v>3</v>
      </c>
      <c r="H257" s="40">
        <v>3</v>
      </c>
      <c r="I257" s="40">
        <v>3</v>
      </c>
      <c r="J257" s="40">
        <v>2</v>
      </c>
      <c r="K257" s="40">
        <v>1</v>
      </c>
      <c r="L257" s="40">
        <v>1</v>
      </c>
      <c r="M257" s="40">
        <v>1</v>
      </c>
      <c r="N257" s="40">
        <v>3</v>
      </c>
      <c r="O257" s="40">
        <v>3</v>
      </c>
      <c r="P257" s="40">
        <v>4</v>
      </c>
      <c r="Q257" s="40">
        <v>3</v>
      </c>
      <c r="R257" s="40">
        <v>3</v>
      </c>
      <c r="S257" s="40">
        <v>4</v>
      </c>
    </row>
    <row r="258" spans="1:19" x14ac:dyDescent="0.2">
      <c r="A258" s="60">
        <f t="shared" si="72"/>
        <v>4</v>
      </c>
      <c r="B258" s="60">
        <f t="shared" si="73"/>
        <v>1</v>
      </c>
      <c r="C258" s="60" t="str">
        <f t="shared" si="74"/>
        <v xml:space="preserve"> </v>
      </c>
      <c r="D258" s="60" t="str">
        <f t="shared" si="75"/>
        <v xml:space="preserve"> </v>
      </c>
      <c r="E258" s="60" t="str">
        <f t="shared" ref="E258:E321" si="76">IF(AND(A258&gt;=7,OR(F258&gt;=5,G258&gt;=5,H258&gt;=5)),"3",IF(AND(B258&gt;=7,OR(F258&lt;=2,G258&lt;=2,H258&lt;=2)),"1",IF(AND(D258=" ",C258=" "),"2","999")))</f>
        <v>2</v>
      </c>
      <c r="F258" s="40">
        <v>4</v>
      </c>
      <c r="G258" s="40">
        <v>4</v>
      </c>
      <c r="H258" s="40">
        <v>4</v>
      </c>
      <c r="I258" s="40">
        <v>1</v>
      </c>
      <c r="J258" s="40">
        <v>4</v>
      </c>
      <c r="K258" s="40">
        <v>0</v>
      </c>
      <c r="L258" s="40">
        <v>3</v>
      </c>
      <c r="M258" s="40">
        <v>3</v>
      </c>
      <c r="N258" s="40">
        <v>3</v>
      </c>
      <c r="O258" s="40">
        <v>5</v>
      </c>
      <c r="P258" s="40">
        <v>5</v>
      </c>
      <c r="Q258" s="40">
        <v>5</v>
      </c>
      <c r="R258" s="40">
        <v>5</v>
      </c>
      <c r="S258" s="40">
        <v>4</v>
      </c>
    </row>
    <row r="259" spans="1:19" x14ac:dyDescent="0.2">
      <c r="A259" s="60">
        <f t="shared" si="72"/>
        <v>1</v>
      </c>
      <c r="B259" s="60">
        <f t="shared" si="73"/>
        <v>2</v>
      </c>
      <c r="C259" s="60" t="str">
        <f t="shared" si="74"/>
        <v xml:space="preserve"> </v>
      </c>
      <c r="D259" s="60" t="str">
        <f t="shared" si="75"/>
        <v xml:space="preserve"> </v>
      </c>
      <c r="E259" s="60" t="str">
        <f t="shared" si="76"/>
        <v>2</v>
      </c>
      <c r="F259" s="40">
        <v>3</v>
      </c>
      <c r="G259" s="40">
        <v>4</v>
      </c>
      <c r="H259" s="40">
        <v>4</v>
      </c>
      <c r="I259" s="40">
        <v>4</v>
      </c>
      <c r="J259" s="40">
        <v>5</v>
      </c>
      <c r="K259" s="40">
        <v>3</v>
      </c>
      <c r="L259" s="40">
        <v>4</v>
      </c>
      <c r="M259" s="40">
        <v>2</v>
      </c>
      <c r="N259" s="40">
        <v>1</v>
      </c>
      <c r="O259" s="40">
        <v>1</v>
      </c>
      <c r="P259" s="40">
        <v>2</v>
      </c>
      <c r="Q259" s="40">
        <v>2</v>
      </c>
      <c r="R259" s="40">
        <v>4</v>
      </c>
      <c r="S259" s="40">
        <v>4</v>
      </c>
    </row>
    <row r="260" spans="1:19" x14ac:dyDescent="0.2">
      <c r="A260" s="60">
        <f t="shared" si="72"/>
        <v>8</v>
      </c>
      <c r="B260" s="60">
        <f t="shared" si="73"/>
        <v>2</v>
      </c>
      <c r="C260" s="60" t="str">
        <f t="shared" si="74"/>
        <v>Flourishing</v>
      </c>
      <c r="D260" s="60" t="str">
        <f t="shared" si="75"/>
        <v xml:space="preserve"> </v>
      </c>
      <c r="E260" s="60" t="str">
        <f t="shared" si="76"/>
        <v>3</v>
      </c>
      <c r="F260" s="40">
        <v>4</v>
      </c>
      <c r="G260" s="40">
        <v>5</v>
      </c>
      <c r="H260" s="40">
        <v>4</v>
      </c>
      <c r="I260" s="40">
        <v>5</v>
      </c>
      <c r="J260" s="40">
        <v>3</v>
      </c>
      <c r="K260" s="40">
        <v>1</v>
      </c>
      <c r="L260" s="40">
        <v>2</v>
      </c>
      <c r="M260" s="40">
        <v>1</v>
      </c>
      <c r="N260" s="40">
        <v>5</v>
      </c>
      <c r="O260" s="40">
        <v>5</v>
      </c>
      <c r="P260" s="40">
        <v>5</v>
      </c>
      <c r="Q260" s="40">
        <v>5</v>
      </c>
      <c r="R260" s="40">
        <v>5</v>
      </c>
      <c r="S260" s="40">
        <v>5</v>
      </c>
    </row>
    <row r="261" spans="1:19" x14ac:dyDescent="0.2">
      <c r="A261" s="60">
        <f t="shared" si="72"/>
        <v>5</v>
      </c>
      <c r="B261" s="60">
        <f t="shared" si="73"/>
        <v>0</v>
      </c>
      <c r="C261" s="60" t="str">
        <f t="shared" si="74"/>
        <v xml:space="preserve"> </v>
      </c>
      <c r="D261" s="60" t="str">
        <f t="shared" si="75"/>
        <v xml:space="preserve"> </v>
      </c>
      <c r="E261" s="60" t="str">
        <f t="shared" si="76"/>
        <v>2</v>
      </c>
      <c r="F261" s="40">
        <v>4</v>
      </c>
      <c r="G261" s="40">
        <v>4</v>
      </c>
      <c r="H261" s="40">
        <v>4</v>
      </c>
      <c r="I261" s="40">
        <v>5</v>
      </c>
      <c r="J261" s="40">
        <v>4</v>
      </c>
      <c r="K261" s="40">
        <v>4</v>
      </c>
      <c r="L261" s="40">
        <v>4</v>
      </c>
      <c r="M261" s="40">
        <v>4</v>
      </c>
      <c r="N261" s="40">
        <v>4</v>
      </c>
      <c r="O261" s="40">
        <v>5</v>
      </c>
      <c r="P261" s="40">
        <v>5</v>
      </c>
      <c r="Q261" s="40">
        <v>4</v>
      </c>
      <c r="R261" s="40">
        <v>5</v>
      </c>
      <c r="S261" s="40">
        <v>5</v>
      </c>
    </row>
    <row r="262" spans="1:19" x14ac:dyDescent="0.2">
      <c r="A262" s="60">
        <f t="shared" si="72"/>
        <v>3</v>
      </c>
      <c r="B262" s="60">
        <f t="shared" si="73"/>
        <v>0</v>
      </c>
      <c r="C262" s="60" t="str">
        <f t="shared" si="74"/>
        <v xml:space="preserve"> </v>
      </c>
      <c r="D262" s="60" t="str">
        <f t="shared" si="75"/>
        <v xml:space="preserve"> </v>
      </c>
      <c r="E262" s="60" t="str">
        <f t="shared" si="76"/>
        <v>2</v>
      </c>
      <c r="F262" s="40">
        <v>4</v>
      </c>
      <c r="G262" s="40">
        <v>4</v>
      </c>
      <c r="H262" s="40">
        <v>4</v>
      </c>
      <c r="I262" s="40">
        <v>3</v>
      </c>
      <c r="J262" s="40">
        <v>3</v>
      </c>
      <c r="K262" s="40">
        <v>0</v>
      </c>
      <c r="L262" s="40">
        <v>3</v>
      </c>
      <c r="M262" s="40">
        <v>0</v>
      </c>
      <c r="N262" s="40">
        <v>4</v>
      </c>
      <c r="O262" s="40">
        <v>4</v>
      </c>
      <c r="P262" s="40">
        <v>4</v>
      </c>
      <c r="Q262" s="40">
        <v>5</v>
      </c>
      <c r="R262" s="40">
        <v>5</v>
      </c>
      <c r="S262" s="40">
        <v>5</v>
      </c>
    </row>
    <row r="263" spans="1:19" x14ac:dyDescent="0.2">
      <c r="A263" s="60">
        <f t="shared" si="72"/>
        <v>5</v>
      </c>
      <c r="B263" s="60">
        <f t="shared" si="73"/>
        <v>1</v>
      </c>
      <c r="C263" s="60" t="str">
        <f t="shared" si="74"/>
        <v xml:space="preserve"> </v>
      </c>
      <c r="D263" s="60" t="str">
        <f t="shared" si="75"/>
        <v xml:space="preserve"> </v>
      </c>
      <c r="E263" s="60" t="str">
        <f t="shared" si="76"/>
        <v>2</v>
      </c>
      <c r="F263" s="40">
        <v>4</v>
      </c>
      <c r="G263" s="40">
        <v>5</v>
      </c>
      <c r="H263" s="40">
        <v>4</v>
      </c>
      <c r="I263" s="40">
        <v>4</v>
      </c>
      <c r="J263" s="40">
        <v>4</v>
      </c>
      <c r="K263" s="40">
        <v>2</v>
      </c>
      <c r="L263" s="40">
        <v>5</v>
      </c>
      <c r="M263" s="40">
        <v>1</v>
      </c>
      <c r="N263" s="40">
        <v>4</v>
      </c>
      <c r="O263" s="40">
        <v>4</v>
      </c>
      <c r="P263" s="40">
        <v>5</v>
      </c>
      <c r="Q263" s="40">
        <v>4</v>
      </c>
      <c r="R263" s="40">
        <v>5</v>
      </c>
      <c r="S263" s="40">
        <v>5</v>
      </c>
    </row>
    <row r="264" spans="1:19" x14ac:dyDescent="0.2">
      <c r="A264" s="60">
        <f t="shared" si="72"/>
        <v>0</v>
      </c>
      <c r="B264" s="60">
        <f t="shared" si="73"/>
        <v>1</v>
      </c>
      <c r="C264" s="60" t="str">
        <f t="shared" si="74"/>
        <v xml:space="preserve"> </v>
      </c>
      <c r="D264" s="60" t="str">
        <f t="shared" si="75"/>
        <v xml:space="preserve"> </v>
      </c>
      <c r="E264" s="60" t="str">
        <f t="shared" si="76"/>
        <v>2</v>
      </c>
      <c r="F264" s="40">
        <v>3</v>
      </c>
      <c r="G264" s="40">
        <v>4</v>
      </c>
      <c r="H264" s="40">
        <v>3</v>
      </c>
      <c r="I264" s="40">
        <v>2</v>
      </c>
      <c r="J264" s="40">
        <v>2</v>
      </c>
      <c r="K264" s="40">
        <v>2</v>
      </c>
      <c r="L264" s="40">
        <v>4</v>
      </c>
      <c r="M264" s="40">
        <v>1</v>
      </c>
      <c r="N264" s="40">
        <v>0</v>
      </c>
      <c r="O264" s="40">
        <v>0</v>
      </c>
      <c r="P264" s="40">
        <v>3</v>
      </c>
      <c r="Q264" s="40">
        <v>2</v>
      </c>
      <c r="R264" s="40">
        <v>2</v>
      </c>
      <c r="S264" s="40">
        <v>2</v>
      </c>
    </row>
    <row r="265" spans="1:19" x14ac:dyDescent="0.2">
      <c r="E265" s="60" t="str">
        <f t="shared" si="76"/>
        <v>999</v>
      </c>
    </row>
    <row r="266" spans="1:19" x14ac:dyDescent="0.2">
      <c r="A266" s="60">
        <f t="shared" ref="A266:A277" si="77">COUNTIF(F266:S266,"5")*OR(F266:S266,"6")</f>
        <v>0</v>
      </c>
      <c r="B266" s="60">
        <f t="shared" ref="B266:B277" si="78">COUNTIF(F266:S266,"1")*OR(F266:S266,"2")</f>
        <v>1</v>
      </c>
      <c r="C266" s="60" t="str">
        <f t="shared" ref="C266:C277" si="79">IF(AND(A266&gt;=7,OR(F266&gt;=5,G266&gt;=5,H266&gt;=5)),"Flourishing"," ")</f>
        <v xml:space="preserve"> </v>
      </c>
      <c r="D266" s="60" t="str">
        <f t="shared" ref="D266:D277" si="80">IF(AND(B266&gt;=7,OR(F266&lt;=2,G266&lt;=2,H266&lt;=2)),"Languishing"," ")</f>
        <v xml:space="preserve"> </v>
      </c>
      <c r="E266" s="60" t="str">
        <f t="shared" si="76"/>
        <v>2</v>
      </c>
      <c r="F266" s="40">
        <v>4</v>
      </c>
      <c r="G266" s="40">
        <v>4</v>
      </c>
      <c r="H266" s="40">
        <v>4</v>
      </c>
      <c r="I266" s="40">
        <v>0</v>
      </c>
      <c r="J266" s="40">
        <v>4</v>
      </c>
      <c r="K266" s="40">
        <v>0</v>
      </c>
      <c r="L266" s="40">
        <v>1</v>
      </c>
      <c r="M266" s="40">
        <v>0</v>
      </c>
      <c r="N266" s="40">
        <v>4</v>
      </c>
      <c r="O266" s="40">
        <v>4</v>
      </c>
      <c r="P266" s="40">
        <v>4</v>
      </c>
      <c r="Q266" s="40">
        <v>4</v>
      </c>
      <c r="R266" s="40">
        <v>4</v>
      </c>
      <c r="S266" s="40">
        <v>4</v>
      </c>
    </row>
    <row r="267" spans="1:19" x14ac:dyDescent="0.2">
      <c r="A267" s="60">
        <f t="shared" si="77"/>
        <v>0</v>
      </c>
      <c r="B267" s="60">
        <f t="shared" si="78"/>
        <v>4</v>
      </c>
      <c r="C267" s="60" t="str">
        <f t="shared" si="79"/>
        <v xml:space="preserve"> </v>
      </c>
      <c r="D267" s="60" t="str">
        <f t="shared" si="80"/>
        <v xml:space="preserve"> </v>
      </c>
      <c r="E267" s="60" t="str">
        <f t="shared" si="76"/>
        <v>2</v>
      </c>
      <c r="F267" s="40">
        <v>4</v>
      </c>
      <c r="G267" s="40">
        <v>4</v>
      </c>
      <c r="H267" s="40">
        <v>4</v>
      </c>
      <c r="I267" s="40">
        <v>4</v>
      </c>
      <c r="J267" s="40">
        <v>2</v>
      </c>
      <c r="K267" s="40">
        <v>2</v>
      </c>
      <c r="L267" s="40">
        <v>1</v>
      </c>
      <c r="M267" s="40">
        <v>0</v>
      </c>
      <c r="N267" s="40">
        <v>1</v>
      </c>
      <c r="O267" s="40">
        <v>1</v>
      </c>
      <c r="P267" s="40">
        <v>4</v>
      </c>
      <c r="Q267" s="40">
        <v>2</v>
      </c>
      <c r="R267" s="40">
        <v>3</v>
      </c>
      <c r="S267" s="40">
        <v>1</v>
      </c>
    </row>
    <row r="268" spans="1:19" x14ac:dyDescent="0.2">
      <c r="A268" s="60">
        <f t="shared" si="77"/>
        <v>2</v>
      </c>
      <c r="B268" s="60">
        <f t="shared" si="78"/>
        <v>1</v>
      </c>
      <c r="C268" s="60" t="str">
        <f t="shared" si="79"/>
        <v xml:space="preserve"> </v>
      </c>
      <c r="D268" s="60" t="str">
        <f t="shared" si="80"/>
        <v xml:space="preserve"> </v>
      </c>
      <c r="E268" s="60" t="str">
        <f t="shared" si="76"/>
        <v>2</v>
      </c>
      <c r="F268" s="40">
        <v>3</v>
      </c>
      <c r="G268" s="40">
        <v>5</v>
      </c>
      <c r="H268" s="40">
        <v>4</v>
      </c>
      <c r="I268" s="40">
        <v>3</v>
      </c>
      <c r="J268" s="40">
        <v>3</v>
      </c>
      <c r="K268" s="40">
        <v>3</v>
      </c>
      <c r="L268" s="40">
        <v>4</v>
      </c>
      <c r="M268" s="40">
        <v>1</v>
      </c>
      <c r="N268" s="40">
        <v>4</v>
      </c>
      <c r="O268" s="40">
        <v>4</v>
      </c>
      <c r="P268" s="40">
        <v>5</v>
      </c>
      <c r="Q268" s="40">
        <v>4</v>
      </c>
      <c r="R268" s="40">
        <v>4</v>
      </c>
      <c r="S268" s="40">
        <v>4</v>
      </c>
    </row>
    <row r="269" spans="1:19" x14ac:dyDescent="0.2">
      <c r="A269" s="60">
        <f t="shared" si="77"/>
        <v>0</v>
      </c>
      <c r="B269" s="60">
        <f t="shared" si="78"/>
        <v>0</v>
      </c>
      <c r="C269" s="60" t="str">
        <f t="shared" si="79"/>
        <v xml:space="preserve"> </v>
      </c>
      <c r="D269" s="60" t="str">
        <f t="shared" si="80"/>
        <v xml:space="preserve"> </v>
      </c>
      <c r="E269" s="60" t="str">
        <f t="shared" si="76"/>
        <v>2</v>
      </c>
      <c r="F269" s="40">
        <v>4</v>
      </c>
      <c r="G269" s="40">
        <v>4</v>
      </c>
      <c r="H269" s="40">
        <v>4</v>
      </c>
      <c r="I269" s="40">
        <v>4</v>
      </c>
      <c r="J269" s="40">
        <v>4</v>
      </c>
      <c r="K269" s="40">
        <v>3</v>
      </c>
      <c r="L269" s="40">
        <v>3</v>
      </c>
      <c r="M269" s="40">
        <v>2</v>
      </c>
      <c r="N269" s="40">
        <v>4</v>
      </c>
      <c r="O269" s="40">
        <v>4</v>
      </c>
      <c r="P269" s="40">
        <v>4</v>
      </c>
      <c r="Q269" s="40">
        <v>4</v>
      </c>
      <c r="R269" s="40">
        <v>4</v>
      </c>
      <c r="S269" s="40">
        <v>3</v>
      </c>
    </row>
    <row r="270" spans="1:19" x14ac:dyDescent="0.2">
      <c r="A270" s="60">
        <f t="shared" si="77"/>
        <v>0</v>
      </c>
      <c r="B270" s="60">
        <f t="shared" si="78"/>
        <v>3</v>
      </c>
      <c r="C270" s="60" t="str">
        <f t="shared" si="79"/>
        <v xml:space="preserve"> </v>
      </c>
      <c r="D270" s="60" t="str">
        <f t="shared" si="80"/>
        <v xml:space="preserve"> </v>
      </c>
      <c r="E270" s="60" t="str">
        <f t="shared" si="76"/>
        <v>2</v>
      </c>
      <c r="F270" s="40">
        <v>3</v>
      </c>
      <c r="G270" s="40">
        <v>3</v>
      </c>
      <c r="H270" s="40">
        <v>3</v>
      </c>
      <c r="I270" s="40">
        <v>1</v>
      </c>
      <c r="J270" s="40">
        <v>2</v>
      </c>
      <c r="K270" s="40">
        <v>1</v>
      </c>
      <c r="L270" s="40">
        <v>4</v>
      </c>
      <c r="M270" s="40">
        <v>1</v>
      </c>
      <c r="N270" s="40">
        <v>4</v>
      </c>
      <c r="O270" s="40">
        <v>3</v>
      </c>
      <c r="P270" s="40">
        <v>3</v>
      </c>
      <c r="Q270" s="40">
        <v>2</v>
      </c>
      <c r="R270" s="40">
        <v>4</v>
      </c>
      <c r="S270" s="40">
        <v>3</v>
      </c>
    </row>
    <row r="271" spans="1:19" x14ac:dyDescent="0.2">
      <c r="A271" s="60">
        <f t="shared" si="77"/>
        <v>1</v>
      </c>
      <c r="B271" s="60">
        <f t="shared" si="78"/>
        <v>4</v>
      </c>
      <c r="C271" s="60" t="str">
        <f t="shared" si="79"/>
        <v xml:space="preserve"> </v>
      </c>
      <c r="D271" s="60" t="str">
        <f t="shared" si="80"/>
        <v xml:space="preserve"> </v>
      </c>
      <c r="E271" s="60" t="str">
        <f t="shared" si="76"/>
        <v>2</v>
      </c>
      <c r="F271" s="40">
        <v>3</v>
      </c>
      <c r="G271" s="40">
        <v>1</v>
      </c>
      <c r="H271" s="40">
        <v>1</v>
      </c>
      <c r="I271" s="40">
        <v>0</v>
      </c>
      <c r="J271" s="40">
        <v>1</v>
      </c>
      <c r="K271" s="40">
        <v>0</v>
      </c>
      <c r="L271" s="40">
        <v>5</v>
      </c>
      <c r="M271" s="40">
        <v>0</v>
      </c>
      <c r="N271" s="40">
        <v>2</v>
      </c>
      <c r="O271" s="40">
        <v>2</v>
      </c>
      <c r="P271" s="40">
        <v>3</v>
      </c>
      <c r="Q271" s="40">
        <v>3</v>
      </c>
      <c r="R271" s="40">
        <v>3</v>
      </c>
      <c r="S271" s="40">
        <v>1</v>
      </c>
    </row>
    <row r="272" spans="1:19" x14ac:dyDescent="0.2">
      <c r="A272" s="60">
        <f t="shared" si="77"/>
        <v>0</v>
      </c>
      <c r="B272" s="60">
        <f t="shared" si="78"/>
        <v>2</v>
      </c>
      <c r="C272" s="60" t="str">
        <f t="shared" si="79"/>
        <v xml:space="preserve"> </v>
      </c>
      <c r="D272" s="60" t="str">
        <f t="shared" si="80"/>
        <v xml:space="preserve"> </v>
      </c>
      <c r="E272" s="60" t="str">
        <f t="shared" si="76"/>
        <v>2</v>
      </c>
      <c r="F272" s="40">
        <v>3</v>
      </c>
      <c r="G272" s="40">
        <v>3</v>
      </c>
      <c r="H272" s="40">
        <v>3</v>
      </c>
      <c r="I272" s="40">
        <v>3</v>
      </c>
      <c r="J272" s="40">
        <v>4</v>
      </c>
      <c r="K272" s="40">
        <v>1</v>
      </c>
      <c r="L272" s="40">
        <v>2</v>
      </c>
      <c r="M272" s="40">
        <v>2</v>
      </c>
      <c r="N272" s="40">
        <v>2</v>
      </c>
      <c r="O272" s="40">
        <v>2</v>
      </c>
      <c r="P272" s="40">
        <v>4</v>
      </c>
      <c r="Q272" s="40">
        <v>1</v>
      </c>
      <c r="R272" s="40">
        <v>4</v>
      </c>
      <c r="S272" s="40">
        <v>2</v>
      </c>
    </row>
    <row r="273" spans="1:19" x14ac:dyDescent="0.2">
      <c r="A273" s="60">
        <f t="shared" si="77"/>
        <v>0</v>
      </c>
      <c r="B273" s="60">
        <f t="shared" si="78"/>
        <v>4</v>
      </c>
      <c r="C273" s="60" t="str">
        <f t="shared" si="79"/>
        <v xml:space="preserve"> </v>
      </c>
      <c r="D273" s="60" t="str">
        <f t="shared" si="80"/>
        <v xml:space="preserve"> </v>
      </c>
      <c r="E273" s="60" t="str">
        <f t="shared" si="76"/>
        <v>2</v>
      </c>
      <c r="F273" s="40">
        <v>3</v>
      </c>
      <c r="G273" s="40">
        <v>3</v>
      </c>
      <c r="H273" s="40">
        <v>4</v>
      </c>
      <c r="I273" s="40">
        <v>3</v>
      </c>
      <c r="J273" s="40">
        <v>4</v>
      </c>
      <c r="K273" s="40">
        <v>1</v>
      </c>
      <c r="L273" s="40">
        <v>1</v>
      </c>
      <c r="M273" s="40">
        <v>1</v>
      </c>
      <c r="N273" s="40">
        <v>3</v>
      </c>
      <c r="O273" s="40">
        <v>4</v>
      </c>
      <c r="P273" s="40">
        <v>3</v>
      </c>
      <c r="Q273" s="40">
        <v>2</v>
      </c>
      <c r="R273" s="40">
        <v>3</v>
      </c>
      <c r="S273" s="40">
        <v>1</v>
      </c>
    </row>
    <row r="274" spans="1:19" x14ac:dyDescent="0.2">
      <c r="A274" s="60">
        <f t="shared" si="77"/>
        <v>0</v>
      </c>
      <c r="B274" s="60">
        <f t="shared" si="78"/>
        <v>1</v>
      </c>
      <c r="C274" s="60" t="str">
        <f t="shared" si="79"/>
        <v xml:space="preserve"> </v>
      </c>
      <c r="D274" s="60" t="str">
        <f t="shared" si="80"/>
        <v xml:space="preserve"> </v>
      </c>
      <c r="E274" s="60" t="str">
        <f t="shared" si="76"/>
        <v>2</v>
      </c>
      <c r="F274" s="40">
        <v>2</v>
      </c>
      <c r="G274" s="40">
        <v>2</v>
      </c>
      <c r="H274" s="40">
        <v>2</v>
      </c>
      <c r="I274" s="40">
        <v>0</v>
      </c>
      <c r="J274" s="40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1</v>
      </c>
      <c r="P274" s="40">
        <v>0</v>
      </c>
      <c r="Q274" s="40">
        <v>0</v>
      </c>
      <c r="R274" s="40">
        <v>0</v>
      </c>
      <c r="S274" s="40">
        <v>0</v>
      </c>
    </row>
    <row r="275" spans="1:19" x14ac:dyDescent="0.2">
      <c r="A275" s="60">
        <f t="shared" si="77"/>
        <v>0</v>
      </c>
      <c r="B275" s="60">
        <f t="shared" si="78"/>
        <v>4</v>
      </c>
      <c r="C275" s="60" t="str">
        <f t="shared" si="79"/>
        <v xml:space="preserve"> </v>
      </c>
      <c r="D275" s="60" t="str">
        <f t="shared" si="80"/>
        <v xml:space="preserve"> </v>
      </c>
      <c r="E275" s="60" t="str">
        <f t="shared" si="76"/>
        <v>2</v>
      </c>
      <c r="F275" s="40">
        <v>3</v>
      </c>
      <c r="G275" s="40">
        <v>3</v>
      </c>
      <c r="H275" s="40">
        <v>3</v>
      </c>
      <c r="I275" s="40">
        <v>1</v>
      </c>
      <c r="J275" s="40">
        <v>1</v>
      </c>
      <c r="K275" s="40">
        <v>0</v>
      </c>
      <c r="L275" s="40">
        <v>2</v>
      </c>
      <c r="M275" s="40">
        <v>1</v>
      </c>
      <c r="N275" s="40">
        <v>3</v>
      </c>
      <c r="O275" s="40">
        <v>2</v>
      </c>
      <c r="P275" s="40">
        <v>4</v>
      </c>
      <c r="Q275" s="40">
        <v>3</v>
      </c>
      <c r="R275" s="40">
        <v>2</v>
      </c>
      <c r="S275" s="40">
        <v>1</v>
      </c>
    </row>
    <row r="276" spans="1:19" x14ac:dyDescent="0.2">
      <c r="A276" s="60">
        <f t="shared" si="77"/>
        <v>5</v>
      </c>
      <c r="B276" s="60">
        <f t="shared" si="78"/>
        <v>0</v>
      </c>
      <c r="C276" s="60" t="str">
        <f t="shared" si="79"/>
        <v xml:space="preserve"> </v>
      </c>
      <c r="D276" s="60" t="str">
        <f t="shared" si="80"/>
        <v xml:space="preserve"> </v>
      </c>
      <c r="E276" s="60" t="str">
        <f t="shared" si="76"/>
        <v>2</v>
      </c>
      <c r="F276" s="40">
        <v>4</v>
      </c>
      <c r="G276" s="40">
        <v>4</v>
      </c>
      <c r="H276" s="40">
        <v>4</v>
      </c>
      <c r="I276" s="40">
        <v>4</v>
      </c>
      <c r="J276" s="40">
        <v>4</v>
      </c>
      <c r="K276" s="40">
        <v>0</v>
      </c>
      <c r="L276" s="40">
        <v>4</v>
      </c>
      <c r="M276" s="40">
        <v>0</v>
      </c>
      <c r="N276" s="40">
        <v>5</v>
      </c>
      <c r="O276" s="40">
        <v>5</v>
      </c>
      <c r="P276" s="40">
        <v>5</v>
      </c>
      <c r="Q276" s="40">
        <v>4</v>
      </c>
      <c r="R276" s="40">
        <v>5</v>
      </c>
      <c r="S276" s="40">
        <v>5</v>
      </c>
    </row>
    <row r="277" spans="1:19" x14ac:dyDescent="0.2">
      <c r="A277" s="60">
        <f t="shared" si="77"/>
        <v>0</v>
      </c>
      <c r="B277" s="60">
        <f t="shared" si="78"/>
        <v>1</v>
      </c>
      <c r="C277" s="60" t="str">
        <f t="shared" si="79"/>
        <v xml:space="preserve"> </v>
      </c>
      <c r="D277" s="60" t="str">
        <f t="shared" si="80"/>
        <v xml:space="preserve"> </v>
      </c>
      <c r="E277" s="60" t="str">
        <f t="shared" si="76"/>
        <v>2</v>
      </c>
      <c r="F277" s="40">
        <v>3</v>
      </c>
      <c r="G277" s="40">
        <v>4</v>
      </c>
      <c r="H277" s="40">
        <v>3</v>
      </c>
      <c r="I277" s="40">
        <v>2</v>
      </c>
      <c r="J277" s="40">
        <v>2</v>
      </c>
      <c r="K277" s="40">
        <v>0</v>
      </c>
      <c r="L277" s="40">
        <v>3</v>
      </c>
      <c r="M277" s="40">
        <v>1</v>
      </c>
      <c r="N277" s="40">
        <v>4</v>
      </c>
      <c r="O277" s="40">
        <v>3</v>
      </c>
      <c r="P277" s="40">
        <v>4</v>
      </c>
      <c r="Q277" s="40">
        <v>3</v>
      </c>
      <c r="R277" s="40">
        <v>4</v>
      </c>
      <c r="S277" s="40">
        <v>3</v>
      </c>
    </row>
    <row r="278" spans="1:19" x14ac:dyDescent="0.2">
      <c r="E278" s="60" t="str">
        <f t="shared" si="76"/>
        <v>999</v>
      </c>
    </row>
    <row r="279" spans="1:19" x14ac:dyDescent="0.2">
      <c r="A279" s="60">
        <f t="shared" ref="A279:A284" si="81">COUNTIF(F279:S279,"5")*OR(F279:S279,"6")</f>
        <v>0</v>
      </c>
      <c r="B279" s="60">
        <f t="shared" ref="B279:B284" si="82">COUNTIF(F279:S279,"1")*OR(F279:S279,"2")</f>
        <v>1</v>
      </c>
      <c r="C279" s="60" t="str">
        <f t="shared" ref="C279:C284" si="83">IF(AND(A279&gt;=7,OR(F279&gt;=5,G279&gt;=5,H279&gt;=5)),"Flourishing"," ")</f>
        <v xml:space="preserve"> </v>
      </c>
      <c r="D279" s="60" t="str">
        <f t="shared" ref="D279:D284" si="84">IF(AND(B279&gt;=7,OR(F279&lt;=2,G279&lt;=2,H279&lt;=2)),"Languishing"," ")</f>
        <v xml:space="preserve"> </v>
      </c>
      <c r="E279" s="60" t="str">
        <f t="shared" si="76"/>
        <v>2</v>
      </c>
      <c r="F279" s="40">
        <v>3</v>
      </c>
      <c r="G279" s="40">
        <v>4</v>
      </c>
      <c r="H279" s="40">
        <v>3</v>
      </c>
      <c r="I279" s="40">
        <v>4</v>
      </c>
      <c r="J279" s="40">
        <v>4</v>
      </c>
      <c r="K279" s="40">
        <v>3</v>
      </c>
      <c r="L279" s="40">
        <v>2</v>
      </c>
      <c r="M279" s="40">
        <v>1</v>
      </c>
      <c r="N279" s="40">
        <v>4</v>
      </c>
      <c r="O279" s="40">
        <v>4</v>
      </c>
      <c r="P279" s="40">
        <v>4</v>
      </c>
      <c r="Q279" s="40">
        <v>4</v>
      </c>
      <c r="R279" s="40">
        <v>4</v>
      </c>
      <c r="S279" s="40">
        <v>4</v>
      </c>
    </row>
    <row r="280" spans="1:19" x14ac:dyDescent="0.2">
      <c r="A280" s="60">
        <f t="shared" si="81"/>
        <v>7</v>
      </c>
      <c r="B280" s="60">
        <f t="shared" si="82"/>
        <v>0</v>
      </c>
      <c r="C280" s="60" t="str">
        <f t="shared" si="83"/>
        <v>Flourishing</v>
      </c>
      <c r="D280" s="60" t="str">
        <f t="shared" si="84"/>
        <v xml:space="preserve"> </v>
      </c>
      <c r="E280" s="60" t="str">
        <f t="shared" si="76"/>
        <v>3</v>
      </c>
      <c r="F280" s="40">
        <v>4</v>
      </c>
      <c r="G280" s="40">
        <v>5</v>
      </c>
      <c r="H280" s="40">
        <v>5</v>
      </c>
      <c r="I280" s="40">
        <v>5</v>
      </c>
      <c r="J280" s="40">
        <v>3</v>
      </c>
      <c r="K280" s="40">
        <v>3</v>
      </c>
      <c r="L280" s="40">
        <v>5</v>
      </c>
      <c r="M280" s="40">
        <v>4</v>
      </c>
      <c r="N280" s="40">
        <v>5</v>
      </c>
      <c r="O280" s="40">
        <v>4</v>
      </c>
      <c r="P280" s="40">
        <v>4</v>
      </c>
      <c r="Q280" s="40">
        <v>5</v>
      </c>
      <c r="R280" s="40">
        <v>4</v>
      </c>
      <c r="S280" s="40">
        <v>5</v>
      </c>
    </row>
    <row r="281" spans="1:19" x14ac:dyDescent="0.2">
      <c r="A281" s="60">
        <f t="shared" si="81"/>
        <v>0</v>
      </c>
      <c r="B281" s="60">
        <f t="shared" si="82"/>
        <v>5</v>
      </c>
      <c r="C281" s="60" t="str">
        <f t="shared" si="83"/>
        <v xml:space="preserve"> </v>
      </c>
      <c r="D281" s="60" t="str">
        <f t="shared" si="84"/>
        <v xml:space="preserve"> </v>
      </c>
      <c r="E281" s="60" t="str">
        <f t="shared" si="76"/>
        <v>2</v>
      </c>
      <c r="F281" s="40">
        <v>1</v>
      </c>
      <c r="G281" s="40">
        <v>2</v>
      </c>
      <c r="H281" s="40">
        <v>0</v>
      </c>
      <c r="I281" s="40">
        <v>0</v>
      </c>
      <c r="J281" s="40">
        <v>0</v>
      </c>
      <c r="K281" s="40">
        <v>1</v>
      </c>
      <c r="L281" s="40">
        <v>0</v>
      </c>
      <c r="M281" s="40">
        <v>1</v>
      </c>
      <c r="N281" s="40">
        <v>2</v>
      </c>
      <c r="O281" s="40">
        <v>1</v>
      </c>
      <c r="P281" s="40">
        <v>3</v>
      </c>
      <c r="Q281" s="40">
        <v>0</v>
      </c>
      <c r="R281" s="40">
        <v>2</v>
      </c>
      <c r="S281" s="40">
        <v>1</v>
      </c>
    </row>
    <row r="282" spans="1:19" x14ac:dyDescent="0.2">
      <c r="A282" s="60">
        <f t="shared" si="81"/>
        <v>0</v>
      </c>
      <c r="B282" s="60">
        <f t="shared" si="82"/>
        <v>9</v>
      </c>
      <c r="C282" s="60" t="str">
        <f t="shared" si="83"/>
        <v xml:space="preserve"> </v>
      </c>
      <c r="D282" s="60" t="str">
        <f t="shared" si="84"/>
        <v>Languishing</v>
      </c>
      <c r="E282" s="60" t="str">
        <f t="shared" si="76"/>
        <v>1</v>
      </c>
      <c r="F282" s="40">
        <v>1</v>
      </c>
      <c r="G282" s="40">
        <v>1</v>
      </c>
      <c r="H282" s="40">
        <v>0</v>
      </c>
      <c r="I282" s="40">
        <v>1</v>
      </c>
      <c r="J282" s="40">
        <v>1</v>
      </c>
      <c r="K282" s="40">
        <v>1</v>
      </c>
      <c r="L282" s="40">
        <v>1</v>
      </c>
      <c r="M282" s="40">
        <v>1</v>
      </c>
      <c r="N282" s="40">
        <v>1</v>
      </c>
      <c r="O282" s="40">
        <v>2</v>
      </c>
      <c r="P282" s="40">
        <v>1</v>
      </c>
      <c r="Q282" s="40">
        <v>2</v>
      </c>
      <c r="R282" s="40">
        <v>2</v>
      </c>
      <c r="S282" s="40">
        <v>2</v>
      </c>
    </row>
    <row r="283" spans="1:19" x14ac:dyDescent="0.2">
      <c r="A283" s="60">
        <f t="shared" si="81"/>
        <v>5</v>
      </c>
      <c r="B283" s="60">
        <f t="shared" si="82"/>
        <v>0</v>
      </c>
      <c r="C283" s="60" t="str">
        <f t="shared" si="83"/>
        <v xml:space="preserve"> </v>
      </c>
      <c r="D283" s="60" t="str">
        <f t="shared" si="84"/>
        <v xml:space="preserve"> </v>
      </c>
      <c r="E283" s="60" t="str">
        <f t="shared" si="76"/>
        <v>2</v>
      </c>
      <c r="F283" s="40">
        <v>4</v>
      </c>
      <c r="G283" s="40">
        <v>4</v>
      </c>
      <c r="H283" s="40">
        <v>4</v>
      </c>
      <c r="I283" s="40">
        <v>3</v>
      </c>
      <c r="J283" s="40">
        <v>5</v>
      </c>
      <c r="K283" s="40">
        <v>4</v>
      </c>
      <c r="L283" s="40">
        <v>5</v>
      </c>
      <c r="M283" s="40">
        <v>4</v>
      </c>
      <c r="N283" s="40">
        <v>4</v>
      </c>
      <c r="O283" s="40">
        <v>5</v>
      </c>
      <c r="P283" s="40">
        <v>5</v>
      </c>
      <c r="Q283" s="40">
        <v>4</v>
      </c>
      <c r="R283" s="40">
        <v>5</v>
      </c>
      <c r="S283" s="40">
        <v>4</v>
      </c>
    </row>
    <row r="284" spans="1:19" x14ac:dyDescent="0.2">
      <c r="A284" s="60">
        <f t="shared" si="81"/>
        <v>0</v>
      </c>
      <c r="B284" s="60">
        <f t="shared" si="82"/>
        <v>4</v>
      </c>
      <c r="C284" s="60" t="str">
        <f t="shared" si="83"/>
        <v xml:space="preserve"> </v>
      </c>
      <c r="D284" s="60" t="str">
        <f t="shared" si="84"/>
        <v xml:space="preserve"> </v>
      </c>
      <c r="E284" s="60" t="str">
        <f t="shared" si="76"/>
        <v>2</v>
      </c>
      <c r="F284" s="40">
        <v>1</v>
      </c>
      <c r="G284" s="40">
        <v>1</v>
      </c>
      <c r="H284" s="40">
        <v>1</v>
      </c>
      <c r="I284" s="40">
        <v>3</v>
      </c>
      <c r="J284" s="40">
        <v>3</v>
      </c>
      <c r="K284" s="40">
        <v>2</v>
      </c>
      <c r="L284" s="40">
        <v>1</v>
      </c>
      <c r="M284" s="40">
        <v>0</v>
      </c>
      <c r="N284" s="40">
        <v>3</v>
      </c>
      <c r="O284" s="40">
        <v>4</v>
      </c>
      <c r="P284" s="40">
        <v>4</v>
      </c>
      <c r="Q284" s="40">
        <v>3</v>
      </c>
      <c r="R284" s="40">
        <v>4</v>
      </c>
      <c r="S284" s="40">
        <v>3</v>
      </c>
    </row>
    <row r="285" spans="1:19" x14ac:dyDescent="0.2">
      <c r="E285" s="60" t="str">
        <f t="shared" si="76"/>
        <v>999</v>
      </c>
    </row>
    <row r="286" spans="1:19" x14ac:dyDescent="0.2">
      <c r="A286" s="60">
        <f t="shared" ref="A286:A300" si="85">COUNTIF(F286:S286,"5")*OR(F286:S286,"6")</f>
        <v>1</v>
      </c>
      <c r="B286" s="60">
        <f t="shared" ref="B286:B300" si="86">COUNTIF(F286:S286,"1")*OR(F286:S286,"2")</f>
        <v>0</v>
      </c>
      <c r="C286" s="60" t="str">
        <f t="shared" ref="C286:C300" si="87">IF(AND(A286&gt;=7,OR(F286&gt;=5,G286&gt;=5,H286&gt;=5)),"Flourishing"," ")</f>
        <v xml:space="preserve"> </v>
      </c>
      <c r="D286" s="60" t="str">
        <f t="shared" ref="D286:D300" si="88">IF(AND(B286&gt;=7,OR(F286&lt;=2,G286&lt;=2,H286&lt;=2)),"Languishing"," ")</f>
        <v xml:space="preserve"> </v>
      </c>
      <c r="E286" s="60" t="str">
        <f t="shared" si="76"/>
        <v>2</v>
      </c>
      <c r="F286" s="40">
        <v>3</v>
      </c>
      <c r="G286" s="40">
        <v>4</v>
      </c>
      <c r="H286" s="40">
        <v>3</v>
      </c>
      <c r="I286" s="40">
        <v>2</v>
      </c>
      <c r="J286" s="40">
        <v>4</v>
      </c>
      <c r="K286" s="40">
        <v>4</v>
      </c>
      <c r="L286" s="40">
        <v>5</v>
      </c>
      <c r="M286" s="40">
        <v>3</v>
      </c>
      <c r="N286" s="40">
        <v>3</v>
      </c>
      <c r="O286" s="40">
        <v>3</v>
      </c>
      <c r="P286" s="40">
        <v>4</v>
      </c>
      <c r="Q286" s="40">
        <v>2</v>
      </c>
      <c r="R286" s="40">
        <v>4</v>
      </c>
      <c r="S286" s="40">
        <v>3</v>
      </c>
    </row>
    <row r="287" spans="1:19" x14ac:dyDescent="0.2">
      <c r="A287" s="60">
        <f t="shared" si="85"/>
        <v>2</v>
      </c>
      <c r="B287" s="60">
        <f t="shared" si="86"/>
        <v>2</v>
      </c>
      <c r="C287" s="60" t="str">
        <f t="shared" si="87"/>
        <v xml:space="preserve"> </v>
      </c>
      <c r="D287" s="60" t="str">
        <f t="shared" si="88"/>
        <v xml:space="preserve"> </v>
      </c>
      <c r="E287" s="60" t="str">
        <f t="shared" si="76"/>
        <v>2</v>
      </c>
      <c r="F287" s="40">
        <v>4</v>
      </c>
      <c r="G287" s="40">
        <v>4</v>
      </c>
      <c r="H287" s="40">
        <v>3</v>
      </c>
      <c r="I287" s="40">
        <v>3</v>
      </c>
      <c r="J287" s="40">
        <v>0</v>
      </c>
      <c r="K287" s="40">
        <v>1</v>
      </c>
      <c r="L287" s="40">
        <v>2</v>
      </c>
      <c r="M287" s="40">
        <v>3</v>
      </c>
      <c r="N287" s="40">
        <v>3</v>
      </c>
      <c r="O287" s="40">
        <v>5</v>
      </c>
      <c r="P287" s="40">
        <v>2</v>
      </c>
      <c r="Q287" s="40">
        <v>3</v>
      </c>
      <c r="R287" s="40">
        <v>5</v>
      </c>
      <c r="S287" s="40">
        <v>1</v>
      </c>
    </row>
    <row r="288" spans="1:19" x14ac:dyDescent="0.2">
      <c r="A288" s="60">
        <f t="shared" si="85"/>
        <v>0</v>
      </c>
      <c r="B288" s="60">
        <f t="shared" si="86"/>
        <v>8</v>
      </c>
      <c r="C288" s="60" t="str">
        <f t="shared" si="87"/>
        <v xml:space="preserve"> </v>
      </c>
      <c r="D288" s="60" t="str">
        <f t="shared" si="88"/>
        <v>Languishing</v>
      </c>
      <c r="E288" s="60" t="str">
        <f t="shared" si="76"/>
        <v>1</v>
      </c>
      <c r="F288" s="40">
        <v>3</v>
      </c>
      <c r="G288" s="40">
        <v>3</v>
      </c>
      <c r="H288" s="40">
        <v>1</v>
      </c>
      <c r="I288" s="40">
        <v>1</v>
      </c>
      <c r="J288" s="40">
        <v>0</v>
      </c>
      <c r="K288" s="40">
        <v>1</v>
      </c>
      <c r="L288" s="40">
        <v>2</v>
      </c>
      <c r="M288" s="40">
        <v>1</v>
      </c>
      <c r="N288" s="40">
        <v>1</v>
      </c>
      <c r="O288" s="40">
        <v>1</v>
      </c>
      <c r="P288" s="40">
        <v>2</v>
      </c>
      <c r="Q288" s="40">
        <v>2</v>
      </c>
      <c r="R288" s="40">
        <v>1</v>
      </c>
      <c r="S288" s="40">
        <v>1</v>
      </c>
    </row>
    <row r="289" spans="1:19" x14ac:dyDescent="0.2">
      <c r="A289" s="60">
        <f t="shared" si="85"/>
        <v>0</v>
      </c>
      <c r="B289" s="60">
        <f t="shared" si="86"/>
        <v>3</v>
      </c>
      <c r="C289" s="60" t="str">
        <f t="shared" si="87"/>
        <v xml:space="preserve"> </v>
      </c>
      <c r="D289" s="60" t="str">
        <f t="shared" si="88"/>
        <v xml:space="preserve"> </v>
      </c>
      <c r="E289" s="60" t="str">
        <f t="shared" si="76"/>
        <v>2</v>
      </c>
      <c r="F289" s="40">
        <v>3</v>
      </c>
      <c r="G289" s="40">
        <v>4</v>
      </c>
      <c r="H289" s="40">
        <v>3</v>
      </c>
      <c r="I289" s="40">
        <v>3</v>
      </c>
      <c r="J289" s="40">
        <v>3</v>
      </c>
      <c r="K289" s="40">
        <v>1</v>
      </c>
      <c r="L289" s="40">
        <v>3</v>
      </c>
      <c r="M289" s="40">
        <v>1</v>
      </c>
      <c r="N289" s="40">
        <v>3</v>
      </c>
      <c r="O289" s="40">
        <v>4</v>
      </c>
      <c r="P289" s="40">
        <v>4</v>
      </c>
      <c r="Q289" s="40">
        <v>4</v>
      </c>
      <c r="R289" s="40">
        <v>2</v>
      </c>
      <c r="S289" s="40">
        <v>1</v>
      </c>
    </row>
    <row r="290" spans="1:19" x14ac:dyDescent="0.2">
      <c r="A290" s="60">
        <f t="shared" si="85"/>
        <v>8</v>
      </c>
      <c r="B290" s="60">
        <f t="shared" si="86"/>
        <v>0</v>
      </c>
      <c r="C290" s="60" t="str">
        <f t="shared" si="87"/>
        <v>Flourishing</v>
      </c>
      <c r="D290" s="60" t="str">
        <f t="shared" si="88"/>
        <v xml:space="preserve"> </v>
      </c>
      <c r="E290" s="60" t="str">
        <f t="shared" si="76"/>
        <v>3</v>
      </c>
      <c r="F290" s="40">
        <v>5</v>
      </c>
      <c r="G290" s="40">
        <v>5</v>
      </c>
      <c r="H290" s="40">
        <v>4</v>
      </c>
      <c r="I290" s="40">
        <v>5</v>
      </c>
      <c r="J290" s="40">
        <v>5</v>
      </c>
      <c r="K290" s="40">
        <v>5</v>
      </c>
      <c r="L290" s="40">
        <v>4</v>
      </c>
      <c r="M290" s="40">
        <v>4</v>
      </c>
      <c r="N290" s="40">
        <v>4</v>
      </c>
      <c r="O290" s="40">
        <v>4</v>
      </c>
      <c r="P290" s="40">
        <v>5</v>
      </c>
      <c r="Q290" s="40">
        <v>5</v>
      </c>
      <c r="R290" s="40">
        <v>4</v>
      </c>
      <c r="S290" s="40">
        <v>5</v>
      </c>
    </row>
    <row r="291" spans="1:19" x14ac:dyDescent="0.2">
      <c r="A291" s="60">
        <f t="shared" si="85"/>
        <v>0</v>
      </c>
      <c r="B291" s="60">
        <f t="shared" si="86"/>
        <v>0</v>
      </c>
      <c r="C291" s="60" t="str">
        <f t="shared" si="87"/>
        <v xml:space="preserve"> </v>
      </c>
      <c r="D291" s="60" t="str">
        <f t="shared" si="88"/>
        <v xml:space="preserve"> </v>
      </c>
      <c r="E291" s="60" t="str">
        <f t="shared" si="76"/>
        <v>2</v>
      </c>
      <c r="F291" s="40">
        <v>4</v>
      </c>
      <c r="G291" s="40">
        <v>3</v>
      </c>
      <c r="H291" s="40">
        <v>4</v>
      </c>
      <c r="I291" s="40">
        <v>0</v>
      </c>
      <c r="J291" s="40">
        <v>4</v>
      </c>
      <c r="K291" s="40">
        <v>2</v>
      </c>
      <c r="L291" s="40">
        <v>2</v>
      </c>
      <c r="M291" s="40">
        <v>2</v>
      </c>
      <c r="N291" s="40">
        <v>4</v>
      </c>
      <c r="O291" s="40">
        <v>4</v>
      </c>
      <c r="P291" s="40">
        <v>4</v>
      </c>
      <c r="Q291" s="40">
        <v>2</v>
      </c>
      <c r="R291" s="40">
        <v>4</v>
      </c>
      <c r="S291" s="40">
        <v>3</v>
      </c>
    </row>
    <row r="292" spans="1:19" x14ac:dyDescent="0.2">
      <c r="A292" s="60">
        <f t="shared" si="85"/>
        <v>0</v>
      </c>
      <c r="B292" s="60">
        <f t="shared" si="86"/>
        <v>2</v>
      </c>
      <c r="C292" s="60" t="str">
        <f t="shared" si="87"/>
        <v xml:space="preserve"> </v>
      </c>
      <c r="D292" s="60" t="str">
        <f t="shared" si="88"/>
        <v xml:space="preserve"> </v>
      </c>
      <c r="E292" s="60" t="str">
        <f t="shared" si="76"/>
        <v>2</v>
      </c>
      <c r="F292" s="40">
        <v>4</v>
      </c>
      <c r="G292" s="40">
        <v>4</v>
      </c>
      <c r="H292" s="40">
        <v>3</v>
      </c>
      <c r="I292" s="40">
        <v>1</v>
      </c>
      <c r="J292" s="40">
        <v>3</v>
      </c>
      <c r="K292" s="40">
        <v>0</v>
      </c>
      <c r="L292" s="40">
        <v>2</v>
      </c>
      <c r="M292" s="40">
        <v>1</v>
      </c>
      <c r="N292" s="40">
        <v>3</v>
      </c>
      <c r="O292" s="40">
        <v>3</v>
      </c>
      <c r="P292" s="40">
        <v>3</v>
      </c>
      <c r="Q292" s="40">
        <v>2</v>
      </c>
      <c r="R292" s="40">
        <v>3</v>
      </c>
      <c r="S292" s="40">
        <v>3</v>
      </c>
    </row>
    <row r="293" spans="1:19" x14ac:dyDescent="0.2">
      <c r="A293" s="60">
        <f t="shared" si="85"/>
        <v>4</v>
      </c>
      <c r="B293" s="60">
        <f t="shared" si="86"/>
        <v>1</v>
      </c>
      <c r="C293" s="60" t="str">
        <f t="shared" si="87"/>
        <v xml:space="preserve"> </v>
      </c>
      <c r="D293" s="60" t="str">
        <f t="shared" si="88"/>
        <v xml:space="preserve"> </v>
      </c>
      <c r="E293" s="60" t="str">
        <f t="shared" si="76"/>
        <v>2</v>
      </c>
      <c r="F293" s="40">
        <v>4</v>
      </c>
      <c r="G293" s="40">
        <v>5</v>
      </c>
      <c r="H293" s="40">
        <v>4</v>
      </c>
      <c r="I293" s="40">
        <v>5</v>
      </c>
      <c r="J293" s="40">
        <v>5</v>
      </c>
      <c r="K293" s="40">
        <v>4</v>
      </c>
      <c r="L293" s="40">
        <v>0</v>
      </c>
      <c r="M293" s="40">
        <v>1</v>
      </c>
      <c r="N293" s="40">
        <v>4</v>
      </c>
      <c r="O293" s="40">
        <v>4</v>
      </c>
      <c r="P293" s="40">
        <v>4</v>
      </c>
      <c r="Q293" s="40">
        <v>2</v>
      </c>
      <c r="R293" s="40">
        <v>3</v>
      </c>
      <c r="S293" s="40">
        <v>5</v>
      </c>
    </row>
    <row r="294" spans="1:19" x14ac:dyDescent="0.2">
      <c r="A294" s="60">
        <f t="shared" si="85"/>
        <v>0</v>
      </c>
      <c r="B294" s="60">
        <f t="shared" si="86"/>
        <v>4</v>
      </c>
      <c r="C294" s="60" t="str">
        <f t="shared" si="87"/>
        <v xml:space="preserve"> </v>
      </c>
      <c r="D294" s="60" t="str">
        <f t="shared" si="88"/>
        <v xml:space="preserve"> </v>
      </c>
      <c r="E294" s="60" t="str">
        <f t="shared" si="76"/>
        <v>2</v>
      </c>
      <c r="F294" s="40">
        <v>3</v>
      </c>
      <c r="G294" s="40">
        <v>3</v>
      </c>
      <c r="H294" s="40">
        <v>2</v>
      </c>
      <c r="I294" s="40">
        <v>1</v>
      </c>
      <c r="J294" s="40">
        <v>1</v>
      </c>
      <c r="K294" s="40">
        <v>1</v>
      </c>
      <c r="L294" s="40">
        <v>1</v>
      </c>
      <c r="M294" s="40">
        <v>0</v>
      </c>
      <c r="N294" s="40">
        <v>2</v>
      </c>
      <c r="O294" s="40">
        <v>3</v>
      </c>
      <c r="P294" s="40">
        <v>3</v>
      </c>
      <c r="Q294" s="40">
        <v>3</v>
      </c>
      <c r="R294" s="40">
        <v>4</v>
      </c>
      <c r="S294" s="40">
        <v>2</v>
      </c>
    </row>
    <row r="295" spans="1:19" x14ac:dyDescent="0.2">
      <c r="A295" s="60">
        <f t="shared" si="85"/>
        <v>0</v>
      </c>
      <c r="B295" s="60">
        <f t="shared" si="86"/>
        <v>2</v>
      </c>
      <c r="C295" s="60" t="str">
        <f t="shared" si="87"/>
        <v xml:space="preserve"> </v>
      </c>
      <c r="D295" s="60" t="str">
        <f t="shared" si="88"/>
        <v xml:space="preserve"> </v>
      </c>
      <c r="E295" s="60" t="str">
        <f t="shared" si="76"/>
        <v>2</v>
      </c>
      <c r="F295" s="40">
        <v>0</v>
      </c>
      <c r="G295" s="40">
        <v>0</v>
      </c>
      <c r="H295" s="40">
        <v>0</v>
      </c>
      <c r="I295" s="40">
        <v>0</v>
      </c>
      <c r="J295" s="40">
        <v>0</v>
      </c>
      <c r="K295" s="40">
        <v>0</v>
      </c>
      <c r="L295" s="40">
        <v>1</v>
      </c>
      <c r="M295" s="40">
        <v>0</v>
      </c>
      <c r="N295" s="40">
        <v>0</v>
      </c>
      <c r="O295" s="40">
        <v>0</v>
      </c>
      <c r="P295" s="40">
        <v>0</v>
      </c>
      <c r="Q295" s="40">
        <v>1</v>
      </c>
      <c r="R295" s="40">
        <v>0</v>
      </c>
      <c r="S295" s="40">
        <v>0</v>
      </c>
    </row>
    <row r="296" spans="1:19" x14ac:dyDescent="0.2">
      <c r="A296" s="60">
        <f t="shared" si="85"/>
        <v>8</v>
      </c>
      <c r="B296" s="60">
        <f t="shared" si="86"/>
        <v>1</v>
      </c>
      <c r="C296" s="60" t="str">
        <f t="shared" si="87"/>
        <v>Flourishing</v>
      </c>
      <c r="D296" s="60" t="str">
        <f t="shared" si="88"/>
        <v xml:space="preserve"> </v>
      </c>
      <c r="E296" s="60" t="str">
        <f t="shared" si="76"/>
        <v>3</v>
      </c>
      <c r="F296" s="40">
        <v>5</v>
      </c>
      <c r="G296" s="40">
        <v>5</v>
      </c>
      <c r="H296" s="40">
        <v>5</v>
      </c>
      <c r="I296" s="40">
        <v>5</v>
      </c>
      <c r="J296" s="40">
        <v>5</v>
      </c>
      <c r="K296" s="40">
        <v>4</v>
      </c>
      <c r="L296" s="40">
        <v>4</v>
      </c>
      <c r="M296" s="40">
        <v>3</v>
      </c>
      <c r="N296" s="40">
        <v>3</v>
      </c>
      <c r="O296" s="40">
        <v>5</v>
      </c>
      <c r="P296" s="40">
        <v>5</v>
      </c>
      <c r="Q296" s="40">
        <v>1</v>
      </c>
      <c r="R296" s="40">
        <v>4</v>
      </c>
      <c r="S296" s="40">
        <v>5</v>
      </c>
    </row>
    <row r="297" spans="1:19" x14ac:dyDescent="0.2">
      <c r="A297" s="60">
        <f t="shared" si="85"/>
        <v>7</v>
      </c>
      <c r="B297" s="60">
        <f t="shared" si="86"/>
        <v>0</v>
      </c>
      <c r="C297" s="60" t="str">
        <f t="shared" si="87"/>
        <v xml:space="preserve"> </v>
      </c>
      <c r="D297" s="60" t="str">
        <f t="shared" si="88"/>
        <v xml:space="preserve"> </v>
      </c>
      <c r="E297" s="60" t="str">
        <f t="shared" si="76"/>
        <v>2</v>
      </c>
      <c r="F297" s="40">
        <v>4</v>
      </c>
      <c r="G297" s="40">
        <v>4</v>
      </c>
      <c r="H297" s="40">
        <v>3</v>
      </c>
      <c r="I297" s="40">
        <v>5</v>
      </c>
      <c r="J297" s="40">
        <v>5</v>
      </c>
      <c r="K297" s="40">
        <v>4</v>
      </c>
      <c r="L297" s="40">
        <v>4</v>
      </c>
      <c r="M297" s="40">
        <v>4</v>
      </c>
      <c r="N297" s="40">
        <v>4</v>
      </c>
      <c r="O297" s="40">
        <v>5</v>
      </c>
      <c r="P297" s="40">
        <v>5</v>
      </c>
      <c r="Q297" s="40">
        <v>5</v>
      </c>
      <c r="R297" s="40">
        <v>5</v>
      </c>
      <c r="S297" s="40">
        <v>5</v>
      </c>
    </row>
    <row r="298" spans="1:19" x14ac:dyDescent="0.2">
      <c r="A298" s="60">
        <f t="shared" si="85"/>
        <v>1</v>
      </c>
      <c r="B298" s="60">
        <f t="shared" si="86"/>
        <v>4</v>
      </c>
      <c r="C298" s="60" t="str">
        <f t="shared" si="87"/>
        <v xml:space="preserve"> </v>
      </c>
      <c r="D298" s="60" t="str">
        <f t="shared" si="88"/>
        <v xml:space="preserve"> </v>
      </c>
      <c r="E298" s="60" t="str">
        <f t="shared" si="76"/>
        <v>2</v>
      </c>
      <c r="F298" s="40">
        <v>4</v>
      </c>
      <c r="G298" s="40">
        <v>4</v>
      </c>
      <c r="H298" s="40">
        <v>4</v>
      </c>
      <c r="I298" s="40">
        <v>3</v>
      </c>
      <c r="J298" s="40">
        <v>1</v>
      </c>
      <c r="K298" s="40">
        <v>3</v>
      </c>
      <c r="L298" s="40">
        <v>4</v>
      </c>
      <c r="M298" s="40">
        <v>0</v>
      </c>
      <c r="N298" s="40">
        <v>1</v>
      </c>
      <c r="O298" s="40">
        <v>3</v>
      </c>
      <c r="P298" s="40">
        <v>5</v>
      </c>
      <c r="Q298" s="40">
        <v>2</v>
      </c>
      <c r="R298" s="40">
        <v>1</v>
      </c>
      <c r="S298" s="40">
        <v>1</v>
      </c>
    </row>
    <row r="299" spans="1:19" x14ac:dyDescent="0.2">
      <c r="A299" s="60">
        <f t="shared" si="85"/>
        <v>0</v>
      </c>
      <c r="B299" s="60">
        <f t="shared" si="86"/>
        <v>1</v>
      </c>
      <c r="C299" s="60" t="str">
        <f t="shared" si="87"/>
        <v xml:space="preserve"> </v>
      </c>
      <c r="D299" s="60" t="str">
        <f t="shared" si="88"/>
        <v xml:space="preserve"> </v>
      </c>
      <c r="E299" s="60" t="str">
        <f t="shared" si="76"/>
        <v>2</v>
      </c>
      <c r="F299" s="40">
        <v>4</v>
      </c>
      <c r="G299" s="40">
        <v>4</v>
      </c>
      <c r="H299" s="40">
        <v>3</v>
      </c>
      <c r="I299" s="40">
        <v>3</v>
      </c>
      <c r="J299" s="40">
        <v>4</v>
      </c>
      <c r="K299" s="40">
        <v>1</v>
      </c>
      <c r="L299" s="40">
        <v>3</v>
      </c>
      <c r="M299" s="40">
        <v>3</v>
      </c>
      <c r="N299" s="40">
        <v>3</v>
      </c>
      <c r="O299" s="40">
        <v>4</v>
      </c>
      <c r="P299" s="40">
        <v>4</v>
      </c>
      <c r="Q299" s="40">
        <v>3</v>
      </c>
      <c r="R299" s="40">
        <v>4</v>
      </c>
      <c r="S299" s="40">
        <v>4</v>
      </c>
    </row>
    <row r="300" spans="1:19" x14ac:dyDescent="0.2">
      <c r="A300" s="60">
        <f t="shared" si="85"/>
        <v>0</v>
      </c>
      <c r="B300" s="60">
        <f t="shared" si="86"/>
        <v>4</v>
      </c>
      <c r="C300" s="60" t="str">
        <f t="shared" si="87"/>
        <v xml:space="preserve"> </v>
      </c>
      <c r="D300" s="60" t="str">
        <f t="shared" si="88"/>
        <v xml:space="preserve"> </v>
      </c>
      <c r="E300" s="60" t="str">
        <f t="shared" si="76"/>
        <v>2</v>
      </c>
      <c r="F300" s="40">
        <v>4</v>
      </c>
      <c r="G300" s="40">
        <v>4</v>
      </c>
      <c r="H300" s="40">
        <v>4</v>
      </c>
      <c r="I300" s="40">
        <v>3</v>
      </c>
      <c r="J300" s="40">
        <v>4</v>
      </c>
      <c r="K300" s="40">
        <v>2</v>
      </c>
      <c r="L300" s="40">
        <v>1</v>
      </c>
      <c r="M300" s="40">
        <v>1</v>
      </c>
      <c r="N300" s="40">
        <v>1</v>
      </c>
      <c r="O300" s="40">
        <v>4</v>
      </c>
      <c r="P300" s="40">
        <v>4</v>
      </c>
      <c r="Q300" s="40">
        <v>1</v>
      </c>
      <c r="R300" s="40">
        <v>3</v>
      </c>
      <c r="S300" s="40">
        <v>3</v>
      </c>
    </row>
    <row r="301" spans="1:19" x14ac:dyDescent="0.2">
      <c r="E301" s="60" t="str">
        <f t="shared" si="76"/>
        <v>999</v>
      </c>
    </row>
    <row r="302" spans="1:19" x14ac:dyDescent="0.2">
      <c r="A302" s="60">
        <f>COUNTIF(F302:S302,"5")*OR(F302:S302,"6")</f>
        <v>2</v>
      </c>
      <c r="B302" s="60">
        <f>COUNTIF(F302:S302,"1")*OR(F302:S302,"2")</f>
        <v>0</v>
      </c>
      <c r="C302" s="60" t="str">
        <f>IF(AND(A302&gt;=7,OR(F302&gt;=5,G302&gt;=5,H302&gt;=5)),"Flourishing"," ")</f>
        <v xml:space="preserve"> </v>
      </c>
      <c r="D302" s="60" t="str">
        <f>IF(AND(B302&gt;=7,OR(F302&lt;=2,G302&lt;=2,H302&lt;=2)),"Languishing"," ")</f>
        <v xml:space="preserve"> </v>
      </c>
      <c r="E302" s="60" t="str">
        <f t="shared" si="76"/>
        <v>2</v>
      </c>
      <c r="F302" s="40">
        <v>4</v>
      </c>
      <c r="G302" s="40">
        <v>4</v>
      </c>
      <c r="H302" s="40">
        <v>4</v>
      </c>
      <c r="I302" s="40">
        <v>4</v>
      </c>
      <c r="J302" s="40">
        <v>3</v>
      </c>
      <c r="K302" s="40">
        <v>0</v>
      </c>
      <c r="L302" s="40">
        <v>2</v>
      </c>
      <c r="M302" s="40">
        <v>0</v>
      </c>
      <c r="N302" s="40">
        <v>0</v>
      </c>
      <c r="O302" s="40">
        <v>4</v>
      </c>
      <c r="P302" s="40">
        <v>5</v>
      </c>
      <c r="Q302" s="40">
        <v>4</v>
      </c>
      <c r="R302" s="40">
        <v>5</v>
      </c>
      <c r="S302" s="40">
        <v>4</v>
      </c>
    </row>
    <row r="303" spans="1:19" x14ac:dyDescent="0.2">
      <c r="A303" s="60">
        <f>COUNTIF(F303:S303,"5")*OR(F303:S303,"6")</f>
        <v>7</v>
      </c>
      <c r="B303" s="60">
        <f>COUNTIF(F303:S303,"1")*OR(F303:S303,"2")</f>
        <v>1</v>
      </c>
      <c r="C303" s="60" t="str">
        <f>IF(AND(A303&gt;=7,OR(F303&gt;=5,G303&gt;=5,H303&gt;=5)),"Flourishing"," ")</f>
        <v xml:space="preserve"> </v>
      </c>
      <c r="D303" s="60" t="str">
        <f>IF(AND(B303&gt;=7,OR(F303&lt;=2,G303&lt;=2,H303&lt;=2)),"Languishing"," ")</f>
        <v xml:space="preserve"> </v>
      </c>
      <c r="E303" s="60" t="str">
        <f t="shared" si="76"/>
        <v>2</v>
      </c>
      <c r="F303" s="40">
        <v>4</v>
      </c>
      <c r="G303" s="40">
        <v>4</v>
      </c>
      <c r="H303" s="40">
        <v>4</v>
      </c>
      <c r="I303" s="40">
        <v>5</v>
      </c>
      <c r="J303" s="40">
        <v>5</v>
      </c>
      <c r="K303" s="40">
        <v>0</v>
      </c>
      <c r="L303" s="40">
        <v>0</v>
      </c>
      <c r="M303" s="40">
        <v>0</v>
      </c>
      <c r="N303" s="40">
        <v>1</v>
      </c>
      <c r="O303" s="40">
        <v>5</v>
      </c>
      <c r="P303" s="40">
        <v>5</v>
      </c>
      <c r="Q303" s="40">
        <v>5</v>
      </c>
      <c r="R303" s="40">
        <v>5</v>
      </c>
      <c r="S303" s="40">
        <v>5</v>
      </c>
    </row>
    <row r="304" spans="1:19" x14ac:dyDescent="0.2">
      <c r="A304" s="60">
        <f>COUNTIF(F304:S304,"5")*OR(F304:S304,"6")</f>
        <v>7</v>
      </c>
      <c r="B304" s="60">
        <f>COUNTIF(F304:S304,"1")*OR(F304:S304,"2")</f>
        <v>2</v>
      </c>
      <c r="C304" s="60" t="str">
        <f>IF(AND(A304&gt;=7,OR(F304&gt;=5,G304&gt;=5,H304&gt;=5)),"Flourishing"," ")</f>
        <v>Flourishing</v>
      </c>
      <c r="D304" s="60" t="str">
        <f>IF(AND(B304&gt;=7,OR(F304&lt;=2,G304&lt;=2,H304&lt;=2)),"Languishing"," ")</f>
        <v xml:space="preserve"> </v>
      </c>
      <c r="E304" s="60" t="str">
        <f t="shared" si="76"/>
        <v>3</v>
      </c>
      <c r="F304" s="40">
        <v>5</v>
      </c>
      <c r="G304" s="40">
        <v>5</v>
      </c>
      <c r="H304" s="40">
        <v>4</v>
      </c>
      <c r="I304" s="40">
        <v>5</v>
      </c>
      <c r="J304" s="40">
        <v>1</v>
      </c>
      <c r="K304" s="40">
        <v>1</v>
      </c>
      <c r="L304" s="40">
        <v>4</v>
      </c>
      <c r="M304" s="40">
        <v>0</v>
      </c>
      <c r="N304" s="40">
        <v>2</v>
      </c>
      <c r="O304" s="40">
        <v>4</v>
      </c>
      <c r="P304" s="40">
        <v>5</v>
      </c>
      <c r="Q304" s="40">
        <v>5</v>
      </c>
      <c r="R304" s="40">
        <v>5</v>
      </c>
      <c r="S304" s="40">
        <v>5</v>
      </c>
    </row>
    <row r="305" spans="1:19" x14ac:dyDescent="0.2">
      <c r="A305" s="60">
        <f>COUNTIF(F305:S305,"5")*OR(F305:S305,"6")</f>
        <v>0</v>
      </c>
      <c r="B305" s="60">
        <f>COUNTIF(F305:S305,"1")*OR(F305:S305,"2")</f>
        <v>2</v>
      </c>
      <c r="C305" s="60" t="str">
        <f>IF(AND(A305&gt;=7,OR(F305&gt;=5,G305&gt;=5,H305&gt;=5)),"Flourishing"," ")</f>
        <v xml:space="preserve"> </v>
      </c>
      <c r="D305" s="60" t="str">
        <f>IF(AND(B305&gt;=7,OR(F305&lt;=2,G305&lt;=2,H305&lt;=2)),"Languishing"," ")</f>
        <v xml:space="preserve"> </v>
      </c>
      <c r="E305" s="60" t="str">
        <f t="shared" si="76"/>
        <v>2</v>
      </c>
      <c r="F305" s="40">
        <v>2</v>
      </c>
      <c r="G305" s="40">
        <v>2</v>
      </c>
      <c r="H305" s="40">
        <v>2</v>
      </c>
      <c r="I305" s="40">
        <v>2</v>
      </c>
      <c r="J305" s="40">
        <v>2</v>
      </c>
      <c r="K305" s="40">
        <v>0</v>
      </c>
      <c r="L305" s="40">
        <v>3</v>
      </c>
      <c r="M305" s="40">
        <v>1</v>
      </c>
      <c r="N305" s="40">
        <v>0</v>
      </c>
      <c r="O305" s="40">
        <v>4</v>
      </c>
      <c r="P305" s="40">
        <v>2</v>
      </c>
      <c r="Q305" s="40">
        <v>1</v>
      </c>
      <c r="R305" s="40">
        <v>3</v>
      </c>
      <c r="S305" s="40">
        <v>0</v>
      </c>
    </row>
    <row r="306" spans="1:19" x14ac:dyDescent="0.2">
      <c r="A306" s="60">
        <f>COUNTIF(F306:S306,"5")*OR(F306:S306,"6")</f>
        <v>4</v>
      </c>
      <c r="B306" s="60">
        <f>COUNTIF(F306:S306,"1")*OR(F306:S306,"2")</f>
        <v>0</v>
      </c>
      <c r="C306" s="60" t="str">
        <f>IF(AND(A306&gt;=7,OR(F306&gt;=5,G306&gt;=5,H306&gt;=5)),"Flourishing"," ")</f>
        <v xml:space="preserve"> </v>
      </c>
      <c r="D306" s="60" t="str">
        <f>IF(AND(B306&gt;=7,OR(F306&lt;=2,G306&lt;=2,H306&lt;=2)),"Languishing"," ")</f>
        <v xml:space="preserve"> </v>
      </c>
      <c r="E306" s="60" t="str">
        <f t="shared" si="76"/>
        <v>2</v>
      </c>
      <c r="F306" s="40">
        <v>4</v>
      </c>
      <c r="G306" s="40">
        <v>4</v>
      </c>
      <c r="H306" s="40">
        <v>4</v>
      </c>
      <c r="I306" s="40">
        <v>3</v>
      </c>
      <c r="J306" s="40">
        <v>4</v>
      </c>
      <c r="K306" s="40">
        <v>4</v>
      </c>
      <c r="L306" s="40">
        <v>4</v>
      </c>
      <c r="M306" s="40">
        <v>3</v>
      </c>
      <c r="N306" s="40">
        <v>4</v>
      </c>
      <c r="O306" s="40">
        <v>5</v>
      </c>
      <c r="P306" s="40">
        <v>5</v>
      </c>
      <c r="Q306" s="40">
        <v>5</v>
      </c>
      <c r="R306" s="40">
        <v>4</v>
      </c>
      <c r="S306" s="40">
        <v>5</v>
      </c>
    </row>
    <row r="307" spans="1:19" x14ac:dyDescent="0.2">
      <c r="E307" s="60" t="str">
        <f t="shared" si="76"/>
        <v>999</v>
      </c>
    </row>
    <row r="308" spans="1:19" x14ac:dyDescent="0.2">
      <c r="A308" s="60">
        <f t="shared" ref="A308:A319" si="89">COUNTIF(F308:S308,"5")*OR(F308:S308,"6")</f>
        <v>0</v>
      </c>
      <c r="B308" s="60">
        <f t="shared" ref="B308:B319" si="90">COUNTIF(F308:S308,"1")*OR(F308:S308,"2")</f>
        <v>1</v>
      </c>
      <c r="C308" s="60" t="str">
        <f t="shared" ref="C308:C319" si="91">IF(AND(A308&gt;=7,OR(F308&gt;=5,G308&gt;=5,H308&gt;=5)),"Flourishing"," ")</f>
        <v xml:space="preserve"> </v>
      </c>
      <c r="D308" s="60" t="str">
        <f t="shared" ref="D308:D319" si="92">IF(AND(B308&gt;=7,OR(F308&lt;=2,G308&lt;=2,H308&lt;=2)),"Languishing"," ")</f>
        <v xml:space="preserve"> </v>
      </c>
      <c r="E308" s="60" t="str">
        <f t="shared" si="76"/>
        <v>2</v>
      </c>
      <c r="F308" s="40">
        <v>4</v>
      </c>
      <c r="G308" s="40">
        <v>3</v>
      </c>
      <c r="H308" s="40">
        <v>4</v>
      </c>
      <c r="I308" s="40">
        <v>1</v>
      </c>
      <c r="J308" s="40">
        <v>3</v>
      </c>
      <c r="K308" s="40">
        <v>3</v>
      </c>
      <c r="L308" s="40">
        <v>4</v>
      </c>
      <c r="M308" s="40">
        <v>2</v>
      </c>
      <c r="N308" s="40">
        <v>3</v>
      </c>
      <c r="O308" s="40">
        <v>2</v>
      </c>
      <c r="P308" s="40">
        <v>4</v>
      </c>
      <c r="Q308" s="40">
        <v>3</v>
      </c>
      <c r="R308" s="40">
        <v>3</v>
      </c>
      <c r="S308" s="40">
        <v>2</v>
      </c>
    </row>
    <row r="309" spans="1:19" x14ac:dyDescent="0.2">
      <c r="A309" s="60">
        <f t="shared" si="89"/>
        <v>0</v>
      </c>
      <c r="B309" s="60">
        <f t="shared" si="90"/>
        <v>1</v>
      </c>
      <c r="C309" s="60" t="str">
        <f t="shared" si="91"/>
        <v xml:space="preserve"> </v>
      </c>
      <c r="D309" s="60" t="str">
        <f t="shared" si="92"/>
        <v xml:space="preserve"> </v>
      </c>
      <c r="E309" s="60" t="str">
        <f t="shared" si="76"/>
        <v>2</v>
      </c>
      <c r="F309" s="40">
        <v>4</v>
      </c>
      <c r="G309" s="40">
        <v>4</v>
      </c>
      <c r="H309" s="40">
        <v>3</v>
      </c>
      <c r="I309" s="40">
        <v>3</v>
      </c>
      <c r="J309" s="40">
        <v>3</v>
      </c>
      <c r="K309" s="40">
        <v>2</v>
      </c>
      <c r="L309" s="40">
        <v>3</v>
      </c>
      <c r="M309" s="40">
        <v>0</v>
      </c>
      <c r="N309" s="40">
        <v>3</v>
      </c>
      <c r="O309" s="40">
        <v>3</v>
      </c>
      <c r="P309" s="40">
        <v>3</v>
      </c>
      <c r="Q309" s="40">
        <v>2</v>
      </c>
      <c r="R309" s="40">
        <v>3</v>
      </c>
      <c r="S309" s="40">
        <v>1</v>
      </c>
    </row>
    <row r="310" spans="1:19" x14ac:dyDescent="0.2">
      <c r="A310" s="60">
        <f t="shared" si="89"/>
        <v>0</v>
      </c>
      <c r="B310" s="60">
        <f t="shared" si="90"/>
        <v>7</v>
      </c>
      <c r="C310" s="60" t="str">
        <f t="shared" si="91"/>
        <v xml:space="preserve"> </v>
      </c>
      <c r="D310" s="60" t="str">
        <f t="shared" si="92"/>
        <v>Languishing</v>
      </c>
      <c r="E310" s="60" t="str">
        <f t="shared" si="76"/>
        <v>1</v>
      </c>
      <c r="F310" s="40">
        <v>3</v>
      </c>
      <c r="G310" s="40">
        <v>3</v>
      </c>
      <c r="H310" s="40">
        <v>1</v>
      </c>
      <c r="I310" s="40">
        <v>1</v>
      </c>
      <c r="J310" s="40">
        <v>0</v>
      </c>
      <c r="K310" s="40">
        <v>1</v>
      </c>
      <c r="L310" s="40">
        <v>1</v>
      </c>
      <c r="M310" s="40">
        <v>0</v>
      </c>
      <c r="N310" s="40">
        <v>3</v>
      </c>
      <c r="O310" s="40">
        <v>1</v>
      </c>
      <c r="P310" s="40">
        <v>4</v>
      </c>
      <c r="Q310" s="40">
        <v>3</v>
      </c>
      <c r="R310" s="40">
        <v>1</v>
      </c>
      <c r="S310" s="40">
        <v>1</v>
      </c>
    </row>
    <row r="311" spans="1:19" x14ac:dyDescent="0.2">
      <c r="A311" s="60">
        <f t="shared" si="89"/>
        <v>0</v>
      </c>
      <c r="B311" s="60">
        <f t="shared" si="90"/>
        <v>6</v>
      </c>
      <c r="C311" s="60" t="str">
        <f t="shared" si="91"/>
        <v xml:space="preserve"> </v>
      </c>
      <c r="D311" s="60" t="str">
        <f t="shared" si="92"/>
        <v xml:space="preserve"> </v>
      </c>
      <c r="E311" s="60" t="str">
        <f t="shared" si="76"/>
        <v>2</v>
      </c>
      <c r="F311" s="40">
        <v>2</v>
      </c>
      <c r="G311" s="40">
        <v>1</v>
      </c>
      <c r="H311" s="40">
        <v>1</v>
      </c>
      <c r="I311" s="40">
        <v>0</v>
      </c>
      <c r="J311" s="40">
        <v>0</v>
      </c>
      <c r="K311" s="40">
        <v>0</v>
      </c>
      <c r="L311" s="40">
        <v>1</v>
      </c>
      <c r="M311" s="40">
        <v>0</v>
      </c>
      <c r="N311" s="40">
        <v>3</v>
      </c>
      <c r="O311" s="40">
        <v>1</v>
      </c>
      <c r="P311" s="40">
        <v>1</v>
      </c>
      <c r="Q311" s="40">
        <v>0</v>
      </c>
      <c r="R311" s="40">
        <v>1</v>
      </c>
      <c r="S311" s="40">
        <v>0</v>
      </c>
    </row>
    <row r="312" spans="1:19" x14ac:dyDescent="0.2">
      <c r="A312" s="60">
        <f t="shared" si="89"/>
        <v>0</v>
      </c>
      <c r="B312" s="60">
        <f t="shared" si="90"/>
        <v>6</v>
      </c>
      <c r="C312" s="60" t="str">
        <f t="shared" si="91"/>
        <v xml:space="preserve"> </v>
      </c>
      <c r="D312" s="60" t="str">
        <f t="shared" si="92"/>
        <v xml:space="preserve"> </v>
      </c>
      <c r="E312" s="60" t="str">
        <f t="shared" si="76"/>
        <v>2</v>
      </c>
      <c r="F312" s="40">
        <v>1</v>
      </c>
      <c r="G312" s="40">
        <v>4</v>
      </c>
      <c r="H312" s="40">
        <v>1</v>
      </c>
      <c r="I312" s="40">
        <v>0</v>
      </c>
      <c r="J312" s="40">
        <v>0</v>
      </c>
      <c r="K312" s="40">
        <v>0</v>
      </c>
      <c r="L312" s="40">
        <v>0</v>
      </c>
      <c r="M312" s="40">
        <v>0</v>
      </c>
      <c r="N312" s="40">
        <v>0</v>
      </c>
      <c r="O312" s="40">
        <v>1</v>
      </c>
      <c r="P312" s="40">
        <v>0</v>
      </c>
      <c r="Q312" s="40">
        <v>1</v>
      </c>
      <c r="R312" s="40">
        <v>1</v>
      </c>
      <c r="S312" s="40">
        <v>1</v>
      </c>
    </row>
    <row r="313" spans="1:19" x14ac:dyDescent="0.2">
      <c r="A313" s="60">
        <f t="shared" si="89"/>
        <v>1</v>
      </c>
      <c r="B313" s="60">
        <f t="shared" si="90"/>
        <v>1</v>
      </c>
      <c r="C313" s="60" t="str">
        <f t="shared" si="91"/>
        <v xml:space="preserve"> </v>
      </c>
      <c r="D313" s="60" t="str">
        <f t="shared" si="92"/>
        <v xml:space="preserve"> </v>
      </c>
      <c r="E313" s="60" t="str">
        <f t="shared" si="76"/>
        <v>2</v>
      </c>
      <c r="F313" s="40">
        <v>4</v>
      </c>
      <c r="G313" s="40">
        <v>3</v>
      </c>
      <c r="H313" s="40">
        <v>2</v>
      </c>
      <c r="I313" s="40">
        <v>0</v>
      </c>
      <c r="J313" s="40">
        <v>3</v>
      </c>
      <c r="K313" s="40">
        <v>0</v>
      </c>
      <c r="L313" s="40">
        <v>0</v>
      </c>
      <c r="M313" s="40">
        <v>2</v>
      </c>
      <c r="N313" s="40">
        <v>2</v>
      </c>
      <c r="O313" s="40">
        <v>0</v>
      </c>
      <c r="P313" s="40">
        <v>5</v>
      </c>
      <c r="Q313" s="40">
        <v>1</v>
      </c>
      <c r="R313" s="40">
        <v>4</v>
      </c>
      <c r="S313" s="40">
        <v>0</v>
      </c>
    </row>
    <row r="314" spans="1:19" x14ac:dyDescent="0.2">
      <c r="A314" s="60">
        <f t="shared" si="89"/>
        <v>2</v>
      </c>
      <c r="B314" s="60">
        <f t="shared" si="90"/>
        <v>1</v>
      </c>
      <c r="C314" s="60" t="str">
        <f t="shared" si="91"/>
        <v xml:space="preserve"> </v>
      </c>
      <c r="D314" s="60" t="str">
        <f t="shared" si="92"/>
        <v xml:space="preserve"> </v>
      </c>
      <c r="E314" s="60" t="str">
        <f t="shared" si="76"/>
        <v>2</v>
      </c>
      <c r="F314" s="40">
        <v>4</v>
      </c>
      <c r="G314" s="40">
        <v>3</v>
      </c>
      <c r="H314" s="40">
        <v>1</v>
      </c>
      <c r="I314" s="40">
        <v>0</v>
      </c>
      <c r="J314" s="40">
        <v>4</v>
      </c>
      <c r="K314" s="40">
        <v>3</v>
      </c>
      <c r="L314" s="40">
        <v>4</v>
      </c>
      <c r="M314" s="40">
        <v>2</v>
      </c>
      <c r="N314" s="40">
        <v>3</v>
      </c>
      <c r="O314" s="40">
        <v>2</v>
      </c>
      <c r="P314" s="40">
        <v>5</v>
      </c>
      <c r="Q314" s="40">
        <v>5</v>
      </c>
      <c r="R314" s="40">
        <v>4</v>
      </c>
      <c r="S314" s="40">
        <v>3</v>
      </c>
    </row>
    <row r="315" spans="1:19" x14ac:dyDescent="0.2">
      <c r="A315" s="60">
        <f t="shared" si="89"/>
        <v>0</v>
      </c>
      <c r="B315" s="60">
        <f t="shared" si="90"/>
        <v>2</v>
      </c>
      <c r="C315" s="60" t="str">
        <f t="shared" si="91"/>
        <v xml:space="preserve"> </v>
      </c>
      <c r="D315" s="60" t="str">
        <f t="shared" si="92"/>
        <v xml:space="preserve"> </v>
      </c>
      <c r="E315" s="60" t="str">
        <f t="shared" si="76"/>
        <v>2</v>
      </c>
      <c r="F315" s="40">
        <v>4</v>
      </c>
      <c r="G315" s="40">
        <v>4</v>
      </c>
      <c r="H315" s="40">
        <v>3</v>
      </c>
      <c r="I315" s="40">
        <v>3</v>
      </c>
      <c r="J315" s="40">
        <v>3</v>
      </c>
      <c r="K315" s="40">
        <v>1</v>
      </c>
      <c r="L315" s="40">
        <v>3</v>
      </c>
      <c r="M315" s="40">
        <v>1</v>
      </c>
      <c r="N315" s="40">
        <v>3</v>
      </c>
      <c r="O315" s="40">
        <v>3</v>
      </c>
      <c r="P315" s="40">
        <v>4</v>
      </c>
      <c r="Q315" s="40">
        <v>3</v>
      </c>
      <c r="R315" s="40">
        <v>3</v>
      </c>
      <c r="S315" s="40">
        <v>3</v>
      </c>
    </row>
    <row r="316" spans="1:19" x14ac:dyDescent="0.2">
      <c r="A316" s="60">
        <f t="shared" si="89"/>
        <v>0</v>
      </c>
      <c r="B316" s="60">
        <f t="shared" si="90"/>
        <v>1</v>
      </c>
      <c r="C316" s="60" t="str">
        <f t="shared" si="91"/>
        <v xml:space="preserve"> </v>
      </c>
      <c r="D316" s="60" t="str">
        <f t="shared" si="92"/>
        <v xml:space="preserve"> </v>
      </c>
      <c r="E316" s="60" t="str">
        <f t="shared" si="76"/>
        <v>2</v>
      </c>
      <c r="F316" s="40">
        <v>4</v>
      </c>
      <c r="G316" s="40">
        <v>4</v>
      </c>
      <c r="H316" s="40">
        <v>3</v>
      </c>
      <c r="I316" s="40">
        <v>3</v>
      </c>
      <c r="J316" s="40">
        <v>3</v>
      </c>
      <c r="K316" s="40">
        <v>3</v>
      </c>
      <c r="L316" s="40">
        <v>3</v>
      </c>
      <c r="M316" s="40">
        <v>3</v>
      </c>
      <c r="N316" s="40">
        <v>3</v>
      </c>
      <c r="O316" s="40">
        <v>3</v>
      </c>
      <c r="P316" s="40">
        <v>3</v>
      </c>
      <c r="Q316" s="40">
        <v>2</v>
      </c>
      <c r="R316" s="40">
        <v>4</v>
      </c>
      <c r="S316" s="40">
        <v>1</v>
      </c>
    </row>
    <row r="317" spans="1:19" x14ac:dyDescent="0.2">
      <c r="A317" s="60">
        <f t="shared" si="89"/>
        <v>5</v>
      </c>
      <c r="B317" s="60">
        <f t="shared" si="90"/>
        <v>0</v>
      </c>
      <c r="C317" s="60" t="str">
        <f t="shared" si="91"/>
        <v xml:space="preserve"> </v>
      </c>
      <c r="D317" s="60" t="str">
        <f t="shared" si="92"/>
        <v xml:space="preserve"> </v>
      </c>
      <c r="E317" s="60" t="str">
        <f t="shared" si="76"/>
        <v>2</v>
      </c>
      <c r="F317" s="40">
        <v>3</v>
      </c>
      <c r="G317" s="40">
        <v>5</v>
      </c>
      <c r="H317" s="40">
        <v>4</v>
      </c>
      <c r="I317" s="40">
        <v>4</v>
      </c>
      <c r="J317" s="40">
        <v>5</v>
      </c>
      <c r="K317" s="40">
        <v>3</v>
      </c>
      <c r="L317" s="40">
        <v>5</v>
      </c>
      <c r="M317" s="40">
        <v>3</v>
      </c>
      <c r="N317" s="40">
        <v>4</v>
      </c>
      <c r="O317" s="40">
        <v>4</v>
      </c>
      <c r="P317" s="40">
        <v>5</v>
      </c>
      <c r="Q317" s="40">
        <v>3</v>
      </c>
      <c r="R317" s="40">
        <v>4</v>
      </c>
      <c r="S317" s="40">
        <v>5</v>
      </c>
    </row>
    <row r="318" spans="1:19" x14ac:dyDescent="0.2">
      <c r="A318" s="60">
        <f t="shared" si="89"/>
        <v>3</v>
      </c>
      <c r="B318" s="60">
        <f t="shared" si="90"/>
        <v>1</v>
      </c>
      <c r="C318" s="60" t="str">
        <f t="shared" si="91"/>
        <v xml:space="preserve"> </v>
      </c>
      <c r="D318" s="60" t="str">
        <f t="shared" si="92"/>
        <v xml:space="preserve"> </v>
      </c>
      <c r="E318" s="60" t="str">
        <f t="shared" si="76"/>
        <v>2</v>
      </c>
      <c r="F318" s="40">
        <v>3</v>
      </c>
      <c r="G318" s="40">
        <v>3</v>
      </c>
      <c r="H318" s="40">
        <v>2</v>
      </c>
      <c r="I318" s="40">
        <v>3</v>
      </c>
      <c r="J318" s="40">
        <v>3</v>
      </c>
      <c r="K318" s="40">
        <v>2</v>
      </c>
      <c r="L318" s="40">
        <v>4</v>
      </c>
      <c r="M318" s="40">
        <v>1</v>
      </c>
      <c r="N318" s="40">
        <v>2</v>
      </c>
      <c r="O318" s="40">
        <v>4</v>
      </c>
      <c r="P318" s="40">
        <v>5</v>
      </c>
      <c r="Q318" s="40">
        <v>5</v>
      </c>
      <c r="R318" s="40">
        <v>5</v>
      </c>
      <c r="S318" s="40">
        <v>4</v>
      </c>
    </row>
    <row r="319" spans="1:19" x14ac:dyDescent="0.2">
      <c r="A319" s="60">
        <f t="shared" si="89"/>
        <v>0</v>
      </c>
      <c r="B319" s="60">
        <f t="shared" si="90"/>
        <v>2</v>
      </c>
      <c r="C319" s="60" t="str">
        <f t="shared" si="91"/>
        <v xml:space="preserve"> </v>
      </c>
      <c r="D319" s="60" t="str">
        <f t="shared" si="92"/>
        <v xml:space="preserve"> </v>
      </c>
      <c r="E319" s="60" t="str">
        <f t="shared" si="76"/>
        <v>2</v>
      </c>
      <c r="F319" s="40">
        <v>1</v>
      </c>
      <c r="G319" s="40">
        <v>3</v>
      </c>
      <c r="H319" s="40">
        <v>3</v>
      </c>
      <c r="I319" s="40">
        <v>3</v>
      </c>
      <c r="J319" s="40">
        <v>2</v>
      </c>
      <c r="K319" s="40">
        <v>0</v>
      </c>
      <c r="L319" s="40">
        <v>1</v>
      </c>
      <c r="M319" s="40">
        <v>0</v>
      </c>
      <c r="N319" s="40">
        <v>2</v>
      </c>
      <c r="O319" s="40">
        <v>3</v>
      </c>
      <c r="P319" s="40">
        <v>4</v>
      </c>
      <c r="Q319" s="40">
        <v>2</v>
      </c>
      <c r="R319" s="40">
        <v>3</v>
      </c>
      <c r="S319" s="40">
        <v>4</v>
      </c>
    </row>
    <row r="320" spans="1:19" x14ac:dyDescent="0.2">
      <c r="E320" s="60" t="str">
        <f t="shared" si="76"/>
        <v>999</v>
      </c>
    </row>
    <row r="321" spans="1:19" x14ac:dyDescent="0.2">
      <c r="A321" s="60">
        <f t="shared" ref="A321:A328" si="93">COUNTIF(F321:S321,"5")*OR(F321:S321,"6")</f>
        <v>2</v>
      </c>
      <c r="B321" s="60">
        <f t="shared" ref="B321:B328" si="94">COUNTIF(F321:S321,"1")*OR(F321:S321,"2")</f>
        <v>3</v>
      </c>
      <c r="C321" s="60" t="str">
        <f t="shared" ref="C321:C328" si="95">IF(AND(A321&gt;=7,OR(F321&gt;=5,G321&gt;=5,H321&gt;=5)),"Flourishing"," ")</f>
        <v xml:space="preserve"> </v>
      </c>
      <c r="D321" s="60" t="str">
        <f t="shared" ref="D321:D328" si="96">IF(AND(B321&gt;=7,OR(F321&lt;=2,G321&lt;=2,H321&lt;=2)),"Languishing"," ")</f>
        <v xml:space="preserve"> </v>
      </c>
      <c r="E321" s="60" t="str">
        <f t="shared" si="76"/>
        <v>2</v>
      </c>
      <c r="F321" s="40">
        <v>4</v>
      </c>
      <c r="G321" s="40">
        <v>5</v>
      </c>
      <c r="H321" s="40">
        <v>3</v>
      </c>
      <c r="I321" s="40">
        <v>1</v>
      </c>
      <c r="J321" s="40">
        <v>3</v>
      </c>
      <c r="K321" s="40">
        <v>1</v>
      </c>
      <c r="L321" s="40">
        <v>2</v>
      </c>
      <c r="M321" s="40">
        <v>1</v>
      </c>
      <c r="N321" s="40">
        <v>3</v>
      </c>
      <c r="O321" s="40">
        <v>3</v>
      </c>
      <c r="P321" s="40">
        <v>3</v>
      </c>
      <c r="Q321" s="40">
        <v>5</v>
      </c>
      <c r="R321" s="40">
        <v>4</v>
      </c>
      <c r="S321" s="40">
        <v>4</v>
      </c>
    </row>
    <row r="322" spans="1:19" x14ac:dyDescent="0.2">
      <c r="A322" s="60">
        <f t="shared" si="93"/>
        <v>3</v>
      </c>
      <c r="B322" s="60">
        <f t="shared" si="94"/>
        <v>0</v>
      </c>
      <c r="C322" s="60" t="str">
        <f t="shared" si="95"/>
        <v xml:space="preserve"> </v>
      </c>
      <c r="D322" s="60" t="str">
        <f t="shared" si="96"/>
        <v xml:space="preserve"> </v>
      </c>
      <c r="E322" s="60" t="str">
        <f t="shared" ref="E322:E385" si="97">IF(AND(A322&gt;=7,OR(F322&gt;=5,G322&gt;=5,H322&gt;=5)),"3",IF(AND(B322&gt;=7,OR(F322&lt;=2,G322&lt;=2,H322&lt;=2)),"1",IF(AND(D322=" ",C322=" "),"2","999")))</f>
        <v>2</v>
      </c>
      <c r="F322" s="40">
        <v>4</v>
      </c>
      <c r="G322" s="40">
        <v>4</v>
      </c>
      <c r="H322" s="40">
        <v>4</v>
      </c>
      <c r="I322" s="40">
        <v>4</v>
      </c>
      <c r="J322" s="40">
        <v>4</v>
      </c>
      <c r="K322" s="40">
        <v>3</v>
      </c>
      <c r="L322" s="40">
        <v>3</v>
      </c>
      <c r="M322" s="40">
        <v>4</v>
      </c>
      <c r="N322" s="40">
        <v>4</v>
      </c>
      <c r="O322" s="40">
        <v>5</v>
      </c>
      <c r="P322" s="40">
        <v>5</v>
      </c>
      <c r="Q322" s="40">
        <v>2</v>
      </c>
      <c r="R322" s="40">
        <v>5</v>
      </c>
      <c r="S322" s="40">
        <v>4</v>
      </c>
    </row>
    <row r="323" spans="1:19" x14ac:dyDescent="0.2">
      <c r="A323" s="60">
        <f t="shared" si="93"/>
        <v>5</v>
      </c>
      <c r="B323" s="60">
        <f t="shared" si="94"/>
        <v>2</v>
      </c>
      <c r="C323" s="60" t="str">
        <f t="shared" si="95"/>
        <v xml:space="preserve"> </v>
      </c>
      <c r="D323" s="60" t="str">
        <f t="shared" si="96"/>
        <v xml:space="preserve"> </v>
      </c>
      <c r="E323" s="60" t="str">
        <f t="shared" si="97"/>
        <v>2</v>
      </c>
      <c r="F323" s="40">
        <v>5</v>
      </c>
      <c r="G323" s="40">
        <v>5</v>
      </c>
      <c r="H323" s="40">
        <v>4</v>
      </c>
      <c r="I323" s="40">
        <v>4</v>
      </c>
      <c r="J323" s="40">
        <v>5</v>
      </c>
      <c r="K323" s="40">
        <v>4</v>
      </c>
      <c r="L323" s="40">
        <v>3</v>
      </c>
      <c r="M323" s="40">
        <v>1</v>
      </c>
      <c r="N323" s="40">
        <v>1</v>
      </c>
      <c r="O323" s="40">
        <v>4</v>
      </c>
      <c r="P323" s="40">
        <v>3</v>
      </c>
      <c r="Q323" s="40">
        <v>4</v>
      </c>
      <c r="R323" s="40">
        <v>5</v>
      </c>
      <c r="S323" s="40">
        <v>5</v>
      </c>
    </row>
    <row r="324" spans="1:19" x14ac:dyDescent="0.2">
      <c r="A324" s="60">
        <f t="shared" si="93"/>
        <v>9</v>
      </c>
      <c r="B324" s="60">
        <f t="shared" si="94"/>
        <v>0</v>
      </c>
      <c r="C324" s="60" t="str">
        <f t="shared" si="95"/>
        <v>Flourishing</v>
      </c>
      <c r="D324" s="60" t="str">
        <f t="shared" si="96"/>
        <v xml:space="preserve"> </v>
      </c>
      <c r="E324" s="60" t="str">
        <f t="shared" si="97"/>
        <v>3</v>
      </c>
      <c r="F324" s="40">
        <v>4</v>
      </c>
      <c r="G324" s="40">
        <v>5</v>
      </c>
      <c r="H324" s="40">
        <v>5</v>
      </c>
      <c r="I324" s="40">
        <v>4</v>
      </c>
      <c r="J324" s="40">
        <v>3</v>
      </c>
      <c r="K324" s="40">
        <v>4</v>
      </c>
      <c r="L324" s="40">
        <v>5</v>
      </c>
      <c r="M324" s="40">
        <v>5</v>
      </c>
      <c r="N324" s="40">
        <v>5</v>
      </c>
      <c r="O324" s="40">
        <v>5</v>
      </c>
      <c r="P324" s="40">
        <v>5</v>
      </c>
      <c r="Q324" s="40">
        <v>4</v>
      </c>
      <c r="R324" s="40">
        <v>5</v>
      </c>
      <c r="S324" s="40">
        <v>5</v>
      </c>
    </row>
    <row r="325" spans="1:19" x14ac:dyDescent="0.2">
      <c r="A325" s="60">
        <f t="shared" si="93"/>
        <v>7</v>
      </c>
      <c r="B325" s="60">
        <f t="shared" si="94"/>
        <v>1</v>
      </c>
      <c r="C325" s="60" t="str">
        <f t="shared" si="95"/>
        <v>Flourishing</v>
      </c>
      <c r="D325" s="60" t="str">
        <f t="shared" si="96"/>
        <v xml:space="preserve"> </v>
      </c>
      <c r="E325" s="60" t="str">
        <f t="shared" si="97"/>
        <v>3</v>
      </c>
      <c r="F325" s="40">
        <v>5</v>
      </c>
      <c r="G325" s="40">
        <v>5</v>
      </c>
      <c r="H325" s="40">
        <v>5</v>
      </c>
      <c r="I325" s="40">
        <v>4</v>
      </c>
      <c r="J325" s="40">
        <v>4</v>
      </c>
      <c r="K325" s="40">
        <v>4</v>
      </c>
      <c r="L325" s="40">
        <v>4</v>
      </c>
      <c r="M325" s="40">
        <v>1</v>
      </c>
      <c r="N325" s="40">
        <v>4</v>
      </c>
      <c r="O325" s="40">
        <v>5</v>
      </c>
      <c r="P325" s="40">
        <v>5</v>
      </c>
      <c r="Q325" s="40">
        <v>4</v>
      </c>
      <c r="R325" s="40">
        <v>5</v>
      </c>
      <c r="S325" s="40">
        <v>5</v>
      </c>
    </row>
    <row r="326" spans="1:19" x14ac:dyDescent="0.2">
      <c r="A326" s="60">
        <f t="shared" si="93"/>
        <v>2</v>
      </c>
      <c r="B326" s="60">
        <f t="shared" si="94"/>
        <v>2</v>
      </c>
      <c r="C326" s="60" t="str">
        <f t="shared" si="95"/>
        <v xml:space="preserve"> </v>
      </c>
      <c r="D326" s="60" t="str">
        <f t="shared" si="96"/>
        <v xml:space="preserve"> </v>
      </c>
      <c r="E326" s="60" t="str">
        <f t="shared" si="97"/>
        <v>2</v>
      </c>
      <c r="F326" s="40">
        <v>4</v>
      </c>
      <c r="G326" s="40">
        <v>4</v>
      </c>
      <c r="H326" s="40">
        <v>4</v>
      </c>
      <c r="I326" s="40">
        <v>2</v>
      </c>
      <c r="J326" s="40">
        <v>2</v>
      </c>
      <c r="K326" s="40">
        <v>4</v>
      </c>
      <c r="L326" s="40">
        <v>5</v>
      </c>
      <c r="M326" s="40">
        <v>1</v>
      </c>
      <c r="N326" s="40">
        <v>3</v>
      </c>
      <c r="O326" s="40">
        <v>4</v>
      </c>
      <c r="P326" s="40">
        <v>5</v>
      </c>
      <c r="Q326" s="40">
        <v>1</v>
      </c>
      <c r="R326" s="40">
        <v>4</v>
      </c>
      <c r="S326" s="40">
        <v>4</v>
      </c>
    </row>
    <row r="327" spans="1:19" x14ac:dyDescent="0.2">
      <c r="A327" s="60">
        <f t="shared" si="93"/>
        <v>0</v>
      </c>
      <c r="B327" s="60">
        <f t="shared" si="94"/>
        <v>0</v>
      </c>
      <c r="C327" s="60" t="str">
        <f t="shared" si="95"/>
        <v xml:space="preserve"> </v>
      </c>
      <c r="D327" s="60" t="str">
        <f t="shared" si="96"/>
        <v xml:space="preserve"> </v>
      </c>
      <c r="E327" s="60" t="str">
        <f t="shared" si="97"/>
        <v>2</v>
      </c>
      <c r="F327" s="40">
        <v>4</v>
      </c>
      <c r="G327" s="40">
        <v>4</v>
      </c>
      <c r="H327" s="40">
        <v>4</v>
      </c>
      <c r="I327" s="40">
        <v>4</v>
      </c>
      <c r="J327" s="40">
        <v>0</v>
      </c>
      <c r="K327" s="40">
        <v>2</v>
      </c>
      <c r="L327" s="40">
        <v>3</v>
      </c>
      <c r="M327" s="40">
        <v>3</v>
      </c>
      <c r="N327" s="40">
        <v>4</v>
      </c>
      <c r="O327" s="40">
        <v>4</v>
      </c>
      <c r="P327" s="40">
        <v>4</v>
      </c>
      <c r="Q327" s="40">
        <v>4</v>
      </c>
      <c r="R327" s="40">
        <v>4</v>
      </c>
      <c r="S327" s="40">
        <v>4</v>
      </c>
    </row>
    <row r="328" spans="1:19" x14ac:dyDescent="0.2">
      <c r="A328" s="60">
        <f t="shared" si="93"/>
        <v>0</v>
      </c>
      <c r="B328" s="60">
        <f t="shared" si="94"/>
        <v>1</v>
      </c>
      <c r="C328" s="60" t="str">
        <f t="shared" si="95"/>
        <v xml:space="preserve"> </v>
      </c>
      <c r="D328" s="60" t="str">
        <f t="shared" si="96"/>
        <v xml:space="preserve"> </v>
      </c>
      <c r="E328" s="60" t="str">
        <f t="shared" si="97"/>
        <v>2</v>
      </c>
      <c r="F328" s="40">
        <v>2</v>
      </c>
      <c r="G328" s="40">
        <v>4</v>
      </c>
      <c r="H328" s="40">
        <v>3</v>
      </c>
      <c r="I328" s="40">
        <v>3</v>
      </c>
      <c r="J328" s="40">
        <v>1</v>
      </c>
      <c r="K328" s="40">
        <v>3</v>
      </c>
      <c r="L328" s="40">
        <v>3</v>
      </c>
      <c r="M328" s="40">
        <v>2</v>
      </c>
      <c r="N328" s="40">
        <v>3</v>
      </c>
      <c r="O328" s="40">
        <v>3</v>
      </c>
      <c r="P328" s="40">
        <v>3</v>
      </c>
      <c r="Q328" s="40">
        <v>3</v>
      </c>
      <c r="R328" s="40">
        <v>3</v>
      </c>
      <c r="S328" s="40">
        <v>2</v>
      </c>
    </row>
    <row r="329" spans="1:19" x14ac:dyDescent="0.2">
      <c r="E329" s="60" t="str">
        <f t="shared" si="97"/>
        <v>999</v>
      </c>
    </row>
    <row r="330" spans="1:19" x14ac:dyDescent="0.2">
      <c r="A330" s="60">
        <f>COUNTIF(F330:S330,"5")*OR(F330:S330,"6")</f>
        <v>0</v>
      </c>
      <c r="B330" s="60">
        <f>COUNTIF(F330:S330,"1")*OR(F330:S330,"2")</f>
        <v>0</v>
      </c>
      <c r="C330" s="60" t="str">
        <f>IF(AND(A330&gt;=7,OR(F330&gt;=5,G330&gt;=5,H330&gt;=5)),"Flourishing"," ")</f>
        <v xml:space="preserve"> </v>
      </c>
      <c r="D330" s="60" t="str">
        <f>IF(AND(B330&gt;=7,OR(F330&lt;=2,G330&lt;=2,H330&lt;=2)),"Languishing"," ")</f>
        <v xml:space="preserve"> </v>
      </c>
      <c r="E330" s="60" t="str">
        <f t="shared" si="97"/>
        <v>2</v>
      </c>
      <c r="F330" s="40">
        <v>4</v>
      </c>
      <c r="G330" s="40">
        <v>4</v>
      </c>
      <c r="H330" s="40">
        <v>4</v>
      </c>
      <c r="I330" s="40">
        <v>4</v>
      </c>
      <c r="J330" s="40">
        <v>4</v>
      </c>
      <c r="K330" s="40">
        <v>4</v>
      </c>
      <c r="L330" s="40">
        <v>3</v>
      </c>
      <c r="M330" s="40">
        <v>4</v>
      </c>
      <c r="N330" s="40">
        <v>4</v>
      </c>
      <c r="O330" s="40">
        <v>4</v>
      </c>
      <c r="P330" s="40">
        <v>4</v>
      </c>
      <c r="Q330" s="40">
        <v>4</v>
      </c>
      <c r="R330" s="40">
        <v>4</v>
      </c>
      <c r="S330" s="40">
        <v>4</v>
      </c>
    </row>
    <row r="331" spans="1:19" x14ac:dyDescent="0.2">
      <c r="E331" s="60" t="str">
        <f t="shared" si="97"/>
        <v>999</v>
      </c>
    </row>
    <row r="332" spans="1:19" x14ac:dyDescent="0.2">
      <c r="A332" s="60">
        <f>COUNTIF(F332:S332,"5")*OR(F332:S332,"6")</f>
        <v>0</v>
      </c>
      <c r="B332" s="60">
        <f>COUNTIF(F332:S332,"1")*OR(F332:S332,"2")</f>
        <v>1</v>
      </c>
      <c r="C332" s="60" t="str">
        <f>IF(AND(A332&gt;=7,OR(F332&gt;=5,G332&gt;=5,H332&gt;=5)),"Flourishing"," ")</f>
        <v xml:space="preserve"> </v>
      </c>
      <c r="D332" s="60" t="str">
        <f>IF(AND(B332&gt;=7,OR(F332&lt;=2,G332&lt;=2,H332&lt;=2)),"Languishing"," ")</f>
        <v xml:space="preserve"> </v>
      </c>
      <c r="E332" s="60" t="str">
        <f t="shared" si="97"/>
        <v>2</v>
      </c>
      <c r="F332" s="40">
        <v>3</v>
      </c>
      <c r="G332" s="40">
        <v>4</v>
      </c>
      <c r="H332" s="40">
        <v>2</v>
      </c>
      <c r="I332" s="40">
        <v>3</v>
      </c>
      <c r="J332" s="40">
        <v>4</v>
      </c>
      <c r="K332" s="40">
        <v>3</v>
      </c>
      <c r="L332" s="40">
        <v>4</v>
      </c>
      <c r="M332" s="40">
        <v>1</v>
      </c>
      <c r="N332" s="40">
        <v>4</v>
      </c>
      <c r="O332" s="40">
        <v>3</v>
      </c>
      <c r="P332" s="40">
        <v>3</v>
      </c>
      <c r="Q332" s="40">
        <v>3</v>
      </c>
      <c r="R332" s="40">
        <v>3</v>
      </c>
      <c r="S332" s="40">
        <v>3</v>
      </c>
    </row>
    <row r="333" spans="1:19" x14ac:dyDescent="0.2">
      <c r="A333" s="60">
        <f>COUNTIF(F333:S333,"5")*OR(F333:S333,"6")</f>
        <v>0</v>
      </c>
      <c r="B333" s="60">
        <f>COUNTIF(F333:S333,"1")*OR(F333:S333,"2")</f>
        <v>2</v>
      </c>
      <c r="C333" s="60" t="str">
        <f>IF(AND(A333&gt;=7,OR(F333&gt;=5,G333&gt;=5,H333&gt;=5)),"Flourishing"," ")</f>
        <v xml:space="preserve"> </v>
      </c>
      <c r="D333" s="60" t="str">
        <f>IF(AND(B333&gt;=7,OR(F333&lt;=2,G333&lt;=2,H333&lt;=2)),"Languishing"," ")</f>
        <v xml:space="preserve"> </v>
      </c>
      <c r="E333" s="60" t="str">
        <f t="shared" si="97"/>
        <v>2</v>
      </c>
      <c r="F333" s="40">
        <v>4</v>
      </c>
      <c r="G333" s="40">
        <v>3</v>
      </c>
      <c r="H333" s="40">
        <v>3</v>
      </c>
      <c r="I333" s="40">
        <v>4</v>
      </c>
      <c r="J333" s="40">
        <v>3</v>
      </c>
      <c r="K333" s="40">
        <v>2</v>
      </c>
      <c r="L333" s="40">
        <v>1</v>
      </c>
      <c r="M333" s="40">
        <v>1</v>
      </c>
      <c r="N333" s="40">
        <v>3</v>
      </c>
      <c r="O333" s="40">
        <v>3</v>
      </c>
      <c r="P333" s="40">
        <v>4</v>
      </c>
      <c r="Q333" s="40">
        <v>4</v>
      </c>
      <c r="R333" s="40">
        <v>3</v>
      </c>
      <c r="S333" s="40">
        <v>4</v>
      </c>
    </row>
    <row r="334" spans="1:19" x14ac:dyDescent="0.2">
      <c r="A334" s="60">
        <f>COUNTIF(F334:S334,"5")*OR(F334:S334,"6")</f>
        <v>3</v>
      </c>
      <c r="B334" s="60">
        <f>COUNTIF(F334:S334,"1")*OR(F334:S334,"2")</f>
        <v>1</v>
      </c>
      <c r="C334" s="60" t="str">
        <f>IF(AND(A334&gt;=7,OR(F334&gt;=5,G334&gt;=5,H334&gt;=5)),"Flourishing"," ")</f>
        <v xml:space="preserve"> </v>
      </c>
      <c r="D334" s="60" t="str">
        <f>IF(AND(B334&gt;=7,OR(F334&lt;=2,G334&lt;=2,H334&lt;=2)),"Languishing"," ")</f>
        <v xml:space="preserve"> </v>
      </c>
      <c r="E334" s="60" t="str">
        <f t="shared" si="97"/>
        <v>2</v>
      </c>
      <c r="F334" s="40">
        <v>4</v>
      </c>
      <c r="G334" s="40">
        <v>4</v>
      </c>
      <c r="H334" s="40">
        <v>4</v>
      </c>
      <c r="I334" s="40">
        <v>3</v>
      </c>
      <c r="J334" s="40">
        <v>3</v>
      </c>
      <c r="K334" s="40">
        <v>0</v>
      </c>
      <c r="L334" s="40">
        <v>1</v>
      </c>
      <c r="M334" s="40">
        <v>0</v>
      </c>
      <c r="N334" s="40">
        <v>5</v>
      </c>
      <c r="O334" s="40">
        <v>4</v>
      </c>
      <c r="P334" s="40">
        <v>5</v>
      </c>
      <c r="Q334" s="40">
        <v>4</v>
      </c>
      <c r="R334" s="40">
        <v>5</v>
      </c>
      <c r="S334" s="40">
        <v>2</v>
      </c>
    </row>
    <row r="335" spans="1:19" x14ac:dyDescent="0.2">
      <c r="A335" s="60">
        <f>COUNTIF(F335:S335,"5")*OR(F335:S335,"6")</f>
        <v>11</v>
      </c>
      <c r="B335" s="60">
        <f>COUNTIF(F335:S335,"1")*OR(F335:S335,"2")</f>
        <v>0</v>
      </c>
      <c r="C335" s="60" t="str">
        <f>IF(AND(A335&gt;=7,OR(F335&gt;=5,G335&gt;=5,H335&gt;=5)),"Flourishing"," ")</f>
        <v>Flourishing</v>
      </c>
      <c r="D335" s="60" t="str">
        <f>IF(AND(B335&gt;=7,OR(F335&lt;=2,G335&lt;=2,H335&lt;=2)),"Languishing"," ")</f>
        <v xml:space="preserve"> </v>
      </c>
      <c r="E335" s="60" t="str">
        <f t="shared" si="97"/>
        <v>3</v>
      </c>
      <c r="F335" s="40">
        <v>5</v>
      </c>
      <c r="G335" s="40">
        <v>5</v>
      </c>
      <c r="H335" s="40">
        <v>5</v>
      </c>
      <c r="I335" s="40">
        <v>5</v>
      </c>
      <c r="J335" s="40">
        <v>4</v>
      </c>
      <c r="K335" s="40">
        <v>5</v>
      </c>
      <c r="L335" s="40">
        <v>5</v>
      </c>
      <c r="M335" s="40">
        <v>5</v>
      </c>
      <c r="N335" s="40">
        <v>5</v>
      </c>
      <c r="O335" s="40">
        <v>3</v>
      </c>
      <c r="P335" s="40">
        <v>5</v>
      </c>
      <c r="Q335" s="40">
        <v>4</v>
      </c>
      <c r="R335" s="40">
        <v>5</v>
      </c>
      <c r="S335" s="40">
        <v>5</v>
      </c>
    </row>
    <row r="336" spans="1:19" x14ac:dyDescent="0.2">
      <c r="E336" s="60" t="str">
        <f t="shared" si="97"/>
        <v>999</v>
      </c>
    </row>
    <row r="337" spans="1:19" x14ac:dyDescent="0.2">
      <c r="A337" s="60">
        <f t="shared" ref="A337:A366" si="98">COUNTIF(F337:S337,"5")*OR(F337:S337,"6")</f>
        <v>9</v>
      </c>
      <c r="B337" s="60">
        <f t="shared" ref="B337:B366" si="99">COUNTIF(F337:S337,"1")*OR(F337:S337,"2")</f>
        <v>0</v>
      </c>
      <c r="C337" s="60" t="str">
        <f t="shared" ref="C337:C366" si="100">IF(AND(A337&gt;=7,OR(F337&gt;=5,G337&gt;=5,H337&gt;=5)),"Flourishing"," ")</f>
        <v>Flourishing</v>
      </c>
      <c r="D337" s="60" t="str">
        <f t="shared" ref="D337:D366" si="101">IF(AND(B337&gt;=7,OR(F337&lt;=2,G337&lt;=2,H337&lt;=2)),"Languishing"," ")</f>
        <v xml:space="preserve"> </v>
      </c>
      <c r="E337" s="60" t="str">
        <f t="shared" si="97"/>
        <v>3</v>
      </c>
      <c r="F337" s="40">
        <v>5</v>
      </c>
      <c r="G337" s="40">
        <v>5</v>
      </c>
      <c r="H337" s="40">
        <v>4</v>
      </c>
      <c r="I337" s="40">
        <v>5</v>
      </c>
      <c r="J337" s="40">
        <v>4</v>
      </c>
      <c r="K337" s="40">
        <v>5</v>
      </c>
      <c r="L337" s="40">
        <v>4</v>
      </c>
      <c r="M337" s="40">
        <v>4</v>
      </c>
      <c r="N337" s="40">
        <v>4</v>
      </c>
      <c r="O337" s="40">
        <v>5</v>
      </c>
      <c r="P337" s="40">
        <v>5</v>
      </c>
      <c r="Q337" s="40">
        <v>5</v>
      </c>
      <c r="R337" s="40">
        <v>5</v>
      </c>
      <c r="S337" s="40">
        <v>5</v>
      </c>
    </row>
    <row r="338" spans="1:19" x14ac:dyDescent="0.2">
      <c r="A338" s="60">
        <f t="shared" si="98"/>
        <v>2</v>
      </c>
      <c r="B338" s="60">
        <f t="shared" si="99"/>
        <v>0</v>
      </c>
      <c r="C338" s="60" t="str">
        <f t="shared" si="100"/>
        <v xml:space="preserve"> </v>
      </c>
      <c r="D338" s="60" t="str">
        <f t="shared" si="101"/>
        <v xml:space="preserve"> </v>
      </c>
      <c r="E338" s="60" t="str">
        <f t="shared" si="97"/>
        <v>2</v>
      </c>
      <c r="F338" s="40">
        <v>4</v>
      </c>
      <c r="G338" s="40">
        <v>4</v>
      </c>
      <c r="H338" s="40">
        <v>4</v>
      </c>
      <c r="I338" s="40">
        <v>5</v>
      </c>
      <c r="J338" s="40">
        <v>5</v>
      </c>
      <c r="K338" s="40">
        <v>4</v>
      </c>
      <c r="L338" s="40">
        <v>4</v>
      </c>
      <c r="M338" s="40">
        <v>4</v>
      </c>
      <c r="N338" s="40">
        <v>4</v>
      </c>
      <c r="O338" s="40">
        <v>3</v>
      </c>
      <c r="P338" s="40">
        <v>4</v>
      </c>
      <c r="Q338" s="40">
        <v>4</v>
      </c>
      <c r="R338" s="40">
        <v>4</v>
      </c>
      <c r="S338" s="40">
        <v>4</v>
      </c>
    </row>
    <row r="339" spans="1:19" x14ac:dyDescent="0.2">
      <c r="A339" s="60">
        <f t="shared" si="98"/>
        <v>7</v>
      </c>
      <c r="B339" s="60">
        <f t="shared" si="99"/>
        <v>4</v>
      </c>
      <c r="C339" s="60" t="str">
        <f t="shared" si="100"/>
        <v>Flourishing</v>
      </c>
      <c r="D339" s="60" t="str">
        <f t="shared" si="101"/>
        <v xml:space="preserve"> </v>
      </c>
      <c r="E339" s="60" t="str">
        <f t="shared" si="97"/>
        <v>3</v>
      </c>
      <c r="F339" s="40">
        <v>5</v>
      </c>
      <c r="G339" s="40">
        <v>5</v>
      </c>
      <c r="H339" s="40">
        <v>4</v>
      </c>
      <c r="I339" s="40">
        <v>5</v>
      </c>
      <c r="J339" s="40">
        <v>5</v>
      </c>
      <c r="K339" s="40">
        <v>1</v>
      </c>
      <c r="L339" s="40">
        <v>1</v>
      </c>
      <c r="M339" s="40">
        <v>1</v>
      </c>
      <c r="N339" s="40">
        <v>1</v>
      </c>
      <c r="O339" s="40">
        <v>2</v>
      </c>
      <c r="P339" s="40">
        <v>5</v>
      </c>
      <c r="Q339" s="40">
        <v>3</v>
      </c>
      <c r="R339" s="40">
        <v>5</v>
      </c>
      <c r="S339" s="40">
        <v>5</v>
      </c>
    </row>
    <row r="340" spans="1:19" x14ac:dyDescent="0.2">
      <c r="A340" s="60">
        <f t="shared" si="98"/>
        <v>0</v>
      </c>
      <c r="B340" s="60">
        <f t="shared" si="99"/>
        <v>2</v>
      </c>
      <c r="C340" s="60" t="str">
        <f t="shared" si="100"/>
        <v xml:space="preserve"> </v>
      </c>
      <c r="D340" s="60" t="str">
        <f t="shared" si="101"/>
        <v xml:space="preserve"> </v>
      </c>
      <c r="E340" s="60" t="str">
        <f t="shared" si="97"/>
        <v>2</v>
      </c>
      <c r="F340" s="40">
        <v>3</v>
      </c>
      <c r="G340" s="40">
        <v>4</v>
      </c>
      <c r="H340" s="40">
        <v>3</v>
      </c>
      <c r="I340" s="40">
        <v>4</v>
      </c>
      <c r="J340" s="40">
        <v>1</v>
      </c>
      <c r="K340" s="40">
        <v>0</v>
      </c>
      <c r="L340" s="40">
        <v>3</v>
      </c>
      <c r="M340" s="40">
        <v>3</v>
      </c>
      <c r="N340" s="40">
        <v>1</v>
      </c>
      <c r="O340" s="40">
        <v>3</v>
      </c>
      <c r="P340" s="40">
        <v>3</v>
      </c>
      <c r="Q340" s="40">
        <v>2</v>
      </c>
      <c r="R340" s="40">
        <v>2</v>
      </c>
      <c r="S340" s="40">
        <v>3</v>
      </c>
    </row>
    <row r="341" spans="1:19" x14ac:dyDescent="0.2">
      <c r="A341" s="60">
        <f t="shared" si="98"/>
        <v>2</v>
      </c>
      <c r="B341" s="60">
        <f t="shared" si="99"/>
        <v>0</v>
      </c>
      <c r="C341" s="60" t="str">
        <f t="shared" si="100"/>
        <v xml:space="preserve"> </v>
      </c>
      <c r="D341" s="60" t="str">
        <f t="shared" si="101"/>
        <v xml:space="preserve"> </v>
      </c>
      <c r="E341" s="60" t="str">
        <f t="shared" si="97"/>
        <v>2</v>
      </c>
      <c r="F341" s="40">
        <v>4</v>
      </c>
      <c r="G341" s="40">
        <v>4</v>
      </c>
      <c r="H341" s="40">
        <v>2</v>
      </c>
      <c r="I341" s="40">
        <v>4</v>
      </c>
      <c r="J341" s="40">
        <v>0</v>
      </c>
      <c r="K341" s="40">
        <v>2</v>
      </c>
      <c r="L341" s="40">
        <v>4</v>
      </c>
      <c r="M341" s="40">
        <v>2</v>
      </c>
      <c r="N341" s="40">
        <v>4</v>
      </c>
      <c r="O341" s="40">
        <v>5</v>
      </c>
      <c r="P341" s="40">
        <v>5</v>
      </c>
      <c r="Q341" s="40">
        <v>4</v>
      </c>
      <c r="R341" s="40">
        <v>4</v>
      </c>
      <c r="S341" s="40">
        <v>4</v>
      </c>
    </row>
    <row r="342" spans="1:19" x14ac:dyDescent="0.2">
      <c r="A342" s="60">
        <f t="shared" si="98"/>
        <v>12</v>
      </c>
      <c r="B342" s="60">
        <f t="shared" si="99"/>
        <v>0</v>
      </c>
      <c r="C342" s="60" t="str">
        <f t="shared" si="100"/>
        <v>Flourishing</v>
      </c>
      <c r="D342" s="60" t="str">
        <f t="shared" si="101"/>
        <v xml:space="preserve"> </v>
      </c>
      <c r="E342" s="60" t="str">
        <f t="shared" si="97"/>
        <v>3</v>
      </c>
      <c r="F342" s="40">
        <v>5</v>
      </c>
      <c r="G342" s="40">
        <v>5</v>
      </c>
      <c r="H342" s="40">
        <v>5</v>
      </c>
      <c r="I342" s="40">
        <v>5</v>
      </c>
      <c r="J342" s="40">
        <v>5</v>
      </c>
      <c r="K342" s="40">
        <v>5</v>
      </c>
      <c r="L342" s="40">
        <v>4</v>
      </c>
      <c r="M342" s="40">
        <v>4</v>
      </c>
      <c r="N342" s="40">
        <v>5</v>
      </c>
      <c r="O342" s="40">
        <v>5</v>
      </c>
      <c r="P342" s="40">
        <v>5</v>
      </c>
      <c r="Q342" s="40">
        <v>5</v>
      </c>
      <c r="R342" s="40">
        <v>5</v>
      </c>
      <c r="S342" s="40">
        <v>5</v>
      </c>
    </row>
    <row r="343" spans="1:19" x14ac:dyDescent="0.2">
      <c r="A343" s="60">
        <f t="shared" si="98"/>
        <v>0</v>
      </c>
      <c r="B343" s="60">
        <f t="shared" si="99"/>
        <v>1</v>
      </c>
      <c r="C343" s="60" t="str">
        <f t="shared" si="100"/>
        <v xml:space="preserve"> </v>
      </c>
      <c r="D343" s="60" t="str">
        <f t="shared" si="101"/>
        <v xml:space="preserve"> </v>
      </c>
      <c r="E343" s="60" t="str">
        <f t="shared" si="97"/>
        <v>2</v>
      </c>
      <c r="F343" s="40">
        <v>3</v>
      </c>
      <c r="G343" s="40">
        <v>3</v>
      </c>
      <c r="H343" s="40">
        <v>3</v>
      </c>
      <c r="I343" s="40">
        <v>3</v>
      </c>
      <c r="J343" s="40">
        <v>3</v>
      </c>
      <c r="K343" s="40">
        <v>2</v>
      </c>
      <c r="L343" s="40">
        <v>4</v>
      </c>
      <c r="M343" s="40">
        <v>1</v>
      </c>
      <c r="N343" s="40">
        <v>3</v>
      </c>
      <c r="O343" s="40">
        <v>4</v>
      </c>
      <c r="P343" s="40">
        <v>2</v>
      </c>
      <c r="Q343" s="40">
        <v>3</v>
      </c>
      <c r="R343" s="40">
        <v>3</v>
      </c>
      <c r="S343" s="40">
        <v>3</v>
      </c>
    </row>
    <row r="344" spans="1:19" x14ac:dyDescent="0.2">
      <c r="A344" s="60">
        <f t="shared" si="98"/>
        <v>0</v>
      </c>
      <c r="B344" s="60">
        <f t="shared" si="99"/>
        <v>0</v>
      </c>
      <c r="C344" s="60" t="str">
        <f t="shared" si="100"/>
        <v xml:space="preserve"> </v>
      </c>
      <c r="D344" s="60" t="str">
        <f t="shared" si="101"/>
        <v xml:space="preserve"> </v>
      </c>
      <c r="E344" s="60" t="str">
        <f t="shared" si="97"/>
        <v>2</v>
      </c>
      <c r="F344" s="40">
        <v>4</v>
      </c>
      <c r="G344" s="40">
        <v>4</v>
      </c>
      <c r="H344" s="40">
        <v>3</v>
      </c>
      <c r="I344" s="40">
        <v>3</v>
      </c>
      <c r="J344" s="40">
        <v>4</v>
      </c>
      <c r="K344" s="40">
        <v>2</v>
      </c>
      <c r="L344" s="40">
        <v>3</v>
      </c>
      <c r="M344" s="40">
        <v>2</v>
      </c>
      <c r="N344" s="40">
        <v>3</v>
      </c>
      <c r="O344" s="40">
        <v>3</v>
      </c>
      <c r="P344" s="40">
        <v>2</v>
      </c>
      <c r="Q344" s="40">
        <v>3</v>
      </c>
      <c r="R344" s="40">
        <v>4</v>
      </c>
      <c r="S344" s="40">
        <v>3</v>
      </c>
    </row>
    <row r="345" spans="1:19" x14ac:dyDescent="0.2">
      <c r="A345" s="60">
        <f t="shared" si="98"/>
        <v>0</v>
      </c>
      <c r="B345" s="60">
        <f t="shared" si="99"/>
        <v>1</v>
      </c>
      <c r="C345" s="60" t="str">
        <f t="shared" si="100"/>
        <v xml:space="preserve"> </v>
      </c>
      <c r="D345" s="60" t="str">
        <f t="shared" si="101"/>
        <v xml:space="preserve"> </v>
      </c>
      <c r="E345" s="60" t="str">
        <f t="shared" si="97"/>
        <v>2</v>
      </c>
      <c r="F345" s="40">
        <v>3</v>
      </c>
      <c r="G345" s="40">
        <v>3</v>
      </c>
      <c r="H345" s="40">
        <v>2</v>
      </c>
      <c r="I345" s="40">
        <v>2</v>
      </c>
      <c r="J345" s="40">
        <v>3</v>
      </c>
      <c r="K345" s="40">
        <v>2</v>
      </c>
      <c r="L345" s="40">
        <v>3</v>
      </c>
      <c r="M345" s="40">
        <v>2</v>
      </c>
      <c r="N345" s="40">
        <v>3</v>
      </c>
      <c r="O345" s="40">
        <v>1</v>
      </c>
      <c r="P345" s="40">
        <v>4</v>
      </c>
      <c r="Q345" s="40">
        <v>4</v>
      </c>
      <c r="R345" s="40">
        <v>4</v>
      </c>
      <c r="S345" s="40">
        <v>3</v>
      </c>
    </row>
    <row r="346" spans="1:19" x14ac:dyDescent="0.2">
      <c r="A346" s="60">
        <f t="shared" si="98"/>
        <v>0</v>
      </c>
      <c r="B346" s="60">
        <f t="shared" si="99"/>
        <v>2</v>
      </c>
      <c r="C346" s="60" t="str">
        <f t="shared" si="100"/>
        <v xml:space="preserve"> </v>
      </c>
      <c r="D346" s="60" t="str">
        <f t="shared" si="101"/>
        <v xml:space="preserve"> </v>
      </c>
      <c r="E346" s="60" t="str">
        <f t="shared" si="97"/>
        <v>2</v>
      </c>
      <c r="F346" s="40">
        <v>3</v>
      </c>
      <c r="G346" s="40">
        <v>2</v>
      </c>
      <c r="H346" s="40">
        <v>1</v>
      </c>
      <c r="I346" s="40">
        <v>3</v>
      </c>
      <c r="J346" s="40">
        <v>3</v>
      </c>
      <c r="K346" s="40">
        <v>0</v>
      </c>
      <c r="L346" s="40">
        <v>3</v>
      </c>
      <c r="M346" s="40">
        <v>1</v>
      </c>
      <c r="N346" s="40">
        <v>3</v>
      </c>
      <c r="O346" s="40">
        <v>3</v>
      </c>
      <c r="P346" s="40">
        <v>4</v>
      </c>
      <c r="Q346" s="40">
        <v>2</v>
      </c>
      <c r="R346" s="40">
        <v>2</v>
      </c>
      <c r="S346" s="40">
        <v>2</v>
      </c>
    </row>
    <row r="347" spans="1:19" x14ac:dyDescent="0.2">
      <c r="A347" s="60">
        <f t="shared" si="98"/>
        <v>0</v>
      </c>
      <c r="B347" s="60">
        <f t="shared" si="99"/>
        <v>8</v>
      </c>
      <c r="C347" s="60" t="str">
        <f t="shared" si="100"/>
        <v xml:space="preserve"> </v>
      </c>
      <c r="D347" s="60" t="str">
        <f t="shared" si="101"/>
        <v>Languishing</v>
      </c>
      <c r="E347" s="60" t="str">
        <f t="shared" si="97"/>
        <v>1</v>
      </c>
      <c r="F347" s="40">
        <v>1</v>
      </c>
      <c r="G347" s="40">
        <v>1</v>
      </c>
      <c r="H347" s="40">
        <v>0</v>
      </c>
      <c r="I347" s="40">
        <v>0</v>
      </c>
      <c r="J347" s="40">
        <v>0</v>
      </c>
      <c r="K347" s="40">
        <v>0</v>
      </c>
      <c r="L347" s="40">
        <v>1</v>
      </c>
      <c r="M347" s="40">
        <v>1</v>
      </c>
      <c r="N347" s="40">
        <v>1</v>
      </c>
      <c r="O347" s="40">
        <v>1</v>
      </c>
      <c r="P347" s="40">
        <v>2</v>
      </c>
      <c r="Q347" s="40">
        <v>1</v>
      </c>
      <c r="R347" s="40">
        <v>1</v>
      </c>
      <c r="S347" s="40">
        <v>0</v>
      </c>
    </row>
    <row r="348" spans="1:19" x14ac:dyDescent="0.2">
      <c r="A348" s="60">
        <f t="shared" si="98"/>
        <v>0</v>
      </c>
      <c r="B348" s="60">
        <f t="shared" si="99"/>
        <v>0</v>
      </c>
      <c r="C348" s="60" t="str">
        <f t="shared" si="100"/>
        <v xml:space="preserve"> </v>
      </c>
      <c r="D348" s="60" t="str">
        <f t="shared" si="101"/>
        <v xml:space="preserve"> </v>
      </c>
      <c r="E348" s="60" t="str">
        <f t="shared" si="97"/>
        <v>2</v>
      </c>
      <c r="F348" s="40">
        <v>4</v>
      </c>
      <c r="G348" s="40">
        <v>3</v>
      </c>
      <c r="H348" s="40">
        <v>3</v>
      </c>
      <c r="I348" s="40">
        <v>3</v>
      </c>
      <c r="J348" s="40">
        <v>0</v>
      </c>
      <c r="K348" s="40">
        <v>3</v>
      </c>
      <c r="L348" s="40">
        <v>3</v>
      </c>
      <c r="M348" s="40">
        <v>2</v>
      </c>
      <c r="N348" s="40">
        <v>3</v>
      </c>
      <c r="O348" s="40">
        <v>4</v>
      </c>
      <c r="P348" s="40">
        <v>4</v>
      </c>
      <c r="Q348" s="40">
        <v>3</v>
      </c>
      <c r="R348" s="40">
        <v>2</v>
      </c>
      <c r="S348" s="40">
        <v>3</v>
      </c>
    </row>
    <row r="349" spans="1:19" x14ac:dyDescent="0.2">
      <c r="A349" s="60">
        <f t="shared" si="98"/>
        <v>0</v>
      </c>
      <c r="B349" s="60">
        <f t="shared" si="99"/>
        <v>5</v>
      </c>
      <c r="C349" s="60" t="str">
        <f t="shared" si="100"/>
        <v xml:space="preserve"> </v>
      </c>
      <c r="D349" s="60" t="str">
        <f t="shared" si="101"/>
        <v xml:space="preserve"> </v>
      </c>
      <c r="E349" s="60" t="str">
        <f t="shared" si="97"/>
        <v>2</v>
      </c>
      <c r="F349" s="40">
        <v>3</v>
      </c>
      <c r="G349" s="40">
        <v>2</v>
      </c>
      <c r="H349" s="40">
        <v>1</v>
      </c>
      <c r="I349" s="40">
        <v>1</v>
      </c>
      <c r="J349" s="40">
        <v>3</v>
      </c>
      <c r="K349" s="40">
        <v>0</v>
      </c>
      <c r="L349" s="40">
        <v>1</v>
      </c>
      <c r="M349" s="40">
        <v>1</v>
      </c>
      <c r="N349" s="40">
        <v>2</v>
      </c>
      <c r="O349" s="40">
        <v>3</v>
      </c>
      <c r="P349" s="40">
        <v>3</v>
      </c>
      <c r="Q349" s="40">
        <v>3</v>
      </c>
      <c r="R349" s="40">
        <v>2</v>
      </c>
      <c r="S349" s="40">
        <v>1</v>
      </c>
    </row>
    <row r="350" spans="1:19" x14ac:dyDescent="0.2">
      <c r="A350" s="60">
        <f t="shared" si="98"/>
        <v>4</v>
      </c>
      <c r="B350" s="60">
        <f t="shared" si="99"/>
        <v>0</v>
      </c>
      <c r="C350" s="60" t="str">
        <f t="shared" si="100"/>
        <v xml:space="preserve"> </v>
      </c>
      <c r="D350" s="60" t="str">
        <f t="shared" si="101"/>
        <v xml:space="preserve"> </v>
      </c>
      <c r="E350" s="60" t="str">
        <f t="shared" si="97"/>
        <v>2</v>
      </c>
      <c r="F350" s="40">
        <v>4</v>
      </c>
      <c r="G350" s="40">
        <v>3</v>
      </c>
      <c r="H350" s="40">
        <v>2</v>
      </c>
      <c r="I350" s="40">
        <v>0</v>
      </c>
      <c r="J350" s="40">
        <v>5</v>
      </c>
      <c r="K350" s="40">
        <v>0</v>
      </c>
      <c r="L350" s="40">
        <v>3</v>
      </c>
      <c r="M350" s="40">
        <v>2</v>
      </c>
      <c r="N350" s="40">
        <v>5</v>
      </c>
      <c r="O350" s="40">
        <v>3</v>
      </c>
      <c r="P350" s="40">
        <v>5</v>
      </c>
      <c r="Q350" s="40">
        <v>4</v>
      </c>
      <c r="R350" s="40">
        <v>5</v>
      </c>
      <c r="S350" s="40">
        <v>2</v>
      </c>
    </row>
    <row r="351" spans="1:19" x14ac:dyDescent="0.2">
      <c r="A351" s="60">
        <f t="shared" si="98"/>
        <v>1</v>
      </c>
      <c r="B351" s="60">
        <f t="shared" si="99"/>
        <v>1</v>
      </c>
      <c r="C351" s="60" t="str">
        <f t="shared" si="100"/>
        <v xml:space="preserve"> </v>
      </c>
      <c r="D351" s="60" t="str">
        <f t="shared" si="101"/>
        <v xml:space="preserve"> </v>
      </c>
      <c r="E351" s="60" t="str">
        <f t="shared" si="97"/>
        <v>2</v>
      </c>
      <c r="F351" s="40">
        <v>4</v>
      </c>
      <c r="G351" s="40">
        <v>4</v>
      </c>
      <c r="H351" s="40">
        <v>4</v>
      </c>
      <c r="I351" s="40">
        <v>3</v>
      </c>
      <c r="J351" s="40">
        <v>3</v>
      </c>
      <c r="K351" s="40">
        <v>1</v>
      </c>
      <c r="L351" s="40">
        <v>3</v>
      </c>
      <c r="M351" s="40">
        <v>0</v>
      </c>
      <c r="N351" s="40">
        <v>4</v>
      </c>
      <c r="O351" s="40">
        <v>4</v>
      </c>
      <c r="P351" s="40">
        <v>3</v>
      </c>
      <c r="Q351" s="40">
        <v>0</v>
      </c>
      <c r="R351" s="40">
        <v>5</v>
      </c>
      <c r="S351" s="40">
        <v>3</v>
      </c>
    </row>
    <row r="352" spans="1:19" x14ac:dyDescent="0.2">
      <c r="A352" s="60">
        <f t="shared" si="98"/>
        <v>3</v>
      </c>
      <c r="B352" s="60">
        <f t="shared" si="99"/>
        <v>1</v>
      </c>
      <c r="C352" s="60" t="str">
        <f t="shared" si="100"/>
        <v xml:space="preserve"> </v>
      </c>
      <c r="D352" s="60" t="str">
        <f t="shared" si="101"/>
        <v xml:space="preserve"> </v>
      </c>
      <c r="E352" s="60" t="str">
        <f t="shared" si="97"/>
        <v>2</v>
      </c>
      <c r="F352" s="40">
        <v>4</v>
      </c>
      <c r="G352" s="40">
        <v>4</v>
      </c>
      <c r="H352" s="40">
        <v>3</v>
      </c>
      <c r="I352" s="40">
        <v>3</v>
      </c>
      <c r="J352" s="40">
        <v>3</v>
      </c>
      <c r="K352" s="40">
        <v>3</v>
      </c>
      <c r="L352" s="40">
        <v>3</v>
      </c>
      <c r="M352" s="40">
        <v>1</v>
      </c>
      <c r="N352" s="40">
        <v>4</v>
      </c>
      <c r="O352" s="40">
        <v>4</v>
      </c>
      <c r="P352" s="40">
        <v>5</v>
      </c>
      <c r="Q352" s="40">
        <v>5</v>
      </c>
      <c r="R352" s="40">
        <v>5</v>
      </c>
      <c r="S352" s="40">
        <v>4</v>
      </c>
    </row>
    <row r="353" spans="1:19" x14ac:dyDescent="0.2">
      <c r="A353" s="60">
        <f t="shared" si="98"/>
        <v>0</v>
      </c>
      <c r="B353" s="60">
        <f t="shared" si="99"/>
        <v>1</v>
      </c>
      <c r="C353" s="60" t="str">
        <f t="shared" si="100"/>
        <v xml:space="preserve"> </v>
      </c>
      <c r="D353" s="60" t="str">
        <f t="shared" si="101"/>
        <v xml:space="preserve"> </v>
      </c>
      <c r="E353" s="60" t="str">
        <f t="shared" si="97"/>
        <v>2</v>
      </c>
      <c r="F353" s="40">
        <v>4</v>
      </c>
      <c r="G353" s="40">
        <v>4</v>
      </c>
      <c r="H353" s="40">
        <v>3</v>
      </c>
      <c r="I353" s="40">
        <v>3</v>
      </c>
      <c r="J353" s="40">
        <v>2</v>
      </c>
      <c r="K353" s="40">
        <v>3</v>
      </c>
      <c r="L353" s="40">
        <v>1</v>
      </c>
      <c r="M353" s="40">
        <v>3</v>
      </c>
      <c r="N353" s="40">
        <v>4</v>
      </c>
      <c r="O353" s="40">
        <v>3</v>
      </c>
      <c r="P353" s="40">
        <v>4</v>
      </c>
      <c r="Q353" s="40">
        <v>4</v>
      </c>
      <c r="R353" s="40">
        <v>3</v>
      </c>
      <c r="S353" s="40">
        <v>3</v>
      </c>
    </row>
    <row r="354" spans="1:19" x14ac:dyDescent="0.2">
      <c r="A354" s="60">
        <f t="shared" si="98"/>
        <v>5</v>
      </c>
      <c r="B354" s="60">
        <f t="shared" si="99"/>
        <v>1</v>
      </c>
      <c r="C354" s="60" t="str">
        <f t="shared" si="100"/>
        <v xml:space="preserve"> </v>
      </c>
      <c r="D354" s="60" t="str">
        <f t="shared" si="101"/>
        <v xml:space="preserve"> </v>
      </c>
      <c r="E354" s="60" t="str">
        <f t="shared" si="97"/>
        <v>2</v>
      </c>
      <c r="F354" s="40">
        <v>4</v>
      </c>
      <c r="G354" s="40">
        <v>5</v>
      </c>
      <c r="H354" s="40">
        <v>3</v>
      </c>
      <c r="I354" s="40">
        <v>4</v>
      </c>
      <c r="J354" s="40">
        <v>5</v>
      </c>
      <c r="K354" s="40">
        <v>0</v>
      </c>
      <c r="L354" s="40">
        <v>4</v>
      </c>
      <c r="M354" s="40">
        <v>1</v>
      </c>
      <c r="N354" s="40">
        <v>3</v>
      </c>
      <c r="O354" s="40">
        <v>3</v>
      </c>
      <c r="P354" s="40">
        <v>4</v>
      </c>
      <c r="Q354" s="40">
        <v>5</v>
      </c>
      <c r="R354" s="40">
        <v>5</v>
      </c>
      <c r="S354" s="40">
        <v>5</v>
      </c>
    </row>
    <row r="355" spans="1:19" x14ac:dyDescent="0.2">
      <c r="A355" s="60">
        <f t="shared" si="98"/>
        <v>9</v>
      </c>
      <c r="B355" s="60">
        <f t="shared" si="99"/>
        <v>0</v>
      </c>
      <c r="C355" s="60" t="str">
        <f t="shared" si="100"/>
        <v>Flourishing</v>
      </c>
      <c r="D355" s="60" t="str">
        <f t="shared" si="101"/>
        <v xml:space="preserve"> </v>
      </c>
      <c r="E355" s="60" t="str">
        <f t="shared" si="97"/>
        <v>3</v>
      </c>
      <c r="F355" s="40">
        <v>5</v>
      </c>
      <c r="G355" s="40">
        <v>5</v>
      </c>
      <c r="H355" s="40">
        <v>5</v>
      </c>
      <c r="I355" s="40">
        <v>5</v>
      </c>
      <c r="J355" s="40">
        <v>5</v>
      </c>
      <c r="K355" s="40">
        <v>4</v>
      </c>
      <c r="L355" s="40">
        <v>3</v>
      </c>
      <c r="M355" s="40">
        <v>3</v>
      </c>
      <c r="N355" s="40">
        <v>5</v>
      </c>
      <c r="O355" s="40">
        <v>5</v>
      </c>
      <c r="P355" s="40">
        <v>5</v>
      </c>
      <c r="Q355" s="40">
        <v>3</v>
      </c>
      <c r="R355" s="40">
        <v>4</v>
      </c>
      <c r="S355" s="40">
        <v>5</v>
      </c>
    </row>
    <row r="356" spans="1:19" x14ac:dyDescent="0.2">
      <c r="A356" s="60">
        <f t="shared" si="98"/>
        <v>6</v>
      </c>
      <c r="B356" s="60">
        <f t="shared" si="99"/>
        <v>0</v>
      </c>
      <c r="C356" s="60" t="str">
        <f t="shared" si="100"/>
        <v xml:space="preserve"> </v>
      </c>
      <c r="D356" s="60" t="str">
        <f t="shared" si="101"/>
        <v xml:space="preserve"> </v>
      </c>
      <c r="E356" s="60" t="str">
        <f t="shared" si="97"/>
        <v>2</v>
      </c>
      <c r="F356" s="40">
        <v>4</v>
      </c>
      <c r="G356" s="40">
        <v>4</v>
      </c>
      <c r="H356" s="40">
        <v>4</v>
      </c>
      <c r="I356" s="40">
        <v>4</v>
      </c>
      <c r="J356" s="40">
        <v>4</v>
      </c>
      <c r="K356" s="40">
        <v>5</v>
      </c>
      <c r="L356" s="40">
        <v>5</v>
      </c>
      <c r="M356" s="40">
        <v>5</v>
      </c>
      <c r="N356" s="40">
        <v>4</v>
      </c>
      <c r="O356" s="40">
        <v>4</v>
      </c>
      <c r="P356" s="40">
        <v>5</v>
      </c>
      <c r="Q356" s="40">
        <v>5</v>
      </c>
      <c r="R356" s="40">
        <v>4</v>
      </c>
      <c r="S356" s="40">
        <v>5</v>
      </c>
    </row>
    <row r="357" spans="1:19" x14ac:dyDescent="0.2">
      <c r="A357" s="60">
        <f t="shared" si="98"/>
        <v>3</v>
      </c>
      <c r="B357" s="60">
        <f t="shared" si="99"/>
        <v>0</v>
      </c>
      <c r="C357" s="60" t="str">
        <f t="shared" si="100"/>
        <v xml:space="preserve"> </v>
      </c>
      <c r="D357" s="60" t="str">
        <f t="shared" si="101"/>
        <v xml:space="preserve"> </v>
      </c>
      <c r="E357" s="60" t="str">
        <f t="shared" si="97"/>
        <v>2</v>
      </c>
      <c r="F357" s="40">
        <v>5</v>
      </c>
      <c r="G357" s="40">
        <v>4</v>
      </c>
      <c r="H357" s="40">
        <v>4</v>
      </c>
      <c r="I357" s="40">
        <v>4</v>
      </c>
      <c r="J357" s="40">
        <v>4</v>
      </c>
      <c r="K357" s="40">
        <v>4</v>
      </c>
      <c r="L357" s="40">
        <v>4</v>
      </c>
      <c r="M357" s="40">
        <v>0</v>
      </c>
      <c r="N357" s="40">
        <v>5</v>
      </c>
      <c r="O357" s="40">
        <v>3</v>
      </c>
      <c r="P357" s="40">
        <v>5</v>
      </c>
      <c r="Q357" s="40">
        <v>4</v>
      </c>
      <c r="R357" s="40">
        <v>4</v>
      </c>
      <c r="S357" s="40">
        <v>4</v>
      </c>
    </row>
    <row r="358" spans="1:19" x14ac:dyDescent="0.2">
      <c r="A358" s="60">
        <f t="shared" si="98"/>
        <v>10</v>
      </c>
      <c r="B358" s="60">
        <f t="shared" si="99"/>
        <v>1</v>
      </c>
      <c r="C358" s="60" t="str">
        <f t="shared" si="100"/>
        <v>Flourishing</v>
      </c>
      <c r="D358" s="60" t="str">
        <f t="shared" si="101"/>
        <v xml:space="preserve"> </v>
      </c>
      <c r="E358" s="60" t="str">
        <f t="shared" si="97"/>
        <v>3</v>
      </c>
      <c r="F358" s="40">
        <v>5</v>
      </c>
      <c r="G358" s="40">
        <v>5</v>
      </c>
      <c r="H358" s="40">
        <v>5</v>
      </c>
      <c r="I358" s="40">
        <v>5</v>
      </c>
      <c r="J358" s="40">
        <v>5</v>
      </c>
      <c r="K358" s="40">
        <v>4</v>
      </c>
      <c r="L358" s="40">
        <v>1</v>
      </c>
      <c r="M358" s="40">
        <v>4</v>
      </c>
      <c r="N358" s="40">
        <v>5</v>
      </c>
      <c r="O358" s="40">
        <v>4</v>
      </c>
      <c r="P358" s="40">
        <v>5</v>
      </c>
      <c r="Q358" s="40">
        <v>5</v>
      </c>
      <c r="R358" s="40">
        <v>5</v>
      </c>
      <c r="S358" s="40">
        <v>5</v>
      </c>
    </row>
    <row r="359" spans="1:19" x14ac:dyDescent="0.2">
      <c r="A359" s="60">
        <f t="shared" si="98"/>
        <v>0</v>
      </c>
      <c r="B359" s="60">
        <f t="shared" si="99"/>
        <v>4</v>
      </c>
      <c r="C359" s="60" t="str">
        <f t="shared" si="100"/>
        <v xml:space="preserve"> </v>
      </c>
      <c r="D359" s="60" t="str">
        <f t="shared" si="101"/>
        <v xml:space="preserve"> </v>
      </c>
      <c r="E359" s="60" t="str">
        <f t="shared" si="97"/>
        <v>2</v>
      </c>
      <c r="F359" s="40">
        <v>2</v>
      </c>
      <c r="G359" s="40">
        <v>3</v>
      </c>
      <c r="H359" s="40">
        <v>2</v>
      </c>
      <c r="I359" s="40">
        <v>2</v>
      </c>
      <c r="J359" s="40">
        <v>2</v>
      </c>
      <c r="K359" s="40">
        <v>0</v>
      </c>
      <c r="L359" s="40">
        <v>3</v>
      </c>
      <c r="M359" s="40">
        <v>0</v>
      </c>
      <c r="N359" s="40">
        <v>0</v>
      </c>
      <c r="O359" s="40">
        <v>1</v>
      </c>
      <c r="P359" s="40">
        <v>2</v>
      </c>
      <c r="Q359" s="40">
        <v>1</v>
      </c>
      <c r="R359" s="40">
        <v>1</v>
      </c>
      <c r="S359" s="40">
        <v>1</v>
      </c>
    </row>
    <row r="360" spans="1:19" x14ac:dyDescent="0.2">
      <c r="A360" s="60">
        <f t="shared" si="98"/>
        <v>0</v>
      </c>
      <c r="B360" s="60">
        <f t="shared" si="99"/>
        <v>1</v>
      </c>
      <c r="C360" s="60" t="str">
        <f t="shared" si="100"/>
        <v xml:space="preserve"> </v>
      </c>
      <c r="D360" s="60" t="str">
        <f t="shared" si="101"/>
        <v xml:space="preserve"> </v>
      </c>
      <c r="E360" s="60" t="str">
        <f t="shared" si="97"/>
        <v>2</v>
      </c>
      <c r="F360" s="40">
        <v>4</v>
      </c>
      <c r="G360" s="40">
        <v>4</v>
      </c>
      <c r="H360" s="40">
        <v>4</v>
      </c>
      <c r="I360" s="40">
        <v>2</v>
      </c>
      <c r="J360" s="40">
        <v>4</v>
      </c>
      <c r="K360" s="40">
        <v>2</v>
      </c>
      <c r="L360" s="40">
        <v>4</v>
      </c>
      <c r="M360" s="40">
        <v>4</v>
      </c>
      <c r="N360" s="40">
        <v>4</v>
      </c>
      <c r="O360" s="40">
        <v>4</v>
      </c>
      <c r="P360" s="40">
        <v>4</v>
      </c>
      <c r="Q360" s="40">
        <v>1</v>
      </c>
      <c r="R360" s="40">
        <v>4</v>
      </c>
      <c r="S360" s="40">
        <v>4</v>
      </c>
    </row>
    <row r="361" spans="1:19" x14ac:dyDescent="0.2">
      <c r="A361" s="60">
        <f t="shared" si="98"/>
        <v>2</v>
      </c>
      <c r="B361" s="60">
        <f t="shared" si="99"/>
        <v>3</v>
      </c>
      <c r="C361" s="60" t="str">
        <f t="shared" si="100"/>
        <v xml:space="preserve"> </v>
      </c>
      <c r="D361" s="60" t="str">
        <f t="shared" si="101"/>
        <v xml:space="preserve"> </v>
      </c>
      <c r="E361" s="60" t="str">
        <f t="shared" si="97"/>
        <v>2</v>
      </c>
      <c r="F361" s="40">
        <v>4</v>
      </c>
      <c r="G361" s="40">
        <v>4</v>
      </c>
      <c r="H361" s="40">
        <v>3</v>
      </c>
      <c r="I361" s="40">
        <v>1</v>
      </c>
      <c r="J361" s="40">
        <v>5</v>
      </c>
      <c r="K361" s="40">
        <v>1</v>
      </c>
      <c r="L361" s="40">
        <v>3</v>
      </c>
      <c r="M361" s="40">
        <v>1</v>
      </c>
      <c r="N361" s="40">
        <v>4</v>
      </c>
      <c r="O361" s="40">
        <v>4</v>
      </c>
      <c r="P361" s="40">
        <v>4</v>
      </c>
      <c r="Q361" s="40">
        <v>3</v>
      </c>
      <c r="R361" s="40">
        <v>5</v>
      </c>
      <c r="S361" s="40">
        <v>4</v>
      </c>
    </row>
    <row r="362" spans="1:19" x14ac:dyDescent="0.2">
      <c r="A362" s="60">
        <f t="shared" si="98"/>
        <v>0</v>
      </c>
      <c r="B362" s="60">
        <f t="shared" si="99"/>
        <v>0</v>
      </c>
      <c r="C362" s="60" t="str">
        <f t="shared" si="100"/>
        <v xml:space="preserve"> </v>
      </c>
      <c r="D362" s="60" t="str">
        <f t="shared" si="101"/>
        <v xml:space="preserve"> </v>
      </c>
      <c r="E362" s="60" t="str">
        <f t="shared" si="97"/>
        <v>2</v>
      </c>
      <c r="F362" s="40">
        <v>4</v>
      </c>
      <c r="G362" s="40">
        <v>4</v>
      </c>
      <c r="H362" s="40">
        <v>4</v>
      </c>
      <c r="I362" s="40">
        <v>4</v>
      </c>
      <c r="J362" s="40">
        <v>4</v>
      </c>
      <c r="K362" s="40">
        <v>4</v>
      </c>
      <c r="L362" s="40">
        <v>4</v>
      </c>
      <c r="M362" s="40">
        <v>4</v>
      </c>
      <c r="N362" s="40">
        <v>4</v>
      </c>
      <c r="O362" s="40">
        <v>4</v>
      </c>
      <c r="P362" s="40">
        <v>3</v>
      </c>
      <c r="Q362" s="40">
        <v>4</v>
      </c>
      <c r="R362" s="40">
        <v>4</v>
      </c>
      <c r="S362" s="40">
        <v>4</v>
      </c>
    </row>
    <row r="363" spans="1:19" x14ac:dyDescent="0.2">
      <c r="A363" s="60">
        <f t="shared" si="98"/>
        <v>0</v>
      </c>
      <c r="B363" s="60">
        <f t="shared" si="99"/>
        <v>3</v>
      </c>
      <c r="C363" s="60" t="str">
        <f t="shared" si="100"/>
        <v xml:space="preserve"> </v>
      </c>
      <c r="D363" s="60" t="str">
        <f t="shared" si="101"/>
        <v xml:space="preserve"> </v>
      </c>
      <c r="E363" s="60" t="str">
        <f t="shared" si="97"/>
        <v>2</v>
      </c>
      <c r="F363" s="40">
        <v>4</v>
      </c>
      <c r="G363" s="40">
        <v>4</v>
      </c>
      <c r="H363" s="40">
        <v>4</v>
      </c>
      <c r="I363" s="40">
        <v>3</v>
      </c>
      <c r="J363" s="40">
        <v>1</v>
      </c>
      <c r="K363" s="40">
        <v>0</v>
      </c>
      <c r="L363" s="40">
        <v>3</v>
      </c>
      <c r="M363" s="40">
        <v>1</v>
      </c>
      <c r="N363" s="40">
        <v>4</v>
      </c>
      <c r="O363" s="40">
        <v>4</v>
      </c>
      <c r="P363" s="40">
        <v>4</v>
      </c>
      <c r="Q363" s="40">
        <v>1</v>
      </c>
      <c r="R363" s="40">
        <v>4</v>
      </c>
      <c r="S363" s="40">
        <v>4</v>
      </c>
    </row>
    <row r="364" spans="1:19" x14ac:dyDescent="0.2">
      <c r="A364" s="60">
        <f t="shared" si="98"/>
        <v>6</v>
      </c>
      <c r="B364" s="60">
        <f t="shared" si="99"/>
        <v>0</v>
      </c>
      <c r="C364" s="60" t="str">
        <f t="shared" si="100"/>
        <v xml:space="preserve"> </v>
      </c>
      <c r="D364" s="60" t="str">
        <f t="shared" si="101"/>
        <v xml:space="preserve"> </v>
      </c>
      <c r="E364" s="60" t="str">
        <f t="shared" si="97"/>
        <v>2</v>
      </c>
      <c r="F364" s="40">
        <v>5</v>
      </c>
      <c r="G364" s="40">
        <v>5</v>
      </c>
      <c r="H364" s="40">
        <v>4</v>
      </c>
      <c r="I364" s="40">
        <v>4</v>
      </c>
      <c r="J364" s="40">
        <v>4</v>
      </c>
      <c r="K364" s="40">
        <v>3</v>
      </c>
      <c r="L364" s="40">
        <v>3</v>
      </c>
      <c r="M364" s="40">
        <v>2</v>
      </c>
      <c r="N364" s="40">
        <v>4</v>
      </c>
      <c r="O364" s="40">
        <v>5</v>
      </c>
      <c r="P364" s="40">
        <v>5</v>
      </c>
      <c r="Q364" s="40">
        <v>4</v>
      </c>
      <c r="R364" s="40">
        <v>5</v>
      </c>
      <c r="S364" s="40">
        <v>5</v>
      </c>
    </row>
    <row r="365" spans="1:19" x14ac:dyDescent="0.2">
      <c r="A365" s="60">
        <f t="shared" si="98"/>
        <v>2</v>
      </c>
      <c r="B365" s="60">
        <f t="shared" si="99"/>
        <v>0</v>
      </c>
      <c r="C365" s="60" t="str">
        <f t="shared" si="100"/>
        <v xml:space="preserve"> </v>
      </c>
      <c r="D365" s="60" t="str">
        <f t="shared" si="101"/>
        <v xml:space="preserve"> </v>
      </c>
      <c r="E365" s="60" t="str">
        <f t="shared" si="97"/>
        <v>2</v>
      </c>
      <c r="F365" s="40">
        <v>4</v>
      </c>
      <c r="G365" s="40">
        <v>5</v>
      </c>
      <c r="H365" s="40">
        <v>4</v>
      </c>
      <c r="I365" s="40">
        <v>4</v>
      </c>
      <c r="J365" s="40">
        <v>2</v>
      </c>
      <c r="K365" s="40">
        <v>3</v>
      </c>
      <c r="L365" s="40">
        <v>4</v>
      </c>
      <c r="M365" s="40">
        <v>2</v>
      </c>
      <c r="N365" s="40">
        <v>4</v>
      </c>
      <c r="O365" s="40">
        <v>5</v>
      </c>
      <c r="P365" s="40">
        <v>4</v>
      </c>
      <c r="Q365" s="40">
        <v>2</v>
      </c>
      <c r="R365" s="40">
        <v>4</v>
      </c>
      <c r="S365" s="40">
        <v>4</v>
      </c>
    </row>
    <row r="366" spans="1:19" x14ac:dyDescent="0.2">
      <c r="A366" s="60">
        <f t="shared" si="98"/>
        <v>0</v>
      </c>
      <c r="B366" s="60">
        <f t="shared" si="99"/>
        <v>5</v>
      </c>
      <c r="C366" s="60" t="str">
        <f t="shared" si="100"/>
        <v xml:space="preserve"> </v>
      </c>
      <c r="D366" s="60" t="str">
        <f t="shared" si="101"/>
        <v xml:space="preserve"> </v>
      </c>
      <c r="E366" s="60" t="str">
        <f t="shared" si="97"/>
        <v>2</v>
      </c>
      <c r="F366" s="40">
        <v>3</v>
      </c>
      <c r="G366" s="40">
        <v>3</v>
      </c>
      <c r="H366" s="40">
        <v>2</v>
      </c>
      <c r="I366" s="40">
        <v>2</v>
      </c>
      <c r="J366" s="40">
        <v>1</v>
      </c>
      <c r="K366" s="40">
        <v>1</v>
      </c>
      <c r="L366" s="40">
        <v>2</v>
      </c>
      <c r="M366" s="40">
        <v>1</v>
      </c>
      <c r="N366" s="40">
        <v>1</v>
      </c>
      <c r="O366" s="40">
        <v>1</v>
      </c>
      <c r="P366" s="40">
        <v>3</v>
      </c>
      <c r="Q366" s="40">
        <v>2</v>
      </c>
      <c r="R366" s="40">
        <v>3</v>
      </c>
      <c r="S366" s="40">
        <v>2</v>
      </c>
    </row>
    <row r="367" spans="1:19" x14ac:dyDescent="0.2">
      <c r="E367" s="60" t="str">
        <f t="shared" si="97"/>
        <v>999</v>
      </c>
    </row>
    <row r="368" spans="1:19" x14ac:dyDescent="0.2">
      <c r="A368" s="60">
        <f t="shared" ref="A368:A384" si="102">COUNTIF(F368:S368,"5")*OR(F368:S368,"6")</f>
        <v>0</v>
      </c>
      <c r="B368" s="60">
        <f t="shared" ref="B368:B384" si="103">COUNTIF(F368:S368,"1")*OR(F368:S368,"2")</f>
        <v>3</v>
      </c>
      <c r="C368" s="60" t="str">
        <f t="shared" ref="C368:C384" si="104">IF(AND(A368&gt;=7,OR(F368&gt;=5,G368&gt;=5,H368&gt;=5)),"Flourishing"," ")</f>
        <v xml:space="preserve"> </v>
      </c>
      <c r="D368" s="60" t="str">
        <f t="shared" ref="D368:D384" si="105">IF(AND(B368&gt;=7,OR(F368&lt;=2,G368&lt;=2,H368&lt;=2)),"Languishing"," ")</f>
        <v xml:space="preserve"> </v>
      </c>
      <c r="E368" s="60" t="str">
        <f t="shared" si="97"/>
        <v>2</v>
      </c>
      <c r="F368" s="40">
        <v>3</v>
      </c>
      <c r="G368" s="40">
        <v>3</v>
      </c>
      <c r="H368" s="40">
        <v>3</v>
      </c>
      <c r="I368" s="40">
        <v>2</v>
      </c>
      <c r="J368" s="40">
        <v>0</v>
      </c>
      <c r="K368" s="40">
        <v>0</v>
      </c>
      <c r="L368" s="40">
        <v>1</v>
      </c>
      <c r="M368" s="40">
        <v>0</v>
      </c>
      <c r="N368" s="40">
        <v>1</v>
      </c>
      <c r="O368" s="40">
        <v>1</v>
      </c>
      <c r="P368" s="40">
        <v>2</v>
      </c>
      <c r="Q368" s="40">
        <v>2</v>
      </c>
      <c r="R368" s="40">
        <v>2</v>
      </c>
      <c r="S368" s="40">
        <v>2</v>
      </c>
    </row>
    <row r="369" spans="1:19" x14ac:dyDescent="0.2">
      <c r="A369" s="60">
        <f t="shared" si="102"/>
        <v>5</v>
      </c>
      <c r="B369" s="60">
        <f t="shared" si="103"/>
        <v>1</v>
      </c>
      <c r="C369" s="60" t="str">
        <f t="shared" si="104"/>
        <v xml:space="preserve"> </v>
      </c>
      <c r="D369" s="60" t="str">
        <f t="shared" si="105"/>
        <v xml:space="preserve"> </v>
      </c>
      <c r="E369" s="60" t="str">
        <f t="shared" si="97"/>
        <v>2</v>
      </c>
      <c r="F369" s="40">
        <v>4</v>
      </c>
      <c r="G369" s="40">
        <v>4</v>
      </c>
      <c r="H369" s="40">
        <v>4</v>
      </c>
      <c r="I369" s="40">
        <v>4</v>
      </c>
      <c r="J369" s="40">
        <v>5</v>
      </c>
      <c r="K369" s="40">
        <v>0</v>
      </c>
      <c r="L369" s="40">
        <v>4</v>
      </c>
      <c r="M369" s="40">
        <v>1</v>
      </c>
      <c r="N369" s="40">
        <v>4</v>
      </c>
      <c r="O369" s="40">
        <v>5</v>
      </c>
      <c r="P369" s="40">
        <v>5</v>
      </c>
      <c r="Q369" s="40">
        <v>0</v>
      </c>
      <c r="R369" s="40">
        <v>5</v>
      </c>
      <c r="S369" s="40">
        <v>5</v>
      </c>
    </row>
    <row r="370" spans="1:19" x14ac:dyDescent="0.2">
      <c r="A370" s="60">
        <f t="shared" si="102"/>
        <v>10</v>
      </c>
      <c r="B370" s="60">
        <f t="shared" si="103"/>
        <v>0</v>
      </c>
      <c r="C370" s="60" t="str">
        <f t="shared" si="104"/>
        <v>Flourishing</v>
      </c>
      <c r="D370" s="60" t="str">
        <f t="shared" si="105"/>
        <v xml:space="preserve"> </v>
      </c>
      <c r="E370" s="60" t="str">
        <f t="shared" si="97"/>
        <v>3</v>
      </c>
      <c r="F370" s="40">
        <v>5</v>
      </c>
      <c r="G370" s="40">
        <v>5</v>
      </c>
      <c r="H370" s="40">
        <v>5</v>
      </c>
      <c r="I370" s="40">
        <v>5</v>
      </c>
      <c r="J370" s="40">
        <v>5</v>
      </c>
      <c r="K370" s="40">
        <v>4</v>
      </c>
      <c r="L370" s="40">
        <v>5</v>
      </c>
      <c r="M370" s="40">
        <v>2</v>
      </c>
      <c r="N370" s="40">
        <v>5</v>
      </c>
      <c r="O370" s="40">
        <v>3</v>
      </c>
      <c r="P370" s="40">
        <v>5</v>
      </c>
      <c r="Q370" s="40">
        <v>2</v>
      </c>
      <c r="R370" s="40">
        <v>5</v>
      </c>
      <c r="S370" s="40">
        <v>5</v>
      </c>
    </row>
    <row r="371" spans="1:19" x14ac:dyDescent="0.2">
      <c r="A371" s="60">
        <f t="shared" si="102"/>
        <v>1</v>
      </c>
      <c r="B371" s="60">
        <f t="shared" si="103"/>
        <v>1</v>
      </c>
      <c r="C371" s="60" t="str">
        <f t="shared" si="104"/>
        <v xml:space="preserve"> </v>
      </c>
      <c r="D371" s="60" t="str">
        <f t="shared" si="105"/>
        <v xml:space="preserve"> </v>
      </c>
      <c r="E371" s="60" t="str">
        <f t="shared" si="97"/>
        <v>2</v>
      </c>
      <c r="F371" s="40">
        <v>0</v>
      </c>
      <c r="G371" s="40">
        <v>1</v>
      </c>
      <c r="H371" s="40">
        <v>0</v>
      </c>
      <c r="I371" s="40">
        <v>0</v>
      </c>
      <c r="J371" s="40">
        <v>0</v>
      </c>
      <c r="K371" s="40">
        <v>2</v>
      </c>
      <c r="L371" s="40">
        <v>5</v>
      </c>
      <c r="M371" s="40">
        <v>2</v>
      </c>
      <c r="N371" s="40">
        <v>4</v>
      </c>
      <c r="O371" s="40">
        <v>0</v>
      </c>
      <c r="P371" s="40">
        <v>2</v>
      </c>
      <c r="Q371" s="40">
        <v>0</v>
      </c>
      <c r="R371" s="40">
        <v>4</v>
      </c>
      <c r="S371" s="40">
        <v>0</v>
      </c>
    </row>
    <row r="372" spans="1:19" x14ac:dyDescent="0.2">
      <c r="A372" s="60">
        <f t="shared" si="102"/>
        <v>2</v>
      </c>
      <c r="B372" s="60">
        <f t="shared" si="103"/>
        <v>2</v>
      </c>
      <c r="C372" s="60" t="str">
        <f t="shared" si="104"/>
        <v xml:space="preserve"> </v>
      </c>
      <c r="D372" s="60" t="str">
        <f t="shared" si="105"/>
        <v xml:space="preserve"> </v>
      </c>
      <c r="E372" s="60" t="str">
        <f t="shared" si="97"/>
        <v>2</v>
      </c>
      <c r="F372" s="40">
        <v>5</v>
      </c>
      <c r="G372" s="40">
        <v>5</v>
      </c>
      <c r="H372" s="40">
        <v>4</v>
      </c>
      <c r="I372" s="40">
        <v>2</v>
      </c>
      <c r="J372" s="40">
        <v>3</v>
      </c>
      <c r="K372" s="40">
        <v>1</v>
      </c>
      <c r="L372" s="40">
        <v>2</v>
      </c>
      <c r="M372" s="40">
        <v>2</v>
      </c>
      <c r="N372" s="40">
        <v>2</v>
      </c>
      <c r="O372" s="40">
        <v>4</v>
      </c>
      <c r="P372" s="40">
        <v>4</v>
      </c>
      <c r="Q372" s="40">
        <v>1</v>
      </c>
      <c r="R372" s="40">
        <v>4</v>
      </c>
      <c r="S372" s="40">
        <v>2</v>
      </c>
    </row>
    <row r="373" spans="1:19" x14ac:dyDescent="0.2">
      <c r="A373" s="60">
        <f t="shared" si="102"/>
        <v>6</v>
      </c>
      <c r="B373" s="60">
        <f t="shared" si="103"/>
        <v>0</v>
      </c>
      <c r="C373" s="60" t="str">
        <f t="shared" si="104"/>
        <v xml:space="preserve"> </v>
      </c>
      <c r="D373" s="60" t="str">
        <f t="shared" si="105"/>
        <v xml:space="preserve"> </v>
      </c>
      <c r="E373" s="60" t="str">
        <f t="shared" si="97"/>
        <v>2</v>
      </c>
      <c r="F373" s="40">
        <v>4</v>
      </c>
      <c r="G373" s="40">
        <v>4</v>
      </c>
      <c r="H373" s="40">
        <v>3</v>
      </c>
      <c r="I373" s="40">
        <v>4</v>
      </c>
      <c r="J373" s="40">
        <v>4</v>
      </c>
      <c r="K373" s="40">
        <v>4</v>
      </c>
      <c r="L373" s="40">
        <v>4</v>
      </c>
      <c r="M373" s="40">
        <v>3</v>
      </c>
      <c r="N373" s="40">
        <v>5</v>
      </c>
      <c r="O373" s="40">
        <v>5</v>
      </c>
      <c r="P373" s="40">
        <v>5</v>
      </c>
      <c r="Q373" s="40">
        <v>5</v>
      </c>
      <c r="R373" s="40">
        <v>5</v>
      </c>
      <c r="S373" s="40">
        <v>5</v>
      </c>
    </row>
    <row r="374" spans="1:19" x14ac:dyDescent="0.2">
      <c r="A374" s="60">
        <f t="shared" si="102"/>
        <v>0</v>
      </c>
      <c r="B374" s="60">
        <f t="shared" si="103"/>
        <v>1</v>
      </c>
      <c r="C374" s="60" t="str">
        <f t="shared" si="104"/>
        <v xml:space="preserve"> </v>
      </c>
      <c r="D374" s="60" t="str">
        <f t="shared" si="105"/>
        <v xml:space="preserve"> </v>
      </c>
      <c r="E374" s="60" t="str">
        <f t="shared" si="97"/>
        <v>2</v>
      </c>
      <c r="F374" s="40">
        <v>4</v>
      </c>
      <c r="G374" s="40">
        <v>4</v>
      </c>
      <c r="H374" s="40">
        <v>4</v>
      </c>
      <c r="I374" s="40">
        <v>4</v>
      </c>
      <c r="J374" s="40">
        <v>4</v>
      </c>
      <c r="K374" s="40">
        <v>1</v>
      </c>
      <c r="L374" s="40">
        <v>4</v>
      </c>
      <c r="M374" s="40">
        <v>3</v>
      </c>
      <c r="N374" s="40">
        <v>3</v>
      </c>
      <c r="O374" s="40">
        <v>4</v>
      </c>
      <c r="P374" s="40">
        <v>4</v>
      </c>
      <c r="Q374" s="40">
        <v>3</v>
      </c>
      <c r="R374" s="40">
        <v>4</v>
      </c>
      <c r="S374" s="40">
        <v>4</v>
      </c>
    </row>
    <row r="375" spans="1:19" x14ac:dyDescent="0.2">
      <c r="A375" s="60">
        <f t="shared" si="102"/>
        <v>0</v>
      </c>
      <c r="B375" s="60">
        <f t="shared" si="103"/>
        <v>0</v>
      </c>
      <c r="C375" s="60" t="str">
        <f t="shared" si="104"/>
        <v xml:space="preserve"> </v>
      </c>
      <c r="D375" s="60" t="str">
        <f t="shared" si="105"/>
        <v xml:space="preserve"> </v>
      </c>
      <c r="E375" s="60" t="str">
        <f t="shared" si="97"/>
        <v>2</v>
      </c>
      <c r="F375" s="40">
        <v>3</v>
      </c>
      <c r="G375" s="40">
        <v>4</v>
      </c>
      <c r="H375" s="40">
        <v>3</v>
      </c>
      <c r="I375" s="40">
        <v>2</v>
      </c>
      <c r="J375" s="40">
        <v>4</v>
      </c>
      <c r="K375" s="40">
        <v>3</v>
      </c>
      <c r="L375" s="40">
        <v>3</v>
      </c>
      <c r="M375" s="40">
        <v>2</v>
      </c>
      <c r="N375" s="40">
        <v>4</v>
      </c>
      <c r="O375" s="40">
        <v>4</v>
      </c>
      <c r="P375" s="40">
        <v>4</v>
      </c>
      <c r="Q375" s="40">
        <v>4</v>
      </c>
      <c r="R375" s="40">
        <v>3</v>
      </c>
      <c r="S375" s="40">
        <v>3</v>
      </c>
    </row>
    <row r="376" spans="1:19" x14ac:dyDescent="0.2">
      <c r="A376" s="60">
        <f t="shared" si="102"/>
        <v>2</v>
      </c>
      <c r="B376" s="60">
        <f t="shared" si="103"/>
        <v>0</v>
      </c>
      <c r="C376" s="60" t="str">
        <f t="shared" si="104"/>
        <v xml:space="preserve"> </v>
      </c>
      <c r="D376" s="60" t="str">
        <f t="shared" si="105"/>
        <v xml:space="preserve"> </v>
      </c>
      <c r="E376" s="60" t="str">
        <f t="shared" si="97"/>
        <v>2</v>
      </c>
      <c r="F376" s="40">
        <v>4</v>
      </c>
      <c r="G376" s="40">
        <v>4</v>
      </c>
      <c r="H376" s="40">
        <v>3</v>
      </c>
      <c r="I376" s="40">
        <v>2</v>
      </c>
      <c r="J376" s="40">
        <v>4</v>
      </c>
      <c r="K376" s="40">
        <v>5</v>
      </c>
      <c r="L376" s="40">
        <v>4</v>
      </c>
      <c r="M376" s="40">
        <v>3</v>
      </c>
      <c r="N376" s="40">
        <v>4</v>
      </c>
      <c r="O376" s="40">
        <v>3</v>
      </c>
      <c r="P376" s="40">
        <v>5</v>
      </c>
      <c r="Q376" s="40">
        <v>4</v>
      </c>
      <c r="R376" s="40">
        <v>3</v>
      </c>
      <c r="S376" s="40">
        <v>4</v>
      </c>
    </row>
    <row r="377" spans="1:19" x14ac:dyDescent="0.2">
      <c r="A377" s="60">
        <f t="shared" si="102"/>
        <v>1</v>
      </c>
      <c r="B377" s="60">
        <f t="shared" si="103"/>
        <v>0</v>
      </c>
      <c r="C377" s="60" t="str">
        <f t="shared" si="104"/>
        <v xml:space="preserve"> </v>
      </c>
      <c r="D377" s="60" t="str">
        <f t="shared" si="105"/>
        <v xml:space="preserve"> </v>
      </c>
      <c r="E377" s="60" t="str">
        <f t="shared" si="97"/>
        <v>2</v>
      </c>
      <c r="F377" s="40">
        <v>4</v>
      </c>
      <c r="G377" s="40">
        <v>4</v>
      </c>
      <c r="H377" s="40">
        <v>4</v>
      </c>
      <c r="I377" s="40">
        <v>4</v>
      </c>
      <c r="J377" s="40">
        <v>3</v>
      </c>
      <c r="K377" s="40">
        <v>3</v>
      </c>
      <c r="L377" s="40">
        <v>4</v>
      </c>
      <c r="M377" s="40">
        <v>4</v>
      </c>
      <c r="N377" s="40">
        <v>4</v>
      </c>
      <c r="O377" s="40">
        <v>4</v>
      </c>
      <c r="P377" s="40">
        <v>5</v>
      </c>
      <c r="Q377" s="40">
        <v>3</v>
      </c>
      <c r="R377" s="40">
        <v>4</v>
      </c>
      <c r="S377" s="40">
        <v>4</v>
      </c>
    </row>
    <row r="378" spans="1:19" x14ac:dyDescent="0.2">
      <c r="A378" s="60">
        <f t="shared" si="102"/>
        <v>3</v>
      </c>
      <c r="B378" s="60">
        <f t="shared" si="103"/>
        <v>0</v>
      </c>
      <c r="C378" s="60" t="str">
        <f t="shared" si="104"/>
        <v xml:space="preserve"> </v>
      </c>
      <c r="D378" s="60" t="str">
        <f t="shared" si="105"/>
        <v xml:space="preserve"> </v>
      </c>
      <c r="E378" s="60" t="str">
        <f t="shared" si="97"/>
        <v>2</v>
      </c>
      <c r="F378" s="40">
        <v>4</v>
      </c>
      <c r="G378" s="40">
        <v>5</v>
      </c>
      <c r="H378" s="40">
        <v>3</v>
      </c>
      <c r="I378" s="40">
        <v>4</v>
      </c>
      <c r="J378" s="40">
        <v>3</v>
      </c>
      <c r="K378" s="40">
        <v>4</v>
      </c>
      <c r="L378" s="40">
        <v>3</v>
      </c>
      <c r="M378" s="40">
        <v>5</v>
      </c>
      <c r="N378" s="40">
        <v>3</v>
      </c>
      <c r="O378" s="40">
        <v>4</v>
      </c>
      <c r="P378" s="40">
        <v>5</v>
      </c>
      <c r="Q378" s="40">
        <v>4</v>
      </c>
      <c r="R378" s="40">
        <v>2</v>
      </c>
      <c r="S378" s="40">
        <v>4</v>
      </c>
    </row>
    <row r="379" spans="1:19" x14ac:dyDescent="0.2">
      <c r="A379" s="60">
        <f t="shared" si="102"/>
        <v>2</v>
      </c>
      <c r="B379" s="60">
        <f t="shared" si="103"/>
        <v>1</v>
      </c>
      <c r="C379" s="60" t="str">
        <f t="shared" si="104"/>
        <v xml:space="preserve"> </v>
      </c>
      <c r="D379" s="60" t="str">
        <f t="shared" si="105"/>
        <v xml:space="preserve"> </v>
      </c>
      <c r="E379" s="60" t="str">
        <f t="shared" si="97"/>
        <v>2</v>
      </c>
      <c r="F379" s="40">
        <v>2</v>
      </c>
      <c r="G379" s="40">
        <v>3</v>
      </c>
      <c r="H379" s="40">
        <v>2</v>
      </c>
      <c r="I379" s="40">
        <v>1</v>
      </c>
      <c r="J379" s="40">
        <v>2</v>
      </c>
      <c r="K379" s="40">
        <v>2</v>
      </c>
      <c r="L379" s="40">
        <v>2</v>
      </c>
      <c r="M379" s="40">
        <v>0</v>
      </c>
      <c r="N379" s="40">
        <v>3</v>
      </c>
      <c r="O379" s="40">
        <v>3</v>
      </c>
      <c r="P379" s="40">
        <v>5</v>
      </c>
      <c r="Q379" s="40">
        <v>4</v>
      </c>
      <c r="R379" s="40">
        <v>5</v>
      </c>
      <c r="S379" s="40">
        <v>4</v>
      </c>
    </row>
    <row r="380" spans="1:19" x14ac:dyDescent="0.2">
      <c r="A380" s="60">
        <f t="shared" si="102"/>
        <v>9</v>
      </c>
      <c r="B380" s="60">
        <f t="shared" si="103"/>
        <v>0</v>
      </c>
      <c r="C380" s="60" t="str">
        <f t="shared" si="104"/>
        <v>Flourishing</v>
      </c>
      <c r="D380" s="60" t="str">
        <f t="shared" si="105"/>
        <v xml:space="preserve"> </v>
      </c>
      <c r="E380" s="60" t="str">
        <f t="shared" si="97"/>
        <v>3</v>
      </c>
      <c r="F380" s="40">
        <v>4</v>
      </c>
      <c r="G380" s="40">
        <v>5</v>
      </c>
      <c r="H380" s="40">
        <v>4</v>
      </c>
      <c r="I380" s="40">
        <v>4</v>
      </c>
      <c r="J380" s="40">
        <v>5</v>
      </c>
      <c r="K380" s="40">
        <v>5</v>
      </c>
      <c r="L380" s="40">
        <v>4</v>
      </c>
      <c r="M380" s="40">
        <v>4</v>
      </c>
      <c r="N380" s="40">
        <v>5</v>
      </c>
      <c r="O380" s="40">
        <v>5</v>
      </c>
      <c r="P380" s="40">
        <v>5</v>
      </c>
      <c r="Q380" s="40">
        <v>5</v>
      </c>
      <c r="R380" s="40">
        <v>5</v>
      </c>
      <c r="S380" s="40">
        <v>5</v>
      </c>
    </row>
    <row r="381" spans="1:19" x14ac:dyDescent="0.2">
      <c r="A381" s="60">
        <f t="shared" si="102"/>
        <v>1</v>
      </c>
      <c r="B381" s="60">
        <f t="shared" si="103"/>
        <v>0</v>
      </c>
      <c r="C381" s="60" t="str">
        <f t="shared" si="104"/>
        <v xml:space="preserve"> </v>
      </c>
      <c r="D381" s="60" t="str">
        <f t="shared" si="105"/>
        <v xml:space="preserve"> </v>
      </c>
      <c r="E381" s="60" t="str">
        <f t="shared" si="97"/>
        <v>2</v>
      </c>
      <c r="F381" s="40">
        <v>3</v>
      </c>
      <c r="G381" s="40">
        <v>4</v>
      </c>
      <c r="H381" s="40">
        <v>4</v>
      </c>
      <c r="I381" s="40">
        <v>5</v>
      </c>
      <c r="J381" s="40">
        <v>4</v>
      </c>
      <c r="K381" s="40">
        <v>3</v>
      </c>
      <c r="L381" s="40">
        <v>3</v>
      </c>
      <c r="M381" s="40">
        <v>0</v>
      </c>
      <c r="N381" s="40">
        <v>3</v>
      </c>
      <c r="O381" s="40">
        <v>4</v>
      </c>
      <c r="P381" s="40">
        <v>4</v>
      </c>
      <c r="Q381" s="40">
        <v>3</v>
      </c>
      <c r="R381" s="40">
        <v>3</v>
      </c>
      <c r="S381" s="40">
        <v>2</v>
      </c>
    </row>
    <row r="382" spans="1:19" x14ac:dyDescent="0.2">
      <c r="A382" s="60">
        <f t="shared" si="102"/>
        <v>2</v>
      </c>
      <c r="B382" s="60">
        <f t="shared" si="103"/>
        <v>1</v>
      </c>
      <c r="C382" s="60" t="str">
        <f t="shared" si="104"/>
        <v xml:space="preserve"> </v>
      </c>
      <c r="D382" s="60" t="str">
        <f t="shared" si="105"/>
        <v xml:space="preserve"> </v>
      </c>
      <c r="E382" s="60" t="str">
        <f t="shared" si="97"/>
        <v>2</v>
      </c>
      <c r="F382" s="40">
        <v>4</v>
      </c>
      <c r="G382" s="40">
        <v>5</v>
      </c>
      <c r="H382" s="40">
        <v>3</v>
      </c>
      <c r="I382" s="40">
        <v>5</v>
      </c>
      <c r="J382" s="40">
        <v>4</v>
      </c>
      <c r="K382" s="40">
        <v>3</v>
      </c>
      <c r="L382" s="40">
        <v>1</v>
      </c>
      <c r="M382" s="40">
        <v>2</v>
      </c>
      <c r="N382" s="40">
        <v>3</v>
      </c>
      <c r="O382" s="40">
        <v>3</v>
      </c>
      <c r="P382" s="40">
        <v>2</v>
      </c>
      <c r="Q382" s="40">
        <v>3</v>
      </c>
      <c r="R382" s="40">
        <v>3</v>
      </c>
      <c r="S382" s="40">
        <v>2</v>
      </c>
    </row>
    <row r="383" spans="1:19" x14ac:dyDescent="0.2">
      <c r="A383" s="60">
        <f t="shared" si="102"/>
        <v>0</v>
      </c>
      <c r="B383" s="60">
        <f t="shared" si="103"/>
        <v>3</v>
      </c>
      <c r="C383" s="60" t="str">
        <f t="shared" si="104"/>
        <v xml:space="preserve"> </v>
      </c>
      <c r="D383" s="60" t="str">
        <f t="shared" si="105"/>
        <v xml:space="preserve"> </v>
      </c>
      <c r="E383" s="60" t="str">
        <f t="shared" si="97"/>
        <v>2</v>
      </c>
      <c r="F383" s="40">
        <v>3</v>
      </c>
      <c r="G383" s="40">
        <v>3</v>
      </c>
      <c r="H383" s="40">
        <v>3</v>
      </c>
      <c r="I383" s="40">
        <v>3</v>
      </c>
      <c r="J383" s="40">
        <v>1</v>
      </c>
      <c r="K383" s="40">
        <v>1</v>
      </c>
      <c r="L383" s="40">
        <v>3</v>
      </c>
      <c r="M383" s="40">
        <v>1</v>
      </c>
      <c r="N383" s="40">
        <v>3</v>
      </c>
      <c r="O383" s="40">
        <v>4</v>
      </c>
      <c r="P383" s="40">
        <v>4</v>
      </c>
      <c r="Q383" s="40">
        <v>3</v>
      </c>
      <c r="R383" s="40">
        <v>4</v>
      </c>
      <c r="S383" s="40">
        <v>3</v>
      </c>
    </row>
    <row r="384" spans="1:19" x14ac:dyDescent="0.2">
      <c r="A384" s="60">
        <f t="shared" si="102"/>
        <v>8</v>
      </c>
      <c r="B384" s="60">
        <f t="shared" si="103"/>
        <v>2</v>
      </c>
      <c r="C384" s="60" t="str">
        <f t="shared" si="104"/>
        <v>Flourishing</v>
      </c>
      <c r="D384" s="60" t="str">
        <f t="shared" si="105"/>
        <v xml:space="preserve"> </v>
      </c>
      <c r="E384" s="60" t="str">
        <f t="shared" si="97"/>
        <v>3</v>
      </c>
      <c r="F384" s="40">
        <v>5</v>
      </c>
      <c r="G384" s="40">
        <v>5</v>
      </c>
      <c r="H384" s="40">
        <v>5</v>
      </c>
      <c r="I384" s="40">
        <v>5</v>
      </c>
      <c r="J384" s="40">
        <v>3</v>
      </c>
      <c r="K384" s="40">
        <v>1</v>
      </c>
      <c r="L384" s="40">
        <v>4</v>
      </c>
      <c r="M384" s="40">
        <v>2</v>
      </c>
      <c r="N384" s="40">
        <v>5</v>
      </c>
      <c r="O384" s="40">
        <v>4</v>
      </c>
      <c r="P384" s="40">
        <v>5</v>
      </c>
      <c r="Q384" s="40">
        <v>1</v>
      </c>
      <c r="R384" s="40">
        <v>5</v>
      </c>
      <c r="S384" s="40">
        <v>5</v>
      </c>
    </row>
    <row r="385" spans="1:19" x14ac:dyDescent="0.2">
      <c r="E385" s="60" t="str">
        <f t="shared" si="97"/>
        <v>999</v>
      </c>
    </row>
    <row r="386" spans="1:19" x14ac:dyDescent="0.2">
      <c r="A386" s="60">
        <f t="shared" ref="A386:A412" si="106">COUNTIF(F386:S386,"5")*OR(F386:S386,"6")</f>
        <v>1</v>
      </c>
      <c r="B386" s="60">
        <f t="shared" ref="B386:B412" si="107">COUNTIF(F386:S386,"1")*OR(F386:S386,"2")</f>
        <v>2</v>
      </c>
      <c r="C386" s="60" t="str">
        <f t="shared" ref="C386:C412" si="108">IF(AND(A386&gt;=7,OR(F386&gt;=5,G386&gt;=5,H386&gt;=5)),"Flourishing"," ")</f>
        <v xml:space="preserve"> </v>
      </c>
      <c r="D386" s="60" t="str">
        <f t="shared" ref="D386:D412" si="109">IF(AND(B386&gt;=7,OR(F386&lt;=2,G386&lt;=2,H386&lt;=2)),"Languishing"," ")</f>
        <v xml:space="preserve"> </v>
      </c>
      <c r="E386" s="60" t="str">
        <f t="shared" ref="E386:E449" si="110">IF(AND(A386&gt;=7,OR(F386&gt;=5,G386&gt;=5,H386&gt;=5)),"3",IF(AND(B386&gt;=7,OR(F386&lt;=2,G386&lt;=2,H386&lt;=2)),"1",IF(AND(D386=" ",C386=" "),"2","999")))</f>
        <v>2</v>
      </c>
      <c r="F386" s="40">
        <v>4</v>
      </c>
      <c r="G386" s="40">
        <v>5</v>
      </c>
      <c r="H386" s="40">
        <v>4</v>
      </c>
      <c r="I386" s="40">
        <v>2</v>
      </c>
      <c r="J386" s="40">
        <v>2</v>
      </c>
      <c r="K386" s="40">
        <v>0</v>
      </c>
      <c r="L386" s="40">
        <v>1</v>
      </c>
      <c r="M386" s="40">
        <v>1</v>
      </c>
      <c r="N386" s="40">
        <v>3</v>
      </c>
      <c r="O386" s="40">
        <v>4</v>
      </c>
      <c r="P386" s="40">
        <v>4</v>
      </c>
      <c r="Q386" s="40">
        <v>3</v>
      </c>
      <c r="R386" s="40">
        <v>4</v>
      </c>
      <c r="S386" s="40">
        <v>4</v>
      </c>
    </row>
    <row r="387" spans="1:19" x14ac:dyDescent="0.2">
      <c r="A387" s="60">
        <f t="shared" si="106"/>
        <v>0</v>
      </c>
      <c r="B387" s="60">
        <f t="shared" si="107"/>
        <v>7</v>
      </c>
      <c r="C387" s="60" t="str">
        <f t="shared" si="108"/>
        <v xml:space="preserve"> </v>
      </c>
      <c r="D387" s="60" t="str">
        <f t="shared" si="109"/>
        <v xml:space="preserve"> </v>
      </c>
      <c r="E387" s="60" t="str">
        <f t="shared" si="110"/>
        <v>2</v>
      </c>
      <c r="F387" s="40">
        <v>3</v>
      </c>
      <c r="G387" s="40">
        <v>4</v>
      </c>
      <c r="H387" s="40">
        <v>3</v>
      </c>
      <c r="I387" s="40">
        <v>2</v>
      </c>
      <c r="J387" s="40">
        <v>2</v>
      </c>
      <c r="K387" s="40">
        <v>1</v>
      </c>
      <c r="L387" s="40">
        <v>1</v>
      </c>
      <c r="M387" s="40">
        <v>1</v>
      </c>
      <c r="N387" s="40">
        <v>1</v>
      </c>
      <c r="O387" s="40">
        <v>2</v>
      </c>
      <c r="P387" s="40">
        <v>1</v>
      </c>
      <c r="Q387" s="40">
        <v>3</v>
      </c>
      <c r="R387" s="40">
        <v>1</v>
      </c>
      <c r="S387" s="40">
        <v>1</v>
      </c>
    </row>
    <row r="388" spans="1:19" x14ac:dyDescent="0.2">
      <c r="A388" s="60">
        <f t="shared" si="106"/>
        <v>0</v>
      </c>
      <c r="B388" s="60">
        <f t="shared" si="107"/>
        <v>3</v>
      </c>
      <c r="C388" s="60" t="str">
        <f t="shared" si="108"/>
        <v xml:space="preserve"> </v>
      </c>
      <c r="D388" s="60" t="str">
        <f t="shared" si="109"/>
        <v xml:space="preserve"> </v>
      </c>
      <c r="E388" s="60" t="str">
        <f t="shared" si="110"/>
        <v>2</v>
      </c>
      <c r="F388" s="40">
        <v>4</v>
      </c>
      <c r="G388" s="40">
        <v>4</v>
      </c>
      <c r="H388" s="40">
        <v>4</v>
      </c>
      <c r="I388" s="40">
        <v>4</v>
      </c>
      <c r="J388" s="40">
        <v>2</v>
      </c>
      <c r="K388" s="40">
        <v>4</v>
      </c>
      <c r="L388" s="40">
        <v>3</v>
      </c>
      <c r="M388" s="40">
        <v>1</v>
      </c>
      <c r="N388" s="40">
        <v>1</v>
      </c>
      <c r="O388" s="40">
        <v>1</v>
      </c>
      <c r="P388" s="40">
        <v>2</v>
      </c>
      <c r="Q388" s="40">
        <v>3</v>
      </c>
      <c r="R388" s="40">
        <v>3</v>
      </c>
      <c r="S388" s="40">
        <v>0</v>
      </c>
    </row>
    <row r="389" spans="1:19" x14ac:dyDescent="0.2">
      <c r="A389" s="60">
        <f t="shared" si="106"/>
        <v>0</v>
      </c>
      <c r="B389" s="60">
        <f t="shared" si="107"/>
        <v>0</v>
      </c>
      <c r="C389" s="60" t="str">
        <f t="shared" si="108"/>
        <v xml:space="preserve"> </v>
      </c>
      <c r="D389" s="60" t="str">
        <f t="shared" si="109"/>
        <v xml:space="preserve"> </v>
      </c>
      <c r="E389" s="60" t="str">
        <f t="shared" si="110"/>
        <v>2</v>
      </c>
      <c r="F389" s="40">
        <v>4</v>
      </c>
      <c r="G389" s="40">
        <v>4</v>
      </c>
      <c r="H389" s="40">
        <v>4</v>
      </c>
      <c r="I389" s="40">
        <v>3</v>
      </c>
      <c r="J389" s="40">
        <v>3</v>
      </c>
      <c r="K389" s="40">
        <v>2</v>
      </c>
      <c r="L389" s="40">
        <v>3</v>
      </c>
      <c r="M389" s="40">
        <v>2</v>
      </c>
      <c r="N389" s="40">
        <v>3</v>
      </c>
      <c r="O389" s="40">
        <v>4</v>
      </c>
      <c r="P389" s="40">
        <v>4</v>
      </c>
      <c r="Q389" s="40">
        <v>3</v>
      </c>
      <c r="R389" s="40">
        <v>4</v>
      </c>
      <c r="S389" s="40">
        <v>3</v>
      </c>
    </row>
    <row r="390" spans="1:19" x14ac:dyDescent="0.2">
      <c r="A390" s="60">
        <f t="shared" si="106"/>
        <v>7</v>
      </c>
      <c r="B390" s="60">
        <f t="shared" si="107"/>
        <v>0</v>
      </c>
      <c r="C390" s="60" t="str">
        <f t="shared" si="108"/>
        <v>Flourishing</v>
      </c>
      <c r="D390" s="60" t="str">
        <f t="shared" si="109"/>
        <v xml:space="preserve"> </v>
      </c>
      <c r="E390" s="60" t="str">
        <f t="shared" si="110"/>
        <v>3</v>
      </c>
      <c r="F390" s="40">
        <v>2</v>
      </c>
      <c r="G390" s="40">
        <v>5</v>
      </c>
      <c r="H390" s="40">
        <v>2</v>
      </c>
      <c r="I390" s="40">
        <v>0</v>
      </c>
      <c r="J390" s="40">
        <v>0</v>
      </c>
      <c r="K390" s="40">
        <v>5</v>
      </c>
      <c r="L390" s="40">
        <v>5</v>
      </c>
      <c r="M390" s="40">
        <v>5</v>
      </c>
      <c r="N390" s="40">
        <v>4</v>
      </c>
      <c r="O390" s="40">
        <v>5</v>
      </c>
      <c r="P390" s="40">
        <v>4</v>
      </c>
      <c r="Q390" s="40">
        <v>5</v>
      </c>
      <c r="R390" s="40">
        <v>5</v>
      </c>
      <c r="S390" s="40">
        <v>4</v>
      </c>
    </row>
    <row r="391" spans="1:19" x14ac:dyDescent="0.2">
      <c r="A391" s="60">
        <f t="shared" si="106"/>
        <v>2</v>
      </c>
      <c r="B391" s="60">
        <f t="shared" si="107"/>
        <v>3</v>
      </c>
      <c r="C391" s="60" t="str">
        <f t="shared" si="108"/>
        <v xml:space="preserve"> </v>
      </c>
      <c r="D391" s="60" t="str">
        <f t="shared" si="109"/>
        <v xml:space="preserve"> </v>
      </c>
      <c r="E391" s="60" t="str">
        <f t="shared" si="110"/>
        <v>2</v>
      </c>
      <c r="F391" s="40">
        <v>1</v>
      </c>
      <c r="G391" s="40">
        <v>4</v>
      </c>
      <c r="H391" s="40">
        <v>3</v>
      </c>
      <c r="I391" s="40">
        <v>0</v>
      </c>
      <c r="J391" s="40">
        <v>0</v>
      </c>
      <c r="K391" s="40">
        <v>1</v>
      </c>
      <c r="L391" s="40">
        <v>1</v>
      </c>
      <c r="M391" s="40">
        <v>0</v>
      </c>
      <c r="N391" s="40">
        <v>3</v>
      </c>
      <c r="O391" s="40">
        <v>5</v>
      </c>
      <c r="P391" s="40">
        <v>4</v>
      </c>
      <c r="Q391" s="40">
        <v>5</v>
      </c>
      <c r="R391" s="40">
        <v>0</v>
      </c>
      <c r="S391" s="40">
        <v>4</v>
      </c>
    </row>
    <row r="392" spans="1:19" x14ac:dyDescent="0.2">
      <c r="A392" s="60">
        <f t="shared" si="106"/>
        <v>1</v>
      </c>
      <c r="B392" s="60">
        <f t="shared" si="107"/>
        <v>0</v>
      </c>
      <c r="C392" s="60" t="str">
        <f t="shared" si="108"/>
        <v xml:space="preserve"> </v>
      </c>
      <c r="D392" s="60" t="str">
        <f t="shared" si="109"/>
        <v xml:space="preserve"> </v>
      </c>
      <c r="E392" s="60" t="str">
        <f t="shared" si="110"/>
        <v>2</v>
      </c>
      <c r="F392" s="40">
        <v>4</v>
      </c>
      <c r="G392" s="40">
        <v>4</v>
      </c>
      <c r="H392" s="40">
        <v>4</v>
      </c>
      <c r="I392" s="40">
        <v>4</v>
      </c>
      <c r="J392" s="40">
        <v>4</v>
      </c>
      <c r="K392" s="40">
        <v>4</v>
      </c>
      <c r="L392" s="40">
        <v>3</v>
      </c>
      <c r="M392" s="40">
        <v>2</v>
      </c>
      <c r="N392" s="40">
        <v>4</v>
      </c>
      <c r="O392" s="40">
        <v>3</v>
      </c>
      <c r="P392" s="40">
        <v>3</v>
      </c>
      <c r="Q392" s="40">
        <v>4</v>
      </c>
      <c r="R392" s="40">
        <v>5</v>
      </c>
      <c r="S392" s="40">
        <v>4</v>
      </c>
    </row>
    <row r="393" spans="1:19" x14ac:dyDescent="0.2">
      <c r="A393" s="60">
        <f t="shared" si="106"/>
        <v>10</v>
      </c>
      <c r="B393" s="60">
        <f t="shared" si="107"/>
        <v>0</v>
      </c>
      <c r="C393" s="60" t="str">
        <f t="shared" si="108"/>
        <v>Flourishing</v>
      </c>
      <c r="D393" s="60" t="str">
        <f t="shared" si="109"/>
        <v xml:space="preserve"> </v>
      </c>
      <c r="E393" s="60" t="str">
        <f t="shared" si="110"/>
        <v>3</v>
      </c>
      <c r="F393" s="40">
        <v>4</v>
      </c>
      <c r="G393" s="40">
        <v>5</v>
      </c>
      <c r="H393" s="40">
        <v>4</v>
      </c>
      <c r="I393" s="40">
        <v>5</v>
      </c>
      <c r="J393" s="40">
        <v>5</v>
      </c>
      <c r="K393" s="40">
        <v>5</v>
      </c>
      <c r="L393" s="40">
        <v>5</v>
      </c>
      <c r="M393" s="40">
        <v>5</v>
      </c>
      <c r="N393" s="40">
        <v>5</v>
      </c>
      <c r="O393" s="40">
        <v>4</v>
      </c>
      <c r="P393" s="40">
        <v>5</v>
      </c>
      <c r="Q393" s="40">
        <v>3</v>
      </c>
      <c r="R393" s="40">
        <v>5</v>
      </c>
      <c r="S393" s="40">
        <v>5</v>
      </c>
    </row>
    <row r="394" spans="1:19" x14ac:dyDescent="0.2">
      <c r="A394" s="60">
        <f t="shared" si="106"/>
        <v>6</v>
      </c>
      <c r="B394" s="60">
        <f t="shared" si="107"/>
        <v>1</v>
      </c>
      <c r="C394" s="60" t="str">
        <f t="shared" si="108"/>
        <v xml:space="preserve"> </v>
      </c>
      <c r="D394" s="60" t="str">
        <f t="shared" si="109"/>
        <v xml:space="preserve"> </v>
      </c>
      <c r="E394" s="60" t="str">
        <f t="shared" si="110"/>
        <v>2</v>
      </c>
      <c r="F394" s="40">
        <v>4</v>
      </c>
      <c r="G394" s="40">
        <v>3</v>
      </c>
      <c r="H394" s="40">
        <v>5</v>
      </c>
      <c r="I394" s="40">
        <v>4</v>
      </c>
      <c r="J394" s="40">
        <v>5</v>
      </c>
      <c r="K394" s="40">
        <v>5</v>
      </c>
      <c r="L394" s="40">
        <v>4</v>
      </c>
      <c r="M394" s="40">
        <v>3</v>
      </c>
      <c r="N394" s="40">
        <v>5</v>
      </c>
      <c r="O394" s="40">
        <v>5</v>
      </c>
      <c r="P394" s="40">
        <v>5</v>
      </c>
      <c r="Q394" s="40">
        <v>1</v>
      </c>
      <c r="R394" s="40">
        <v>3</v>
      </c>
      <c r="S394" s="40">
        <v>4</v>
      </c>
    </row>
    <row r="395" spans="1:19" x14ac:dyDescent="0.2">
      <c r="A395" s="60">
        <f t="shared" si="106"/>
        <v>0</v>
      </c>
      <c r="B395" s="60">
        <f t="shared" si="107"/>
        <v>3</v>
      </c>
      <c r="C395" s="60" t="str">
        <f t="shared" si="108"/>
        <v xml:space="preserve"> </v>
      </c>
      <c r="D395" s="60" t="str">
        <f t="shared" si="109"/>
        <v xml:space="preserve"> </v>
      </c>
      <c r="E395" s="60" t="str">
        <f t="shared" si="110"/>
        <v>2</v>
      </c>
      <c r="F395" s="40">
        <v>3</v>
      </c>
      <c r="G395" s="40">
        <v>4</v>
      </c>
      <c r="H395" s="40">
        <v>4</v>
      </c>
      <c r="I395" s="40">
        <v>3</v>
      </c>
      <c r="J395" s="40">
        <v>3</v>
      </c>
      <c r="K395" s="40">
        <v>0</v>
      </c>
      <c r="L395" s="40">
        <v>3</v>
      </c>
      <c r="M395" s="40">
        <v>0</v>
      </c>
      <c r="N395" s="40">
        <v>1</v>
      </c>
      <c r="O395" s="40">
        <v>1</v>
      </c>
      <c r="P395" s="40">
        <v>3</v>
      </c>
      <c r="Q395" s="40">
        <v>1</v>
      </c>
      <c r="R395" s="40">
        <v>4</v>
      </c>
      <c r="S395" s="40">
        <v>3</v>
      </c>
    </row>
    <row r="396" spans="1:19" x14ac:dyDescent="0.2">
      <c r="A396" s="60">
        <f t="shared" si="106"/>
        <v>2</v>
      </c>
      <c r="B396" s="60">
        <f t="shared" si="107"/>
        <v>1</v>
      </c>
      <c r="C396" s="60" t="str">
        <f t="shared" si="108"/>
        <v xml:space="preserve"> </v>
      </c>
      <c r="D396" s="60" t="str">
        <f t="shared" si="109"/>
        <v xml:space="preserve"> </v>
      </c>
      <c r="E396" s="60" t="str">
        <f t="shared" si="110"/>
        <v>2</v>
      </c>
      <c r="F396" s="40">
        <v>4</v>
      </c>
      <c r="G396" s="40">
        <v>5</v>
      </c>
      <c r="H396" s="40">
        <v>5</v>
      </c>
      <c r="I396" s="40">
        <v>0</v>
      </c>
      <c r="J396" s="40">
        <v>0</v>
      </c>
      <c r="K396" s="40">
        <v>0</v>
      </c>
      <c r="L396" s="40">
        <v>3</v>
      </c>
      <c r="M396" s="40">
        <v>1</v>
      </c>
      <c r="N396" s="40">
        <v>3</v>
      </c>
      <c r="O396" s="40">
        <v>4</v>
      </c>
      <c r="P396" s="40">
        <v>4</v>
      </c>
      <c r="Q396" s="40">
        <v>3</v>
      </c>
      <c r="R396" s="40">
        <v>4</v>
      </c>
      <c r="S396" s="40">
        <v>3</v>
      </c>
    </row>
    <row r="397" spans="1:19" x14ac:dyDescent="0.2">
      <c r="A397" s="60">
        <f t="shared" si="106"/>
        <v>0</v>
      </c>
      <c r="B397" s="60">
        <f t="shared" si="107"/>
        <v>9</v>
      </c>
      <c r="C397" s="60" t="str">
        <f t="shared" si="108"/>
        <v xml:space="preserve"> </v>
      </c>
      <c r="D397" s="60" t="str">
        <f t="shared" si="109"/>
        <v>Languishing</v>
      </c>
      <c r="E397" s="60" t="str">
        <f t="shared" si="110"/>
        <v>1</v>
      </c>
      <c r="F397" s="40">
        <v>1</v>
      </c>
      <c r="G397" s="40">
        <v>1</v>
      </c>
      <c r="H397" s="40">
        <v>0</v>
      </c>
      <c r="I397" s="40">
        <v>1</v>
      </c>
      <c r="J397" s="40">
        <v>0</v>
      </c>
      <c r="K397" s="40">
        <v>0</v>
      </c>
      <c r="L397" s="40">
        <v>1</v>
      </c>
      <c r="M397" s="40">
        <v>1</v>
      </c>
      <c r="N397" s="40">
        <v>1</v>
      </c>
      <c r="O397" s="40">
        <v>2</v>
      </c>
      <c r="P397" s="40">
        <v>1</v>
      </c>
      <c r="Q397" s="40">
        <v>0</v>
      </c>
      <c r="R397" s="40">
        <v>1</v>
      </c>
      <c r="S397" s="40">
        <v>1</v>
      </c>
    </row>
    <row r="398" spans="1:19" x14ac:dyDescent="0.2">
      <c r="A398" s="60">
        <f t="shared" si="106"/>
        <v>10</v>
      </c>
      <c r="B398" s="60">
        <f t="shared" si="107"/>
        <v>0</v>
      </c>
      <c r="C398" s="60" t="str">
        <f t="shared" si="108"/>
        <v>Flourishing</v>
      </c>
      <c r="D398" s="60" t="str">
        <f t="shared" si="109"/>
        <v xml:space="preserve"> </v>
      </c>
      <c r="E398" s="60" t="str">
        <f t="shared" si="110"/>
        <v>3</v>
      </c>
      <c r="F398" s="40">
        <v>5</v>
      </c>
      <c r="G398" s="40">
        <v>5</v>
      </c>
      <c r="H398" s="40">
        <v>5</v>
      </c>
      <c r="I398" s="40">
        <v>5</v>
      </c>
      <c r="J398" s="40">
        <v>5</v>
      </c>
      <c r="K398" s="40">
        <v>4</v>
      </c>
      <c r="L398" s="40">
        <v>4</v>
      </c>
      <c r="M398" s="40">
        <v>3</v>
      </c>
      <c r="N398" s="40">
        <v>5</v>
      </c>
      <c r="O398" s="40">
        <v>5</v>
      </c>
      <c r="P398" s="40">
        <v>5</v>
      </c>
      <c r="Q398" s="40">
        <v>4</v>
      </c>
      <c r="R398" s="40">
        <v>5</v>
      </c>
      <c r="S398" s="40">
        <v>5</v>
      </c>
    </row>
    <row r="399" spans="1:19" x14ac:dyDescent="0.2">
      <c r="A399" s="60">
        <f t="shared" si="106"/>
        <v>0</v>
      </c>
      <c r="B399" s="60">
        <f t="shared" si="107"/>
        <v>1</v>
      </c>
      <c r="C399" s="60" t="str">
        <f t="shared" si="108"/>
        <v xml:space="preserve"> </v>
      </c>
      <c r="D399" s="60" t="str">
        <f t="shared" si="109"/>
        <v xml:space="preserve"> </v>
      </c>
      <c r="E399" s="60" t="str">
        <f t="shared" si="110"/>
        <v>2</v>
      </c>
      <c r="F399" s="40">
        <v>2</v>
      </c>
      <c r="G399" s="40">
        <v>2</v>
      </c>
      <c r="H399" s="40">
        <v>0</v>
      </c>
      <c r="I399" s="40">
        <v>3</v>
      </c>
      <c r="J399" s="40">
        <v>2</v>
      </c>
      <c r="K399" s="40">
        <v>0</v>
      </c>
      <c r="L399" s="40">
        <v>4</v>
      </c>
      <c r="M399" s="40">
        <v>3</v>
      </c>
      <c r="N399" s="40">
        <v>0</v>
      </c>
      <c r="O399" s="40">
        <v>1</v>
      </c>
      <c r="P399" s="40">
        <v>2</v>
      </c>
      <c r="Q399" s="40">
        <v>2</v>
      </c>
      <c r="R399" s="40">
        <v>3</v>
      </c>
      <c r="S399" s="40">
        <v>2</v>
      </c>
    </row>
    <row r="400" spans="1:19" x14ac:dyDescent="0.2">
      <c r="A400" s="60">
        <f t="shared" si="106"/>
        <v>0</v>
      </c>
      <c r="B400" s="60">
        <f t="shared" si="107"/>
        <v>0</v>
      </c>
      <c r="C400" s="60" t="str">
        <f t="shared" si="108"/>
        <v xml:space="preserve"> </v>
      </c>
      <c r="D400" s="60" t="str">
        <f t="shared" si="109"/>
        <v xml:space="preserve"> </v>
      </c>
      <c r="E400" s="60" t="str">
        <f t="shared" si="110"/>
        <v>2</v>
      </c>
      <c r="F400" s="40">
        <v>3</v>
      </c>
      <c r="G400" s="40">
        <v>4</v>
      </c>
      <c r="H400" s="40">
        <v>3</v>
      </c>
      <c r="I400" s="40">
        <v>4</v>
      </c>
      <c r="J400" s="40">
        <v>4</v>
      </c>
      <c r="K400" s="40">
        <v>3</v>
      </c>
      <c r="L400" s="40">
        <v>4</v>
      </c>
      <c r="M400" s="40">
        <v>3</v>
      </c>
      <c r="N400" s="40">
        <v>4</v>
      </c>
      <c r="O400" s="40">
        <v>4</v>
      </c>
      <c r="P400" s="40">
        <v>2</v>
      </c>
      <c r="Q400" s="40">
        <v>3</v>
      </c>
      <c r="R400" s="40">
        <v>4</v>
      </c>
      <c r="S400" s="40">
        <v>3</v>
      </c>
    </row>
    <row r="401" spans="1:19" x14ac:dyDescent="0.2">
      <c r="A401" s="60">
        <f t="shared" si="106"/>
        <v>2</v>
      </c>
      <c r="B401" s="60">
        <f t="shared" si="107"/>
        <v>0</v>
      </c>
      <c r="C401" s="60" t="str">
        <f t="shared" si="108"/>
        <v xml:space="preserve"> </v>
      </c>
      <c r="D401" s="60" t="str">
        <f t="shared" si="109"/>
        <v xml:space="preserve"> </v>
      </c>
      <c r="E401" s="60" t="str">
        <f t="shared" si="110"/>
        <v>2</v>
      </c>
      <c r="F401" s="40">
        <v>4</v>
      </c>
      <c r="G401" s="40">
        <v>4</v>
      </c>
      <c r="H401" s="40">
        <v>3</v>
      </c>
      <c r="I401" s="40">
        <v>2</v>
      </c>
      <c r="J401" s="40">
        <v>4</v>
      </c>
      <c r="K401" s="40">
        <v>2</v>
      </c>
      <c r="L401" s="40">
        <v>4</v>
      </c>
      <c r="M401" s="40">
        <v>4</v>
      </c>
      <c r="N401" s="40">
        <v>4</v>
      </c>
      <c r="O401" s="40">
        <v>4</v>
      </c>
      <c r="P401" s="40">
        <v>5</v>
      </c>
      <c r="Q401" s="40">
        <v>4</v>
      </c>
      <c r="R401" s="40">
        <v>5</v>
      </c>
      <c r="S401" s="40">
        <v>4</v>
      </c>
    </row>
    <row r="402" spans="1:19" x14ac:dyDescent="0.2">
      <c r="A402" s="60">
        <f t="shared" si="106"/>
        <v>8</v>
      </c>
      <c r="B402" s="60">
        <f t="shared" si="107"/>
        <v>0</v>
      </c>
      <c r="C402" s="60" t="str">
        <f t="shared" si="108"/>
        <v>Flourishing</v>
      </c>
      <c r="D402" s="60" t="str">
        <f t="shared" si="109"/>
        <v xml:space="preserve"> </v>
      </c>
      <c r="E402" s="60" t="str">
        <f t="shared" si="110"/>
        <v>3</v>
      </c>
      <c r="F402" s="40">
        <v>5</v>
      </c>
      <c r="G402" s="40">
        <v>5</v>
      </c>
      <c r="H402" s="40">
        <v>4</v>
      </c>
      <c r="I402" s="40">
        <v>5</v>
      </c>
      <c r="J402" s="40">
        <v>4</v>
      </c>
      <c r="K402" s="40">
        <v>3</v>
      </c>
      <c r="L402" s="40">
        <v>4</v>
      </c>
      <c r="M402" s="40">
        <v>3</v>
      </c>
      <c r="N402" s="40">
        <v>5</v>
      </c>
      <c r="O402" s="40">
        <v>5</v>
      </c>
      <c r="P402" s="40">
        <v>5</v>
      </c>
      <c r="Q402" s="40">
        <v>5</v>
      </c>
      <c r="R402" s="40">
        <v>5</v>
      </c>
      <c r="S402" s="40">
        <v>4</v>
      </c>
    </row>
    <row r="403" spans="1:19" x14ac:dyDescent="0.2">
      <c r="A403" s="60">
        <f t="shared" si="106"/>
        <v>8</v>
      </c>
      <c r="B403" s="60">
        <f t="shared" si="107"/>
        <v>0</v>
      </c>
      <c r="C403" s="60" t="str">
        <f t="shared" si="108"/>
        <v>Flourishing</v>
      </c>
      <c r="D403" s="60" t="str">
        <f t="shared" si="109"/>
        <v xml:space="preserve"> </v>
      </c>
      <c r="E403" s="60" t="str">
        <f t="shared" si="110"/>
        <v>3</v>
      </c>
      <c r="F403" s="40">
        <v>5</v>
      </c>
      <c r="G403" s="40">
        <v>5</v>
      </c>
      <c r="H403" s="40">
        <v>4</v>
      </c>
      <c r="I403" s="40">
        <v>5</v>
      </c>
      <c r="J403" s="40">
        <v>5</v>
      </c>
      <c r="K403" s="40">
        <v>0</v>
      </c>
      <c r="L403" s="40">
        <v>3</v>
      </c>
      <c r="M403" s="40">
        <v>0</v>
      </c>
      <c r="N403" s="40">
        <v>5</v>
      </c>
      <c r="O403" s="40">
        <v>4</v>
      </c>
      <c r="P403" s="40">
        <v>5</v>
      </c>
      <c r="Q403" s="40">
        <v>5</v>
      </c>
      <c r="R403" s="40">
        <v>4</v>
      </c>
      <c r="S403" s="40">
        <v>5</v>
      </c>
    </row>
    <row r="404" spans="1:19" x14ac:dyDescent="0.2">
      <c r="A404" s="60">
        <f t="shared" si="106"/>
        <v>8</v>
      </c>
      <c r="B404" s="60">
        <f t="shared" si="107"/>
        <v>0</v>
      </c>
      <c r="C404" s="60" t="str">
        <f t="shared" si="108"/>
        <v>Flourishing</v>
      </c>
      <c r="D404" s="60" t="str">
        <f t="shared" si="109"/>
        <v xml:space="preserve"> </v>
      </c>
      <c r="E404" s="60" t="str">
        <f t="shared" si="110"/>
        <v>3</v>
      </c>
      <c r="F404" s="40">
        <v>3</v>
      </c>
      <c r="G404" s="40">
        <v>5</v>
      </c>
      <c r="H404" s="40">
        <v>4</v>
      </c>
      <c r="I404" s="40">
        <v>5</v>
      </c>
      <c r="J404" s="40">
        <v>5</v>
      </c>
      <c r="K404" s="40">
        <v>5</v>
      </c>
      <c r="L404" s="40">
        <v>4</v>
      </c>
      <c r="M404" s="40">
        <v>4</v>
      </c>
      <c r="N404" s="40">
        <v>4</v>
      </c>
      <c r="O404" s="40">
        <v>4</v>
      </c>
      <c r="P404" s="40">
        <v>5</v>
      </c>
      <c r="Q404" s="40">
        <v>5</v>
      </c>
      <c r="R404" s="40">
        <v>5</v>
      </c>
      <c r="S404" s="40">
        <v>5</v>
      </c>
    </row>
    <row r="405" spans="1:19" x14ac:dyDescent="0.2">
      <c r="A405" s="60">
        <f t="shared" si="106"/>
        <v>11</v>
      </c>
      <c r="B405" s="60">
        <f t="shared" si="107"/>
        <v>0</v>
      </c>
      <c r="C405" s="60" t="str">
        <f t="shared" si="108"/>
        <v>Flourishing</v>
      </c>
      <c r="D405" s="60" t="str">
        <f t="shared" si="109"/>
        <v xml:space="preserve"> </v>
      </c>
      <c r="E405" s="60" t="str">
        <f t="shared" si="110"/>
        <v>3</v>
      </c>
      <c r="F405" s="40">
        <v>5</v>
      </c>
      <c r="G405" s="40">
        <v>5</v>
      </c>
      <c r="H405" s="40">
        <v>5</v>
      </c>
      <c r="I405" s="40">
        <v>5</v>
      </c>
      <c r="J405" s="40">
        <v>5</v>
      </c>
      <c r="K405" s="40">
        <v>4</v>
      </c>
      <c r="L405" s="40">
        <v>4</v>
      </c>
      <c r="M405" s="40">
        <v>3</v>
      </c>
      <c r="N405" s="40">
        <v>5</v>
      </c>
      <c r="O405" s="40">
        <v>5</v>
      </c>
      <c r="P405" s="40">
        <v>5</v>
      </c>
      <c r="Q405" s="40">
        <v>5</v>
      </c>
      <c r="R405" s="40">
        <v>5</v>
      </c>
      <c r="S405" s="40">
        <v>5</v>
      </c>
    </row>
    <row r="406" spans="1:19" x14ac:dyDescent="0.2">
      <c r="A406" s="60">
        <f t="shared" si="106"/>
        <v>0</v>
      </c>
      <c r="B406" s="60">
        <f t="shared" si="107"/>
        <v>5</v>
      </c>
      <c r="C406" s="60" t="str">
        <f t="shared" si="108"/>
        <v xml:space="preserve"> </v>
      </c>
      <c r="D406" s="60" t="str">
        <f t="shared" si="109"/>
        <v xml:space="preserve"> </v>
      </c>
      <c r="E406" s="60" t="str">
        <f t="shared" si="110"/>
        <v>2</v>
      </c>
      <c r="F406" s="40">
        <v>2</v>
      </c>
      <c r="G406" s="40">
        <v>2</v>
      </c>
      <c r="H406" s="40">
        <v>2</v>
      </c>
      <c r="I406" s="40">
        <v>1</v>
      </c>
      <c r="J406" s="40">
        <v>1</v>
      </c>
      <c r="K406" s="40">
        <v>0</v>
      </c>
      <c r="L406" s="40">
        <v>3</v>
      </c>
      <c r="M406" s="40">
        <v>4</v>
      </c>
      <c r="N406" s="40">
        <v>1</v>
      </c>
      <c r="O406" s="40">
        <v>0</v>
      </c>
      <c r="P406" s="40">
        <v>2</v>
      </c>
      <c r="Q406" s="40">
        <v>1</v>
      </c>
      <c r="R406" s="40">
        <v>1</v>
      </c>
      <c r="S406" s="40">
        <v>0</v>
      </c>
    </row>
    <row r="407" spans="1:19" x14ac:dyDescent="0.2">
      <c r="A407" s="60">
        <f t="shared" si="106"/>
        <v>2</v>
      </c>
      <c r="B407" s="60">
        <f t="shared" si="107"/>
        <v>0</v>
      </c>
      <c r="C407" s="60" t="str">
        <f t="shared" si="108"/>
        <v xml:space="preserve"> </v>
      </c>
      <c r="D407" s="60" t="str">
        <f t="shared" si="109"/>
        <v xml:space="preserve"> </v>
      </c>
      <c r="E407" s="60" t="str">
        <f t="shared" si="110"/>
        <v>2</v>
      </c>
      <c r="F407" s="40">
        <v>3</v>
      </c>
      <c r="G407" s="40">
        <v>3</v>
      </c>
      <c r="H407" s="40">
        <v>3</v>
      </c>
      <c r="I407" s="40">
        <v>3</v>
      </c>
      <c r="J407" s="40">
        <v>4</v>
      </c>
      <c r="K407" s="40">
        <v>3</v>
      </c>
      <c r="L407" s="40">
        <v>5</v>
      </c>
      <c r="M407" s="40">
        <v>3</v>
      </c>
      <c r="N407" s="40">
        <v>3</v>
      </c>
      <c r="O407" s="40">
        <v>4</v>
      </c>
      <c r="P407" s="40">
        <v>5</v>
      </c>
      <c r="Q407" s="40">
        <v>4</v>
      </c>
      <c r="R407" s="40">
        <v>4</v>
      </c>
      <c r="S407" s="40">
        <v>2</v>
      </c>
    </row>
    <row r="408" spans="1:19" x14ac:dyDescent="0.2">
      <c r="A408" s="60">
        <f t="shared" si="106"/>
        <v>7</v>
      </c>
      <c r="B408" s="60">
        <f t="shared" si="107"/>
        <v>1</v>
      </c>
      <c r="C408" s="60" t="str">
        <f t="shared" si="108"/>
        <v>Flourishing</v>
      </c>
      <c r="D408" s="60" t="str">
        <f t="shared" si="109"/>
        <v xml:space="preserve"> </v>
      </c>
      <c r="E408" s="60" t="str">
        <f t="shared" si="110"/>
        <v>3</v>
      </c>
      <c r="F408" s="40">
        <v>5</v>
      </c>
      <c r="G408" s="40">
        <v>5</v>
      </c>
      <c r="H408" s="40">
        <v>5</v>
      </c>
      <c r="I408" s="40">
        <v>4</v>
      </c>
      <c r="J408" s="40">
        <v>5</v>
      </c>
      <c r="K408" s="40">
        <v>0</v>
      </c>
      <c r="L408" s="40">
        <v>0</v>
      </c>
      <c r="M408" s="40">
        <v>0</v>
      </c>
      <c r="N408" s="40">
        <v>2</v>
      </c>
      <c r="O408" s="40">
        <v>1</v>
      </c>
      <c r="P408" s="40">
        <v>5</v>
      </c>
      <c r="Q408" s="40">
        <v>2</v>
      </c>
      <c r="R408" s="40">
        <v>5</v>
      </c>
      <c r="S408" s="40">
        <v>5</v>
      </c>
    </row>
    <row r="409" spans="1:19" x14ac:dyDescent="0.2">
      <c r="A409" s="60">
        <f t="shared" si="106"/>
        <v>1</v>
      </c>
      <c r="B409" s="60">
        <f t="shared" si="107"/>
        <v>2</v>
      </c>
      <c r="C409" s="60" t="str">
        <f t="shared" si="108"/>
        <v xml:space="preserve"> </v>
      </c>
      <c r="D409" s="60" t="str">
        <f t="shared" si="109"/>
        <v xml:space="preserve"> </v>
      </c>
      <c r="E409" s="60" t="str">
        <f t="shared" si="110"/>
        <v>2</v>
      </c>
      <c r="F409" s="40">
        <v>4</v>
      </c>
      <c r="G409" s="40">
        <v>4</v>
      </c>
      <c r="H409" s="40">
        <v>3</v>
      </c>
      <c r="I409" s="40">
        <v>3</v>
      </c>
      <c r="J409" s="40">
        <v>1</v>
      </c>
      <c r="K409" s="40">
        <v>4</v>
      </c>
      <c r="L409" s="40">
        <v>4</v>
      </c>
      <c r="M409" s="40">
        <v>3</v>
      </c>
      <c r="N409" s="40">
        <v>5</v>
      </c>
      <c r="O409" s="40">
        <v>2</v>
      </c>
      <c r="P409" s="40">
        <v>4</v>
      </c>
      <c r="Q409" s="40">
        <v>1</v>
      </c>
      <c r="R409" s="40">
        <v>3</v>
      </c>
      <c r="S409" s="40">
        <v>3</v>
      </c>
    </row>
    <row r="410" spans="1:19" x14ac:dyDescent="0.2">
      <c r="A410" s="60">
        <f t="shared" si="106"/>
        <v>6</v>
      </c>
      <c r="B410" s="60">
        <f t="shared" si="107"/>
        <v>0</v>
      </c>
      <c r="C410" s="60" t="str">
        <f t="shared" si="108"/>
        <v xml:space="preserve"> </v>
      </c>
      <c r="D410" s="60" t="str">
        <f t="shared" si="109"/>
        <v xml:space="preserve"> </v>
      </c>
      <c r="E410" s="60" t="str">
        <f t="shared" si="110"/>
        <v>2</v>
      </c>
      <c r="F410" s="40">
        <v>5</v>
      </c>
      <c r="G410" s="40">
        <v>5</v>
      </c>
      <c r="H410" s="40">
        <v>5</v>
      </c>
      <c r="I410" s="40">
        <v>4</v>
      </c>
      <c r="J410" s="40">
        <v>4</v>
      </c>
      <c r="K410" s="40">
        <v>2</v>
      </c>
      <c r="L410" s="40">
        <v>3</v>
      </c>
      <c r="M410" s="40">
        <v>3</v>
      </c>
      <c r="N410" s="40">
        <v>5</v>
      </c>
      <c r="O410" s="40">
        <v>5</v>
      </c>
      <c r="P410" s="40">
        <v>5</v>
      </c>
      <c r="Q410" s="40">
        <v>4</v>
      </c>
      <c r="R410" s="40">
        <v>4</v>
      </c>
      <c r="S410" s="40">
        <v>4</v>
      </c>
    </row>
    <row r="411" spans="1:19" x14ac:dyDescent="0.2">
      <c r="A411" s="60">
        <f t="shared" si="106"/>
        <v>0</v>
      </c>
      <c r="B411" s="60">
        <f t="shared" si="107"/>
        <v>1</v>
      </c>
      <c r="C411" s="60" t="str">
        <f t="shared" si="108"/>
        <v xml:space="preserve"> </v>
      </c>
      <c r="D411" s="60" t="str">
        <f t="shared" si="109"/>
        <v xml:space="preserve"> </v>
      </c>
      <c r="E411" s="60" t="str">
        <f t="shared" si="110"/>
        <v>2</v>
      </c>
      <c r="F411" s="40">
        <v>2</v>
      </c>
      <c r="G411" s="40">
        <v>1</v>
      </c>
      <c r="H411" s="40">
        <v>0</v>
      </c>
      <c r="I411" s="40">
        <v>0</v>
      </c>
      <c r="J411" s="40">
        <v>0</v>
      </c>
      <c r="K411" s="40">
        <v>0</v>
      </c>
      <c r="L411" s="40">
        <v>0</v>
      </c>
      <c r="M411" s="40">
        <v>0</v>
      </c>
      <c r="N411" s="40">
        <v>2</v>
      </c>
      <c r="O411" s="40">
        <v>2</v>
      </c>
      <c r="P411" s="40">
        <v>2</v>
      </c>
      <c r="Q411" s="40">
        <v>2</v>
      </c>
      <c r="R411" s="40">
        <v>4</v>
      </c>
      <c r="S411" s="40">
        <v>0</v>
      </c>
    </row>
    <row r="412" spans="1:19" x14ac:dyDescent="0.2">
      <c r="A412" s="60">
        <f t="shared" si="106"/>
        <v>0</v>
      </c>
      <c r="B412" s="60">
        <f t="shared" si="107"/>
        <v>2</v>
      </c>
      <c r="C412" s="60" t="str">
        <f t="shared" si="108"/>
        <v xml:space="preserve"> </v>
      </c>
      <c r="D412" s="60" t="str">
        <f t="shared" si="109"/>
        <v xml:space="preserve"> </v>
      </c>
      <c r="E412" s="60" t="str">
        <f t="shared" si="110"/>
        <v>2</v>
      </c>
      <c r="F412" s="40">
        <v>4</v>
      </c>
      <c r="G412" s="40">
        <v>4</v>
      </c>
      <c r="H412" s="40">
        <v>3</v>
      </c>
      <c r="I412" s="40">
        <v>3</v>
      </c>
      <c r="J412" s="40">
        <v>3</v>
      </c>
      <c r="K412" s="40">
        <v>1</v>
      </c>
      <c r="L412" s="40">
        <v>3</v>
      </c>
      <c r="M412" s="40">
        <v>0</v>
      </c>
      <c r="N412" s="40">
        <v>3</v>
      </c>
      <c r="O412" s="40">
        <v>3</v>
      </c>
      <c r="P412" s="40">
        <v>4</v>
      </c>
      <c r="Q412" s="40">
        <v>4</v>
      </c>
      <c r="R412" s="40">
        <v>4</v>
      </c>
      <c r="S412" s="40">
        <v>1</v>
      </c>
    </row>
    <row r="413" spans="1:19" x14ac:dyDescent="0.2">
      <c r="E413" s="60" t="str">
        <f t="shared" si="110"/>
        <v>999</v>
      </c>
    </row>
    <row r="414" spans="1:19" x14ac:dyDescent="0.2">
      <c r="A414" s="60">
        <f t="shared" ref="A414:A420" si="111">COUNTIF(F414:S414,"5")*OR(F414:S414,"6")</f>
        <v>7</v>
      </c>
      <c r="B414" s="60">
        <f t="shared" ref="B414:B420" si="112">COUNTIF(F414:S414,"1")*OR(F414:S414,"2")</f>
        <v>3</v>
      </c>
      <c r="C414" s="60" t="str">
        <f t="shared" ref="C414:C420" si="113">IF(AND(A414&gt;=7,OR(F414&gt;=5,G414&gt;=5,H414&gt;=5)),"Flourishing"," ")</f>
        <v>Flourishing</v>
      </c>
      <c r="D414" s="60" t="str">
        <f t="shared" ref="D414:D420" si="114">IF(AND(B414&gt;=7,OR(F414&lt;=2,G414&lt;=2,H414&lt;=2)),"Languishing"," ")</f>
        <v xml:space="preserve"> </v>
      </c>
      <c r="E414" s="60" t="str">
        <f t="shared" si="110"/>
        <v>3</v>
      </c>
      <c r="F414" s="40">
        <v>5</v>
      </c>
      <c r="G414" s="40">
        <v>5</v>
      </c>
      <c r="H414" s="40">
        <v>4</v>
      </c>
      <c r="I414" s="40">
        <v>4</v>
      </c>
      <c r="J414" s="40">
        <v>5</v>
      </c>
      <c r="K414" s="40">
        <v>1</v>
      </c>
      <c r="L414" s="40">
        <v>1</v>
      </c>
      <c r="M414" s="40">
        <v>1</v>
      </c>
      <c r="N414" s="40">
        <v>3</v>
      </c>
      <c r="O414" s="40">
        <v>3</v>
      </c>
      <c r="P414" s="40">
        <v>5</v>
      </c>
      <c r="Q414" s="40">
        <v>5</v>
      </c>
      <c r="R414" s="40">
        <v>5</v>
      </c>
      <c r="S414" s="40">
        <v>5</v>
      </c>
    </row>
    <row r="415" spans="1:19" x14ac:dyDescent="0.2">
      <c r="A415" s="60">
        <f t="shared" si="111"/>
        <v>1</v>
      </c>
      <c r="B415" s="60">
        <f t="shared" si="112"/>
        <v>0</v>
      </c>
      <c r="C415" s="60" t="str">
        <f t="shared" si="113"/>
        <v xml:space="preserve"> </v>
      </c>
      <c r="D415" s="60" t="str">
        <f t="shared" si="114"/>
        <v xml:space="preserve"> </v>
      </c>
      <c r="E415" s="60" t="str">
        <f t="shared" si="110"/>
        <v>2</v>
      </c>
      <c r="F415" s="40">
        <v>3</v>
      </c>
      <c r="G415" s="40">
        <v>4</v>
      </c>
      <c r="H415" s="40">
        <v>3</v>
      </c>
      <c r="I415" s="40">
        <v>3</v>
      </c>
      <c r="J415" s="40">
        <v>5</v>
      </c>
      <c r="K415" s="40">
        <v>4</v>
      </c>
      <c r="L415" s="40">
        <v>4</v>
      </c>
      <c r="M415" s="40">
        <v>4</v>
      </c>
      <c r="N415" s="40">
        <v>3</v>
      </c>
      <c r="O415" s="40">
        <v>3</v>
      </c>
      <c r="P415" s="40">
        <v>4</v>
      </c>
      <c r="Q415" s="40">
        <v>3</v>
      </c>
      <c r="R415" s="40">
        <v>3</v>
      </c>
      <c r="S415" s="40">
        <v>4</v>
      </c>
    </row>
    <row r="416" spans="1:19" x14ac:dyDescent="0.2">
      <c r="A416" s="60">
        <f t="shared" si="111"/>
        <v>9</v>
      </c>
      <c r="B416" s="60">
        <f t="shared" si="112"/>
        <v>1</v>
      </c>
      <c r="C416" s="60" t="str">
        <f t="shared" si="113"/>
        <v>Flourishing</v>
      </c>
      <c r="D416" s="60" t="str">
        <f t="shared" si="114"/>
        <v xml:space="preserve"> </v>
      </c>
      <c r="E416" s="60" t="str">
        <f t="shared" si="110"/>
        <v>3</v>
      </c>
      <c r="F416" s="40">
        <v>5</v>
      </c>
      <c r="G416" s="40">
        <v>5</v>
      </c>
      <c r="H416" s="40">
        <v>5</v>
      </c>
      <c r="I416" s="40">
        <v>5</v>
      </c>
      <c r="J416" s="40">
        <v>4</v>
      </c>
      <c r="K416" s="40">
        <v>4</v>
      </c>
      <c r="L416" s="40">
        <v>4</v>
      </c>
      <c r="M416" s="40">
        <v>1</v>
      </c>
      <c r="N416" s="40">
        <v>5</v>
      </c>
      <c r="O416" s="40">
        <v>5</v>
      </c>
      <c r="P416" s="40">
        <v>5</v>
      </c>
      <c r="Q416" s="40">
        <v>4</v>
      </c>
      <c r="R416" s="40">
        <v>5</v>
      </c>
      <c r="S416" s="40">
        <v>5</v>
      </c>
    </row>
    <row r="417" spans="1:19" x14ac:dyDescent="0.2">
      <c r="A417" s="60">
        <f t="shared" si="111"/>
        <v>3</v>
      </c>
      <c r="B417" s="60">
        <f t="shared" si="112"/>
        <v>1</v>
      </c>
      <c r="C417" s="60" t="str">
        <f t="shared" si="113"/>
        <v xml:space="preserve"> </v>
      </c>
      <c r="D417" s="60" t="str">
        <f t="shared" si="114"/>
        <v xml:space="preserve"> </v>
      </c>
      <c r="E417" s="60" t="str">
        <f t="shared" si="110"/>
        <v>2</v>
      </c>
      <c r="F417" s="40">
        <v>4</v>
      </c>
      <c r="G417" s="40">
        <v>4</v>
      </c>
      <c r="H417" s="40">
        <v>4</v>
      </c>
      <c r="I417" s="40">
        <v>3</v>
      </c>
      <c r="J417" s="40">
        <v>2</v>
      </c>
      <c r="K417" s="40">
        <v>0</v>
      </c>
      <c r="L417" s="40">
        <v>2</v>
      </c>
      <c r="M417" s="40">
        <v>1</v>
      </c>
      <c r="N417" s="40">
        <v>4</v>
      </c>
      <c r="O417" s="40">
        <v>4</v>
      </c>
      <c r="P417" s="40">
        <v>5</v>
      </c>
      <c r="Q417" s="40">
        <v>5</v>
      </c>
      <c r="R417" s="40">
        <v>3</v>
      </c>
      <c r="S417" s="40">
        <v>5</v>
      </c>
    </row>
    <row r="418" spans="1:19" x14ac:dyDescent="0.2">
      <c r="A418" s="60">
        <f t="shared" si="111"/>
        <v>0</v>
      </c>
      <c r="B418" s="60">
        <f t="shared" si="112"/>
        <v>3</v>
      </c>
      <c r="C418" s="60" t="str">
        <f t="shared" si="113"/>
        <v xml:space="preserve"> </v>
      </c>
      <c r="D418" s="60" t="str">
        <f t="shared" si="114"/>
        <v xml:space="preserve"> </v>
      </c>
      <c r="E418" s="60" t="str">
        <f t="shared" si="110"/>
        <v>2</v>
      </c>
      <c r="F418" s="40">
        <v>3</v>
      </c>
      <c r="G418" s="40">
        <v>4</v>
      </c>
      <c r="H418" s="40">
        <v>3</v>
      </c>
      <c r="I418" s="40">
        <v>2</v>
      </c>
      <c r="J418" s="40">
        <v>1</v>
      </c>
      <c r="K418" s="40">
        <v>1</v>
      </c>
      <c r="L418" s="40">
        <v>2</v>
      </c>
      <c r="M418" s="40">
        <v>1</v>
      </c>
      <c r="N418" s="40">
        <v>2</v>
      </c>
      <c r="O418" s="40">
        <v>4</v>
      </c>
      <c r="P418" s="40">
        <v>4</v>
      </c>
      <c r="Q418" s="40">
        <v>2</v>
      </c>
      <c r="R418" s="40">
        <v>4</v>
      </c>
      <c r="S418" s="40">
        <v>2</v>
      </c>
    </row>
    <row r="419" spans="1:19" x14ac:dyDescent="0.2">
      <c r="A419" s="60">
        <f t="shared" si="111"/>
        <v>9</v>
      </c>
      <c r="B419" s="60">
        <f t="shared" si="112"/>
        <v>0</v>
      </c>
      <c r="C419" s="60" t="str">
        <f t="shared" si="113"/>
        <v>Flourishing</v>
      </c>
      <c r="D419" s="60" t="str">
        <f t="shared" si="114"/>
        <v xml:space="preserve"> </v>
      </c>
      <c r="E419" s="60" t="str">
        <f t="shared" si="110"/>
        <v>3</v>
      </c>
      <c r="F419" s="40">
        <v>5</v>
      </c>
      <c r="G419" s="40">
        <v>5</v>
      </c>
      <c r="H419" s="40">
        <v>5</v>
      </c>
      <c r="I419" s="40">
        <v>4</v>
      </c>
      <c r="J419" s="40">
        <v>5</v>
      </c>
      <c r="K419" s="40">
        <v>4</v>
      </c>
      <c r="L419" s="40">
        <v>4</v>
      </c>
      <c r="M419" s="40">
        <v>4</v>
      </c>
      <c r="N419" s="40">
        <v>5</v>
      </c>
      <c r="O419" s="40">
        <v>4</v>
      </c>
      <c r="P419" s="40">
        <v>5</v>
      </c>
      <c r="Q419" s="40">
        <v>5</v>
      </c>
      <c r="R419" s="40">
        <v>5</v>
      </c>
      <c r="S419" s="40">
        <v>5</v>
      </c>
    </row>
    <row r="420" spans="1:19" x14ac:dyDescent="0.2">
      <c r="A420" s="60">
        <f t="shared" si="111"/>
        <v>1</v>
      </c>
      <c r="B420" s="60">
        <f t="shared" si="112"/>
        <v>0</v>
      </c>
      <c r="C420" s="60" t="str">
        <f t="shared" si="113"/>
        <v xml:space="preserve"> </v>
      </c>
      <c r="D420" s="60" t="str">
        <f t="shared" si="114"/>
        <v xml:space="preserve"> </v>
      </c>
      <c r="E420" s="60" t="str">
        <f t="shared" si="110"/>
        <v>2</v>
      </c>
      <c r="F420" s="40">
        <v>3</v>
      </c>
      <c r="G420" s="40">
        <v>3</v>
      </c>
      <c r="H420" s="40">
        <v>3</v>
      </c>
      <c r="I420" s="40">
        <v>3</v>
      </c>
      <c r="J420" s="40">
        <v>3</v>
      </c>
      <c r="K420" s="40">
        <v>3</v>
      </c>
      <c r="L420" s="40">
        <v>3</v>
      </c>
      <c r="M420" s="40">
        <v>3</v>
      </c>
      <c r="N420" s="40">
        <v>4</v>
      </c>
      <c r="O420" s="40">
        <v>5</v>
      </c>
      <c r="P420" s="40">
        <v>3</v>
      </c>
      <c r="Q420" s="40">
        <v>3</v>
      </c>
      <c r="R420" s="40">
        <v>4</v>
      </c>
      <c r="S420" s="40">
        <v>3</v>
      </c>
    </row>
    <row r="421" spans="1:19" x14ac:dyDescent="0.2">
      <c r="E421" s="60" t="str">
        <f t="shared" si="110"/>
        <v>999</v>
      </c>
    </row>
    <row r="422" spans="1:19" x14ac:dyDescent="0.2">
      <c r="E422" s="60" t="str">
        <f t="shared" si="110"/>
        <v>999</v>
      </c>
    </row>
    <row r="423" spans="1:19" x14ac:dyDescent="0.2">
      <c r="A423" s="60">
        <f t="shared" ref="A423:A451" si="115">COUNTIF(F423:S423,"5")*OR(F423:S423,"6")</f>
        <v>1</v>
      </c>
      <c r="B423" s="60">
        <f t="shared" ref="B423:B451" si="116">COUNTIF(F423:S423,"1")*OR(F423:S423,"2")</f>
        <v>0</v>
      </c>
      <c r="C423" s="60" t="str">
        <f t="shared" ref="C423:C451" si="117">IF(AND(A423&gt;=7,OR(F423&gt;=5,G423&gt;=5,H423&gt;=5)),"Flourishing"," ")</f>
        <v xml:space="preserve"> </v>
      </c>
      <c r="D423" s="60" t="str">
        <f t="shared" ref="D423:D451" si="118">IF(AND(B423&gt;=7,OR(F423&lt;=2,G423&lt;=2,H423&lt;=2)),"Languishing"," ")</f>
        <v xml:space="preserve"> </v>
      </c>
      <c r="E423" s="60" t="str">
        <f t="shared" si="110"/>
        <v>2</v>
      </c>
      <c r="F423" s="40">
        <v>3</v>
      </c>
      <c r="G423" s="40">
        <v>4</v>
      </c>
      <c r="H423" s="40">
        <v>3</v>
      </c>
      <c r="I423" s="40">
        <v>3</v>
      </c>
      <c r="J423" s="40">
        <v>4</v>
      </c>
      <c r="K423" s="40">
        <v>0</v>
      </c>
      <c r="L423" s="40">
        <v>3</v>
      </c>
      <c r="M423" s="40">
        <v>0</v>
      </c>
      <c r="N423" s="40">
        <v>0</v>
      </c>
      <c r="O423" s="40">
        <v>5</v>
      </c>
      <c r="P423" s="40">
        <v>4</v>
      </c>
      <c r="Q423" s="40">
        <v>3</v>
      </c>
      <c r="R423" s="40">
        <v>4</v>
      </c>
      <c r="S423" s="40">
        <v>4</v>
      </c>
    </row>
    <row r="424" spans="1:19" x14ac:dyDescent="0.2">
      <c r="A424" s="60">
        <f t="shared" si="115"/>
        <v>0</v>
      </c>
      <c r="B424" s="60">
        <f t="shared" si="116"/>
        <v>3</v>
      </c>
      <c r="C424" s="60" t="str">
        <f t="shared" si="117"/>
        <v xml:space="preserve"> </v>
      </c>
      <c r="D424" s="60" t="str">
        <f t="shared" si="118"/>
        <v xml:space="preserve"> </v>
      </c>
      <c r="E424" s="60" t="str">
        <f t="shared" si="110"/>
        <v>2</v>
      </c>
      <c r="F424" s="40">
        <v>3</v>
      </c>
      <c r="G424" s="40">
        <v>3</v>
      </c>
      <c r="H424" s="40">
        <v>2</v>
      </c>
      <c r="I424" s="40">
        <v>1</v>
      </c>
      <c r="J424" s="40">
        <v>2</v>
      </c>
      <c r="K424" s="40">
        <v>0</v>
      </c>
      <c r="L424" s="40">
        <v>4</v>
      </c>
      <c r="M424" s="40">
        <v>4</v>
      </c>
      <c r="N424" s="40">
        <v>1</v>
      </c>
      <c r="O424" s="40">
        <v>0</v>
      </c>
      <c r="P424" s="40">
        <v>3</v>
      </c>
      <c r="Q424" s="40">
        <v>1</v>
      </c>
      <c r="R424" s="40">
        <v>2</v>
      </c>
      <c r="S424" s="40">
        <v>2</v>
      </c>
    </row>
    <row r="425" spans="1:19" x14ac:dyDescent="0.2">
      <c r="A425" s="60">
        <f t="shared" si="115"/>
        <v>6</v>
      </c>
      <c r="B425" s="60">
        <f t="shared" si="116"/>
        <v>0</v>
      </c>
      <c r="C425" s="60" t="str">
        <f t="shared" si="117"/>
        <v xml:space="preserve"> </v>
      </c>
      <c r="D425" s="60" t="str">
        <f t="shared" si="118"/>
        <v xml:space="preserve"> </v>
      </c>
      <c r="E425" s="60" t="str">
        <f t="shared" si="110"/>
        <v>2</v>
      </c>
      <c r="F425" s="40">
        <v>5</v>
      </c>
      <c r="G425" s="40">
        <v>5</v>
      </c>
      <c r="H425" s="40">
        <v>5</v>
      </c>
      <c r="I425" s="40">
        <v>4</v>
      </c>
      <c r="J425" s="40">
        <v>5</v>
      </c>
      <c r="K425" s="40">
        <v>2</v>
      </c>
      <c r="L425" s="40">
        <v>4</v>
      </c>
      <c r="M425" s="40">
        <v>2</v>
      </c>
      <c r="N425" s="40">
        <v>3</v>
      </c>
      <c r="O425" s="40">
        <v>4</v>
      </c>
      <c r="P425" s="40">
        <v>5</v>
      </c>
      <c r="Q425" s="40">
        <v>5</v>
      </c>
      <c r="R425" s="40">
        <v>4</v>
      </c>
      <c r="S425" s="40">
        <v>4</v>
      </c>
    </row>
    <row r="426" spans="1:19" x14ac:dyDescent="0.2">
      <c r="A426" s="60">
        <f t="shared" si="115"/>
        <v>1</v>
      </c>
      <c r="B426" s="60">
        <f t="shared" si="116"/>
        <v>0</v>
      </c>
      <c r="C426" s="60" t="str">
        <f t="shared" si="117"/>
        <v xml:space="preserve"> </v>
      </c>
      <c r="D426" s="60" t="str">
        <f t="shared" si="118"/>
        <v xml:space="preserve"> </v>
      </c>
      <c r="E426" s="60" t="str">
        <f t="shared" si="110"/>
        <v>2</v>
      </c>
      <c r="F426" s="40">
        <v>4</v>
      </c>
      <c r="G426" s="40">
        <v>4</v>
      </c>
      <c r="H426" s="40">
        <v>4</v>
      </c>
      <c r="I426" s="40">
        <v>4</v>
      </c>
      <c r="J426" s="40">
        <v>4</v>
      </c>
      <c r="K426" s="40">
        <v>4</v>
      </c>
      <c r="L426" s="40">
        <v>3</v>
      </c>
      <c r="M426" s="40">
        <v>4</v>
      </c>
      <c r="N426" s="40">
        <v>4</v>
      </c>
      <c r="O426" s="40">
        <v>4</v>
      </c>
      <c r="P426" s="40">
        <v>4</v>
      </c>
      <c r="Q426" s="40">
        <v>3</v>
      </c>
      <c r="R426" s="40">
        <v>5</v>
      </c>
      <c r="S426" s="40">
        <v>4</v>
      </c>
    </row>
    <row r="427" spans="1:19" x14ac:dyDescent="0.2">
      <c r="A427" s="60">
        <f t="shared" si="115"/>
        <v>7</v>
      </c>
      <c r="B427" s="60">
        <f t="shared" si="116"/>
        <v>3</v>
      </c>
      <c r="C427" s="60" t="str">
        <f t="shared" si="117"/>
        <v>Flourishing</v>
      </c>
      <c r="D427" s="60" t="str">
        <f t="shared" si="118"/>
        <v xml:space="preserve"> </v>
      </c>
      <c r="E427" s="60" t="str">
        <f t="shared" si="110"/>
        <v>3</v>
      </c>
      <c r="F427" s="40">
        <v>5</v>
      </c>
      <c r="G427" s="40">
        <v>5</v>
      </c>
      <c r="H427" s="40">
        <v>5</v>
      </c>
      <c r="I427" s="40">
        <v>4</v>
      </c>
      <c r="J427" s="40">
        <v>5</v>
      </c>
      <c r="K427" s="40">
        <v>1</v>
      </c>
      <c r="L427" s="40">
        <v>1</v>
      </c>
      <c r="M427" s="40">
        <v>1</v>
      </c>
      <c r="N427" s="40">
        <v>4</v>
      </c>
      <c r="O427" s="40">
        <v>5</v>
      </c>
      <c r="P427" s="40">
        <v>4</v>
      </c>
      <c r="Q427" s="40">
        <v>4</v>
      </c>
      <c r="R427" s="40">
        <v>5</v>
      </c>
      <c r="S427" s="40">
        <v>5</v>
      </c>
    </row>
    <row r="428" spans="1:19" x14ac:dyDescent="0.2">
      <c r="A428" s="60">
        <f t="shared" si="115"/>
        <v>10</v>
      </c>
      <c r="B428" s="60">
        <f t="shared" si="116"/>
        <v>0</v>
      </c>
      <c r="C428" s="60" t="str">
        <f t="shared" si="117"/>
        <v>Flourishing</v>
      </c>
      <c r="D428" s="60" t="str">
        <f t="shared" si="118"/>
        <v xml:space="preserve"> </v>
      </c>
      <c r="E428" s="60" t="str">
        <f t="shared" si="110"/>
        <v>3</v>
      </c>
      <c r="F428" s="40">
        <v>4</v>
      </c>
      <c r="G428" s="40">
        <v>5</v>
      </c>
      <c r="H428" s="40">
        <v>5</v>
      </c>
      <c r="I428" s="40">
        <v>5</v>
      </c>
      <c r="J428" s="40">
        <v>5</v>
      </c>
      <c r="K428" s="40">
        <v>4</v>
      </c>
      <c r="L428" s="40">
        <v>4</v>
      </c>
      <c r="M428" s="40">
        <v>5</v>
      </c>
      <c r="N428" s="40">
        <v>5</v>
      </c>
      <c r="O428" s="40">
        <v>5</v>
      </c>
      <c r="P428" s="40">
        <v>5</v>
      </c>
      <c r="Q428" s="40">
        <v>4</v>
      </c>
      <c r="R428" s="40">
        <v>5</v>
      </c>
      <c r="S428" s="40">
        <v>5</v>
      </c>
    </row>
    <row r="429" spans="1:19" x14ac:dyDescent="0.2">
      <c r="A429" s="60">
        <f t="shared" si="115"/>
        <v>0</v>
      </c>
      <c r="B429" s="60">
        <f t="shared" si="116"/>
        <v>0</v>
      </c>
      <c r="C429" s="60" t="str">
        <f t="shared" si="117"/>
        <v xml:space="preserve"> </v>
      </c>
      <c r="D429" s="60" t="str">
        <f t="shared" si="118"/>
        <v xml:space="preserve"> </v>
      </c>
      <c r="E429" s="60" t="str">
        <f t="shared" si="110"/>
        <v>2</v>
      </c>
      <c r="F429" s="40">
        <v>3</v>
      </c>
      <c r="G429" s="40">
        <v>3</v>
      </c>
      <c r="H429" s="40">
        <v>3</v>
      </c>
      <c r="I429" s="40">
        <v>3</v>
      </c>
      <c r="J429" s="40">
        <v>3</v>
      </c>
      <c r="K429" s="40">
        <v>3</v>
      </c>
      <c r="L429" s="40">
        <v>4</v>
      </c>
      <c r="M429" s="40">
        <v>3</v>
      </c>
      <c r="N429" s="40">
        <v>3</v>
      </c>
      <c r="O429" s="40">
        <v>3</v>
      </c>
      <c r="P429" s="40">
        <v>4</v>
      </c>
      <c r="Q429" s="40">
        <v>4</v>
      </c>
      <c r="R429" s="40">
        <v>3</v>
      </c>
      <c r="S429" s="40">
        <v>3</v>
      </c>
    </row>
    <row r="430" spans="1:19" x14ac:dyDescent="0.2">
      <c r="A430" s="60">
        <f t="shared" si="115"/>
        <v>0</v>
      </c>
      <c r="B430" s="60">
        <f t="shared" si="116"/>
        <v>3</v>
      </c>
      <c r="C430" s="60" t="str">
        <f t="shared" si="117"/>
        <v xml:space="preserve"> </v>
      </c>
      <c r="D430" s="60" t="str">
        <f t="shared" si="118"/>
        <v xml:space="preserve"> </v>
      </c>
      <c r="E430" s="60" t="str">
        <f t="shared" si="110"/>
        <v>2</v>
      </c>
      <c r="F430" s="40">
        <v>3</v>
      </c>
      <c r="G430" s="40">
        <v>4</v>
      </c>
      <c r="H430" s="40">
        <v>4</v>
      </c>
      <c r="I430" s="40">
        <v>3</v>
      </c>
      <c r="J430" s="40">
        <v>4</v>
      </c>
      <c r="K430" s="40">
        <v>2</v>
      </c>
      <c r="L430" s="40">
        <v>2</v>
      </c>
      <c r="M430" s="40">
        <v>1</v>
      </c>
      <c r="N430" s="40">
        <v>1</v>
      </c>
      <c r="O430" s="40">
        <v>4</v>
      </c>
      <c r="P430" s="40">
        <v>4</v>
      </c>
      <c r="Q430" s="40">
        <v>1</v>
      </c>
      <c r="R430" s="40">
        <v>2</v>
      </c>
      <c r="S430" s="40">
        <v>2</v>
      </c>
    </row>
    <row r="431" spans="1:19" x14ac:dyDescent="0.2">
      <c r="A431" s="60">
        <f t="shared" si="115"/>
        <v>5</v>
      </c>
      <c r="B431" s="60">
        <f t="shared" si="116"/>
        <v>0</v>
      </c>
      <c r="C431" s="60" t="str">
        <f t="shared" si="117"/>
        <v xml:space="preserve"> </v>
      </c>
      <c r="D431" s="60" t="str">
        <f t="shared" si="118"/>
        <v xml:space="preserve"> </v>
      </c>
      <c r="E431" s="60" t="str">
        <f t="shared" si="110"/>
        <v>2</v>
      </c>
      <c r="F431" s="40">
        <v>4</v>
      </c>
      <c r="G431" s="40">
        <v>5</v>
      </c>
      <c r="H431" s="40">
        <v>4</v>
      </c>
      <c r="I431" s="40">
        <v>5</v>
      </c>
      <c r="J431" s="40">
        <v>4</v>
      </c>
      <c r="K431" s="40">
        <v>3</v>
      </c>
      <c r="L431" s="40">
        <v>4</v>
      </c>
      <c r="M431" s="40">
        <v>3</v>
      </c>
      <c r="N431" s="40">
        <v>4</v>
      </c>
      <c r="O431" s="40">
        <v>4</v>
      </c>
      <c r="P431" s="40">
        <v>4</v>
      </c>
      <c r="Q431" s="40">
        <v>5</v>
      </c>
      <c r="R431" s="40">
        <v>5</v>
      </c>
      <c r="S431" s="40">
        <v>5</v>
      </c>
    </row>
    <row r="432" spans="1:19" x14ac:dyDescent="0.2">
      <c r="A432" s="60">
        <f t="shared" si="115"/>
        <v>8</v>
      </c>
      <c r="B432" s="60">
        <f t="shared" si="116"/>
        <v>0</v>
      </c>
      <c r="C432" s="60" t="str">
        <f t="shared" si="117"/>
        <v>Flourishing</v>
      </c>
      <c r="D432" s="60" t="str">
        <f t="shared" si="118"/>
        <v xml:space="preserve"> </v>
      </c>
      <c r="E432" s="60" t="str">
        <f t="shared" si="110"/>
        <v>3</v>
      </c>
      <c r="F432" s="40">
        <v>4</v>
      </c>
      <c r="G432" s="40">
        <v>5</v>
      </c>
      <c r="H432" s="40">
        <v>5</v>
      </c>
      <c r="I432" s="40">
        <v>5</v>
      </c>
      <c r="J432" s="40">
        <v>5</v>
      </c>
      <c r="K432" s="40">
        <v>5</v>
      </c>
      <c r="L432" s="40">
        <v>4</v>
      </c>
      <c r="M432" s="40">
        <v>4</v>
      </c>
      <c r="N432" s="40">
        <v>4</v>
      </c>
      <c r="O432" s="40">
        <v>5</v>
      </c>
      <c r="P432" s="40">
        <v>5</v>
      </c>
      <c r="Q432" s="40">
        <v>3</v>
      </c>
      <c r="R432" s="40">
        <v>4</v>
      </c>
      <c r="S432" s="40">
        <v>5</v>
      </c>
    </row>
    <row r="433" spans="1:19" x14ac:dyDescent="0.2">
      <c r="A433" s="60">
        <f t="shared" si="115"/>
        <v>2</v>
      </c>
      <c r="B433" s="60">
        <f t="shared" si="116"/>
        <v>3</v>
      </c>
      <c r="C433" s="60" t="str">
        <f t="shared" si="117"/>
        <v xml:space="preserve"> </v>
      </c>
      <c r="D433" s="60" t="str">
        <f t="shared" si="118"/>
        <v xml:space="preserve"> </v>
      </c>
      <c r="E433" s="60" t="str">
        <f t="shared" si="110"/>
        <v>2</v>
      </c>
      <c r="F433" s="40">
        <v>4</v>
      </c>
      <c r="G433" s="40">
        <v>3</v>
      </c>
      <c r="H433" s="40">
        <v>3</v>
      </c>
      <c r="I433" s="40">
        <v>4</v>
      </c>
      <c r="J433" s="40">
        <v>1</v>
      </c>
      <c r="K433" s="40">
        <v>0</v>
      </c>
      <c r="L433" s="40">
        <v>1</v>
      </c>
      <c r="M433" s="40">
        <v>1</v>
      </c>
      <c r="N433" s="40">
        <v>4</v>
      </c>
      <c r="O433" s="40">
        <v>5</v>
      </c>
      <c r="P433" s="40">
        <v>3</v>
      </c>
      <c r="Q433" s="40">
        <v>4</v>
      </c>
      <c r="R433" s="40">
        <v>5</v>
      </c>
      <c r="S433" s="40">
        <v>4</v>
      </c>
    </row>
    <row r="434" spans="1:19" x14ac:dyDescent="0.2">
      <c r="A434" s="60">
        <f t="shared" si="115"/>
        <v>2</v>
      </c>
      <c r="B434" s="60">
        <f t="shared" si="116"/>
        <v>5</v>
      </c>
      <c r="C434" s="60" t="str">
        <f t="shared" si="117"/>
        <v xml:space="preserve"> </v>
      </c>
      <c r="D434" s="60" t="str">
        <f t="shared" si="118"/>
        <v xml:space="preserve"> </v>
      </c>
      <c r="E434" s="60" t="str">
        <f t="shared" si="110"/>
        <v>2</v>
      </c>
      <c r="F434" s="40">
        <v>3</v>
      </c>
      <c r="G434" s="40">
        <v>3</v>
      </c>
      <c r="H434" s="40">
        <v>3</v>
      </c>
      <c r="I434" s="40">
        <v>1</v>
      </c>
      <c r="J434" s="40">
        <v>2</v>
      </c>
      <c r="K434" s="40">
        <v>5</v>
      </c>
      <c r="L434" s="40">
        <v>3</v>
      </c>
      <c r="M434" s="40">
        <v>1</v>
      </c>
      <c r="N434" s="40">
        <v>2</v>
      </c>
      <c r="O434" s="40">
        <v>1</v>
      </c>
      <c r="P434" s="40">
        <v>5</v>
      </c>
      <c r="Q434" s="40">
        <v>1</v>
      </c>
      <c r="R434" s="40">
        <v>3</v>
      </c>
      <c r="S434" s="40">
        <v>1</v>
      </c>
    </row>
    <row r="435" spans="1:19" x14ac:dyDescent="0.2">
      <c r="A435" s="60">
        <f t="shared" si="115"/>
        <v>4</v>
      </c>
      <c r="B435" s="60">
        <f t="shared" si="116"/>
        <v>0</v>
      </c>
      <c r="C435" s="60" t="str">
        <f t="shared" si="117"/>
        <v xml:space="preserve"> </v>
      </c>
      <c r="D435" s="60" t="str">
        <f t="shared" si="118"/>
        <v xml:space="preserve"> </v>
      </c>
      <c r="E435" s="60" t="str">
        <f t="shared" si="110"/>
        <v>2</v>
      </c>
      <c r="F435" s="40">
        <v>4</v>
      </c>
      <c r="G435" s="40">
        <v>5</v>
      </c>
      <c r="H435" s="40">
        <v>3</v>
      </c>
      <c r="I435" s="40">
        <v>4</v>
      </c>
      <c r="J435" s="40">
        <v>4</v>
      </c>
      <c r="K435" s="40">
        <v>4</v>
      </c>
      <c r="L435" s="40">
        <v>4</v>
      </c>
      <c r="M435" s="40">
        <v>4</v>
      </c>
      <c r="N435" s="40">
        <v>4</v>
      </c>
      <c r="O435" s="40">
        <v>4</v>
      </c>
      <c r="P435" s="40">
        <v>5</v>
      </c>
      <c r="Q435" s="40">
        <v>4</v>
      </c>
      <c r="R435" s="40">
        <v>5</v>
      </c>
      <c r="S435" s="40">
        <v>5</v>
      </c>
    </row>
    <row r="436" spans="1:19" x14ac:dyDescent="0.2">
      <c r="A436" s="60">
        <f t="shared" si="115"/>
        <v>9</v>
      </c>
      <c r="B436" s="60">
        <f t="shared" si="116"/>
        <v>2</v>
      </c>
      <c r="C436" s="60" t="str">
        <f t="shared" si="117"/>
        <v>Flourishing</v>
      </c>
      <c r="D436" s="60" t="str">
        <f t="shared" si="118"/>
        <v xml:space="preserve"> </v>
      </c>
      <c r="E436" s="60" t="str">
        <f t="shared" si="110"/>
        <v>3</v>
      </c>
      <c r="F436" s="40">
        <v>5</v>
      </c>
      <c r="G436" s="40">
        <v>5</v>
      </c>
      <c r="H436" s="40">
        <v>5</v>
      </c>
      <c r="I436" s="40">
        <v>3</v>
      </c>
      <c r="J436" s="40">
        <v>4</v>
      </c>
      <c r="K436" s="40">
        <v>1</v>
      </c>
      <c r="L436" s="40">
        <v>5</v>
      </c>
      <c r="M436" s="40">
        <v>2</v>
      </c>
      <c r="N436" s="40">
        <v>5</v>
      </c>
      <c r="O436" s="40">
        <v>5</v>
      </c>
      <c r="P436" s="40">
        <v>5</v>
      </c>
      <c r="Q436" s="40">
        <v>1</v>
      </c>
      <c r="R436" s="40">
        <v>5</v>
      </c>
      <c r="S436" s="40">
        <v>5</v>
      </c>
    </row>
    <row r="437" spans="1:19" x14ac:dyDescent="0.2">
      <c r="A437" s="60">
        <f t="shared" si="115"/>
        <v>3</v>
      </c>
      <c r="B437" s="60">
        <f t="shared" si="116"/>
        <v>0</v>
      </c>
      <c r="C437" s="60" t="str">
        <f t="shared" si="117"/>
        <v xml:space="preserve"> </v>
      </c>
      <c r="D437" s="60" t="str">
        <f t="shared" si="118"/>
        <v xml:space="preserve"> </v>
      </c>
      <c r="E437" s="60" t="str">
        <f t="shared" si="110"/>
        <v>2</v>
      </c>
      <c r="F437" s="40">
        <v>4</v>
      </c>
      <c r="G437" s="40">
        <v>5</v>
      </c>
      <c r="H437" s="40">
        <v>4</v>
      </c>
      <c r="I437" s="40">
        <v>3</v>
      </c>
      <c r="J437" s="40">
        <v>5</v>
      </c>
      <c r="K437" s="40">
        <v>2</v>
      </c>
      <c r="L437" s="40">
        <v>5</v>
      </c>
      <c r="M437" s="40">
        <v>3</v>
      </c>
      <c r="N437" s="40">
        <v>4</v>
      </c>
      <c r="O437" s="40">
        <v>4</v>
      </c>
      <c r="P437" s="40">
        <v>4</v>
      </c>
      <c r="Q437" s="40">
        <v>3</v>
      </c>
      <c r="R437" s="40">
        <v>4</v>
      </c>
      <c r="S437" s="40">
        <v>4</v>
      </c>
    </row>
    <row r="438" spans="1:19" x14ac:dyDescent="0.2">
      <c r="A438" s="60">
        <f t="shared" si="115"/>
        <v>4</v>
      </c>
      <c r="B438" s="60">
        <f t="shared" si="116"/>
        <v>1</v>
      </c>
      <c r="C438" s="60" t="str">
        <f t="shared" si="117"/>
        <v xml:space="preserve"> </v>
      </c>
      <c r="D438" s="60" t="str">
        <f t="shared" si="118"/>
        <v xml:space="preserve"> </v>
      </c>
      <c r="E438" s="60" t="str">
        <f t="shared" si="110"/>
        <v>2</v>
      </c>
      <c r="F438" s="40">
        <v>3</v>
      </c>
      <c r="G438" s="40">
        <v>3</v>
      </c>
      <c r="H438" s="40">
        <v>4</v>
      </c>
      <c r="I438" s="40">
        <v>3</v>
      </c>
      <c r="J438" s="40">
        <v>5</v>
      </c>
      <c r="K438" s="40">
        <v>4</v>
      </c>
      <c r="L438" s="40">
        <v>4</v>
      </c>
      <c r="M438" s="40">
        <v>1</v>
      </c>
      <c r="N438" s="40">
        <v>4</v>
      </c>
      <c r="O438" s="40">
        <v>5</v>
      </c>
      <c r="P438" s="40">
        <v>5</v>
      </c>
      <c r="Q438" s="40">
        <v>4</v>
      </c>
      <c r="R438" s="40">
        <v>5</v>
      </c>
      <c r="S438" s="40">
        <v>3</v>
      </c>
    </row>
    <row r="439" spans="1:19" x14ac:dyDescent="0.2">
      <c r="A439" s="60">
        <f t="shared" si="115"/>
        <v>8</v>
      </c>
      <c r="B439" s="60">
        <f t="shared" si="116"/>
        <v>0</v>
      </c>
      <c r="C439" s="60" t="str">
        <f t="shared" si="117"/>
        <v>Flourishing</v>
      </c>
      <c r="D439" s="60" t="str">
        <f t="shared" si="118"/>
        <v xml:space="preserve"> </v>
      </c>
      <c r="E439" s="60" t="str">
        <f t="shared" si="110"/>
        <v>3</v>
      </c>
      <c r="F439" s="40">
        <v>5</v>
      </c>
      <c r="G439" s="40">
        <v>5</v>
      </c>
      <c r="H439" s="40">
        <v>5</v>
      </c>
      <c r="I439" s="40">
        <v>4</v>
      </c>
      <c r="J439" s="40">
        <v>4</v>
      </c>
      <c r="K439" s="40">
        <v>3</v>
      </c>
      <c r="L439" s="40">
        <v>3</v>
      </c>
      <c r="M439" s="40">
        <v>0</v>
      </c>
      <c r="N439" s="40">
        <v>5</v>
      </c>
      <c r="O439" s="40">
        <v>5</v>
      </c>
      <c r="P439" s="40">
        <v>5</v>
      </c>
      <c r="Q439" s="40">
        <v>5</v>
      </c>
      <c r="R439" s="40">
        <v>5</v>
      </c>
      <c r="S439" s="40">
        <v>4</v>
      </c>
    </row>
    <row r="440" spans="1:19" x14ac:dyDescent="0.2">
      <c r="A440" s="60">
        <f t="shared" si="115"/>
        <v>3</v>
      </c>
      <c r="B440" s="60">
        <f t="shared" si="116"/>
        <v>0</v>
      </c>
      <c r="C440" s="60" t="str">
        <f t="shared" si="117"/>
        <v xml:space="preserve"> </v>
      </c>
      <c r="D440" s="60" t="str">
        <f t="shared" si="118"/>
        <v xml:space="preserve"> </v>
      </c>
      <c r="E440" s="60" t="str">
        <f t="shared" si="110"/>
        <v>2</v>
      </c>
      <c r="F440" s="40">
        <v>4</v>
      </c>
      <c r="G440" s="40">
        <v>4</v>
      </c>
      <c r="H440" s="40">
        <v>4</v>
      </c>
      <c r="I440" s="40">
        <v>3</v>
      </c>
      <c r="J440" s="40">
        <v>3</v>
      </c>
      <c r="K440" s="40">
        <v>4</v>
      </c>
      <c r="L440" s="40">
        <v>4</v>
      </c>
      <c r="M440" s="40">
        <v>3</v>
      </c>
      <c r="N440" s="40">
        <v>4</v>
      </c>
      <c r="O440" s="40">
        <v>3</v>
      </c>
      <c r="P440" s="40">
        <v>5</v>
      </c>
      <c r="Q440" s="40">
        <v>5</v>
      </c>
      <c r="R440" s="40">
        <v>4</v>
      </c>
      <c r="S440" s="40">
        <v>5</v>
      </c>
    </row>
    <row r="441" spans="1:19" x14ac:dyDescent="0.2">
      <c r="A441" s="60">
        <f t="shared" si="115"/>
        <v>1</v>
      </c>
      <c r="B441" s="60">
        <f t="shared" si="116"/>
        <v>8</v>
      </c>
      <c r="C441" s="60" t="str">
        <f t="shared" si="117"/>
        <v xml:space="preserve"> </v>
      </c>
      <c r="D441" s="60" t="str">
        <f t="shared" si="118"/>
        <v>Languishing</v>
      </c>
      <c r="E441" s="60" t="str">
        <f t="shared" si="110"/>
        <v>1</v>
      </c>
      <c r="F441" s="40">
        <v>1</v>
      </c>
      <c r="G441" s="40">
        <v>1</v>
      </c>
      <c r="H441" s="40">
        <v>1</v>
      </c>
      <c r="I441" s="40">
        <v>1</v>
      </c>
      <c r="J441" s="40">
        <v>3</v>
      </c>
      <c r="K441" s="40">
        <v>0</v>
      </c>
      <c r="L441" s="40">
        <v>1</v>
      </c>
      <c r="M441" s="40">
        <v>1</v>
      </c>
      <c r="N441" s="40">
        <v>2</v>
      </c>
      <c r="O441" s="40">
        <v>1</v>
      </c>
      <c r="P441" s="40">
        <v>1</v>
      </c>
      <c r="Q441" s="40">
        <v>3</v>
      </c>
      <c r="R441" s="40">
        <v>5</v>
      </c>
      <c r="S441" s="40">
        <v>0</v>
      </c>
    </row>
    <row r="442" spans="1:19" x14ac:dyDescent="0.2">
      <c r="A442" s="60">
        <f t="shared" si="115"/>
        <v>0</v>
      </c>
      <c r="B442" s="60">
        <f t="shared" si="116"/>
        <v>3</v>
      </c>
      <c r="C442" s="60" t="str">
        <f t="shared" si="117"/>
        <v xml:space="preserve"> </v>
      </c>
      <c r="D442" s="60" t="str">
        <f t="shared" si="118"/>
        <v xml:space="preserve"> </v>
      </c>
      <c r="E442" s="60" t="str">
        <f t="shared" si="110"/>
        <v>2</v>
      </c>
      <c r="F442" s="40">
        <v>3</v>
      </c>
      <c r="G442" s="40">
        <v>3</v>
      </c>
      <c r="H442" s="40">
        <v>2</v>
      </c>
      <c r="I442" s="40">
        <v>2</v>
      </c>
      <c r="J442" s="40">
        <v>2</v>
      </c>
      <c r="K442" s="40">
        <v>1</v>
      </c>
      <c r="L442" s="40">
        <v>2</v>
      </c>
      <c r="M442" s="40">
        <v>1</v>
      </c>
      <c r="N442" s="40">
        <v>3</v>
      </c>
      <c r="O442" s="40">
        <v>4</v>
      </c>
      <c r="P442" s="40">
        <v>4</v>
      </c>
      <c r="Q442" s="40">
        <v>2</v>
      </c>
      <c r="R442" s="40">
        <v>3</v>
      </c>
      <c r="S442" s="40">
        <v>1</v>
      </c>
    </row>
    <row r="443" spans="1:19" x14ac:dyDescent="0.2">
      <c r="A443" s="60">
        <f t="shared" si="115"/>
        <v>3</v>
      </c>
      <c r="B443" s="60">
        <f t="shared" si="116"/>
        <v>0</v>
      </c>
      <c r="C443" s="60" t="str">
        <f t="shared" si="117"/>
        <v xml:space="preserve"> </v>
      </c>
      <c r="D443" s="60" t="str">
        <f t="shared" si="118"/>
        <v xml:space="preserve"> </v>
      </c>
      <c r="E443" s="60" t="str">
        <f t="shared" si="110"/>
        <v>2</v>
      </c>
      <c r="F443" s="40">
        <v>5</v>
      </c>
      <c r="G443" s="40">
        <v>5</v>
      </c>
      <c r="H443" s="40">
        <v>5</v>
      </c>
      <c r="I443" s="40">
        <v>3</v>
      </c>
      <c r="J443" s="40">
        <v>3</v>
      </c>
      <c r="K443" s="40">
        <v>3</v>
      </c>
      <c r="L443" s="40">
        <v>4</v>
      </c>
      <c r="M443" s="40">
        <v>3</v>
      </c>
      <c r="N443" s="40">
        <v>4</v>
      </c>
      <c r="O443" s="40">
        <v>4</v>
      </c>
      <c r="P443" s="40">
        <v>4</v>
      </c>
      <c r="Q443" s="40">
        <v>3</v>
      </c>
      <c r="R443" s="40">
        <v>3</v>
      </c>
      <c r="S443" s="40">
        <v>4</v>
      </c>
    </row>
    <row r="444" spans="1:19" x14ac:dyDescent="0.2">
      <c r="A444" s="60">
        <f t="shared" si="115"/>
        <v>0</v>
      </c>
      <c r="B444" s="60">
        <f t="shared" si="116"/>
        <v>2</v>
      </c>
      <c r="C444" s="60" t="str">
        <f t="shared" si="117"/>
        <v xml:space="preserve"> </v>
      </c>
      <c r="D444" s="60" t="str">
        <f t="shared" si="118"/>
        <v xml:space="preserve"> </v>
      </c>
      <c r="E444" s="60" t="str">
        <f t="shared" si="110"/>
        <v>2</v>
      </c>
      <c r="F444" s="40">
        <v>3</v>
      </c>
      <c r="G444" s="40">
        <v>4</v>
      </c>
      <c r="H444" s="40">
        <v>4</v>
      </c>
      <c r="I444" s="40">
        <v>0</v>
      </c>
      <c r="J444" s="40">
        <v>2</v>
      </c>
      <c r="K444" s="40">
        <v>1</v>
      </c>
      <c r="L444" s="40">
        <v>2</v>
      </c>
      <c r="M444" s="40">
        <v>1</v>
      </c>
      <c r="N444" s="40">
        <v>2</v>
      </c>
      <c r="O444" s="40">
        <v>3</v>
      </c>
      <c r="P444" s="40">
        <v>2</v>
      </c>
      <c r="Q444" s="40">
        <v>4</v>
      </c>
      <c r="R444" s="40">
        <v>0</v>
      </c>
      <c r="S444" s="40">
        <v>0</v>
      </c>
    </row>
    <row r="445" spans="1:19" x14ac:dyDescent="0.2">
      <c r="A445" s="60">
        <f t="shared" si="115"/>
        <v>0</v>
      </c>
      <c r="B445" s="60">
        <f t="shared" si="116"/>
        <v>5</v>
      </c>
      <c r="C445" s="60" t="str">
        <f t="shared" si="117"/>
        <v xml:space="preserve"> </v>
      </c>
      <c r="D445" s="60" t="str">
        <f t="shared" si="118"/>
        <v xml:space="preserve"> </v>
      </c>
      <c r="E445" s="60" t="str">
        <f t="shared" si="110"/>
        <v>2</v>
      </c>
      <c r="F445" s="40">
        <v>2</v>
      </c>
      <c r="G445" s="40">
        <v>3</v>
      </c>
      <c r="H445" s="40">
        <v>1</v>
      </c>
      <c r="I445" s="40">
        <v>2</v>
      </c>
      <c r="J445" s="40">
        <v>1</v>
      </c>
      <c r="K445" s="40">
        <v>0</v>
      </c>
      <c r="L445" s="40">
        <v>2</v>
      </c>
      <c r="M445" s="40">
        <v>1</v>
      </c>
      <c r="N445" s="40">
        <v>1</v>
      </c>
      <c r="O445" s="40">
        <v>3</v>
      </c>
      <c r="P445" s="40">
        <v>3</v>
      </c>
      <c r="Q445" s="40">
        <v>2</v>
      </c>
      <c r="R445" s="40">
        <v>1</v>
      </c>
      <c r="S445" s="40">
        <v>0</v>
      </c>
    </row>
    <row r="446" spans="1:19" x14ac:dyDescent="0.2">
      <c r="A446" s="60">
        <f t="shared" si="115"/>
        <v>4</v>
      </c>
      <c r="B446" s="60">
        <f t="shared" si="116"/>
        <v>0</v>
      </c>
      <c r="C446" s="60" t="str">
        <f t="shared" si="117"/>
        <v xml:space="preserve"> </v>
      </c>
      <c r="D446" s="60" t="str">
        <f t="shared" si="118"/>
        <v xml:space="preserve"> </v>
      </c>
      <c r="E446" s="60" t="str">
        <f t="shared" si="110"/>
        <v>2</v>
      </c>
      <c r="F446" s="40">
        <v>5</v>
      </c>
      <c r="G446" s="40">
        <v>5</v>
      </c>
      <c r="H446" s="40">
        <v>4</v>
      </c>
      <c r="I446" s="40">
        <v>3</v>
      </c>
      <c r="J446" s="40">
        <v>3</v>
      </c>
      <c r="K446" s="40">
        <v>4</v>
      </c>
      <c r="L446" s="40">
        <v>4</v>
      </c>
      <c r="M446" s="40">
        <v>3</v>
      </c>
      <c r="N446" s="40">
        <v>3</v>
      </c>
      <c r="O446" s="40">
        <v>4</v>
      </c>
      <c r="P446" s="40">
        <v>4</v>
      </c>
      <c r="Q446" s="40">
        <v>5</v>
      </c>
      <c r="R446" s="40">
        <v>5</v>
      </c>
      <c r="S446" s="40">
        <v>4</v>
      </c>
    </row>
    <row r="447" spans="1:19" x14ac:dyDescent="0.2">
      <c r="A447" s="60">
        <f t="shared" si="115"/>
        <v>0</v>
      </c>
      <c r="B447" s="60">
        <f t="shared" si="116"/>
        <v>7</v>
      </c>
      <c r="C447" s="60" t="str">
        <f t="shared" si="117"/>
        <v xml:space="preserve"> </v>
      </c>
      <c r="D447" s="60" t="str">
        <f t="shared" si="118"/>
        <v>Languishing</v>
      </c>
      <c r="E447" s="60" t="str">
        <f t="shared" si="110"/>
        <v>1</v>
      </c>
      <c r="F447" s="40">
        <v>1</v>
      </c>
      <c r="G447" s="40">
        <v>1</v>
      </c>
      <c r="H447" s="40">
        <v>1</v>
      </c>
      <c r="I447" s="40">
        <v>1</v>
      </c>
      <c r="J447" s="40">
        <v>1</v>
      </c>
      <c r="K447" s="40">
        <v>0</v>
      </c>
      <c r="L447" s="40">
        <v>0</v>
      </c>
      <c r="M447" s="40">
        <v>0</v>
      </c>
      <c r="N447" s="40">
        <v>2</v>
      </c>
      <c r="O447" s="40">
        <v>2</v>
      </c>
      <c r="P447" s="40">
        <v>2</v>
      </c>
      <c r="Q447" s="40">
        <v>1</v>
      </c>
      <c r="R447" s="40">
        <v>2</v>
      </c>
      <c r="S447" s="40">
        <v>1</v>
      </c>
    </row>
    <row r="448" spans="1:19" x14ac:dyDescent="0.2">
      <c r="A448" s="60">
        <f t="shared" si="115"/>
        <v>14</v>
      </c>
      <c r="B448" s="60">
        <f t="shared" si="116"/>
        <v>0</v>
      </c>
      <c r="C448" s="60" t="str">
        <f t="shared" si="117"/>
        <v>Flourishing</v>
      </c>
      <c r="D448" s="60" t="str">
        <f t="shared" si="118"/>
        <v xml:space="preserve"> </v>
      </c>
      <c r="E448" s="60" t="str">
        <f t="shared" si="110"/>
        <v>3</v>
      </c>
      <c r="F448" s="40">
        <v>5</v>
      </c>
      <c r="G448" s="40">
        <v>5</v>
      </c>
      <c r="H448" s="40">
        <v>5</v>
      </c>
      <c r="I448" s="40">
        <v>5</v>
      </c>
      <c r="J448" s="40">
        <v>5</v>
      </c>
      <c r="K448" s="40">
        <v>5</v>
      </c>
      <c r="L448" s="40">
        <v>5</v>
      </c>
      <c r="M448" s="40">
        <v>5</v>
      </c>
      <c r="N448" s="40">
        <v>5</v>
      </c>
      <c r="O448" s="40">
        <v>5</v>
      </c>
      <c r="P448" s="40">
        <v>5</v>
      </c>
      <c r="Q448" s="40">
        <v>5</v>
      </c>
      <c r="R448" s="40">
        <v>5</v>
      </c>
      <c r="S448" s="40">
        <v>5</v>
      </c>
    </row>
    <row r="449" spans="1:19" x14ac:dyDescent="0.2">
      <c r="A449" s="60">
        <f t="shared" si="115"/>
        <v>0</v>
      </c>
      <c r="B449" s="60">
        <f t="shared" si="116"/>
        <v>5</v>
      </c>
      <c r="C449" s="60" t="str">
        <f t="shared" si="117"/>
        <v xml:space="preserve"> </v>
      </c>
      <c r="D449" s="60" t="str">
        <f t="shared" si="118"/>
        <v xml:space="preserve"> </v>
      </c>
      <c r="E449" s="60" t="str">
        <f t="shared" si="110"/>
        <v>2</v>
      </c>
      <c r="F449" s="40">
        <v>4</v>
      </c>
      <c r="G449" s="40">
        <v>1</v>
      </c>
      <c r="H449" s="40">
        <v>1</v>
      </c>
      <c r="I449" s="40">
        <v>0</v>
      </c>
      <c r="J449" s="40">
        <v>0</v>
      </c>
      <c r="K449" s="40">
        <v>0</v>
      </c>
      <c r="L449" s="40">
        <v>1</v>
      </c>
      <c r="M449" s="40">
        <v>0</v>
      </c>
      <c r="N449" s="40">
        <v>2</v>
      </c>
      <c r="O449" s="40">
        <v>2</v>
      </c>
      <c r="P449" s="40">
        <v>1</v>
      </c>
      <c r="Q449" s="40">
        <v>0</v>
      </c>
      <c r="R449" s="40">
        <v>1</v>
      </c>
      <c r="S449" s="40">
        <v>0</v>
      </c>
    </row>
    <row r="450" spans="1:19" x14ac:dyDescent="0.2">
      <c r="A450" s="60">
        <f t="shared" si="115"/>
        <v>3</v>
      </c>
      <c r="B450" s="60">
        <f t="shared" si="116"/>
        <v>0</v>
      </c>
      <c r="C450" s="60" t="str">
        <f t="shared" si="117"/>
        <v xml:space="preserve"> </v>
      </c>
      <c r="D450" s="60" t="str">
        <f t="shared" si="118"/>
        <v xml:space="preserve"> </v>
      </c>
      <c r="E450" s="60" t="str">
        <f t="shared" ref="E450:E513" si="119">IF(AND(A450&gt;=7,OR(F450&gt;=5,G450&gt;=5,H450&gt;=5)),"3",IF(AND(B450&gt;=7,OR(F450&lt;=2,G450&lt;=2,H450&lt;=2)),"1",IF(AND(D450=" ",C450=" "),"2","999")))</f>
        <v>2</v>
      </c>
      <c r="F450" s="40">
        <v>4</v>
      </c>
      <c r="G450" s="40">
        <v>4</v>
      </c>
      <c r="H450" s="40">
        <v>4</v>
      </c>
      <c r="I450" s="40">
        <v>5</v>
      </c>
      <c r="J450" s="40">
        <v>2</v>
      </c>
      <c r="K450" s="40">
        <v>4</v>
      </c>
      <c r="L450" s="40">
        <v>3</v>
      </c>
      <c r="M450" s="40">
        <v>2</v>
      </c>
      <c r="N450" s="40">
        <v>4</v>
      </c>
      <c r="O450" s="40">
        <v>5</v>
      </c>
      <c r="P450" s="40">
        <v>5</v>
      </c>
      <c r="Q450" s="40">
        <v>3</v>
      </c>
      <c r="R450" s="40">
        <v>4</v>
      </c>
      <c r="S450" s="40">
        <v>4</v>
      </c>
    </row>
    <row r="451" spans="1:19" x14ac:dyDescent="0.2">
      <c r="A451" s="60">
        <f t="shared" si="115"/>
        <v>6</v>
      </c>
      <c r="B451" s="60">
        <f t="shared" si="116"/>
        <v>0</v>
      </c>
      <c r="C451" s="60" t="str">
        <f t="shared" si="117"/>
        <v xml:space="preserve"> </v>
      </c>
      <c r="D451" s="60" t="str">
        <f t="shared" si="118"/>
        <v xml:space="preserve"> </v>
      </c>
      <c r="E451" s="60" t="str">
        <f t="shared" si="119"/>
        <v>2</v>
      </c>
      <c r="F451" s="40">
        <v>4</v>
      </c>
      <c r="G451" s="40">
        <v>5</v>
      </c>
      <c r="H451" s="40">
        <v>4</v>
      </c>
      <c r="I451" s="40">
        <v>5</v>
      </c>
      <c r="J451" s="40">
        <v>3</v>
      </c>
      <c r="K451" s="40">
        <v>3</v>
      </c>
      <c r="L451" s="40">
        <v>5</v>
      </c>
      <c r="M451" s="40">
        <v>3</v>
      </c>
      <c r="N451" s="40">
        <v>4</v>
      </c>
      <c r="O451" s="40">
        <v>4</v>
      </c>
      <c r="P451" s="40">
        <v>5</v>
      </c>
      <c r="Q451" s="40">
        <v>5</v>
      </c>
      <c r="R451" s="40">
        <v>4</v>
      </c>
      <c r="S451" s="40">
        <v>5</v>
      </c>
    </row>
    <row r="452" spans="1:19" x14ac:dyDescent="0.2">
      <c r="E452" s="60" t="str">
        <f t="shared" si="119"/>
        <v>999</v>
      </c>
    </row>
    <row r="453" spans="1:19" x14ac:dyDescent="0.2">
      <c r="A453" s="60">
        <f t="shared" ref="A453:A460" si="120">COUNTIF(F453:S453,"5")*OR(F453:S453,"6")</f>
        <v>0</v>
      </c>
      <c r="B453" s="60">
        <f t="shared" ref="B453:B460" si="121">COUNTIF(F453:S453,"1")*OR(F453:S453,"2")</f>
        <v>1</v>
      </c>
      <c r="C453" s="60" t="str">
        <f t="shared" ref="C453:C460" si="122">IF(AND(A453&gt;=7,OR(F453&gt;=5,G453&gt;=5,H453&gt;=5)),"Flourishing"," ")</f>
        <v xml:space="preserve"> </v>
      </c>
      <c r="D453" s="60" t="str">
        <f t="shared" ref="D453:D460" si="123">IF(AND(B453&gt;=7,OR(F453&lt;=2,G453&lt;=2,H453&lt;=2)),"Languishing"," ")</f>
        <v xml:space="preserve"> </v>
      </c>
      <c r="E453" s="60" t="str">
        <f t="shared" si="119"/>
        <v>2</v>
      </c>
      <c r="F453" s="40">
        <v>3</v>
      </c>
      <c r="G453" s="40">
        <v>2</v>
      </c>
      <c r="H453" s="40">
        <v>2</v>
      </c>
      <c r="I453" s="40">
        <v>3</v>
      </c>
      <c r="J453" s="40">
        <v>3</v>
      </c>
      <c r="K453" s="40">
        <v>3</v>
      </c>
      <c r="L453" s="40">
        <v>2</v>
      </c>
      <c r="M453" s="40">
        <v>2</v>
      </c>
      <c r="N453" s="40">
        <v>2</v>
      </c>
      <c r="O453" s="40">
        <v>4</v>
      </c>
      <c r="P453" s="40">
        <v>3</v>
      </c>
      <c r="Q453" s="40">
        <v>3</v>
      </c>
      <c r="R453" s="40">
        <v>2</v>
      </c>
      <c r="S453" s="40">
        <v>1</v>
      </c>
    </row>
    <row r="454" spans="1:19" x14ac:dyDescent="0.2">
      <c r="A454" s="60">
        <f t="shared" si="120"/>
        <v>0</v>
      </c>
      <c r="B454" s="60">
        <f t="shared" si="121"/>
        <v>4</v>
      </c>
      <c r="C454" s="60" t="str">
        <f t="shared" si="122"/>
        <v xml:space="preserve"> </v>
      </c>
      <c r="D454" s="60" t="str">
        <f t="shared" si="123"/>
        <v xml:space="preserve"> </v>
      </c>
      <c r="E454" s="60" t="str">
        <f t="shared" si="119"/>
        <v>2</v>
      </c>
      <c r="F454" s="40">
        <v>4</v>
      </c>
      <c r="G454" s="40">
        <v>4</v>
      </c>
      <c r="H454" s="40">
        <v>3</v>
      </c>
      <c r="I454" s="40">
        <v>0</v>
      </c>
      <c r="J454" s="40">
        <v>1</v>
      </c>
      <c r="K454" s="40">
        <v>0</v>
      </c>
      <c r="L454" s="40">
        <v>4</v>
      </c>
      <c r="M454" s="40">
        <v>3</v>
      </c>
      <c r="N454" s="40">
        <v>1</v>
      </c>
      <c r="O454" s="40">
        <v>4</v>
      </c>
      <c r="P454" s="40">
        <v>4</v>
      </c>
      <c r="Q454" s="40">
        <v>4</v>
      </c>
      <c r="R454" s="40">
        <v>1</v>
      </c>
      <c r="S454" s="40">
        <v>1</v>
      </c>
    </row>
    <row r="455" spans="1:19" x14ac:dyDescent="0.2">
      <c r="A455" s="60">
        <f t="shared" si="120"/>
        <v>1</v>
      </c>
      <c r="B455" s="60">
        <f t="shared" si="121"/>
        <v>0</v>
      </c>
      <c r="C455" s="60" t="str">
        <f t="shared" si="122"/>
        <v xml:space="preserve"> </v>
      </c>
      <c r="D455" s="60" t="str">
        <f t="shared" si="123"/>
        <v xml:space="preserve"> </v>
      </c>
      <c r="E455" s="60" t="str">
        <f t="shared" si="119"/>
        <v>2</v>
      </c>
      <c r="F455" s="40">
        <v>4</v>
      </c>
      <c r="G455" s="40">
        <v>3</v>
      </c>
      <c r="H455" s="40">
        <v>4</v>
      </c>
      <c r="I455" s="40">
        <v>4</v>
      </c>
      <c r="J455" s="40">
        <v>4</v>
      </c>
      <c r="K455" s="40">
        <v>3</v>
      </c>
      <c r="L455" s="40">
        <v>3</v>
      </c>
      <c r="M455" s="40">
        <v>3</v>
      </c>
      <c r="N455" s="40">
        <v>4</v>
      </c>
      <c r="O455" s="40">
        <v>4</v>
      </c>
      <c r="P455" s="40">
        <v>5</v>
      </c>
      <c r="Q455" s="40">
        <v>2</v>
      </c>
      <c r="R455" s="40">
        <v>3</v>
      </c>
      <c r="S455" s="40">
        <v>4</v>
      </c>
    </row>
    <row r="456" spans="1:19" x14ac:dyDescent="0.2">
      <c r="A456" s="60">
        <f t="shared" si="120"/>
        <v>0</v>
      </c>
      <c r="B456" s="60">
        <f t="shared" si="121"/>
        <v>2</v>
      </c>
      <c r="C456" s="60" t="str">
        <f t="shared" si="122"/>
        <v xml:space="preserve"> </v>
      </c>
      <c r="D456" s="60" t="str">
        <f t="shared" si="123"/>
        <v xml:space="preserve"> </v>
      </c>
      <c r="E456" s="60" t="str">
        <f t="shared" si="119"/>
        <v>2</v>
      </c>
      <c r="F456" s="40">
        <v>3</v>
      </c>
      <c r="G456" s="40">
        <v>3</v>
      </c>
      <c r="H456" s="40">
        <v>1</v>
      </c>
      <c r="I456" s="40">
        <v>4</v>
      </c>
      <c r="J456" s="40">
        <v>2</v>
      </c>
      <c r="K456" s="40">
        <v>3</v>
      </c>
      <c r="L456" s="40">
        <v>3</v>
      </c>
      <c r="M456" s="40">
        <v>3</v>
      </c>
      <c r="N456" s="40">
        <v>0</v>
      </c>
      <c r="O456" s="40">
        <v>1</v>
      </c>
      <c r="P456" s="40">
        <v>3</v>
      </c>
      <c r="Q456" s="40">
        <v>2</v>
      </c>
      <c r="R456" s="40">
        <v>2</v>
      </c>
      <c r="S456" s="40">
        <v>2</v>
      </c>
    </row>
    <row r="457" spans="1:19" x14ac:dyDescent="0.2">
      <c r="A457" s="60">
        <f t="shared" si="120"/>
        <v>0</v>
      </c>
      <c r="B457" s="60">
        <f t="shared" si="121"/>
        <v>2</v>
      </c>
      <c r="C457" s="60" t="str">
        <f t="shared" si="122"/>
        <v xml:space="preserve"> </v>
      </c>
      <c r="D457" s="60" t="str">
        <f t="shared" si="123"/>
        <v xml:space="preserve"> </v>
      </c>
      <c r="E457" s="60" t="str">
        <f t="shared" si="119"/>
        <v>2</v>
      </c>
      <c r="F457" s="40">
        <v>4</v>
      </c>
      <c r="G457" s="40">
        <v>4</v>
      </c>
      <c r="H457" s="40">
        <v>4</v>
      </c>
      <c r="I457" s="40">
        <v>3</v>
      </c>
      <c r="J457" s="40">
        <v>2</v>
      </c>
      <c r="K457" s="40">
        <v>1</v>
      </c>
      <c r="L457" s="40">
        <v>3</v>
      </c>
      <c r="M457" s="40">
        <v>1</v>
      </c>
      <c r="N457" s="40">
        <v>4</v>
      </c>
      <c r="O457" s="40">
        <v>4</v>
      </c>
      <c r="P457" s="40">
        <v>4</v>
      </c>
      <c r="Q457" s="40">
        <v>2</v>
      </c>
      <c r="R457" s="40">
        <v>3</v>
      </c>
      <c r="S457" s="40">
        <v>3</v>
      </c>
    </row>
    <row r="458" spans="1:19" x14ac:dyDescent="0.2">
      <c r="A458" s="60">
        <f t="shared" si="120"/>
        <v>2</v>
      </c>
      <c r="B458" s="60">
        <f t="shared" si="121"/>
        <v>3</v>
      </c>
      <c r="C458" s="60" t="str">
        <f t="shared" si="122"/>
        <v xml:space="preserve"> </v>
      </c>
      <c r="D458" s="60" t="str">
        <f t="shared" si="123"/>
        <v xml:space="preserve"> </v>
      </c>
      <c r="E458" s="60" t="str">
        <f t="shared" si="119"/>
        <v>2</v>
      </c>
      <c r="F458" s="40">
        <v>3</v>
      </c>
      <c r="G458" s="40">
        <v>2</v>
      </c>
      <c r="H458" s="40">
        <v>3</v>
      </c>
      <c r="I458" s="40">
        <v>2</v>
      </c>
      <c r="J458" s="40">
        <v>4</v>
      </c>
      <c r="K458" s="40">
        <v>1</v>
      </c>
      <c r="L458" s="40">
        <v>4</v>
      </c>
      <c r="M458" s="40">
        <v>1</v>
      </c>
      <c r="N458" s="40">
        <v>3</v>
      </c>
      <c r="O458" s="40">
        <v>5</v>
      </c>
      <c r="P458" s="40">
        <v>5</v>
      </c>
      <c r="Q458" s="40">
        <v>2</v>
      </c>
      <c r="R458" s="40">
        <v>2</v>
      </c>
      <c r="S458" s="40">
        <v>1</v>
      </c>
    </row>
    <row r="459" spans="1:19" x14ac:dyDescent="0.2">
      <c r="A459" s="60">
        <f t="shared" si="120"/>
        <v>0</v>
      </c>
      <c r="B459" s="60">
        <f t="shared" si="121"/>
        <v>0</v>
      </c>
      <c r="C459" s="60" t="str">
        <f t="shared" si="122"/>
        <v xml:space="preserve"> </v>
      </c>
      <c r="D459" s="60" t="str">
        <f t="shared" si="123"/>
        <v xml:space="preserve"> </v>
      </c>
      <c r="E459" s="60" t="str">
        <f t="shared" si="119"/>
        <v>2</v>
      </c>
      <c r="F459" s="40">
        <v>4</v>
      </c>
      <c r="G459" s="40">
        <v>4</v>
      </c>
      <c r="H459" s="40">
        <v>4</v>
      </c>
      <c r="I459" s="40">
        <v>4</v>
      </c>
      <c r="J459" s="40">
        <v>4</v>
      </c>
      <c r="K459" s="40">
        <v>3</v>
      </c>
      <c r="L459" s="40">
        <v>4</v>
      </c>
      <c r="M459" s="40">
        <v>3</v>
      </c>
      <c r="N459" s="40">
        <v>4</v>
      </c>
      <c r="O459" s="40">
        <v>4</v>
      </c>
      <c r="P459" s="40">
        <v>4</v>
      </c>
      <c r="Q459" s="40">
        <v>2</v>
      </c>
      <c r="R459" s="40">
        <v>4</v>
      </c>
      <c r="S459" s="40">
        <v>4</v>
      </c>
    </row>
    <row r="460" spans="1:19" x14ac:dyDescent="0.2">
      <c r="A460" s="60">
        <f t="shared" si="120"/>
        <v>2</v>
      </c>
      <c r="B460" s="60">
        <f t="shared" si="121"/>
        <v>1</v>
      </c>
      <c r="C460" s="60" t="str">
        <f t="shared" si="122"/>
        <v xml:space="preserve"> </v>
      </c>
      <c r="D460" s="60" t="str">
        <f t="shared" si="123"/>
        <v xml:space="preserve"> </v>
      </c>
      <c r="E460" s="60" t="str">
        <f t="shared" si="119"/>
        <v>2</v>
      </c>
      <c r="F460" s="40">
        <v>4</v>
      </c>
      <c r="G460" s="40">
        <v>4</v>
      </c>
      <c r="H460" s="40">
        <v>4</v>
      </c>
      <c r="I460" s="40">
        <v>2</v>
      </c>
      <c r="J460" s="40">
        <v>3</v>
      </c>
      <c r="K460" s="40">
        <v>0</v>
      </c>
      <c r="L460" s="40">
        <v>3</v>
      </c>
      <c r="M460" s="40">
        <v>2</v>
      </c>
      <c r="N460" s="40">
        <v>4</v>
      </c>
      <c r="O460" s="40">
        <v>4</v>
      </c>
      <c r="P460" s="40">
        <v>5</v>
      </c>
      <c r="Q460" s="40">
        <v>1</v>
      </c>
      <c r="R460" s="40">
        <v>5</v>
      </c>
      <c r="S460" s="40">
        <v>4</v>
      </c>
    </row>
    <row r="461" spans="1:19" x14ac:dyDescent="0.2">
      <c r="E461" s="60" t="str">
        <f t="shared" si="119"/>
        <v>999</v>
      </c>
    </row>
    <row r="462" spans="1:19" x14ac:dyDescent="0.2">
      <c r="E462" s="60" t="str">
        <f t="shared" si="119"/>
        <v>999</v>
      </c>
    </row>
    <row r="463" spans="1:19" x14ac:dyDescent="0.2">
      <c r="A463" s="60">
        <f t="shared" ref="A463:A468" si="124">COUNTIF(F463:S463,"5")*OR(F463:S463,"6")</f>
        <v>0</v>
      </c>
      <c r="B463" s="60">
        <f t="shared" ref="B463:B468" si="125">COUNTIF(F463:S463,"1")*OR(F463:S463,"2")</f>
        <v>6</v>
      </c>
      <c r="C463" s="60" t="str">
        <f t="shared" ref="C463:C468" si="126">IF(AND(A463&gt;=7,OR(F463&gt;=5,G463&gt;=5,H463&gt;=5)),"Flourishing"," ")</f>
        <v xml:space="preserve"> </v>
      </c>
      <c r="D463" s="60" t="str">
        <f t="shared" ref="D463:D468" si="127">IF(AND(B463&gt;=7,OR(F463&lt;=2,G463&lt;=2,H463&lt;=2)),"Languishing"," ")</f>
        <v xml:space="preserve"> </v>
      </c>
      <c r="E463" s="60" t="str">
        <f t="shared" si="119"/>
        <v>2</v>
      </c>
      <c r="F463" s="40">
        <v>1</v>
      </c>
      <c r="G463" s="40">
        <v>1</v>
      </c>
      <c r="H463" s="40">
        <v>0</v>
      </c>
      <c r="I463" s="40">
        <v>1</v>
      </c>
      <c r="J463" s="40">
        <v>4</v>
      </c>
      <c r="K463" s="40">
        <v>2</v>
      </c>
      <c r="L463" s="40">
        <v>3</v>
      </c>
      <c r="M463" s="40">
        <v>3</v>
      </c>
      <c r="N463" s="40">
        <v>3</v>
      </c>
      <c r="O463" s="40">
        <v>3</v>
      </c>
      <c r="P463" s="40">
        <v>4</v>
      </c>
      <c r="Q463" s="40">
        <v>1</v>
      </c>
      <c r="R463" s="40">
        <v>1</v>
      </c>
      <c r="S463" s="40">
        <v>1</v>
      </c>
    </row>
    <row r="464" spans="1:19" x14ac:dyDescent="0.2">
      <c r="A464" s="60">
        <f t="shared" si="124"/>
        <v>1</v>
      </c>
      <c r="B464" s="60">
        <f t="shared" si="125"/>
        <v>4</v>
      </c>
      <c r="C464" s="60" t="str">
        <f t="shared" si="126"/>
        <v xml:space="preserve"> </v>
      </c>
      <c r="D464" s="60" t="str">
        <f t="shared" si="127"/>
        <v xml:space="preserve"> </v>
      </c>
      <c r="E464" s="60" t="str">
        <f t="shared" si="119"/>
        <v>2</v>
      </c>
      <c r="F464" s="40">
        <v>4</v>
      </c>
      <c r="G464" s="40">
        <v>4</v>
      </c>
      <c r="H464" s="40">
        <v>1</v>
      </c>
      <c r="I464" s="40">
        <v>3</v>
      </c>
      <c r="J464" s="40">
        <v>4</v>
      </c>
      <c r="K464" s="40">
        <v>3</v>
      </c>
      <c r="L464" s="40">
        <v>4</v>
      </c>
      <c r="M464" s="40">
        <v>1</v>
      </c>
      <c r="N464" s="40">
        <v>1</v>
      </c>
      <c r="O464" s="40">
        <v>1</v>
      </c>
      <c r="P464" s="40">
        <v>3</v>
      </c>
      <c r="Q464" s="40">
        <v>5</v>
      </c>
      <c r="R464" s="40">
        <v>3</v>
      </c>
      <c r="S464" s="40">
        <v>2</v>
      </c>
    </row>
    <row r="465" spans="1:19" x14ac:dyDescent="0.2">
      <c r="A465" s="60">
        <f t="shared" si="124"/>
        <v>0</v>
      </c>
      <c r="B465" s="60">
        <f t="shared" si="125"/>
        <v>4</v>
      </c>
      <c r="C465" s="60" t="str">
        <f t="shared" si="126"/>
        <v xml:space="preserve"> </v>
      </c>
      <c r="D465" s="60" t="str">
        <f t="shared" si="127"/>
        <v xml:space="preserve"> </v>
      </c>
      <c r="E465" s="60" t="str">
        <f t="shared" si="119"/>
        <v>2</v>
      </c>
      <c r="F465" s="40">
        <v>3</v>
      </c>
      <c r="G465" s="40">
        <v>4</v>
      </c>
      <c r="H465" s="40">
        <v>3</v>
      </c>
      <c r="I465" s="40">
        <v>2</v>
      </c>
      <c r="J465" s="40">
        <v>1</v>
      </c>
      <c r="K465" s="40">
        <v>0</v>
      </c>
      <c r="L465" s="40">
        <v>2</v>
      </c>
      <c r="M465" s="40">
        <v>1</v>
      </c>
      <c r="N465" s="40">
        <v>1</v>
      </c>
      <c r="O465" s="40">
        <v>3</v>
      </c>
      <c r="P465" s="40">
        <v>2</v>
      </c>
      <c r="Q465" s="40">
        <v>3</v>
      </c>
      <c r="R465" s="40">
        <v>2</v>
      </c>
      <c r="S465" s="40">
        <v>1</v>
      </c>
    </row>
    <row r="466" spans="1:19" x14ac:dyDescent="0.2">
      <c r="A466" s="60">
        <f t="shared" si="124"/>
        <v>0</v>
      </c>
      <c r="B466" s="60">
        <f t="shared" si="125"/>
        <v>3</v>
      </c>
      <c r="C466" s="60" t="str">
        <f t="shared" si="126"/>
        <v xml:space="preserve"> </v>
      </c>
      <c r="D466" s="60" t="str">
        <f t="shared" si="127"/>
        <v xml:space="preserve"> </v>
      </c>
      <c r="E466" s="60" t="str">
        <f t="shared" si="119"/>
        <v>2</v>
      </c>
      <c r="F466" s="40">
        <v>3</v>
      </c>
      <c r="G466" s="40">
        <v>4</v>
      </c>
      <c r="H466" s="40">
        <v>3</v>
      </c>
      <c r="I466" s="40">
        <v>2</v>
      </c>
      <c r="J466" s="40">
        <v>4</v>
      </c>
      <c r="K466" s="40">
        <v>4</v>
      </c>
      <c r="L466" s="40">
        <v>3</v>
      </c>
      <c r="M466" s="40">
        <v>3</v>
      </c>
      <c r="N466" s="40">
        <v>1</v>
      </c>
      <c r="O466" s="40">
        <v>3</v>
      </c>
      <c r="P466" s="40">
        <v>1</v>
      </c>
      <c r="Q466" s="40">
        <v>3</v>
      </c>
      <c r="R466" s="40">
        <v>1</v>
      </c>
      <c r="S466" s="40">
        <v>4</v>
      </c>
    </row>
    <row r="467" spans="1:19" x14ac:dyDescent="0.2">
      <c r="A467" s="60">
        <f t="shared" si="124"/>
        <v>0</v>
      </c>
      <c r="B467" s="60">
        <f t="shared" si="125"/>
        <v>1</v>
      </c>
      <c r="C467" s="60" t="str">
        <f t="shared" si="126"/>
        <v xml:space="preserve"> </v>
      </c>
      <c r="D467" s="60" t="str">
        <f t="shared" si="127"/>
        <v xml:space="preserve"> </v>
      </c>
      <c r="E467" s="60" t="str">
        <f t="shared" si="119"/>
        <v>2</v>
      </c>
      <c r="F467" s="40">
        <v>4</v>
      </c>
      <c r="G467" s="40">
        <v>4</v>
      </c>
      <c r="H467" s="40">
        <v>4</v>
      </c>
      <c r="I467" s="40">
        <v>4</v>
      </c>
      <c r="J467" s="40">
        <v>4</v>
      </c>
      <c r="K467" s="40">
        <v>2</v>
      </c>
      <c r="L467" s="40">
        <v>3</v>
      </c>
      <c r="M467" s="40">
        <v>1</v>
      </c>
      <c r="N467" s="40">
        <v>3</v>
      </c>
      <c r="O467" s="40">
        <v>3</v>
      </c>
      <c r="P467" s="40">
        <v>3</v>
      </c>
      <c r="Q467" s="40">
        <v>3</v>
      </c>
      <c r="R467" s="40">
        <v>3</v>
      </c>
      <c r="S467" s="40">
        <v>3</v>
      </c>
    </row>
    <row r="468" spans="1:19" x14ac:dyDescent="0.2">
      <c r="A468" s="60">
        <f t="shared" si="124"/>
        <v>1</v>
      </c>
      <c r="B468" s="60">
        <f t="shared" si="125"/>
        <v>0</v>
      </c>
      <c r="C468" s="60" t="str">
        <f t="shared" si="126"/>
        <v xml:space="preserve"> </v>
      </c>
      <c r="D468" s="60" t="str">
        <f t="shared" si="127"/>
        <v xml:space="preserve"> </v>
      </c>
      <c r="E468" s="60" t="str">
        <f t="shared" si="119"/>
        <v>2</v>
      </c>
      <c r="F468" s="40">
        <v>4</v>
      </c>
      <c r="G468" s="40">
        <v>4</v>
      </c>
      <c r="H468" s="40">
        <v>4</v>
      </c>
      <c r="I468" s="40">
        <v>4</v>
      </c>
      <c r="J468" s="40">
        <v>4</v>
      </c>
      <c r="K468" s="40">
        <v>4</v>
      </c>
      <c r="L468" s="40">
        <v>4</v>
      </c>
      <c r="M468" s="40">
        <v>4</v>
      </c>
      <c r="N468" s="40">
        <v>4</v>
      </c>
      <c r="O468" s="40">
        <v>4</v>
      </c>
      <c r="P468" s="40">
        <v>4</v>
      </c>
      <c r="Q468" s="40">
        <v>5</v>
      </c>
      <c r="R468" s="40">
        <v>4</v>
      </c>
      <c r="S468" s="40">
        <v>4</v>
      </c>
    </row>
    <row r="469" spans="1:19" x14ac:dyDescent="0.2">
      <c r="E469" s="60" t="str">
        <f t="shared" si="119"/>
        <v>999</v>
      </c>
    </row>
    <row r="470" spans="1:19" x14ac:dyDescent="0.2">
      <c r="A470" s="60">
        <f>COUNTIF(F470:S470,"5")*OR(F470:S470,"6")</f>
        <v>0</v>
      </c>
      <c r="B470" s="60">
        <f>COUNTIF(F470:S470,"1")*OR(F470:S470,"2")</f>
        <v>0</v>
      </c>
      <c r="C470" s="60" t="str">
        <f>IF(AND(A470&gt;=7,OR(F470&gt;=5,G470&gt;=5,H470&gt;=5)),"Flourishing"," ")</f>
        <v xml:space="preserve"> </v>
      </c>
      <c r="D470" s="60" t="str">
        <f>IF(AND(B470&gt;=7,OR(F470&lt;=2,G470&lt;=2,H470&lt;=2)),"Languishing"," ")</f>
        <v xml:space="preserve"> </v>
      </c>
      <c r="E470" s="60" t="str">
        <f t="shared" si="119"/>
        <v>2</v>
      </c>
      <c r="F470" s="40">
        <v>3</v>
      </c>
      <c r="G470" s="40">
        <v>2</v>
      </c>
      <c r="H470" s="40">
        <v>3</v>
      </c>
      <c r="I470" s="40">
        <v>3</v>
      </c>
      <c r="J470" s="40">
        <v>2</v>
      </c>
      <c r="K470" s="40">
        <v>0</v>
      </c>
      <c r="L470" s="40">
        <v>3</v>
      </c>
      <c r="M470" s="40">
        <v>0</v>
      </c>
      <c r="N470" s="40">
        <v>0</v>
      </c>
      <c r="O470" s="40">
        <v>3</v>
      </c>
      <c r="P470" s="40">
        <v>4</v>
      </c>
      <c r="Q470" s="40">
        <v>4</v>
      </c>
      <c r="R470" s="40">
        <v>3</v>
      </c>
      <c r="S470" s="40">
        <v>2</v>
      </c>
    </row>
    <row r="471" spans="1:19" x14ac:dyDescent="0.2">
      <c r="A471" s="60">
        <f>COUNTIF(F471:S471,"5")*OR(F471:S471,"6")</f>
        <v>0</v>
      </c>
      <c r="B471" s="60">
        <f>COUNTIF(F471:S471,"1")*OR(F471:S471,"2")</f>
        <v>4</v>
      </c>
      <c r="C471" s="60" t="str">
        <f>IF(AND(A471&gt;=7,OR(F471&gt;=5,G471&gt;=5,H471&gt;=5)),"Flourishing"," ")</f>
        <v xml:space="preserve"> </v>
      </c>
      <c r="D471" s="60" t="str">
        <f>IF(AND(B471&gt;=7,OR(F471&lt;=2,G471&lt;=2,H471&lt;=2)),"Languishing"," ")</f>
        <v xml:space="preserve"> </v>
      </c>
      <c r="E471" s="60" t="str">
        <f t="shared" si="119"/>
        <v>2</v>
      </c>
      <c r="F471" s="40">
        <v>2</v>
      </c>
      <c r="G471" s="40">
        <v>3</v>
      </c>
      <c r="H471" s="40">
        <v>1</v>
      </c>
      <c r="I471" s="40">
        <v>0</v>
      </c>
      <c r="J471" s="40">
        <v>3</v>
      </c>
      <c r="K471" s="40">
        <v>1</v>
      </c>
      <c r="L471" s="40">
        <v>3</v>
      </c>
      <c r="M471" s="40">
        <v>0</v>
      </c>
      <c r="N471" s="40">
        <v>1</v>
      </c>
      <c r="O471" s="40">
        <v>2</v>
      </c>
      <c r="P471" s="40">
        <v>4</v>
      </c>
      <c r="Q471" s="40">
        <v>4</v>
      </c>
      <c r="R471" s="40">
        <v>4</v>
      </c>
      <c r="S471" s="40">
        <v>1</v>
      </c>
    </row>
    <row r="472" spans="1:19" x14ac:dyDescent="0.2">
      <c r="E472" s="60" t="str">
        <f t="shared" si="119"/>
        <v>999</v>
      </c>
    </row>
    <row r="473" spans="1:19" x14ac:dyDescent="0.2">
      <c r="A473" s="60">
        <f>COUNTIF(F473:S473,"5")*OR(F473:S473,"6")</f>
        <v>0</v>
      </c>
      <c r="B473" s="60">
        <f>COUNTIF(F473:S473,"1")*OR(F473:S473,"2")</f>
        <v>3</v>
      </c>
      <c r="C473" s="60" t="str">
        <f>IF(AND(A473&gt;=7,OR(F473&gt;=5,G473&gt;=5,H473&gt;=5)),"Flourishing"," ")</f>
        <v xml:space="preserve"> </v>
      </c>
      <c r="D473" s="60" t="str">
        <f>IF(AND(B473&gt;=7,OR(F473&lt;=2,G473&lt;=2,H473&lt;=2)),"Languishing"," ")</f>
        <v xml:space="preserve"> </v>
      </c>
      <c r="E473" s="60" t="str">
        <f t="shared" si="119"/>
        <v>2</v>
      </c>
      <c r="F473" s="40">
        <v>3</v>
      </c>
      <c r="G473" s="40">
        <v>3</v>
      </c>
      <c r="H473" s="40">
        <v>4</v>
      </c>
      <c r="I473" s="40">
        <v>0</v>
      </c>
      <c r="J473" s="40">
        <v>0</v>
      </c>
      <c r="K473" s="40">
        <v>1</v>
      </c>
      <c r="L473" s="40">
        <v>1</v>
      </c>
      <c r="M473" s="40">
        <v>2</v>
      </c>
      <c r="N473" s="40">
        <v>2</v>
      </c>
      <c r="O473" s="40">
        <v>0</v>
      </c>
      <c r="P473" s="40">
        <v>3</v>
      </c>
      <c r="Q473" s="40">
        <v>3</v>
      </c>
      <c r="R473" s="40">
        <v>3</v>
      </c>
      <c r="S473" s="40">
        <v>1</v>
      </c>
    </row>
    <row r="474" spans="1:19" x14ac:dyDescent="0.2">
      <c r="E474" s="60" t="str">
        <f t="shared" si="119"/>
        <v>999</v>
      </c>
    </row>
    <row r="475" spans="1:19" x14ac:dyDescent="0.2">
      <c r="A475" s="60">
        <f t="shared" ref="A475:A487" si="128">COUNTIF(F475:S475,"5")*OR(F475:S475,"6")</f>
        <v>1</v>
      </c>
      <c r="B475" s="60">
        <f t="shared" ref="B475:B487" si="129">COUNTIF(F475:S475,"1")*OR(F475:S475,"2")</f>
        <v>3</v>
      </c>
      <c r="C475" s="60" t="str">
        <f t="shared" ref="C475:C487" si="130">IF(AND(A475&gt;=7,OR(F475&gt;=5,G475&gt;=5,H475&gt;=5)),"Flourishing"," ")</f>
        <v xml:space="preserve"> </v>
      </c>
      <c r="D475" s="60" t="str">
        <f t="shared" ref="D475:D487" si="131">IF(AND(B475&gt;=7,OR(F475&lt;=2,G475&lt;=2,H475&lt;=2)),"Languishing"," ")</f>
        <v xml:space="preserve"> </v>
      </c>
      <c r="E475" s="60" t="str">
        <f t="shared" si="119"/>
        <v>2</v>
      </c>
      <c r="F475" s="40">
        <v>3</v>
      </c>
      <c r="G475" s="40">
        <v>3</v>
      </c>
      <c r="H475" s="40">
        <v>2</v>
      </c>
      <c r="I475" s="40">
        <v>3</v>
      </c>
      <c r="J475" s="40">
        <v>2</v>
      </c>
      <c r="K475" s="40">
        <v>2</v>
      </c>
      <c r="L475" s="40">
        <v>1</v>
      </c>
      <c r="M475" s="40">
        <v>1</v>
      </c>
      <c r="N475" s="40">
        <v>3</v>
      </c>
      <c r="O475" s="40">
        <v>2</v>
      </c>
      <c r="P475" s="40">
        <v>5</v>
      </c>
      <c r="Q475" s="40">
        <v>2</v>
      </c>
      <c r="R475" s="40">
        <v>4</v>
      </c>
      <c r="S475" s="40">
        <v>1</v>
      </c>
    </row>
    <row r="476" spans="1:19" x14ac:dyDescent="0.2">
      <c r="A476" s="60">
        <f t="shared" si="128"/>
        <v>0</v>
      </c>
      <c r="B476" s="60">
        <f t="shared" si="129"/>
        <v>6</v>
      </c>
      <c r="C476" s="60" t="str">
        <f t="shared" si="130"/>
        <v xml:space="preserve"> </v>
      </c>
      <c r="D476" s="60" t="str">
        <f t="shared" si="131"/>
        <v xml:space="preserve"> </v>
      </c>
      <c r="E476" s="60" t="str">
        <f t="shared" si="119"/>
        <v>2</v>
      </c>
      <c r="F476" s="40">
        <v>1</v>
      </c>
      <c r="G476" s="40">
        <v>1</v>
      </c>
      <c r="H476" s="40">
        <v>1</v>
      </c>
      <c r="I476" s="40">
        <v>0</v>
      </c>
      <c r="J476" s="40">
        <v>0</v>
      </c>
      <c r="K476" s="40">
        <v>1</v>
      </c>
      <c r="L476" s="40">
        <v>3</v>
      </c>
      <c r="M476" s="40">
        <v>2</v>
      </c>
      <c r="N476" s="40">
        <v>1</v>
      </c>
      <c r="O476" s="40">
        <v>0</v>
      </c>
      <c r="P476" s="40">
        <v>1</v>
      </c>
      <c r="Q476" s="40">
        <v>0</v>
      </c>
      <c r="R476" s="40">
        <v>4</v>
      </c>
      <c r="S476" s="40">
        <v>0</v>
      </c>
    </row>
    <row r="477" spans="1:19" x14ac:dyDescent="0.2">
      <c r="A477" s="60">
        <f t="shared" si="128"/>
        <v>0</v>
      </c>
      <c r="B477" s="60">
        <f t="shared" si="129"/>
        <v>0</v>
      </c>
      <c r="C477" s="60" t="str">
        <f t="shared" si="130"/>
        <v xml:space="preserve"> </v>
      </c>
      <c r="D477" s="60" t="str">
        <f t="shared" si="131"/>
        <v xml:space="preserve"> </v>
      </c>
      <c r="E477" s="60" t="str">
        <f t="shared" si="119"/>
        <v>2</v>
      </c>
      <c r="F477" s="40">
        <v>2</v>
      </c>
      <c r="G477" s="40">
        <v>3</v>
      </c>
      <c r="H477" s="40">
        <v>3</v>
      </c>
      <c r="I477" s="40">
        <v>4</v>
      </c>
      <c r="J477" s="40">
        <v>4</v>
      </c>
      <c r="K477" s="40">
        <v>0</v>
      </c>
      <c r="L477" s="40">
        <v>3</v>
      </c>
      <c r="M477" s="40">
        <v>0</v>
      </c>
      <c r="N477" s="40">
        <v>4</v>
      </c>
      <c r="O477" s="40">
        <v>3</v>
      </c>
      <c r="P477" s="40">
        <v>4</v>
      </c>
      <c r="Q477" s="40">
        <v>4</v>
      </c>
      <c r="R477" s="40">
        <v>4</v>
      </c>
      <c r="S477" s="40">
        <v>4</v>
      </c>
    </row>
    <row r="478" spans="1:19" x14ac:dyDescent="0.2">
      <c r="A478" s="60">
        <f t="shared" si="128"/>
        <v>2</v>
      </c>
      <c r="B478" s="60">
        <f t="shared" si="129"/>
        <v>0</v>
      </c>
      <c r="C478" s="60" t="str">
        <f t="shared" si="130"/>
        <v xml:space="preserve"> </v>
      </c>
      <c r="D478" s="60" t="str">
        <f t="shared" si="131"/>
        <v xml:space="preserve"> </v>
      </c>
      <c r="E478" s="60" t="str">
        <f t="shared" si="119"/>
        <v>2</v>
      </c>
      <c r="F478" s="40">
        <v>4</v>
      </c>
      <c r="G478" s="40">
        <v>4</v>
      </c>
      <c r="H478" s="40">
        <v>4</v>
      </c>
      <c r="I478" s="40">
        <v>5</v>
      </c>
      <c r="J478" s="40">
        <v>4</v>
      </c>
      <c r="K478" s="40">
        <v>3</v>
      </c>
      <c r="L478" s="40">
        <v>3</v>
      </c>
      <c r="M478" s="40">
        <v>3</v>
      </c>
      <c r="N478" s="40">
        <v>4</v>
      </c>
      <c r="O478" s="40">
        <v>4</v>
      </c>
      <c r="P478" s="40">
        <v>4</v>
      </c>
      <c r="Q478" s="40">
        <v>5</v>
      </c>
      <c r="R478" s="40">
        <v>4</v>
      </c>
      <c r="S478" s="40">
        <v>4</v>
      </c>
    </row>
    <row r="479" spans="1:19" x14ac:dyDescent="0.2">
      <c r="A479" s="60">
        <f t="shared" si="128"/>
        <v>2</v>
      </c>
      <c r="B479" s="60">
        <f t="shared" si="129"/>
        <v>1</v>
      </c>
      <c r="C479" s="60" t="str">
        <f t="shared" si="130"/>
        <v xml:space="preserve"> </v>
      </c>
      <c r="D479" s="60" t="str">
        <f t="shared" si="131"/>
        <v xml:space="preserve"> </v>
      </c>
      <c r="E479" s="60" t="str">
        <f t="shared" si="119"/>
        <v>2</v>
      </c>
      <c r="F479" s="40">
        <v>4</v>
      </c>
      <c r="G479" s="40">
        <v>5</v>
      </c>
      <c r="H479" s="40">
        <v>4</v>
      </c>
      <c r="I479" s="40">
        <v>4</v>
      </c>
      <c r="J479" s="40">
        <v>3</v>
      </c>
      <c r="K479" s="40">
        <v>1</v>
      </c>
      <c r="L479" s="40">
        <v>3</v>
      </c>
      <c r="M479" s="40">
        <v>3</v>
      </c>
      <c r="N479" s="40">
        <v>4</v>
      </c>
      <c r="O479" s="40">
        <v>3</v>
      </c>
      <c r="P479" s="40">
        <v>5</v>
      </c>
      <c r="Q479" s="40">
        <v>4</v>
      </c>
      <c r="R479" s="40">
        <v>4</v>
      </c>
      <c r="S479" s="40">
        <v>3</v>
      </c>
    </row>
    <row r="480" spans="1:19" x14ac:dyDescent="0.2">
      <c r="A480" s="60">
        <f t="shared" si="128"/>
        <v>3</v>
      </c>
      <c r="B480" s="60">
        <f t="shared" si="129"/>
        <v>1</v>
      </c>
      <c r="C480" s="60" t="str">
        <f t="shared" si="130"/>
        <v xml:space="preserve"> </v>
      </c>
      <c r="D480" s="60" t="str">
        <f t="shared" si="131"/>
        <v xml:space="preserve"> </v>
      </c>
      <c r="E480" s="60" t="str">
        <f t="shared" si="119"/>
        <v>2</v>
      </c>
      <c r="F480" s="40">
        <v>4</v>
      </c>
      <c r="G480" s="40">
        <v>4</v>
      </c>
      <c r="H480" s="40">
        <v>5</v>
      </c>
      <c r="I480" s="40">
        <v>4</v>
      </c>
      <c r="J480" s="40">
        <v>3</v>
      </c>
      <c r="K480" s="40">
        <v>2</v>
      </c>
      <c r="L480" s="40">
        <v>1</v>
      </c>
      <c r="M480" s="40">
        <v>2</v>
      </c>
      <c r="N480" s="40">
        <v>3</v>
      </c>
      <c r="O480" s="40">
        <v>4</v>
      </c>
      <c r="P480" s="40">
        <v>4</v>
      </c>
      <c r="Q480" s="40">
        <v>3</v>
      </c>
      <c r="R480" s="40">
        <v>5</v>
      </c>
      <c r="S480" s="40">
        <v>5</v>
      </c>
    </row>
    <row r="481" spans="1:19" x14ac:dyDescent="0.2">
      <c r="A481" s="60">
        <f t="shared" si="128"/>
        <v>1</v>
      </c>
      <c r="B481" s="60">
        <f t="shared" si="129"/>
        <v>3</v>
      </c>
      <c r="C481" s="60" t="str">
        <f t="shared" si="130"/>
        <v xml:space="preserve"> </v>
      </c>
      <c r="D481" s="60" t="str">
        <f t="shared" si="131"/>
        <v xml:space="preserve"> </v>
      </c>
      <c r="E481" s="60" t="str">
        <f t="shared" si="119"/>
        <v>2</v>
      </c>
      <c r="F481" s="40">
        <v>3</v>
      </c>
      <c r="G481" s="40">
        <v>4</v>
      </c>
      <c r="H481" s="40">
        <v>0</v>
      </c>
      <c r="I481" s="40">
        <v>1</v>
      </c>
      <c r="J481" s="40">
        <v>3</v>
      </c>
      <c r="K481" s="40">
        <v>0</v>
      </c>
      <c r="L481" s="40">
        <v>1</v>
      </c>
      <c r="M481" s="40">
        <v>1</v>
      </c>
      <c r="N481" s="40">
        <v>3</v>
      </c>
      <c r="O481" s="40">
        <v>4</v>
      </c>
      <c r="P481" s="40">
        <v>5</v>
      </c>
      <c r="Q481" s="40">
        <v>4</v>
      </c>
      <c r="R481" s="40">
        <v>4</v>
      </c>
      <c r="S481" s="40">
        <v>4</v>
      </c>
    </row>
    <row r="482" spans="1:19" x14ac:dyDescent="0.2">
      <c r="A482" s="60">
        <f t="shared" si="128"/>
        <v>5</v>
      </c>
      <c r="B482" s="60">
        <f t="shared" si="129"/>
        <v>0</v>
      </c>
      <c r="C482" s="60" t="str">
        <f t="shared" si="130"/>
        <v xml:space="preserve"> </v>
      </c>
      <c r="D482" s="60" t="str">
        <f t="shared" si="131"/>
        <v xml:space="preserve"> </v>
      </c>
      <c r="E482" s="60" t="str">
        <f t="shared" si="119"/>
        <v>2</v>
      </c>
      <c r="F482" s="40">
        <v>5</v>
      </c>
      <c r="G482" s="40">
        <v>5</v>
      </c>
      <c r="H482" s="40">
        <v>4</v>
      </c>
      <c r="I482" s="40">
        <v>3</v>
      </c>
      <c r="J482" s="40">
        <v>5</v>
      </c>
      <c r="K482" s="40">
        <v>3</v>
      </c>
      <c r="L482" s="40">
        <v>4</v>
      </c>
      <c r="M482" s="40">
        <v>2</v>
      </c>
      <c r="N482" s="40">
        <v>5</v>
      </c>
      <c r="O482" s="40">
        <v>4</v>
      </c>
      <c r="P482" s="40">
        <v>5</v>
      </c>
      <c r="Q482" s="40">
        <v>4</v>
      </c>
      <c r="R482" s="40">
        <v>4</v>
      </c>
      <c r="S482" s="40">
        <v>3</v>
      </c>
    </row>
    <row r="483" spans="1:19" x14ac:dyDescent="0.2">
      <c r="A483" s="60">
        <f t="shared" si="128"/>
        <v>8</v>
      </c>
      <c r="B483" s="60">
        <f t="shared" si="129"/>
        <v>1</v>
      </c>
      <c r="C483" s="60" t="str">
        <f t="shared" si="130"/>
        <v xml:space="preserve"> </v>
      </c>
      <c r="D483" s="60" t="str">
        <f t="shared" si="131"/>
        <v xml:space="preserve"> </v>
      </c>
      <c r="E483" s="60" t="str">
        <f t="shared" si="119"/>
        <v>2</v>
      </c>
      <c r="F483" s="40">
        <v>4</v>
      </c>
      <c r="G483" s="40">
        <v>4</v>
      </c>
      <c r="H483" s="40">
        <v>4</v>
      </c>
      <c r="I483" s="40">
        <v>5</v>
      </c>
      <c r="J483" s="40">
        <v>5</v>
      </c>
      <c r="K483" s="40">
        <v>0</v>
      </c>
      <c r="L483" s="40">
        <v>1</v>
      </c>
      <c r="M483" s="40">
        <v>0</v>
      </c>
      <c r="N483" s="40">
        <v>5</v>
      </c>
      <c r="O483" s="40">
        <v>5</v>
      </c>
      <c r="P483" s="40">
        <v>5</v>
      </c>
      <c r="Q483" s="40">
        <v>5</v>
      </c>
      <c r="R483" s="40">
        <v>5</v>
      </c>
      <c r="S483" s="40">
        <v>5</v>
      </c>
    </row>
    <row r="484" spans="1:19" x14ac:dyDescent="0.2">
      <c r="A484" s="60">
        <f t="shared" si="128"/>
        <v>5</v>
      </c>
      <c r="B484" s="60">
        <f t="shared" si="129"/>
        <v>2</v>
      </c>
      <c r="C484" s="60" t="str">
        <f t="shared" si="130"/>
        <v xml:space="preserve"> </v>
      </c>
      <c r="D484" s="60" t="str">
        <f t="shared" si="131"/>
        <v xml:space="preserve"> </v>
      </c>
      <c r="E484" s="60" t="str">
        <f t="shared" si="119"/>
        <v>2</v>
      </c>
      <c r="F484" s="40">
        <v>3</v>
      </c>
      <c r="G484" s="40">
        <v>5</v>
      </c>
      <c r="H484" s="40">
        <v>3</v>
      </c>
      <c r="I484" s="40">
        <v>4</v>
      </c>
      <c r="J484" s="40">
        <v>4</v>
      </c>
      <c r="K484" s="40">
        <v>1</v>
      </c>
      <c r="L484" s="40">
        <v>5</v>
      </c>
      <c r="M484" s="40">
        <v>3</v>
      </c>
      <c r="N484" s="40">
        <v>3</v>
      </c>
      <c r="O484" s="40">
        <v>1</v>
      </c>
      <c r="P484" s="40">
        <v>5</v>
      </c>
      <c r="Q484" s="40">
        <v>4</v>
      </c>
      <c r="R484" s="40">
        <v>5</v>
      </c>
      <c r="S484" s="40">
        <v>5</v>
      </c>
    </row>
    <row r="485" spans="1:19" x14ac:dyDescent="0.2">
      <c r="A485" s="60">
        <f t="shared" si="128"/>
        <v>0</v>
      </c>
      <c r="B485" s="60">
        <f t="shared" si="129"/>
        <v>4</v>
      </c>
      <c r="C485" s="60" t="str">
        <f t="shared" si="130"/>
        <v xml:space="preserve"> </v>
      </c>
      <c r="D485" s="60" t="str">
        <f t="shared" si="131"/>
        <v xml:space="preserve"> </v>
      </c>
      <c r="E485" s="60" t="str">
        <f t="shared" si="119"/>
        <v>2</v>
      </c>
      <c r="F485" s="40">
        <v>4</v>
      </c>
      <c r="G485" s="40">
        <v>3</v>
      </c>
      <c r="H485" s="40">
        <v>3</v>
      </c>
      <c r="I485" s="40">
        <v>2</v>
      </c>
      <c r="J485" s="40">
        <v>1</v>
      </c>
      <c r="K485" s="40">
        <v>1</v>
      </c>
      <c r="L485" s="40">
        <v>1</v>
      </c>
      <c r="M485" s="40">
        <v>1</v>
      </c>
      <c r="N485" s="40">
        <v>4</v>
      </c>
      <c r="O485" s="40">
        <v>4</v>
      </c>
      <c r="P485" s="40">
        <v>4</v>
      </c>
      <c r="Q485" s="40">
        <v>4</v>
      </c>
      <c r="R485" s="40">
        <v>3</v>
      </c>
      <c r="S485" s="40">
        <v>3</v>
      </c>
    </row>
    <row r="486" spans="1:19" x14ac:dyDescent="0.2">
      <c r="A486" s="60">
        <f t="shared" si="128"/>
        <v>1</v>
      </c>
      <c r="B486" s="60">
        <f t="shared" si="129"/>
        <v>0</v>
      </c>
      <c r="C486" s="60" t="str">
        <f t="shared" si="130"/>
        <v xml:space="preserve"> </v>
      </c>
      <c r="D486" s="60" t="str">
        <f t="shared" si="131"/>
        <v xml:space="preserve"> </v>
      </c>
      <c r="E486" s="60" t="str">
        <f t="shared" si="119"/>
        <v>2</v>
      </c>
      <c r="F486" s="40">
        <v>3</v>
      </c>
      <c r="G486" s="40">
        <v>4</v>
      </c>
      <c r="H486" s="40">
        <v>3</v>
      </c>
      <c r="I486" s="40">
        <v>4</v>
      </c>
      <c r="J486" s="40">
        <v>4</v>
      </c>
      <c r="K486" s="40">
        <v>4</v>
      </c>
      <c r="L486" s="40">
        <v>4</v>
      </c>
      <c r="M486" s="40">
        <v>3</v>
      </c>
      <c r="N486" s="40">
        <v>0</v>
      </c>
      <c r="O486" s="40">
        <v>4</v>
      </c>
      <c r="P486" s="40">
        <v>5</v>
      </c>
      <c r="Q486" s="40">
        <v>4</v>
      </c>
      <c r="R486" s="40">
        <v>2</v>
      </c>
      <c r="S486" s="40">
        <v>3</v>
      </c>
    </row>
    <row r="487" spans="1:19" x14ac:dyDescent="0.2">
      <c r="A487" s="60">
        <f t="shared" si="128"/>
        <v>5</v>
      </c>
      <c r="B487" s="60">
        <f t="shared" si="129"/>
        <v>0</v>
      </c>
      <c r="C487" s="60" t="str">
        <f t="shared" si="130"/>
        <v xml:space="preserve"> </v>
      </c>
      <c r="D487" s="60" t="str">
        <f t="shared" si="131"/>
        <v xml:space="preserve"> </v>
      </c>
      <c r="E487" s="60" t="str">
        <f t="shared" si="119"/>
        <v>2</v>
      </c>
      <c r="F487" s="40">
        <v>5</v>
      </c>
      <c r="G487" s="40">
        <v>5</v>
      </c>
      <c r="H487" s="40">
        <v>4</v>
      </c>
      <c r="I487" s="40">
        <v>4</v>
      </c>
      <c r="J487" s="40">
        <v>5</v>
      </c>
      <c r="K487" s="40">
        <v>4</v>
      </c>
      <c r="L487" s="40">
        <v>5</v>
      </c>
      <c r="M487" s="40">
        <v>3</v>
      </c>
      <c r="N487" s="40">
        <v>4</v>
      </c>
      <c r="O487" s="40">
        <v>4</v>
      </c>
      <c r="P487" s="40">
        <v>4</v>
      </c>
      <c r="Q487" s="40">
        <v>3</v>
      </c>
      <c r="R487" s="40">
        <v>5</v>
      </c>
      <c r="S487" s="40">
        <v>4</v>
      </c>
    </row>
    <row r="488" spans="1:19" x14ac:dyDescent="0.2">
      <c r="E488" s="60" t="str">
        <f t="shared" si="119"/>
        <v>999</v>
      </c>
    </row>
    <row r="489" spans="1:19" x14ac:dyDescent="0.2">
      <c r="A489" s="60">
        <f t="shared" ref="A489:A515" si="132">COUNTIF(F489:S489,"5")*OR(F489:S489,"6")</f>
        <v>5</v>
      </c>
      <c r="B489" s="60">
        <f t="shared" ref="B489:B515" si="133">COUNTIF(F489:S489,"1")*OR(F489:S489,"2")</f>
        <v>0</v>
      </c>
      <c r="C489" s="60" t="str">
        <f t="shared" ref="C489:C515" si="134">IF(AND(A489&gt;=7,OR(F489&gt;=5,G489&gt;=5,H489&gt;=5)),"Flourishing"," ")</f>
        <v xml:space="preserve"> </v>
      </c>
      <c r="D489" s="60" t="str">
        <f t="shared" ref="D489:D515" si="135">IF(AND(B489&gt;=7,OR(F489&lt;=2,G489&lt;=2,H489&lt;=2)),"Languishing"," ")</f>
        <v xml:space="preserve"> </v>
      </c>
      <c r="E489" s="60" t="str">
        <f t="shared" si="119"/>
        <v>2</v>
      </c>
      <c r="F489" s="40">
        <v>4</v>
      </c>
      <c r="G489" s="40">
        <v>5</v>
      </c>
      <c r="H489" s="40">
        <v>4</v>
      </c>
      <c r="I489" s="40">
        <v>4</v>
      </c>
      <c r="J489" s="40">
        <v>5</v>
      </c>
      <c r="K489" s="40">
        <v>4</v>
      </c>
      <c r="L489" s="40">
        <v>4</v>
      </c>
      <c r="M489" s="40">
        <v>4</v>
      </c>
      <c r="N489" s="40">
        <v>5</v>
      </c>
      <c r="O489" s="40">
        <v>4</v>
      </c>
      <c r="P489" s="40">
        <v>5</v>
      </c>
      <c r="Q489" s="40">
        <v>4</v>
      </c>
      <c r="R489" s="40">
        <v>4</v>
      </c>
      <c r="S489" s="40">
        <v>5</v>
      </c>
    </row>
    <row r="490" spans="1:19" x14ac:dyDescent="0.2">
      <c r="A490" s="60">
        <f t="shared" si="132"/>
        <v>0</v>
      </c>
      <c r="B490" s="60">
        <f t="shared" si="133"/>
        <v>0</v>
      </c>
      <c r="C490" s="60" t="str">
        <f t="shared" si="134"/>
        <v xml:space="preserve"> </v>
      </c>
      <c r="D490" s="60" t="str">
        <f t="shared" si="135"/>
        <v xml:space="preserve"> </v>
      </c>
      <c r="E490" s="60" t="str">
        <f t="shared" si="119"/>
        <v>2</v>
      </c>
      <c r="F490" s="40">
        <v>4</v>
      </c>
      <c r="G490" s="40">
        <v>4</v>
      </c>
      <c r="H490" s="40">
        <v>4</v>
      </c>
      <c r="I490" s="40">
        <v>2</v>
      </c>
      <c r="J490" s="40">
        <v>2</v>
      </c>
      <c r="K490" s="40">
        <v>2</v>
      </c>
      <c r="L490" s="40">
        <v>3</v>
      </c>
      <c r="M490" s="40">
        <v>2</v>
      </c>
      <c r="N490" s="40">
        <v>4</v>
      </c>
      <c r="O490" s="40">
        <v>3</v>
      </c>
      <c r="P490" s="40">
        <v>4</v>
      </c>
      <c r="Q490" s="40">
        <v>4</v>
      </c>
      <c r="R490" s="40">
        <v>3</v>
      </c>
      <c r="S490" s="40">
        <v>4</v>
      </c>
    </row>
    <row r="491" spans="1:19" x14ac:dyDescent="0.2">
      <c r="A491" s="60">
        <f t="shared" si="132"/>
        <v>5</v>
      </c>
      <c r="B491" s="60">
        <f t="shared" si="133"/>
        <v>1</v>
      </c>
      <c r="C491" s="60" t="str">
        <f t="shared" si="134"/>
        <v xml:space="preserve"> </v>
      </c>
      <c r="D491" s="60" t="str">
        <f t="shared" si="135"/>
        <v xml:space="preserve"> </v>
      </c>
      <c r="E491" s="60" t="str">
        <f t="shared" si="119"/>
        <v>2</v>
      </c>
      <c r="F491" s="40">
        <v>4</v>
      </c>
      <c r="G491" s="40">
        <v>4</v>
      </c>
      <c r="H491" s="40">
        <v>4</v>
      </c>
      <c r="I491" s="40">
        <v>5</v>
      </c>
      <c r="J491" s="40">
        <v>1</v>
      </c>
      <c r="K491" s="40">
        <v>0</v>
      </c>
      <c r="L491" s="40">
        <v>3</v>
      </c>
      <c r="M491" s="40">
        <v>2</v>
      </c>
      <c r="N491" s="40">
        <v>3</v>
      </c>
      <c r="O491" s="40">
        <v>4</v>
      </c>
      <c r="P491" s="40">
        <v>5</v>
      </c>
      <c r="Q491" s="40">
        <v>5</v>
      </c>
      <c r="R491" s="40">
        <v>5</v>
      </c>
      <c r="S491" s="40">
        <v>5</v>
      </c>
    </row>
    <row r="492" spans="1:19" x14ac:dyDescent="0.2">
      <c r="A492" s="60">
        <f t="shared" si="132"/>
        <v>0</v>
      </c>
      <c r="B492" s="60">
        <f t="shared" si="133"/>
        <v>3</v>
      </c>
      <c r="C492" s="60" t="str">
        <f t="shared" si="134"/>
        <v xml:space="preserve"> </v>
      </c>
      <c r="D492" s="60" t="str">
        <f t="shared" si="135"/>
        <v xml:space="preserve"> </v>
      </c>
      <c r="E492" s="60" t="str">
        <f t="shared" si="119"/>
        <v>2</v>
      </c>
      <c r="F492" s="40">
        <v>2</v>
      </c>
      <c r="G492" s="40">
        <v>4</v>
      </c>
      <c r="H492" s="40">
        <v>3</v>
      </c>
      <c r="I492" s="40">
        <v>4</v>
      </c>
      <c r="J492" s="40">
        <v>2</v>
      </c>
      <c r="K492" s="40">
        <v>2</v>
      </c>
      <c r="L492" s="40">
        <v>3</v>
      </c>
      <c r="M492" s="40">
        <v>1</v>
      </c>
      <c r="N492" s="40">
        <v>2</v>
      </c>
      <c r="O492" s="40">
        <v>3</v>
      </c>
      <c r="P492" s="40">
        <v>3</v>
      </c>
      <c r="Q492" s="40">
        <v>1</v>
      </c>
      <c r="R492" s="40">
        <v>1</v>
      </c>
      <c r="S492" s="40">
        <v>2</v>
      </c>
    </row>
    <row r="493" spans="1:19" x14ac:dyDescent="0.2">
      <c r="A493" s="60">
        <f t="shared" si="132"/>
        <v>6</v>
      </c>
      <c r="B493" s="60">
        <f t="shared" si="133"/>
        <v>0</v>
      </c>
      <c r="C493" s="60" t="str">
        <f t="shared" si="134"/>
        <v xml:space="preserve"> </v>
      </c>
      <c r="D493" s="60" t="str">
        <f t="shared" si="135"/>
        <v xml:space="preserve"> </v>
      </c>
      <c r="E493" s="60" t="str">
        <f t="shared" si="119"/>
        <v>2</v>
      </c>
      <c r="F493" s="40">
        <v>3</v>
      </c>
      <c r="G493" s="40">
        <v>5</v>
      </c>
      <c r="H493" s="40">
        <v>4</v>
      </c>
      <c r="I493" s="40">
        <v>5</v>
      </c>
      <c r="J493" s="40">
        <v>5</v>
      </c>
      <c r="K493" s="40">
        <v>4</v>
      </c>
      <c r="L493" s="40">
        <v>4</v>
      </c>
      <c r="M493" s="40">
        <v>4</v>
      </c>
      <c r="N493" s="40">
        <v>4</v>
      </c>
      <c r="O493" s="40">
        <v>4</v>
      </c>
      <c r="P493" s="40">
        <v>5</v>
      </c>
      <c r="Q493" s="40">
        <v>4</v>
      </c>
      <c r="R493" s="40">
        <v>5</v>
      </c>
      <c r="S493" s="40">
        <v>5</v>
      </c>
    </row>
    <row r="494" spans="1:19" x14ac:dyDescent="0.2">
      <c r="A494" s="60">
        <f t="shared" si="132"/>
        <v>0</v>
      </c>
      <c r="B494" s="60">
        <f t="shared" si="133"/>
        <v>4</v>
      </c>
      <c r="C494" s="60" t="str">
        <f t="shared" si="134"/>
        <v xml:space="preserve"> </v>
      </c>
      <c r="D494" s="60" t="str">
        <f t="shared" si="135"/>
        <v xml:space="preserve"> </v>
      </c>
      <c r="E494" s="60" t="str">
        <f t="shared" si="119"/>
        <v>2</v>
      </c>
      <c r="F494" s="40">
        <v>3</v>
      </c>
      <c r="G494" s="40">
        <v>4</v>
      </c>
      <c r="H494" s="40">
        <v>3</v>
      </c>
      <c r="I494" s="40">
        <v>2</v>
      </c>
      <c r="J494" s="40">
        <v>1</v>
      </c>
      <c r="K494" s="40">
        <v>0</v>
      </c>
      <c r="L494" s="40">
        <v>2</v>
      </c>
      <c r="M494" s="40">
        <v>0</v>
      </c>
      <c r="N494" s="40">
        <v>1</v>
      </c>
      <c r="O494" s="40">
        <v>2</v>
      </c>
      <c r="P494" s="40">
        <v>1</v>
      </c>
      <c r="Q494" s="40">
        <v>2</v>
      </c>
      <c r="R494" s="40">
        <v>3</v>
      </c>
      <c r="S494" s="40">
        <v>1</v>
      </c>
    </row>
    <row r="495" spans="1:19" x14ac:dyDescent="0.2">
      <c r="A495" s="60">
        <f t="shared" si="132"/>
        <v>2</v>
      </c>
      <c r="B495" s="60">
        <f t="shared" si="133"/>
        <v>0</v>
      </c>
      <c r="C495" s="60" t="str">
        <f t="shared" si="134"/>
        <v xml:space="preserve"> </v>
      </c>
      <c r="D495" s="60" t="str">
        <f t="shared" si="135"/>
        <v xml:space="preserve"> </v>
      </c>
      <c r="E495" s="60" t="str">
        <f t="shared" si="119"/>
        <v>2</v>
      </c>
      <c r="F495" s="40">
        <v>3</v>
      </c>
      <c r="G495" s="40">
        <v>2</v>
      </c>
      <c r="H495" s="40">
        <v>2</v>
      </c>
      <c r="I495" s="40">
        <v>2</v>
      </c>
      <c r="J495" s="40">
        <v>3</v>
      </c>
      <c r="K495" s="40">
        <v>3</v>
      </c>
      <c r="L495" s="40">
        <v>3</v>
      </c>
      <c r="M495" s="40">
        <v>2</v>
      </c>
      <c r="N495" s="40">
        <v>3</v>
      </c>
      <c r="O495" s="40">
        <v>5</v>
      </c>
      <c r="P495" s="40">
        <v>5</v>
      </c>
      <c r="Q495" s="40">
        <v>2</v>
      </c>
      <c r="R495" s="40">
        <v>4</v>
      </c>
      <c r="S495" s="40">
        <v>3</v>
      </c>
    </row>
    <row r="496" spans="1:19" x14ac:dyDescent="0.2">
      <c r="A496" s="60">
        <f t="shared" si="132"/>
        <v>8</v>
      </c>
      <c r="B496" s="60">
        <f t="shared" si="133"/>
        <v>1</v>
      </c>
      <c r="C496" s="60" t="str">
        <f t="shared" si="134"/>
        <v>Flourishing</v>
      </c>
      <c r="D496" s="60" t="str">
        <f t="shared" si="135"/>
        <v xml:space="preserve"> </v>
      </c>
      <c r="E496" s="60" t="str">
        <f t="shared" si="119"/>
        <v>3</v>
      </c>
      <c r="F496" s="40">
        <v>4</v>
      </c>
      <c r="G496" s="40">
        <v>5</v>
      </c>
      <c r="H496" s="40">
        <v>5</v>
      </c>
      <c r="I496" s="40">
        <v>5</v>
      </c>
      <c r="J496" s="40">
        <v>5</v>
      </c>
      <c r="K496" s="40">
        <v>1</v>
      </c>
      <c r="L496" s="40">
        <v>4</v>
      </c>
      <c r="M496" s="40">
        <v>0</v>
      </c>
      <c r="N496" s="40">
        <v>4</v>
      </c>
      <c r="O496" s="40">
        <v>5</v>
      </c>
      <c r="P496" s="40">
        <v>5</v>
      </c>
      <c r="Q496" s="40">
        <v>4</v>
      </c>
      <c r="R496" s="40">
        <v>5</v>
      </c>
      <c r="S496" s="40">
        <v>5</v>
      </c>
    </row>
    <row r="497" spans="1:19" x14ac:dyDescent="0.2">
      <c r="A497" s="60">
        <f t="shared" si="132"/>
        <v>4</v>
      </c>
      <c r="B497" s="60">
        <f t="shared" si="133"/>
        <v>1</v>
      </c>
      <c r="C497" s="60" t="str">
        <f t="shared" si="134"/>
        <v xml:space="preserve"> </v>
      </c>
      <c r="D497" s="60" t="str">
        <f t="shared" si="135"/>
        <v xml:space="preserve"> </v>
      </c>
      <c r="E497" s="60" t="str">
        <f t="shared" si="119"/>
        <v>2</v>
      </c>
      <c r="F497" s="40">
        <v>5</v>
      </c>
      <c r="G497" s="40">
        <v>5</v>
      </c>
      <c r="H497" s="40">
        <v>4</v>
      </c>
      <c r="I497" s="40">
        <v>4</v>
      </c>
      <c r="J497" s="40">
        <v>3</v>
      </c>
      <c r="K497" s="40">
        <v>1</v>
      </c>
      <c r="L497" s="40">
        <v>4</v>
      </c>
      <c r="M497" s="40">
        <v>4</v>
      </c>
      <c r="N497" s="40">
        <v>4</v>
      </c>
      <c r="O497" s="40">
        <v>5</v>
      </c>
      <c r="P497" s="40">
        <v>5</v>
      </c>
      <c r="Q497" s="40">
        <v>3</v>
      </c>
      <c r="R497" s="40">
        <v>4</v>
      </c>
      <c r="S497" s="40">
        <v>4</v>
      </c>
    </row>
    <row r="498" spans="1:19" x14ac:dyDescent="0.2">
      <c r="A498" s="60">
        <f t="shared" si="132"/>
        <v>0</v>
      </c>
      <c r="B498" s="60">
        <f t="shared" si="133"/>
        <v>3</v>
      </c>
      <c r="C498" s="60" t="str">
        <f t="shared" si="134"/>
        <v xml:space="preserve"> </v>
      </c>
      <c r="D498" s="60" t="str">
        <f t="shared" si="135"/>
        <v xml:space="preserve"> </v>
      </c>
      <c r="E498" s="60" t="str">
        <f t="shared" si="119"/>
        <v>2</v>
      </c>
      <c r="F498" s="40">
        <v>3</v>
      </c>
      <c r="G498" s="40">
        <v>3</v>
      </c>
      <c r="H498" s="40">
        <v>3</v>
      </c>
      <c r="I498" s="40">
        <v>0</v>
      </c>
      <c r="J498" s="40">
        <v>0</v>
      </c>
      <c r="K498" s="40">
        <v>0</v>
      </c>
      <c r="L498" s="40">
        <v>1</v>
      </c>
      <c r="M498" s="40">
        <v>0</v>
      </c>
      <c r="N498" s="40">
        <v>2</v>
      </c>
      <c r="O498" s="40">
        <v>3</v>
      </c>
      <c r="P498" s="40">
        <v>2</v>
      </c>
      <c r="Q498" s="40">
        <v>1</v>
      </c>
      <c r="R498" s="40">
        <v>0</v>
      </c>
      <c r="S498" s="40">
        <v>1</v>
      </c>
    </row>
    <row r="499" spans="1:19" x14ac:dyDescent="0.2">
      <c r="A499" s="60">
        <f t="shared" si="132"/>
        <v>1</v>
      </c>
      <c r="B499" s="60">
        <f t="shared" si="133"/>
        <v>0</v>
      </c>
      <c r="C499" s="60" t="str">
        <f t="shared" si="134"/>
        <v xml:space="preserve"> </v>
      </c>
      <c r="D499" s="60" t="str">
        <f t="shared" si="135"/>
        <v xml:space="preserve"> </v>
      </c>
      <c r="E499" s="60" t="str">
        <f t="shared" si="119"/>
        <v>2</v>
      </c>
      <c r="F499" s="40">
        <v>4</v>
      </c>
      <c r="G499" s="40">
        <v>4</v>
      </c>
      <c r="H499" s="40">
        <v>3</v>
      </c>
      <c r="I499" s="40">
        <v>2</v>
      </c>
      <c r="J499" s="40">
        <v>3</v>
      </c>
      <c r="K499" s="40">
        <v>3</v>
      </c>
      <c r="L499" s="40">
        <v>4</v>
      </c>
      <c r="M499" s="40">
        <v>3</v>
      </c>
      <c r="N499" s="40">
        <v>3</v>
      </c>
      <c r="O499" s="40">
        <v>2</v>
      </c>
      <c r="P499" s="40">
        <v>4</v>
      </c>
      <c r="Q499" s="40">
        <v>5</v>
      </c>
      <c r="R499" s="40">
        <v>4</v>
      </c>
      <c r="S499" s="40">
        <v>3</v>
      </c>
    </row>
    <row r="500" spans="1:19" x14ac:dyDescent="0.2">
      <c r="A500" s="60">
        <f t="shared" si="132"/>
        <v>0</v>
      </c>
      <c r="B500" s="60">
        <f t="shared" si="133"/>
        <v>1</v>
      </c>
      <c r="C500" s="60" t="str">
        <f t="shared" si="134"/>
        <v xml:space="preserve"> </v>
      </c>
      <c r="D500" s="60" t="str">
        <f t="shared" si="135"/>
        <v xml:space="preserve"> </v>
      </c>
      <c r="E500" s="60" t="str">
        <f t="shared" si="119"/>
        <v>2</v>
      </c>
      <c r="F500" s="40">
        <v>4</v>
      </c>
      <c r="G500" s="40">
        <v>4</v>
      </c>
      <c r="H500" s="40">
        <v>3</v>
      </c>
      <c r="I500" s="40">
        <v>3</v>
      </c>
      <c r="J500" s="40">
        <v>4</v>
      </c>
      <c r="K500" s="40">
        <v>2</v>
      </c>
      <c r="L500" s="40">
        <v>4</v>
      </c>
      <c r="M500" s="40">
        <v>1</v>
      </c>
      <c r="N500" s="40">
        <v>4</v>
      </c>
      <c r="O500" s="40">
        <v>4</v>
      </c>
      <c r="P500" s="40">
        <v>3</v>
      </c>
      <c r="Q500" s="40">
        <v>3</v>
      </c>
      <c r="R500" s="40">
        <v>3</v>
      </c>
      <c r="S500" s="40">
        <v>3</v>
      </c>
    </row>
    <row r="501" spans="1:19" x14ac:dyDescent="0.2">
      <c r="A501" s="60">
        <f t="shared" si="132"/>
        <v>2</v>
      </c>
      <c r="B501" s="60">
        <f t="shared" si="133"/>
        <v>0</v>
      </c>
      <c r="C501" s="60" t="str">
        <f t="shared" si="134"/>
        <v xml:space="preserve"> </v>
      </c>
      <c r="D501" s="60" t="str">
        <f t="shared" si="135"/>
        <v xml:space="preserve"> </v>
      </c>
      <c r="E501" s="60" t="str">
        <f t="shared" si="119"/>
        <v>2</v>
      </c>
      <c r="F501" s="40">
        <v>4</v>
      </c>
      <c r="G501" s="40">
        <v>4</v>
      </c>
      <c r="H501" s="40">
        <v>4</v>
      </c>
      <c r="I501" s="40">
        <v>5</v>
      </c>
      <c r="J501" s="40">
        <v>3</v>
      </c>
      <c r="K501" s="40">
        <v>3</v>
      </c>
      <c r="L501" s="40">
        <v>4</v>
      </c>
      <c r="M501" s="40">
        <v>3</v>
      </c>
      <c r="N501" s="40">
        <v>4</v>
      </c>
      <c r="O501" s="40">
        <v>4</v>
      </c>
      <c r="P501" s="40">
        <v>4</v>
      </c>
      <c r="Q501" s="40">
        <v>4</v>
      </c>
      <c r="R501" s="40">
        <v>5</v>
      </c>
      <c r="S501" s="40">
        <v>4</v>
      </c>
    </row>
    <row r="502" spans="1:19" x14ac:dyDescent="0.2">
      <c r="A502" s="60">
        <f t="shared" si="132"/>
        <v>5</v>
      </c>
      <c r="B502" s="60">
        <f t="shared" si="133"/>
        <v>1</v>
      </c>
      <c r="C502" s="60" t="str">
        <f t="shared" si="134"/>
        <v xml:space="preserve"> </v>
      </c>
      <c r="D502" s="60" t="str">
        <f t="shared" si="135"/>
        <v xml:space="preserve"> </v>
      </c>
      <c r="E502" s="60" t="str">
        <f t="shared" si="119"/>
        <v>2</v>
      </c>
      <c r="F502" s="40">
        <v>4</v>
      </c>
      <c r="G502" s="40">
        <v>4</v>
      </c>
      <c r="H502" s="40">
        <v>4</v>
      </c>
      <c r="I502" s="40">
        <v>5</v>
      </c>
      <c r="J502" s="40">
        <v>1</v>
      </c>
      <c r="K502" s="40">
        <v>0</v>
      </c>
      <c r="L502" s="40">
        <v>3</v>
      </c>
      <c r="M502" s="40">
        <v>0</v>
      </c>
      <c r="N502" s="40">
        <v>4</v>
      </c>
      <c r="O502" s="40">
        <v>4</v>
      </c>
      <c r="P502" s="40">
        <v>5</v>
      </c>
      <c r="Q502" s="40">
        <v>5</v>
      </c>
      <c r="R502" s="40">
        <v>5</v>
      </c>
      <c r="S502" s="40">
        <v>5</v>
      </c>
    </row>
    <row r="503" spans="1:19" x14ac:dyDescent="0.2">
      <c r="A503" s="60">
        <f t="shared" si="132"/>
        <v>6</v>
      </c>
      <c r="B503" s="60">
        <f t="shared" si="133"/>
        <v>0</v>
      </c>
      <c r="C503" s="60" t="str">
        <f t="shared" si="134"/>
        <v xml:space="preserve"> </v>
      </c>
      <c r="D503" s="60" t="str">
        <f t="shared" si="135"/>
        <v xml:space="preserve"> </v>
      </c>
      <c r="E503" s="60" t="str">
        <f t="shared" si="119"/>
        <v>2</v>
      </c>
      <c r="F503" s="40">
        <v>5</v>
      </c>
      <c r="G503" s="40">
        <v>4</v>
      </c>
      <c r="H503" s="40">
        <v>4</v>
      </c>
      <c r="I503" s="40">
        <v>4</v>
      </c>
      <c r="J503" s="40">
        <v>5</v>
      </c>
      <c r="K503" s="40">
        <v>4</v>
      </c>
      <c r="L503" s="40">
        <v>4</v>
      </c>
      <c r="M503" s="40">
        <v>4</v>
      </c>
      <c r="N503" s="40">
        <v>5</v>
      </c>
      <c r="O503" s="40">
        <v>4</v>
      </c>
      <c r="P503" s="40">
        <v>5</v>
      </c>
      <c r="Q503" s="40">
        <v>5</v>
      </c>
      <c r="R503" s="40">
        <v>4</v>
      </c>
      <c r="S503" s="40">
        <v>5</v>
      </c>
    </row>
    <row r="504" spans="1:19" x14ac:dyDescent="0.2">
      <c r="A504" s="60">
        <f t="shared" si="132"/>
        <v>13</v>
      </c>
      <c r="B504" s="60">
        <f t="shared" si="133"/>
        <v>0</v>
      </c>
      <c r="C504" s="60" t="str">
        <f t="shared" si="134"/>
        <v>Flourishing</v>
      </c>
      <c r="D504" s="60" t="str">
        <f t="shared" si="135"/>
        <v xml:space="preserve"> </v>
      </c>
      <c r="E504" s="60" t="str">
        <f t="shared" si="119"/>
        <v>3</v>
      </c>
      <c r="F504" s="40">
        <v>4</v>
      </c>
      <c r="G504" s="40">
        <v>5</v>
      </c>
      <c r="H504" s="40">
        <v>5</v>
      </c>
      <c r="I504" s="40">
        <v>5</v>
      </c>
      <c r="J504" s="40">
        <v>5</v>
      </c>
      <c r="K504" s="40">
        <v>5</v>
      </c>
      <c r="L504" s="40">
        <v>5</v>
      </c>
      <c r="M504" s="40">
        <v>5</v>
      </c>
      <c r="N504" s="40">
        <v>5</v>
      </c>
      <c r="O504" s="40">
        <v>5</v>
      </c>
      <c r="P504" s="40">
        <v>5</v>
      </c>
      <c r="Q504" s="40">
        <v>5</v>
      </c>
      <c r="R504" s="40">
        <v>5</v>
      </c>
      <c r="S504" s="40">
        <v>5</v>
      </c>
    </row>
    <row r="505" spans="1:19" x14ac:dyDescent="0.2">
      <c r="A505" s="60">
        <f t="shared" si="132"/>
        <v>13</v>
      </c>
      <c r="B505" s="60">
        <f t="shared" si="133"/>
        <v>0</v>
      </c>
      <c r="C505" s="60" t="str">
        <f t="shared" si="134"/>
        <v>Flourishing</v>
      </c>
      <c r="D505" s="60" t="str">
        <f t="shared" si="135"/>
        <v xml:space="preserve"> </v>
      </c>
      <c r="E505" s="60" t="str">
        <f t="shared" si="119"/>
        <v>3</v>
      </c>
      <c r="F505" s="40">
        <v>4</v>
      </c>
      <c r="G505" s="40">
        <v>5</v>
      </c>
      <c r="H505" s="40">
        <v>5</v>
      </c>
      <c r="I505" s="40">
        <v>5</v>
      </c>
      <c r="J505" s="40">
        <v>5</v>
      </c>
      <c r="K505" s="40">
        <v>5</v>
      </c>
      <c r="L505" s="40">
        <v>5</v>
      </c>
      <c r="M505" s="40">
        <v>5</v>
      </c>
      <c r="N505" s="40">
        <v>5</v>
      </c>
      <c r="O505" s="40">
        <v>5</v>
      </c>
      <c r="P505" s="40">
        <v>5</v>
      </c>
      <c r="Q505" s="40">
        <v>5</v>
      </c>
      <c r="R505" s="40">
        <v>5</v>
      </c>
      <c r="S505" s="40">
        <v>5</v>
      </c>
    </row>
    <row r="506" spans="1:19" x14ac:dyDescent="0.2">
      <c r="A506" s="60">
        <f t="shared" si="132"/>
        <v>1</v>
      </c>
      <c r="B506" s="60">
        <f t="shared" si="133"/>
        <v>2</v>
      </c>
      <c r="C506" s="60" t="str">
        <f t="shared" si="134"/>
        <v xml:space="preserve"> </v>
      </c>
      <c r="D506" s="60" t="str">
        <f t="shared" si="135"/>
        <v xml:space="preserve"> </v>
      </c>
      <c r="E506" s="60" t="str">
        <f t="shared" si="119"/>
        <v>2</v>
      </c>
      <c r="F506" s="40">
        <v>4</v>
      </c>
      <c r="G506" s="40">
        <v>5</v>
      </c>
      <c r="H506" s="40">
        <v>3</v>
      </c>
      <c r="I506" s="40">
        <v>2</v>
      </c>
      <c r="J506" s="40">
        <v>2</v>
      </c>
      <c r="K506" s="40">
        <v>0</v>
      </c>
      <c r="L506" s="40">
        <v>2</v>
      </c>
      <c r="M506" s="40">
        <v>2</v>
      </c>
      <c r="N506" s="40">
        <v>4</v>
      </c>
      <c r="O506" s="40">
        <v>4</v>
      </c>
      <c r="P506" s="40">
        <v>1</v>
      </c>
      <c r="Q506" s="40">
        <v>2</v>
      </c>
      <c r="R506" s="40">
        <v>1</v>
      </c>
      <c r="S506" s="40">
        <v>2</v>
      </c>
    </row>
    <row r="507" spans="1:19" x14ac:dyDescent="0.2">
      <c r="A507" s="60">
        <f t="shared" si="132"/>
        <v>0</v>
      </c>
      <c r="B507" s="60">
        <f t="shared" si="133"/>
        <v>1</v>
      </c>
      <c r="C507" s="60" t="str">
        <f t="shared" si="134"/>
        <v xml:space="preserve"> </v>
      </c>
      <c r="D507" s="60" t="str">
        <f t="shared" si="135"/>
        <v xml:space="preserve"> </v>
      </c>
      <c r="E507" s="60" t="str">
        <f t="shared" si="119"/>
        <v>2</v>
      </c>
      <c r="F507" s="40">
        <v>4</v>
      </c>
      <c r="G507" s="40">
        <v>4</v>
      </c>
      <c r="H507" s="40">
        <v>3</v>
      </c>
      <c r="I507" s="40">
        <v>0</v>
      </c>
      <c r="J507" s="40">
        <v>2</v>
      </c>
      <c r="K507" s="40">
        <v>0</v>
      </c>
      <c r="L507" s="40">
        <v>3</v>
      </c>
      <c r="M507" s="40">
        <v>2</v>
      </c>
      <c r="N507" s="40">
        <v>1</v>
      </c>
      <c r="O507" s="40">
        <v>3</v>
      </c>
      <c r="P507" s="40">
        <v>4</v>
      </c>
      <c r="Q507" s="40">
        <v>2</v>
      </c>
      <c r="R507" s="40">
        <v>2</v>
      </c>
      <c r="S507" s="40">
        <v>2</v>
      </c>
    </row>
    <row r="508" spans="1:19" x14ac:dyDescent="0.2">
      <c r="A508" s="60">
        <f t="shared" si="132"/>
        <v>1</v>
      </c>
      <c r="B508" s="60">
        <f t="shared" si="133"/>
        <v>0</v>
      </c>
      <c r="C508" s="60" t="str">
        <f t="shared" si="134"/>
        <v xml:space="preserve"> </v>
      </c>
      <c r="D508" s="60" t="str">
        <f t="shared" si="135"/>
        <v xml:space="preserve"> </v>
      </c>
      <c r="E508" s="60" t="str">
        <f t="shared" si="119"/>
        <v>2</v>
      </c>
      <c r="F508" s="40">
        <v>3</v>
      </c>
      <c r="G508" s="40">
        <v>4</v>
      </c>
      <c r="H508" s="40">
        <v>4</v>
      </c>
      <c r="I508" s="40">
        <v>2</v>
      </c>
      <c r="J508" s="40">
        <v>3</v>
      </c>
      <c r="K508" s="40">
        <v>3</v>
      </c>
      <c r="L508" s="40">
        <v>4</v>
      </c>
      <c r="M508" s="40">
        <v>0</v>
      </c>
      <c r="N508" s="40">
        <v>3</v>
      </c>
      <c r="O508" s="40">
        <v>5</v>
      </c>
      <c r="P508" s="40">
        <v>4</v>
      </c>
      <c r="Q508" s="40">
        <v>4</v>
      </c>
      <c r="R508" s="40">
        <v>3</v>
      </c>
      <c r="S508" s="40">
        <v>3</v>
      </c>
    </row>
    <row r="509" spans="1:19" x14ac:dyDescent="0.2">
      <c r="A509" s="60">
        <f t="shared" si="132"/>
        <v>3</v>
      </c>
      <c r="B509" s="60">
        <f t="shared" si="133"/>
        <v>0</v>
      </c>
      <c r="C509" s="60" t="str">
        <f t="shared" si="134"/>
        <v xml:space="preserve"> </v>
      </c>
      <c r="D509" s="60" t="str">
        <f t="shared" si="135"/>
        <v xml:space="preserve"> </v>
      </c>
      <c r="E509" s="60" t="str">
        <f t="shared" si="119"/>
        <v>2</v>
      </c>
      <c r="F509" s="40">
        <v>5</v>
      </c>
      <c r="G509" s="40">
        <v>5</v>
      </c>
      <c r="H509" s="40">
        <v>4</v>
      </c>
      <c r="I509" s="40">
        <v>4</v>
      </c>
      <c r="J509" s="40">
        <v>4</v>
      </c>
      <c r="K509" s="40">
        <v>4</v>
      </c>
      <c r="L509" s="40">
        <v>4</v>
      </c>
      <c r="M509" s="40">
        <v>4</v>
      </c>
      <c r="N509" s="40">
        <v>4</v>
      </c>
      <c r="O509" s="40">
        <v>4</v>
      </c>
      <c r="P509" s="40">
        <v>4</v>
      </c>
      <c r="Q509" s="40">
        <v>3</v>
      </c>
      <c r="R509" s="40">
        <v>4</v>
      </c>
      <c r="S509" s="40">
        <v>5</v>
      </c>
    </row>
    <row r="510" spans="1:19" x14ac:dyDescent="0.2">
      <c r="A510" s="60">
        <f t="shared" si="132"/>
        <v>6</v>
      </c>
      <c r="B510" s="60">
        <f t="shared" si="133"/>
        <v>0</v>
      </c>
      <c r="C510" s="60" t="str">
        <f t="shared" si="134"/>
        <v xml:space="preserve"> </v>
      </c>
      <c r="D510" s="60" t="str">
        <f t="shared" si="135"/>
        <v xml:space="preserve"> </v>
      </c>
      <c r="E510" s="60" t="str">
        <f t="shared" si="119"/>
        <v>2</v>
      </c>
      <c r="F510" s="40">
        <v>4</v>
      </c>
      <c r="G510" s="40">
        <v>5</v>
      </c>
      <c r="H510" s="40">
        <v>5</v>
      </c>
      <c r="I510" s="40">
        <v>5</v>
      </c>
      <c r="J510" s="40">
        <v>4</v>
      </c>
      <c r="K510" s="40">
        <v>3</v>
      </c>
      <c r="L510" s="40">
        <v>4</v>
      </c>
      <c r="M510" s="40">
        <v>4</v>
      </c>
      <c r="N510" s="40">
        <v>5</v>
      </c>
      <c r="O510" s="40">
        <v>4</v>
      </c>
      <c r="P510" s="40">
        <v>5</v>
      </c>
      <c r="Q510" s="40">
        <v>4</v>
      </c>
      <c r="R510" s="40">
        <v>5</v>
      </c>
      <c r="S510" s="40">
        <v>4</v>
      </c>
    </row>
    <row r="511" spans="1:19" x14ac:dyDescent="0.2">
      <c r="A511" s="60">
        <f t="shared" si="132"/>
        <v>0</v>
      </c>
      <c r="B511" s="60">
        <f t="shared" si="133"/>
        <v>1</v>
      </c>
      <c r="C511" s="60" t="str">
        <f t="shared" si="134"/>
        <v xml:space="preserve"> </v>
      </c>
      <c r="D511" s="60" t="str">
        <f t="shared" si="135"/>
        <v xml:space="preserve"> </v>
      </c>
      <c r="E511" s="60" t="str">
        <f t="shared" si="119"/>
        <v>2</v>
      </c>
      <c r="F511" s="40">
        <v>2</v>
      </c>
      <c r="G511" s="40">
        <v>2</v>
      </c>
      <c r="H511" s="40">
        <v>3</v>
      </c>
      <c r="I511" s="40">
        <v>3</v>
      </c>
      <c r="J511" s="40">
        <v>4</v>
      </c>
      <c r="K511" s="40">
        <v>2</v>
      </c>
      <c r="L511" s="40">
        <v>4</v>
      </c>
      <c r="M511" s="40">
        <v>2</v>
      </c>
      <c r="N511" s="40">
        <v>3</v>
      </c>
      <c r="O511" s="40">
        <v>3</v>
      </c>
      <c r="P511" s="40">
        <v>4</v>
      </c>
      <c r="Q511" s="40">
        <v>3</v>
      </c>
      <c r="R511" s="40">
        <v>3</v>
      </c>
      <c r="S511" s="40">
        <v>1</v>
      </c>
    </row>
    <row r="512" spans="1:19" x14ac:dyDescent="0.2">
      <c r="A512" s="60">
        <f t="shared" si="132"/>
        <v>4</v>
      </c>
      <c r="B512" s="60">
        <f t="shared" si="133"/>
        <v>1</v>
      </c>
      <c r="C512" s="60" t="str">
        <f t="shared" si="134"/>
        <v xml:space="preserve"> </v>
      </c>
      <c r="D512" s="60" t="str">
        <f t="shared" si="135"/>
        <v xml:space="preserve"> </v>
      </c>
      <c r="E512" s="60" t="str">
        <f t="shared" si="119"/>
        <v>2</v>
      </c>
      <c r="F512" s="40">
        <v>3</v>
      </c>
      <c r="G512" s="40">
        <v>4</v>
      </c>
      <c r="H512" s="40">
        <v>3</v>
      </c>
      <c r="I512" s="40">
        <v>0</v>
      </c>
      <c r="J512" s="40">
        <v>0</v>
      </c>
      <c r="K512" s="40">
        <v>0</v>
      </c>
      <c r="L512" s="40">
        <v>1</v>
      </c>
      <c r="M512" s="40">
        <v>0</v>
      </c>
      <c r="N512" s="40">
        <v>4</v>
      </c>
      <c r="O512" s="40">
        <v>4</v>
      </c>
      <c r="P512" s="40">
        <v>5</v>
      </c>
      <c r="Q512" s="40">
        <v>5</v>
      </c>
      <c r="R512" s="40">
        <v>5</v>
      </c>
      <c r="S512" s="40">
        <v>5</v>
      </c>
    </row>
    <row r="513" spans="1:19" x14ac:dyDescent="0.2">
      <c r="A513" s="60">
        <f t="shared" si="132"/>
        <v>0</v>
      </c>
      <c r="B513" s="60">
        <f t="shared" si="133"/>
        <v>1</v>
      </c>
      <c r="C513" s="60" t="str">
        <f t="shared" si="134"/>
        <v xml:space="preserve"> </v>
      </c>
      <c r="D513" s="60" t="str">
        <f t="shared" si="135"/>
        <v xml:space="preserve"> </v>
      </c>
      <c r="E513" s="60" t="str">
        <f t="shared" si="119"/>
        <v>2</v>
      </c>
      <c r="F513" s="40">
        <v>3</v>
      </c>
      <c r="G513" s="40">
        <v>3</v>
      </c>
      <c r="H513" s="40">
        <v>4</v>
      </c>
      <c r="I513" s="40">
        <v>3</v>
      </c>
      <c r="J513" s="40">
        <v>4</v>
      </c>
      <c r="K513" s="40">
        <v>0</v>
      </c>
      <c r="L513" s="40">
        <v>2</v>
      </c>
      <c r="M513" s="40">
        <v>4</v>
      </c>
      <c r="N513" s="40">
        <v>0</v>
      </c>
      <c r="O513" s="40">
        <v>3</v>
      </c>
      <c r="P513" s="40">
        <v>4</v>
      </c>
      <c r="Q513" s="40">
        <v>3</v>
      </c>
      <c r="R513" s="40">
        <v>1</v>
      </c>
      <c r="S513" s="40">
        <v>3</v>
      </c>
    </row>
    <row r="514" spans="1:19" x14ac:dyDescent="0.2">
      <c r="A514" s="60">
        <f t="shared" si="132"/>
        <v>0</v>
      </c>
      <c r="B514" s="60">
        <f t="shared" si="133"/>
        <v>1</v>
      </c>
      <c r="C514" s="60" t="str">
        <f t="shared" si="134"/>
        <v xml:space="preserve"> </v>
      </c>
      <c r="D514" s="60" t="str">
        <f t="shared" si="135"/>
        <v xml:space="preserve"> </v>
      </c>
      <c r="E514" s="60" t="str">
        <f t="shared" ref="E514:E577" si="136">IF(AND(A514&gt;=7,OR(F514&gt;=5,G514&gt;=5,H514&gt;=5)),"3",IF(AND(B514&gt;=7,OR(F514&lt;=2,G514&lt;=2,H514&lt;=2)),"1",IF(AND(D514=" ",C514=" "),"2","999")))</f>
        <v>2</v>
      </c>
      <c r="F514" s="40">
        <v>2</v>
      </c>
      <c r="G514" s="40">
        <v>2</v>
      </c>
      <c r="H514" s="40">
        <v>2</v>
      </c>
      <c r="I514" s="40">
        <v>1</v>
      </c>
      <c r="J514" s="40">
        <v>2</v>
      </c>
      <c r="K514" s="40">
        <v>2</v>
      </c>
      <c r="L514" s="40">
        <v>3</v>
      </c>
      <c r="M514" s="40">
        <v>2</v>
      </c>
      <c r="N514" s="40">
        <v>3</v>
      </c>
      <c r="O514" s="40">
        <v>3</v>
      </c>
      <c r="P514" s="40">
        <v>4</v>
      </c>
      <c r="Q514" s="40">
        <v>2</v>
      </c>
      <c r="R514" s="40">
        <v>3</v>
      </c>
      <c r="S514" s="40">
        <v>3</v>
      </c>
    </row>
    <row r="515" spans="1:19" x14ac:dyDescent="0.2">
      <c r="A515" s="60">
        <f t="shared" si="132"/>
        <v>6</v>
      </c>
      <c r="B515" s="60">
        <f t="shared" si="133"/>
        <v>2</v>
      </c>
      <c r="C515" s="60" t="str">
        <f t="shared" si="134"/>
        <v xml:space="preserve"> </v>
      </c>
      <c r="D515" s="60" t="str">
        <f t="shared" si="135"/>
        <v xml:space="preserve"> </v>
      </c>
      <c r="E515" s="60" t="str">
        <f t="shared" si="136"/>
        <v>2</v>
      </c>
      <c r="F515" s="40">
        <v>4</v>
      </c>
      <c r="G515" s="40">
        <v>4</v>
      </c>
      <c r="H515" s="40">
        <v>3</v>
      </c>
      <c r="I515" s="40">
        <v>4</v>
      </c>
      <c r="J515" s="40">
        <v>5</v>
      </c>
      <c r="K515" s="40">
        <v>1</v>
      </c>
      <c r="L515" s="40">
        <v>1</v>
      </c>
      <c r="M515" s="40">
        <v>2</v>
      </c>
      <c r="N515" s="40">
        <v>5</v>
      </c>
      <c r="O515" s="40">
        <v>5</v>
      </c>
      <c r="P515" s="40">
        <v>5</v>
      </c>
      <c r="Q515" s="40">
        <v>2</v>
      </c>
      <c r="R515" s="40">
        <v>5</v>
      </c>
      <c r="S515" s="40">
        <v>5</v>
      </c>
    </row>
    <row r="516" spans="1:19" x14ac:dyDescent="0.2">
      <c r="E516" s="60" t="str">
        <f t="shared" si="136"/>
        <v>999</v>
      </c>
    </row>
    <row r="517" spans="1:19" x14ac:dyDescent="0.2">
      <c r="A517" s="60">
        <f t="shared" ref="A517:A544" si="137">COUNTIF(F517:S517,"5")*OR(F517:S517,"6")</f>
        <v>0</v>
      </c>
      <c r="B517" s="60">
        <f t="shared" ref="B517:B544" si="138">COUNTIF(F517:S517,"1")*OR(F517:S517,"2")</f>
        <v>3</v>
      </c>
      <c r="C517" s="60" t="str">
        <f t="shared" ref="C517:C544" si="139">IF(AND(A517&gt;=7,OR(F517&gt;=5,G517&gt;=5,H517&gt;=5)),"Flourishing"," ")</f>
        <v xml:space="preserve"> </v>
      </c>
      <c r="D517" s="60" t="str">
        <f t="shared" ref="D517:D544" si="140">IF(AND(B517&gt;=7,OR(F517&lt;=2,G517&lt;=2,H517&lt;=2)),"Languishing"," ")</f>
        <v xml:space="preserve"> </v>
      </c>
      <c r="E517" s="60" t="str">
        <f t="shared" si="136"/>
        <v>2</v>
      </c>
      <c r="F517" s="40">
        <v>4</v>
      </c>
      <c r="G517" s="40">
        <v>4</v>
      </c>
      <c r="H517" s="40">
        <v>4</v>
      </c>
      <c r="I517" s="40">
        <v>1</v>
      </c>
      <c r="J517" s="40">
        <v>2</v>
      </c>
      <c r="K517" s="40">
        <v>1</v>
      </c>
      <c r="L517" s="40">
        <v>4</v>
      </c>
      <c r="M517" s="40">
        <v>1</v>
      </c>
      <c r="N517" s="40">
        <v>2</v>
      </c>
      <c r="O517" s="40">
        <v>3</v>
      </c>
      <c r="P517" s="40">
        <v>2</v>
      </c>
      <c r="Q517" s="40">
        <v>4</v>
      </c>
      <c r="R517" s="40">
        <v>4</v>
      </c>
      <c r="S517" s="40">
        <v>2</v>
      </c>
    </row>
    <row r="518" spans="1:19" x14ac:dyDescent="0.2">
      <c r="A518" s="60">
        <f t="shared" si="137"/>
        <v>1</v>
      </c>
      <c r="B518" s="60">
        <f t="shared" si="138"/>
        <v>0</v>
      </c>
      <c r="C518" s="60" t="str">
        <f t="shared" si="139"/>
        <v xml:space="preserve"> </v>
      </c>
      <c r="D518" s="60" t="str">
        <f t="shared" si="140"/>
        <v xml:space="preserve"> </v>
      </c>
      <c r="E518" s="60" t="str">
        <f t="shared" si="136"/>
        <v>2</v>
      </c>
      <c r="F518" s="40">
        <v>4</v>
      </c>
      <c r="G518" s="40">
        <v>4</v>
      </c>
      <c r="H518" s="40">
        <v>4</v>
      </c>
      <c r="I518" s="40">
        <v>4</v>
      </c>
      <c r="J518" s="40">
        <v>4</v>
      </c>
      <c r="K518" s="40">
        <v>3</v>
      </c>
      <c r="L518" s="40">
        <v>3</v>
      </c>
      <c r="M518" s="40">
        <v>3</v>
      </c>
      <c r="N518" s="40">
        <v>4</v>
      </c>
      <c r="O518" s="40">
        <v>4</v>
      </c>
      <c r="P518" s="40">
        <v>5</v>
      </c>
      <c r="Q518" s="40">
        <v>3</v>
      </c>
      <c r="R518" s="40">
        <v>4</v>
      </c>
      <c r="S518" s="40">
        <v>4</v>
      </c>
    </row>
    <row r="519" spans="1:19" x14ac:dyDescent="0.2">
      <c r="A519" s="60">
        <f t="shared" si="137"/>
        <v>0</v>
      </c>
      <c r="B519" s="60">
        <f t="shared" si="138"/>
        <v>3</v>
      </c>
      <c r="C519" s="60" t="str">
        <f t="shared" si="139"/>
        <v xml:space="preserve"> </v>
      </c>
      <c r="D519" s="60" t="str">
        <f t="shared" si="140"/>
        <v xml:space="preserve"> </v>
      </c>
      <c r="E519" s="60" t="str">
        <f t="shared" si="136"/>
        <v>2</v>
      </c>
      <c r="F519" s="40">
        <v>3</v>
      </c>
      <c r="G519" s="40">
        <v>3</v>
      </c>
      <c r="H519" s="40">
        <v>2</v>
      </c>
      <c r="I519" s="40">
        <v>1</v>
      </c>
      <c r="J519" s="40">
        <v>1</v>
      </c>
      <c r="K519" s="40">
        <v>1</v>
      </c>
      <c r="L519" s="40">
        <v>4</v>
      </c>
      <c r="M519" s="40">
        <v>2</v>
      </c>
      <c r="N519" s="40">
        <v>3</v>
      </c>
      <c r="O519" s="40">
        <v>4</v>
      </c>
      <c r="P519" s="40">
        <v>3</v>
      </c>
      <c r="Q519" s="40">
        <v>4</v>
      </c>
      <c r="R519" s="40">
        <v>3</v>
      </c>
      <c r="S519" s="40">
        <v>2</v>
      </c>
    </row>
    <row r="520" spans="1:19" x14ac:dyDescent="0.2">
      <c r="A520" s="60">
        <f t="shared" si="137"/>
        <v>1</v>
      </c>
      <c r="B520" s="60">
        <f t="shared" si="138"/>
        <v>0</v>
      </c>
      <c r="C520" s="60" t="str">
        <f t="shared" si="139"/>
        <v xml:space="preserve"> </v>
      </c>
      <c r="D520" s="60" t="str">
        <f t="shared" si="140"/>
        <v xml:space="preserve"> </v>
      </c>
      <c r="E520" s="60" t="str">
        <f t="shared" si="136"/>
        <v>2</v>
      </c>
      <c r="F520" s="40">
        <v>4</v>
      </c>
      <c r="G520" s="40">
        <v>4</v>
      </c>
      <c r="H520" s="40">
        <v>4</v>
      </c>
      <c r="I520" s="40">
        <v>3</v>
      </c>
      <c r="J520" s="40">
        <v>4</v>
      </c>
      <c r="K520" s="40">
        <v>2</v>
      </c>
      <c r="L520" s="40">
        <v>4</v>
      </c>
      <c r="M520" s="40">
        <v>3</v>
      </c>
      <c r="N520" s="40">
        <v>3</v>
      </c>
      <c r="O520" s="40">
        <v>4</v>
      </c>
      <c r="P520" s="40">
        <v>4</v>
      </c>
      <c r="Q520" s="40">
        <v>3</v>
      </c>
      <c r="R520" s="40">
        <v>3</v>
      </c>
      <c r="S520" s="40">
        <v>5</v>
      </c>
    </row>
    <row r="521" spans="1:19" x14ac:dyDescent="0.2">
      <c r="A521" s="60">
        <f t="shared" si="137"/>
        <v>0</v>
      </c>
      <c r="B521" s="60">
        <f t="shared" si="138"/>
        <v>9</v>
      </c>
      <c r="C521" s="60" t="str">
        <f t="shared" si="139"/>
        <v xml:space="preserve"> </v>
      </c>
      <c r="D521" s="60" t="str">
        <f t="shared" si="140"/>
        <v xml:space="preserve"> </v>
      </c>
      <c r="E521" s="60" t="str">
        <f t="shared" si="136"/>
        <v>2</v>
      </c>
      <c r="F521" s="40">
        <v>3</v>
      </c>
      <c r="G521" s="40">
        <v>3</v>
      </c>
      <c r="H521" s="40">
        <v>3</v>
      </c>
      <c r="I521" s="40">
        <v>1</v>
      </c>
      <c r="J521" s="40">
        <v>3</v>
      </c>
      <c r="K521" s="40">
        <v>1</v>
      </c>
      <c r="L521" s="40">
        <v>1</v>
      </c>
      <c r="M521" s="40">
        <v>1</v>
      </c>
      <c r="N521" s="40">
        <v>1</v>
      </c>
      <c r="O521" s="40">
        <v>1</v>
      </c>
      <c r="P521" s="40">
        <v>4</v>
      </c>
      <c r="Q521" s="40">
        <v>1</v>
      </c>
      <c r="R521" s="40">
        <v>1</v>
      </c>
      <c r="S521" s="40">
        <v>1</v>
      </c>
    </row>
    <row r="522" spans="1:19" x14ac:dyDescent="0.2">
      <c r="A522" s="60">
        <f t="shared" si="137"/>
        <v>4</v>
      </c>
      <c r="B522" s="60">
        <f t="shared" si="138"/>
        <v>1</v>
      </c>
      <c r="C522" s="60" t="str">
        <f t="shared" si="139"/>
        <v xml:space="preserve"> </v>
      </c>
      <c r="D522" s="60" t="str">
        <f t="shared" si="140"/>
        <v xml:space="preserve"> </v>
      </c>
      <c r="E522" s="60" t="str">
        <f t="shared" si="136"/>
        <v>2</v>
      </c>
      <c r="F522" s="40">
        <v>4</v>
      </c>
      <c r="G522" s="40">
        <v>4</v>
      </c>
      <c r="H522" s="40">
        <v>3</v>
      </c>
      <c r="I522" s="40">
        <v>0</v>
      </c>
      <c r="J522" s="40">
        <v>4</v>
      </c>
      <c r="K522" s="40">
        <v>0</v>
      </c>
      <c r="L522" s="40">
        <v>5</v>
      </c>
      <c r="M522" s="40">
        <v>1</v>
      </c>
      <c r="N522" s="40">
        <v>4</v>
      </c>
      <c r="O522" s="40">
        <v>4</v>
      </c>
      <c r="P522" s="40">
        <v>5</v>
      </c>
      <c r="Q522" s="40">
        <v>4</v>
      </c>
      <c r="R522" s="40">
        <v>5</v>
      </c>
      <c r="S522" s="40">
        <v>5</v>
      </c>
    </row>
    <row r="523" spans="1:19" x14ac:dyDescent="0.2">
      <c r="A523" s="60">
        <f t="shared" si="137"/>
        <v>0</v>
      </c>
      <c r="B523" s="60">
        <f t="shared" si="138"/>
        <v>11</v>
      </c>
      <c r="C523" s="60" t="str">
        <f t="shared" si="139"/>
        <v xml:space="preserve"> </v>
      </c>
      <c r="D523" s="60" t="str">
        <f t="shared" si="140"/>
        <v>Languishing</v>
      </c>
      <c r="E523" s="60" t="str">
        <f t="shared" si="136"/>
        <v>1</v>
      </c>
      <c r="F523" s="40">
        <v>2</v>
      </c>
      <c r="G523" s="40">
        <v>1</v>
      </c>
      <c r="H523" s="40">
        <v>1</v>
      </c>
      <c r="I523" s="40">
        <v>1</v>
      </c>
      <c r="J523" s="40">
        <v>1</v>
      </c>
      <c r="K523" s="40">
        <v>0</v>
      </c>
      <c r="L523" s="40">
        <v>1</v>
      </c>
      <c r="M523" s="40">
        <v>0</v>
      </c>
      <c r="N523" s="40">
        <v>1</v>
      </c>
      <c r="O523" s="40">
        <v>1</v>
      </c>
      <c r="P523" s="40">
        <v>1</v>
      </c>
      <c r="Q523" s="40">
        <v>1</v>
      </c>
      <c r="R523" s="40">
        <v>1</v>
      </c>
      <c r="S523" s="40">
        <v>1</v>
      </c>
    </row>
    <row r="524" spans="1:19" x14ac:dyDescent="0.2">
      <c r="A524" s="60">
        <f t="shared" si="137"/>
        <v>0</v>
      </c>
      <c r="B524" s="60">
        <f t="shared" si="138"/>
        <v>2</v>
      </c>
      <c r="C524" s="60" t="str">
        <f t="shared" si="139"/>
        <v xml:space="preserve"> </v>
      </c>
      <c r="D524" s="60" t="str">
        <f t="shared" si="140"/>
        <v xml:space="preserve"> </v>
      </c>
      <c r="E524" s="60" t="str">
        <f t="shared" si="136"/>
        <v>2</v>
      </c>
      <c r="F524" s="40">
        <v>3</v>
      </c>
      <c r="G524" s="40">
        <v>4</v>
      </c>
      <c r="H524" s="40">
        <v>3</v>
      </c>
      <c r="I524" s="40">
        <v>4</v>
      </c>
      <c r="J524" s="40">
        <v>4</v>
      </c>
      <c r="K524" s="40">
        <v>4</v>
      </c>
      <c r="L524" s="40">
        <v>2</v>
      </c>
      <c r="M524" s="40">
        <v>3</v>
      </c>
      <c r="N524" s="40">
        <v>3</v>
      </c>
      <c r="O524" s="40">
        <v>2</v>
      </c>
      <c r="P524" s="40">
        <v>1</v>
      </c>
      <c r="Q524" s="40">
        <v>1</v>
      </c>
      <c r="R524" s="40">
        <v>3</v>
      </c>
      <c r="S524" s="40">
        <v>2</v>
      </c>
    </row>
    <row r="525" spans="1:19" x14ac:dyDescent="0.2">
      <c r="A525" s="60">
        <f t="shared" si="137"/>
        <v>10</v>
      </c>
      <c r="B525" s="60">
        <f t="shared" si="138"/>
        <v>0</v>
      </c>
      <c r="C525" s="60" t="str">
        <f t="shared" si="139"/>
        <v>Flourishing</v>
      </c>
      <c r="D525" s="60" t="str">
        <f t="shared" si="140"/>
        <v xml:space="preserve"> </v>
      </c>
      <c r="E525" s="60" t="str">
        <f t="shared" si="136"/>
        <v>3</v>
      </c>
      <c r="F525" s="40">
        <v>5</v>
      </c>
      <c r="G525" s="40">
        <v>5</v>
      </c>
      <c r="H525" s="40">
        <v>5</v>
      </c>
      <c r="I525" s="40">
        <v>5</v>
      </c>
      <c r="J525" s="40">
        <v>5</v>
      </c>
      <c r="K525" s="40">
        <v>4</v>
      </c>
      <c r="L525" s="40">
        <v>5</v>
      </c>
      <c r="M525" s="40">
        <v>3</v>
      </c>
      <c r="N525" s="40">
        <v>5</v>
      </c>
      <c r="O525" s="40">
        <v>5</v>
      </c>
      <c r="P525" s="40">
        <v>5</v>
      </c>
      <c r="Q525" s="40">
        <v>4</v>
      </c>
      <c r="R525" s="40">
        <v>4</v>
      </c>
      <c r="S525" s="40">
        <v>5</v>
      </c>
    </row>
    <row r="526" spans="1:19" x14ac:dyDescent="0.2">
      <c r="A526" s="60">
        <f t="shared" si="137"/>
        <v>0</v>
      </c>
      <c r="B526" s="60">
        <f t="shared" si="138"/>
        <v>3</v>
      </c>
      <c r="C526" s="60" t="str">
        <f t="shared" si="139"/>
        <v xml:space="preserve"> </v>
      </c>
      <c r="D526" s="60" t="str">
        <f t="shared" si="140"/>
        <v xml:space="preserve"> </v>
      </c>
      <c r="E526" s="60" t="str">
        <f t="shared" si="136"/>
        <v>2</v>
      </c>
      <c r="F526" s="40">
        <v>4</v>
      </c>
      <c r="G526" s="40">
        <v>4</v>
      </c>
      <c r="H526" s="40">
        <v>0</v>
      </c>
      <c r="I526" s="40">
        <v>0</v>
      </c>
      <c r="J526" s="40">
        <v>3</v>
      </c>
      <c r="K526" s="40">
        <v>1</v>
      </c>
      <c r="L526" s="40">
        <v>2</v>
      </c>
      <c r="M526" s="40">
        <v>1</v>
      </c>
      <c r="N526" s="40">
        <v>0</v>
      </c>
      <c r="O526" s="40">
        <v>3</v>
      </c>
      <c r="P526" s="40">
        <v>4</v>
      </c>
      <c r="Q526" s="40">
        <v>1</v>
      </c>
      <c r="R526" s="40">
        <v>0</v>
      </c>
      <c r="S526" s="40">
        <v>0</v>
      </c>
    </row>
    <row r="527" spans="1:19" x14ac:dyDescent="0.2">
      <c r="A527" s="60">
        <f t="shared" si="137"/>
        <v>1</v>
      </c>
      <c r="B527" s="60">
        <f t="shared" si="138"/>
        <v>0</v>
      </c>
      <c r="C527" s="60" t="str">
        <f t="shared" si="139"/>
        <v xml:space="preserve"> </v>
      </c>
      <c r="D527" s="60" t="str">
        <f t="shared" si="140"/>
        <v xml:space="preserve"> </v>
      </c>
      <c r="E527" s="60" t="str">
        <f t="shared" si="136"/>
        <v>2</v>
      </c>
      <c r="F527" s="40">
        <v>4</v>
      </c>
      <c r="G527" s="40">
        <v>4</v>
      </c>
      <c r="H527" s="40">
        <v>4</v>
      </c>
      <c r="I527" s="40">
        <v>3</v>
      </c>
      <c r="J527" s="40">
        <v>4</v>
      </c>
      <c r="K527" s="40">
        <v>3</v>
      </c>
      <c r="L527" s="40">
        <v>5</v>
      </c>
      <c r="M527" s="40">
        <v>3</v>
      </c>
      <c r="N527" s="40">
        <v>3</v>
      </c>
      <c r="O527" s="40">
        <v>4</v>
      </c>
      <c r="P527" s="40">
        <v>4</v>
      </c>
      <c r="Q527" s="40">
        <v>4</v>
      </c>
      <c r="R527" s="40">
        <v>3</v>
      </c>
      <c r="S527" s="40">
        <v>4</v>
      </c>
    </row>
    <row r="528" spans="1:19" x14ac:dyDescent="0.2">
      <c r="A528" s="60">
        <f t="shared" si="137"/>
        <v>4</v>
      </c>
      <c r="B528" s="60">
        <f t="shared" si="138"/>
        <v>1</v>
      </c>
      <c r="C528" s="60" t="str">
        <f t="shared" si="139"/>
        <v xml:space="preserve"> </v>
      </c>
      <c r="D528" s="60" t="str">
        <f t="shared" si="140"/>
        <v xml:space="preserve"> </v>
      </c>
      <c r="E528" s="60" t="str">
        <f t="shared" si="136"/>
        <v>2</v>
      </c>
      <c r="F528" s="40">
        <v>4</v>
      </c>
      <c r="G528" s="40">
        <v>4</v>
      </c>
      <c r="H528" s="40">
        <v>3</v>
      </c>
      <c r="I528" s="40">
        <v>5</v>
      </c>
      <c r="J528" s="40">
        <v>1</v>
      </c>
      <c r="K528" s="40">
        <v>0</v>
      </c>
      <c r="L528" s="40">
        <v>5</v>
      </c>
      <c r="M528" s="40">
        <v>5</v>
      </c>
      <c r="N528" s="40">
        <v>3</v>
      </c>
      <c r="O528" s="40">
        <v>4</v>
      </c>
      <c r="P528" s="40">
        <v>5</v>
      </c>
      <c r="Q528" s="40">
        <v>3</v>
      </c>
      <c r="R528" s="40">
        <v>3</v>
      </c>
      <c r="S528" s="40">
        <v>3</v>
      </c>
    </row>
    <row r="529" spans="1:19" x14ac:dyDescent="0.2">
      <c r="A529" s="60">
        <f t="shared" si="137"/>
        <v>4</v>
      </c>
      <c r="B529" s="60">
        <f t="shared" si="138"/>
        <v>0</v>
      </c>
      <c r="C529" s="60" t="str">
        <f t="shared" si="139"/>
        <v xml:space="preserve"> </v>
      </c>
      <c r="D529" s="60" t="str">
        <f t="shared" si="140"/>
        <v xml:space="preserve"> </v>
      </c>
      <c r="E529" s="60" t="str">
        <f t="shared" si="136"/>
        <v>2</v>
      </c>
      <c r="F529" s="40">
        <v>4</v>
      </c>
      <c r="G529" s="40">
        <v>4</v>
      </c>
      <c r="H529" s="40">
        <v>4</v>
      </c>
      <c r="I529" s="40">
        <v>3</v>
      </c>
      <c r="J529" s="40">
        <v>5</v>
      </c>
      <c r="K529" s="40">
        <v>3</v>
      </c>
      <c r="L529" s="40">
        <v>4</v>
      </c>
      <c r="M529" s="40">
        <v>4</v>
      </c>
      <c r="N529" s="40">
        <v>4</v>
      </c>
      <c r="O529" s="40">
        <v>5</v>
      </c>
      <c r="P529" s="40">
        <v>4</v>
      </c>
      <c r="Q529" s="40">
        <v>4</v>
      </c>
      <c r="R529" s="40">
        <v>5</v>
      </c>
      <c r="S529" s="40">
        <v>5</v>
      </c>
    </row>
    <row r="530" spans="1:19" x14ac:dyDescent="0.2">
      <c r="A530" s="60">
        <f t="shared" si="137"/>
        <v>9</v>
      </c>
      <c r="B530" s="60">
        <f t="shared" si="138"/>
        <v>1</v>
      </c>
      <c r="C530" s="60" t="str">
        <f t="shared" si="139"/>
        <v>Flourishing</v>
      </c>
      <c r="D530" s="60" t="str">
        <f t="shared" si="140"/>
        <v xml:space="preserve"> </v>
      </c>
      <c r="E530" s="60" t="str">
        <f t="shared" si="136"/>
        <v>3</v>
      </c>
      <c r="F530" s="40">
        <v>5</v>
      </c>
      <c r="G530" s="40">
        <v>5</v>
      </c>
      <c r="H530" s="40">
        <v>4</v>
      </c>
      <c r="I530" s="40">
        <v>3</v>
      </c>
      <c r="J530" s="40">
        <v>2</v>
      </c>
      <c r="K530" s="40">
        <v>1</v>
      </c>
      <c r="L530" s="40">
        <v>5</v>
      </c>
      <c r="M530" s="40">
        <v>5</v>
      </c>
      <c r="N530" s="40">
        <v>5</v>
      </c>
      <c r="O530" s="40">
        <v>3</v>
      </c>
      <c r="P530" s="40">
        <v>5</v>
      </c>
      <c r="Q530" s="40">
        <v>5</v>
      </c>
      <c r="R530" s="40">
        <v>5</v>
      </c>
      <c r="S530" s="40">
        <v>5</v>
      </c>
    </row>
    <row r="531" spans="1:19" x14ac:dyDescent="0.2">
      <c r="A531" s="60">
        <f t="shared" si="137"/>
        <v>2</v>
      </c>
      <c r="B531" s="60">
        <f t="shared" si="138"/>
        <v>1</v>
      </c>
      <c r="C531" s="60" t="str">
        <f t="shared" si="139"/>
        <v xml:space="preserve"> </v>
      </c>
      <c r="D531" s="60" t="str">
        <f t="shared" si="140"/>
        <v xml:space="preserve"> </v>
      </c>
      <c r="E531" s="60" t="str">
        <f t="shared" si="136"/>
        <v>2</v>
      </c>
      <c r="F531" s="40">
        <v>2</v>
      </c>
      <c r="G531" s="40">
        <v>4</v>
      </c>
      <c r="H531" s="40">
        <v>4</v>
      </c>
      <c r="I531" s="40">
        <v>4</v>
      </c>
      <c r="J531" s="40">
        <v>1</v>
      </c>
      <c r="K531" s="40">
        <v>3</v>
      </c>
      <c r="L531" s="40">
        <v>4</v>
      </c>
      <c r="M531" s="40">
        <v>3</v>
      </c>
      <c r="N531" s="40">
        <v>4</v>
      </c>
      <c r="O531" s="40">
        <v>4</v>
      </c>
      <c r="P531" s="40">
        <v>4</v>
      </c>
      <c r="Q531" s="40">
        <v>4</v>
      </c>
      <c r="R531" s="40">
        <v>5</v>
      </c>
      <c r="S531" s="40">
        <v>5</v>
      </c>
    </row>
    <row r="532" spans="1:19" x14ac:dyDescent="0.2">
      <c r="A532" s="60">
        <f t="shared" si="137"/>
        <v>3</v>
      </c>
      <c r="B532" s="60">
        <f t="shared" si="138"/>
        <v>1</v>
      </c>
      <c r="C532" s="60" t="str">
        <f t="shared" si="139"/>
        <v xml:space="preserve"> </v>
      </c>
      <c r="D532" s="60" t="str">
        <f t="shared" si="140"/>
        <v xml:space="preserve"> </v>
      </c>
      <c r="E532" s="60" t="str">
        <f t="shared" si="136"/>
        <v>2</v>
      </c>
      <c r="F532" s="40">
        <v>4</v>
      </c>
      <c r="G532" s="40">
        <v>5</v>
      </c>
      <c r="H532" s="40">
        <v>5</v>
      </c>
      <c r="I532" s="40">
        <v>4</v>
      </c>
      <c r="J532" s="40">
        <v>4</v>
      </c>
      <c r="K532" s="40">
        <v>0</v>
      </c>
      <c r="L532" s="40">
        <v>1</v>
      </c>
      <c r="M532" s="40">
        <v>0</v>
      </c>
      <c r="N532" s="40">
        <v>4</v>
      </c>
      <c r="O532" s="40">
        <v>4</v>
      </c>
      <c r="P532" s="40">
        <v>5</v>
      </c>
      <c r="Q532" s="40">
        <v>4</v>
      </c>
      <c r="R532" s="40">
        <v>4</v>
      </c>
      <c r="S532" s="40">
        <v>4</v>
      </c>
    </row>
    <row r="533" spans="1:19" x14ac:dyDescent="0.2">
      <c r="A533" s="60">
        <f t="shared" si="137"/>
        <v>1</v>
      </c>
      <c r="B533" s="60">
        <f t="shared" si="138"/>
        <v>3</v>
      </c>
      <c r="C533" s="60" t="str">
        <f t="shared" si="139"/>
        <v xml:space="preserve"> </v>
      </c>
      <c r="D533" s="60" t="str">
        <f t="shared" si="140"/>
        <v xml:space="preserve"> </v>
      </c>
      <c r="E533" s="60" t="str">
        <f t="shared" si="136"/>
        <v>2</v>
      </c>
      <c r="F533" s="40">
        <v>4</v>
      </c>
      <c r="G533" s="40">
        <v>4</v>
      </c>
      <c r="H533" s="40">
        <v>4</v>
      </c>
      <c r="I533" s="40">
        <v>4</v>
      </c>
      <c r="J533" s="40">
        <v>2</v>
      </c>
      <c r="K533" s="40">
        <v>2</v>
      </c>
      <c r="L533" s="40">
        <v>2</v>
      </c>
      <c r="M533" s="40">
        <v>1</v>
      </c>
      <c r="N533" s="40">
        <v>1</v>
      </c>
      <c r="O533" s="40">
        <v>5</v>
      </c>
      <c r="P533" s="40">
        <v>1</v>
      </c>
      <c r="Q533" s="40">
        <v>3</v>
      </c>
      <c r="R533" s="40">
        <v>2</v>
      </c>
      <c r="S533" s="40">
        <v>4</v>
      </c>
    </row>
    <row r="534" spans="1:19" x14ac:dyDescent="0.2">
      <c r="A534" s="60">
        <f t="shared" si="137"/>
        <v>0</v>
      </c>
      <c r="B534" s="60">
        <f t="shared" si="138"/>
        <v>9</v>
      </c>
      <c r="C534" s="60" t="str">
        <f t="shared" si="139"/>
        <v xml:space="preserve"> </v>
      </c>
      <c r="D534" s="60" t="str">
        <f t="shared" si="140"/>
        <v>Languishing</v>
      </c>
      <c r="E534" s="60" t="str">
        <f t="shared" si="136"/>
        <v>1</v>
      </c>
      <c r="F534" s="40">
        <v>1</v>
      </c>
      <c r="G534" s="40">
        <v>2</v>
      </c>
      <c r="H534" s="40">
        <v>1</v>
      </c>
      <c r="I534" s="40">
        <v>3</v>
      </c>
      <c r="J534" s="40">
        <v>0</v>
      </c>
      <c r="K534" s="40">
        <v>1</v>
      </c>
      <c r="L534" s="40">
        <v>1</v>
      </c>
      <c r="M534" s="40">
        <v>1</v>
      </c>
      <c r="N534" s="40">
        <v>1</v>
      </c>
      <c r="O534" s="40">
        <v>1</v>
      </c>
      <c r="P534" s="40">
        <v>1</v>
      </c>
      <c r="Q534" s="40">
        <v>3</v>
      </c>
      <c r="R534" s="40">
        <v>0</v>
      </c>
      <c r="S534" s="40">
        <v>1</v>
      </c>
    </row>
    <row r="535" spans="1:19" x14ac:dyDescent="0.2">
      <c r="A535" s="60">
        <f t="shared" si="137"/>
        <v>0</v>
      </c>
      <c r="B535" s="60">
        <f t="shared" si="138"/>
        <v>3</v>
      </c>
      <c r="C535" s="60" t="str">
        <f t="shared" si="139"/>
        <v xml:space="preserve"> </v>
      </c>
      <c r="D535" s="60" t="str">
        <f t="shared" si="140"/>
        <v xml:space="preserve"> </v>
      </c>
      <c r="E535" s="60" t="str">
        <f t="shared" si="136"/>
        <v>2</v>
      </c>
      <c r="F535" s="40">
        <v>4</v>
      </c>
      <c r="G535" s="40">
        <v>4</v>
      </c>
      <c r="H535" s="40">
        <v>4</v>
      </c>
      <c r="I535" s="40">
        <v>4</v>
      </c>
      <c r="J535" s="40">
        <v>4</v>
      </c>
      <c r="K535" s="40">
        <v>2</v>
      </c>
      <c r="L535" s="40">
        <v>1</v>
      </c>
      <c r="M535" s="40">
        <v>1</v>
      </c>
      <c r="N535" s="40">
        <v>3</v>
      </c>
      <c r="O535" s="40">
        <v>3</v>
      </c>
      <c r="P535" s="40">
        <v>3</v>
      </c>
      <c r="Q535" s="40">
        <v>1</v>
      </c>
      <c r="R535" s="40">
        <v>3</v>
      </c>
      <c r="S535" s="40">
        <v>2</v>
      </c>
    </row>
    <row r="536" spans="1:19" x14ac:dyDescent="0.2">
      <c r="A536" s="60">
        <f t="shared" si="137"/>
        <v>5</v>
      </c>
      <c r="B536" s="60">
        <f t="shared" si="138"/>
        <v>0</v>
      </c>
      <c r="C536" s="60" t="str">
        <f t="shared" si="139"/>
        <v xml:space="preserve"> </v>
      </c>
      <c r="D536" s="60" t="str">
        <f t="shared" si="140"/>
        <v xml:space="preserve"> </v>
      </c>
      <c r="E536" s="60" t="str">
        <f t="shared" si="136"/>
        <v>2</v>
      </c>
      <c r="F536" s="40">
        <v>4</v>
      </c>
      <c r="G536" s="40">
        <v>5</v>
      </c>
      <c r="H536" s="40">
        <v>4</v>
      </c>
      <c r="I536" s="40">
        <v>4</v>
      </c>
      <c r="J536" s="40">
        <v>5</v>
      </c>
      <c r="K536" s="40">
        <v>5</v>
      </c>
      <c r="L536" s="40">
        <v>5</v>
      </c>
      <c r="M536" s="40">
        <v>3</v>
      </c>
      <c r="N536" s="40">
        <v>4</v>
      </c>
      <c r="O536" s="40">
        <v>4</v>
      </c>
      <c r="P536" s="40">
        <v>5</v>
      </c>
      <c r="Q536" s="40">
        <v>4</v>
      </c>
      <c r="R536" s="40">
        <v>4</v>
      </c>
      <c r="S536" s="40">
        <v>3</v>
      </c>
    </row>
    <row r="537" spans="1:19" x14ac:dyDescent="0.2">
      <c r="A537" s="60">
        <f t="shared" si="137"/>
        <v>0</v>
      </c>
      <c r="B537" s="60">
        <f t="shared" si="138"/>
        <v>0</v>
      </c>
      <c r="C537" s="60" t="str">
        <f t="shared" si="139"/>
        <v xml:space="preserve"> </v>
      </c>
      <c r="D537" s="60" t="str">
        <f t="shared" si="140"/>
        <v xml:space="preserve"> </v>
      </c>
      <c r="E537" s="60" t="str">
        <f t="shared" si="136"/>
        <v>2</v>
      </c>
      <c r="F537" s="40">
        <v>4</v>
      </c>
      <c r="G537" s="40">
        <v>4</v>
      </c>
      <c r="H537" s="40">
        <v>4</v>
      </c>
      <c r="I537" s="40">
        <v>3</v>
      </c>
      <c r="J537" s="40">
        <v>4</v>
      </c>
      <c r="K537" s="40">
        <v>4</v>
      </c>
      <c r="L537" s="40">
        <v>4</v>
      </c>
      <c r="M537" s="40">
        <v>3</v>
      </c>
      <c r="N537" s="40">
        <v>3</v>
      </c>
      <c r="O537" s="40">
        <v>4</v>
      </c>
      <c r="P537" s="40">
        <v>4</v>
      </c>
      <c r="Q537" s="40">
        <v>3</v>
      </c>
      <c r="R537" s="40">
        <v>4</v>
      </c>
      <c r="S537" s="40">
        <v>3</v>
      </c>
    </row>
    <row r="538" spans="1:19" x14ac:dyDescent="0.2">
      <c r="A538" s="60">
        <f t="shared" si="137"/>
        <v>5</v>
      </c>
      <c r="B538" s="60">
        <f t="shared" si="138"/>
        <v>3</v>
      </c>
      <c r="C538" s="60" t="str">
        <f t="shared" si="139"/>
        <v xml:space="preserve"> </v>
      </c>
      <c r="D538" s="60" t="str">
        <f t="shared" si="140"/>
        <v xml:space="preserve"> </v>
      </c>
      <c r="E538" s="60" t="str">
        <f t="shared" si="136"/>
        <v>2</v>
      </c>
      <c r="F538" s="40">
        <v>4</v>
      </c>
      <c r="G538" s="40">
        <v>4</v>
      </c>
      <c r="H538" s="40">
        <v>4</v>
      </c>
      <c r="I538" s="40">
        <v>0</v>
      </c>
      <c r="J538" s="40">
        <v>3</v>
      </c>
      <c r="K538" s="40">
        <v>1</v>
      </c>
      <c r="L538" s="40">
        <v>1</v>
      </c>
      <c r="M538" s="40">
        <v>1</v>
      </c>
      <c r="N538" s="40">
        <v>2</v>
      </c>
      <c r="O538" s="40">
        <v>5</v>
      </c>
      <c r="P538" s="40">
        <v>5</v>
      </c>
      <c r="Q538" s="40">
        <v>5</v>
      </c>
      <c r="R538" s="40">
        <v>5</v>
      </c>
      <c r="S538" s="40">
        <v>5</v>
      </c>
    </row>
    <row r="539" spans="1:19" x14ac:dyDescent="0.2">
      <c r="A539" s="60">
        <f t="shared" si="137"/>
        <v>0</v>
      </c>
      <c r="B539" s="60">
        <f t="shared" si="138"/>
        <v>1</v>
      </c>
      <c r="C539" s="60" t="str">
        <f t="shared" si="139"/>
        <v xml:space="preserve"> </v>
      </c>
      <c r="D539" s="60" t="str">
        <f t="shared" si="140"/>
        <v xml:space="preserve"> </v>
      </c>
      <c r="E539" s="60" t="str">
        <f t="shared" si="136"/>
        <v>2</v>
      </c>
      <c r="F539" s="40">
        <v>4</v>
      </c>
      <c r="G539" s="40">
        <v>4</v>
      </c>
      <c r="H539" s="40">
        <v>3</v>
      </c>
      <c r="I539" s="40">
        <v>3</v>
      </c>
      <c r="J539" s="40">
        <v>3</v>
      </c>
      <c r="K539" s="40">
        <v>1</v>
      </c>
      <c r="L539" s="40">
        <v>3</v>
      </c>
      <c r="M539" s="40">
        <v>3</v>
      </c>
      <c r="N539" s="40">
        <v>3</v>
      </c>
      <c r="O539" s="40">
        <v>4</v>
      </c>
      <c r="P539" s="40">
        <v>3</v>
      </c>
      <c r="Q539" s="40">
        <v>3</v>
      </c>
      <c r="R539" s="40">
        <v>3</v>
      </c>
      <c r="S539" s="40">
        <v>3</v>
      </c>
    </row>
    <row r="540" spans="1:19" x14ac:dyDescent="0.2">
      <c r="A540" s="60">
        <f t="shared" si="137"/>
        <v>0</v>
      </c>
      <c r="B540" s="60">
        <f t="shared" si="138"/>
        <v>2</v>
      </c>
      <c r="C540" s="60" t="str">
        <f t="shared" si="139"/>
        <v xml:space="preserve"> </v>
      </c>
      <c r="D540" s="60" t="str">
        <f t="shared" si="140"/>
        <v xml:space="preserve"> </v>
      </c>
      <c r="E540" s="60" t="str">
        <f t="shared" si="136"/>
        <v>2</v>
      </c>
      <c r="F540" s="40">
        <v>3</v>
      </c>
      <c r="G540" s="40">
        <v>3</v>
      </c>
      <c r="H540" s="40">
        <v>3</v>
      </c>
      <c r="I540" s="40">
        <v>4</v>
      </c>
      <c r="J540" s="40">
        <v>2</v>
      </c>
      <c r="K540" s="40">
        <v>3</v>
      </c>
      <c r="L540" s="40">
        <v>3</v>
      </c>
      <c r="M540" s="40">
        <v>3</v>
      </c>
      <c r="N540" s="40">
        <v>4</v>
      </c>
      <c r="O540" s="40">
        <v>4</v>
      </c>
      <c r="P540" s="40">
        <v>1</v>
      </c>
      <c r="Q540" s="40">
        <v>1</v>
      </c>
      <c r="R540" s="40">
        <v>4</v>
      </c>
      <c r="S540" s="40">
        <v>3</v>
      </c>
    </row>
    <row r="541" spans="1:19" x14ac:dyDescent="0.2">
      <c r="A541" s="60">
        <f t="shared" si="137"/>
        <v>2</v>
      </c>
      <c r="B541" s="60">
        <f t="shared" si="138"/>
        <v>0</v>
      </c>
      <c r="C541" s="60" t="str">
        <f t="shared" si="139"/>
        <v xml:space="preserve"> </v>
      </c>
      <c r="D541" s="60" t="str">
        <f t="shared" si="140"/>
        <v xml:space="preserve"> </v>
      </c>
      <c r="E541" s="60" t="str">
        <f t="shared" si="136"/>
        <v>2</v>
      </c>
      <c r="F541" s="40">
        <v>4</v>
      </c>
      <c r="G541" s="40">
        <v>4</v>
      </c>
      <c r="H541" s="40">
        <v>4</v>
      </c>
      <c r="I541" s="40">
        <v>4</v>
      </c>
      <c r="J541" s="40">
        <v>4</v>
      </c>
      <c r="K541" s="40">
        <v>3</v>
      </c>
      <c r="L541" s="40">
        <v>5</v>
      </c>
      <c r="M541" s="40">
        <v>4</v>
      </c>
      <c r="N541" s="40">
        <v>4</v>
      </c>
      <c r="O541" s="40">
        <v>4</v>
      </c>
      <c r="P541" s="40">
        <v>5</v>
      </c>
      <c r="Q541" s="40">
        <v>4</v>
      </c>
      <c r="R541" s="40">
        <v>4</v>
      </c>
      <c r="S541" s="40">
        <v>4</v>
      </c>
    </row>
    <row r="542" spans="1:19" x14ac:dyDescent="0.2">
      <c r="A542" s="60">
        <f t="shared" si="137"/>
        <v>1</v>
      </c>
      <c r="B542" s="60">
        <f t="shared" si="138"/>
        <v>4</v>
      </c>
      <c r="C542" s="60" t="str">
        <f t="shared" si="139"/>
        <v xml:space="preserve"> </v>
      </c>
      <c r="D542" s="60" t="str">
        <f t="shared" si="140"/>
        <v xml:space="preserve"> </v>
      </c>
      <c r="E542" s="60" t="str">
        <f t="shared" si="136"/>
        <v>2</v>
      </c>
      <c r="F542" s="40">
        <v>3</v>
      </c>
      <c r="G542" s="40">
        <v>3</v>
      </c>
      <c r="H542" s="40">
        <v>1</v>
      </c>
      <c r="I542" s="40">
        <v>1</v>
      </c>
      <c r="J542" s="40">
        <v>4</v>
      </c>
      <c r="K542" s="40">
        <v>1</v>
      </c>
      <c r="L542" s="40">
        <v>3</v>
      </c>
      <c r="M542" s="40">
        <v>0</v>
      </c>
      <c r="N542" s="40">
        <v>3</v>
      </c>
      <c r="O542" s="40">
        <v>4</v>
      </c>
      <c r="P542" s="40">
        <v>5</v>
      </c>
      <c r="Q542" s="40">
        <v>1</v>
      </c>
      <c r="R542" s="40">
        <v>4</v>
      </c>
      <c r="S542" s="40">
        <v>4</v>
      </c>
    </row>
    <row r="543" spans="1:19" x14ac:dyDescent="0.2">
      <c r="A543" s="60">
        <f t="shared" si="137"/>
        <v>2</v>
      </c>
      <c r="B543" s="60">
        <f t="shared" si="138"/>
        <v>0</v>
      </c>
      <c r="C543" s="60" t="str">
        <f t="shared" si="139"/>
        <v xml:space="preserve"> </v>
      </c>
      <c r="D543" s="60" t="str">
        <f t="shared" si="140"/>
        <v xml:space="preserve"> </v>
      </c>
      <c r="E543" s="60" t="str">
        <f t="shared" si="136"/>
        <v>2</v>
      </c>
      <c r="F543" s="40">
        <v>3</v>
      </c>
      <c r="G543" s="40">
        <v>4</v>
      </c>
      <c r="H543" s="40">
        <v>4</v>
      </c>
      <c r="I543" s="40">
        <v>5</v>
      </c>
      <c r="J543" s="40">
        <v>3</v>
      </c>
      <c r="K543" s="40">
        <v>3</v>
      </c>
      <c r="L543" s="40">
        <v>4</v>
      </c>
      <c r="M543" s="40">
        <v>3</v>
      </c>
      <c r="N543" s="40">
        <v>3</v>
      </c>
      <c r="O543" s="40">
        <v>5</v>
      </c>
      <c r="P543" s="40">
        <v>4</v>
      </c>
      <c r="Q543" s="40">
        <v>4</v>
      </c>
      <c r="R543" s="40">
        <v>3</v>
      </c>
      <c r="S543" s="40">
        <v>4</v>
      </c>
    </row>
    <row r="544" spans="1:19" x14ac:dyDescent="0.2">
      <c r="A544" s="60">
        <f t="shared" si="137"/>
        <v>0</v>
      </c>
      <c r="B544" s="60">
        <f t="shared" si="138"/>
        <v>3</v>
      </c>
      <c r="C544" s="60" t="str">
        <f t="shared" si="139"/>
        <v xml:space="preserve"> </v>
      </c>
      <c r="D544" s="60" t="str">
        <f t="shared" si="140"/>
        <v xml:space="preserve"> </v>
      </c>
      <c r="E544" s="60" t="str">
        <f t="shared" si="136"/>
        <v>2</v>
      </c>
      <c r="F544" s="40">
        <v>3</v>
      </c>
      <c r="G544" s="40">
        <v>3</v>
      </c>
      <c r="H544" s="40">
        <v>1</v>
      </c>
      <c r="I544" s="40">
        <v>4</v>
      </c>
      <c r="J544" s="40">
        <v>3</v>
      </c>
      <c r="K544" s="40">
        <v>3</v>
      </c>
      <c r="L544" s="40">
        <v>2</v>
      </c>
      <c r="M544" s="40">
        <v>1</v>
      </c>
      <c r="N544" s="40">
        <v>1</v>
      </c>
      <c r="O544" s="40">
        <v>3</v>
      </c>
      <c r="P544" s="40">
        <v>2</v>
      </c>
      <c r="Q544" s="40">
        <v>4</v>
      </c>
      <c r="R544" s="40">
        <v>3</v>
      </c>
      <c r="S544" s="40">
        <v>2</v>
      </c>
    </row>
    <row r="545" spans="1:19" x14ac:dyDescent="0.2">
      <c r="E545" s="60" t="str">
        <f t="shared" si="136"/>
        <v>999</v>
      </c>
    </row>
    <row r="546" spans="1:19" x14ac:dyDescent="0.2">
      <c r="A546" s="60">
        <f t="shared" ref="A546:A559" si="141">COUNTIF(F546:S546,"5")*OR(F546:S546,"6")</f>
        <v>1</v>
      </c>
      <c r="B546" s="60">
        <f t="shared" ref="B546:B559" si="142">COUNTIF(F546:S546,"1")*OR(F546:S546,"2")</f>
        <v>0</v>
      </c>
      <c r="C546" s="60" t="str">
        <f t="shared" ref="C546:C559" si="143">IF(AND(A546&gt;=7,OR(F546&gt;=5,G546&gt;=5,H546&gt;=5)),"Flourishing"," ")</f>
        <v xml:space="preserve"> </v>
      </c>
      <c r="D546" s="60" t="str">
        <f t="shared" ref="D546:D559" si="144">IF(AND(B546&gt;=7,OR(F546&lt;=2,G546&lt;=2,H546&lt;=2)),"Languishing"," ")</f>
        <v xml:space="preserve"> </v>
      </c>
      <c r="E546" s="60" t="str">
        <f t="shared" si="136"/>
        <v>2</v>
      </c>
      <c r="F546" s="40">
        <v>4</v>
      </c>
      <c r="G546" s="40">
        <v>4</v>
      </c>
      <c r="H546" s="40">
        <v>3</v>
      </c>
      <c r="I546" s="40">
        <v>4</v>
      </c>
      <c r="J546" s="40">
        <v>4</v>
      </c>
      <c r="K546" s="40">
        <v>4</v>
      </c>
      <c r="L546" s="40">
        <v>4</v>
      </c>
      <c r="M546" s="40">
        <v>2</v>
      </c>
      <c r="N546" s="40">
        <v>3</v>
      </c>
      <c r="O546" s="40">
        <v>3</v>
      </c>
      <c r="P546" s="40">
        <v>5</v>
      </c>
      <c r="Q546" s="40">
        <v>2</v>
      </c>
      <c r="R546" s="40">
        <v>3</v>
      </c>
      <c r="S546" s="40">
        <v>4</v>
      </c>
    </row>
    <row r="547" spans="1:19" x14ac:dyDescent="0.2">
      <c r="A547" s="60">
        <f t="shared" si="141"/>
        <v>0</v>
      </c>
      <c r="B547" s="60">
        <f t="shared" si="142"/>
        <v>4</v>
      </c>
      <c r="C547" s="60" t="str">
        <f t="shared" si="143"/>
        <v xml:space="preserve"> </v>
      </c>
      <c r="D547" s="60" t="str">
        <f t="shared" si="144"/>
        <v xml:space="preserve"> </v>
      </c>
      <c r="E547" s="60" t="str">
        <f t="shared" si="136"/>
        <v>2</v>
      </c>
      <c r="F547" s="40">
        <v>4</v>
      </c>
      <c r="G547" s="40">
        <v>4</v>
      </c>
      <c r="H547" s="40">
        <v>4</v>
      </c>
      <c r="I547" s="40">
        <v>3</v>
      </c>
      <c r="J547" s="40">
        <v>3</v>
      </c>
      <c r="K547" s="40">
        <v>0</v>
      </c>
      <c r="L547" s="40">
        <v>1</v>
      </c>
      <c r="M547" s="40">
        <v>1</v>
      </c>
      <c r="N547" s="40">
        <v>2</v>
      </c>
      <c r="O547" s="40">
        <v>3</v>
      </c>
      <c r="P547" s="40">
        <v>3</v>
      </c>
      <c r="Q547" s="40">
        <v>1</v>
      </c>
      <c r="R547" s="40">
        <v>1</v>
      </c>
      <c r="S547" s="40">
        <v>3</v>
      </c>
    </row>
    <row r="548" spans="1:19" x14ac:dyDescent="0.2">
      <c r="A548" s="60">
        <f t="shared" si="141"/>
        <v>1</v>
      </c>
      <c r="B548" s="60">
        <f t="shared" si="142"/>
        <v>1</v>
      </c>
      <c r="C548" s="60" t="str">
        <f t="shared" si="143"/>
        <v xml:space="preserve"> </v>
      </c>
      <c r="D548" s="60" t="str">
        <f t="shared" si="144"/>
        <v xml:space="preserve"> </v>
      </c>
      <c r="E548" s="60" t="str">
        <f t="shared" si="136"/>
        <v>2</v>
      </c>
      <c r="F548" s="40">
        <v>4</v>
      </c>
      <c r="G548" s="40">
        <v>5</v>
      </c>
      <c r="H548" s="40">
        <v>4</v>
      </c>
      <c r="I548" s="40">
        <v>1</v>
      </c>
      <c r="J548" s="40">
        <v>4</v>
      </c>
      <c r="K548" s="40">
        <v>4</v>
      </c>
      <c r="L548" s="40">
        <v>4</v>
      </c>
      <c r="M548" s="40">
        <v>4</v>
      </c>
      <c r="N548" s="40">
        <v>4</v>
      </c>
      <c r="O548" s="40">
        <v>4</v>
      </c>
      <c r="P548" s="40">
        <v>4</v>
      </c>
      <c r="Q548" s="40">
        <v>2</v>
      </c>
      <c r="R548" s="40">
        <v>4</v>
      </c>
      <c r="S548" s="40">
        <v>4</v>
      </c>
    </row>
    <row r="549" spans="1:19" x14ac:dyDescent="0.2">
      <c r="A549" s="60">
        <f t="shared" si="141"/>
        <v>6</v>
      </c>
      <c r="B549" s="60">
        <f t="shared" si="142"/>
        <v>0</v>
      </c>
      <c r="C549" s="60" t="str">
        <f t="shared" si="143"/>
        <v xml:space="preserve"> </v>
      </c>
      <c r="D549" s="60" t="str">
        <f t="shared" si="144"/>
        <v xml:space="preserve"> </v>
      </c>
      <c r="E549" s="60" t="str">
        <f t="shared" si="136"/>
        <v>2</v>
      </c>
      <c r="F549" s="40">
        <v>5</v>
      </c>
      <c r="G549" s="40">
        <v>5</v>
      </c>
      <c r="H549" s="40">
        <v>5</v>
      </c>
      <c r="I549" s="40">
        <v>4</v>
      </c>
      <c r="J549" s="40">
        <v>5</v>
      </c>
      <c r="K549" s="40">
        <v>3</v>
      </c>
      <c r="L549" s="40">
        <v>2</v>
      </c>
      <c r="M549" s="40">
        <v>3</v>
      </c>
      <c r="N549" s="40">
        <v>3</v>
      </c>
      <c r="O549" s="40">
        <v>4</v>
      </c>
      <c r="P549" s="40">
        <v>4</v>
      </c>
      <c r="Q549" s="40">
        <v>4</v>
      </c>
      <c r="R549" s="40">
        <v>5</v>
      </c>
      <c r="S549" s="40">
        <v>5</v>
      </c>
    </row>
    <row r="550" spans="1:19" x14ac:dyDescent="0.2">
      <c r="A550" s="60">
        <f t="shared" si="141"/>
        <v>0</v>
      </c>
      <c r="B550" s="60">
        <f t="shared" si="142"/>
        <v>1</v>
      </c>
      <c r="C550" s="60" t="str">
        <f t="shared" si="143"/>
        <v xml:space="preserve"> </v>
      </c>
      <c r="D550" s="60" t="str">
        <f t="shared" si="144"/>
        <v xml:space="preserve"> </v>
      </c>
      <c r="E550" s="60" t="str">
        <f t="shared" si="136"/>
        <v>2</v>
      </c>
      <c r="F550" s="40">
        <v>3</v>
      </c>
      <c r="G550" s="40">
        <v>2</v>
      </c>
      <c r="H550" s="40">
        <v>2</v>
      </c>
      <c r="I550" s="40">
        <v>1</v>
      </c>
      <c r="J550" s="40">
        <v>4</v>
      </c>
      <c r="K550" s="40">
        <v>4</v>
      </c>
      <c r="L550" s="40">
        <v>3</v>
      </c>
      <c r="M550" s="40">
        <v>3</v>
      </c>
      <c r="N550" s="40">
        <v>3</v>
      </c>
      <c r="O550" s="40">
        <v>3</v>
      </c>
      <c r="P550" s="40">
        <v>4</v>
      </c>
      <c r="Q550" s="40">
        <v>4</v>
      </c>
      <c r="R550" s="40">
        <v>4</v>
      </c>
      <c r="S550" s="40">
        <v>4</v>
      </c>
    </row>
    <row r="551" spans="1:19" x14ac:dyDescent="0.2">
      <c r="A551" s="60">
        <f t="shared" si="141"/>
        <v>0</v>
      </c>
      <c r="B551" s="60">
        <f t="shared" si="142"/>
        <v>3</v>
      </c>
      <c r="C551" s="60" t="str">
        <f t="shared" si="143"/>
        <v xml:space="preserve"> </v>
      </c>
      <c r="D551" s="60" t="str">
        <f t="shared" si="144"/>
        <v xml:space="preserve"> </v>
      </c>
      <c r="E551" s="60" t="str">
        <f t="shared" si="136"/>
        <v>2</v>
      </c>
      <c r="F551" s="40">
        <v>3</v>
      </c>
      <c r="G551" s="40">
        <v>3</v>
      </c>
      <c r="H551" s="40">
        <v>3</v>
      </c>
      <c r="I551" s="40">
        <v>2</v>
      </c>
      <c r="J551" s="40">
        <v>2</v>
      </c>
      <c r="K551" s="40">
        <v>1</v>
      </c>
      <c r="L551" s="40">
        <v>1</v>
      </c>
      <c r="M551" s="40">
        <v>1</v>
      </c>
      <c r="N551" s="40">
        <v>3</v>
      </c>
      <c r="O551" s="40">
        <v>3</v>
      </c>
      <c r="P551" s="40">
        <v>4</v>
      </c>
      <c r="Q551" s="40">
        <v>3</v>
      </c>
      <c r="R551" s="40">
        <v>3</v>
      </c>
      <c r="S551" s="40">
        <v>2</v>
      </c>
    </row>
    <row r="552" spans="1:19" x14ac:dyDescent="0.2">
      <c r="A552" s="60">
        <f t="shared" si="141"/>
        <v>0</v>
      </c>
      <c r="B552" s="60">
        <f t="shared" si="142"/>
        <v>7</v>
      </c>
      <c r="C552" s="60" t="str">
        <f t="shared" si="143"/>
        <v xml:space="preserve"> </v>
      </c>
      <c r="D552" s="60" t="str">
        <f t="shared" si="144"/>
        <v>Languishing</v>
      </c>
      <c r="E552" s="60" t="str">
        <f t="shared" si="136"/>
        <v>1</v>
      </c>
      <c r="F552" s="40">
        <v>3</v>
      </c>
      <c r="G552" s="40">
        <v>4</v>
      </c>
      <c r="H552" s="40">
        <v>1</v>
      </c>
      <c r="I552" s="40">
        <v>1</v>
      </c>
      <c r="J552" s="40">
        <v>0</v>
      </c>
      <c r="K552" s="40">
        <v>0</v>
      </c>
      <c r="L552" s="40">
        <v>1</v>
      </c>
      <c r="M552" s="40">
        <v>0</v>
      </c>
      <c r="N552" s="40">
        <v>1</v>
      </c>
      <c r="O552" s="40">
        <v>0</v>
      </c>
      <c r="P552" s="40">
        <v>1</v>
      </c>
      <c r="Q552" s="40">
        <v>1</v>
      </c>
      <c r="R552" s="40">
        <v>3</v>
      </c>
      <c r="S552" s="40">
        <v>1</v>
      </c>
    </row>
    <row r="553" spans="1:19" x14ac:dyDescent="0.2">
      <c r="A553" s="60">
        <f t="shared" si="141"/>
        <v>2</v>
      </c>
      <c r="B553" s="60">
        <f t="shared" si="142"/>
        <v>3</v>
      </c>
      <c r="C553" s="60" t="str">
        <f t="shared" si="143"/>
        <v xml:space="preserve"> </v>
      </c>
      <c r="D553" s="60" t="str">
        <f t="shared" si="144"/>
        <v xml:space="preserve"> </v>
      </c>
      <c r="E553" s="60" t="str">
        <f t="shared" si="136"/>
        <v>2</v>
      </c>
      <c r="F553" s="40">
        <v>1</v>
      </c>
      <c r="G553" s="40">
        <v>3</v>
      </c>
      <c r="H553" s="40">
        <v>4</v>
      </c>
      <c r="I553" s="40">
        <v>3</v>
      </c>
      <c r="J553" s="40">
        <v>0</v>
      </c>
      <c r="K553" s="40">
        <v>0</v>
      </c>
      <c r="L553" s="40">
        <v>1</v>
      </c>
      <c r="M553" s="40">
        <v>0</v>
      </c>
      <c r="N553" s="40">
        <v>5</v>
      </c>
      <c r="O553" s="40">
        <v>5</v>
      </c>
      <c r="P553" s="40">
        <v>4</v>
      </c>
      <c r="Q553" s="40">
        <v>3</v>
      </c>
      <c r="R553" s="40">
        <v>3</v>
      </c>
      <c r="S553" s="40">
        <v>1</v>
      </c>
    </row>
    <row r="554" spans="1:19" x14ac:dyDescent="0.2">
      <c r="A554" s="60">
        <f t="shared" si="141"/>
        <v>0</v>
      </c>
      <c r="B554" s="60">
        <f t="shared" si="142"/>
        <v>4</v>
      </c>
      <c r="C554" s="60" t="str">
        <f t="shared" si="143"/>
        <v xml:space="preserve"> </v>
      </c>
      <c r="D554" s="60" t="str">
        <f t="shared" si="144"/>
        <v xml:space="preserve"> </v>
      </c>
      <c r="E554" s="60" t="str">
        <f t="shared" si="136"/>
        <v>2</v>
      </c>
      <c r="F554" s="40">
        <v>2</v>
      </c>
      <c r="G554" s="40">
        <v>1</v>
      </c>
      <c r="H554" s="40">
        <v>0</v>
      </c>
      <c r="I554" s="40">
        <v>2</v>
      </c>
      <c r="J554" s="40">
        <v>1</v>
      </c>
      <c r="K554" s="40">
        <v>1</v>
      </c>
      <c r="L554" s="40">
        <v>2</v>
      </c>
      <c r="M554" s="40">
        <v>2</v>
      </c>
      <c r="N554" s="40">
        <v>2</v>
      </c>
      <c r="O554" s="40">
        <v>4</v>
      </c>
      <c r="P554" s="40">
        <v>0</v>
      </c>
      <c r="Q554" s="40">
        <v>1</v>
      </c>
      <c r="R554" s="40">
        <v>0</v>
      </c>
      <c r="S554" s="40">
        <v>0</v>
      </c>
    </row>
    <row r="555" spans="1:19" x14ac:dyDescent="0.2">
      <c r="A555" s="60">
        <f t="shared" si="141"/>
        <v>2</v>
      </c>
      <c r="B555" s="60">
        <f t="shared" si="142"/>
        <v>1</v>
      </c>
      <c r="C555" s="60" t="str">
        <f t="shared" si="143"/>
        <v xml:space="preserve"> </v>
      </c>
      <c r="D555" s="60" t="str">
        <f t="shared" si="144"/>
        <v xml:space="preserve"> </v>
      </c>
      <c r="E555" s="60" t="str">
        <f t="shared" si="136"/>
        <v>2</v>
      </c>
      <c r="F555" s="40">
        <v>4</v>
      </c>
      <c r="G555" s="40">
        <v>4</v>
      </c>
      <c r="H555" s="40">
        <v>4</v>
      </c>
      <c r="I555" s="40">
        <v>5</v>
      </c>
      <c r="J555" s="40">
        <v>4</v>
      </c>
      <c r="K555" s="40">
        <v>1</v>
      </c>
      <c r="L555" s="40">
        <v>3</v>
      </c>
      <c r="M555" s="40">
        <v>3</v>
      </c>
      <c r="N555" s="40">
        <v>4</v>
      </c>
      <c r="O555" s="40">
        <v>4</v>
      </c>
      <c r="P555" s="40">
        <v>3</v>
      </c>
      <c r="Q555" s="40">
        <v>4</v>
      </c>
      <c r="R555" s="40">
        <v>5</v>
      </c>
      <c r="S555" s="40">
        <v>4</v>
      </c>
    </row>
    <row r="556" spans="1:19" x14ac:dyDescent="0.2">
      <c r="A556" s="60">
        <f t="shared" si="141"/>
        <v>2</v>
      </c>
      <c r="B556" s="60">
        <f t="shared" si="142"/>
        <v>0</v>
      </c>
      <c r="C556" s="60" t="str">
        <f t="shared" si="143"/>
        <v xml:space="preserve"> </v>
      </c>
      <c r="D556" s="60" t="str">
        <f t="shared" si="144"/>
        <v xml:space="preserve"> </v>
      </c>
      <c r="E556" s="60" t="str">
        <f t="shared" si="136"/>
        <v>2</v>
      </c>
      <c r="F556" s="40">
        <v>4</v>
      </c>
      <c r="G556" s="40">
        <v>4</v>
      </c>
      <c r="H556" s="40">
        <v>4</v>
      </c>
      <c r="I556" s="40">
        <v>4</v>
      </c>
      <c r="J556" s="40">
        <v>5</v>
      </c>
      <c r="K556" s="40">
        <v>3</v>
      </c>
      <c r="L556" s="40">
        <v>3</v>
      </c>
      <c r="M556" s="40">
        <v>3</v>
      </c>
      <c r="N556" s="40">
        <v>4</v>
      </c>
      <c r="O556" s="40">
        <v>4</v>
      </c>
      <c r="P556" s="40">
        <v>5</v>
      </c>
      <c r="Q556" s="40">
        <v>3</v>
      </c>
      <c r="R556" s="40">
        <v>3</v>
      </c>
      <c r="S556" s="40">
        <v>4</v>
      </c>
    </row>
    <row r="557" spans="1:19" x14ac:dyDescent="0.2">
      <c r="A557" s="60">
        <f t="shared" si="141"/>
        <v>0</v>
      </c>
      <c r="B557" s="60">
        <f t="shared" si="142"/>
        <v>2</v>
      </c>
      <c r="C557" s="60" t="str">
        <f t="shared" si="143"/>
        <v xml:space="preserve"> </v>
      </c>
      <c r="D557" s="60" t="str">
        <f t="shared" si="144"/>
        <v xml:space="preserve"> </v>
      </c>
      <c r="E557" s="60" t="str">
        <f t="shared" si="136"/>
        <v>2</v>
      </c>
      <c r="F557" s="40">
        <v>4</v>
      </c>
      <c r="G557" s="40">
        <v>4</v>
      </c>
      <c r="H557" s="40">
        <v>3</v>
      </c>
      <c r="I557" s="40">
        <v>2</v>
      </c>
      <c r="J557" s="40">
        <v>0</v>
      </c>
      <c r="K557" s="40">
        <v>1</v>
      </c>
      <c r="L557" s="40">
        <v>0</v>
      </c>
      <c r="M557" s="40">
        <v>1</v>
      </c>
      <c r="N557" s="40">
        <v>2</v>
      </c>
      <c r="O557" s="40">
        <v>3</v>
      </c>
      <c r="P557" s="40">
        <v>3</v>
      </c>
      <c r="Q557" s="40">
        <v>2</v>
      </c>
      <c r="R557" s="40">
        <v>4</v>
      </c>
      <c r="S557" s="40">
        <v>3</v>
      </c>
    </row>
    <row r="558" spans="1:19" x14ac:dyDescent="0.2">
      <c r="A558" s="60">
        <f t="shared" si="141"/>
        <v>2</v>
      </c>
      <c r="B558" s="60">
        <f t="shared" si="142"/>
        <v>1</v>
      </c>
      <c r="C558" s="60" t="str">
        <f t="shared" si="143"/>
        <v xml:space="preserve"> </v>
      </c>
      <c r="D558" s="60" t="str">
        <f t="shared" si="144"/>
        <v xml:space="preserve"> </v>
      </c>
      <c r="E558" s="60" t="str">
        <f t="shared" si="136"/>
        <v>2</v>
      </c>
      <c r="F558" s="40">
        <v>4</v>
      </c>
      <c r="G558" s="40">
        <v>4</v>
      </c>
      <c r="H558" s="40">
        <v>4</v>
      </c>
      <c r="I558" s="40">
        <v>4</v>
      </c>
      <c r="J558" s="40">
        <v>4</v>
      </c>
      <c r="K558" s="40">
        <v>2</v>
      </c>
      <c r="L558" s="40">
        <v>3</v>
      </c>
      <c r="M558" s="40">
        <v>1</v>
      </c>
      <c r="N558" s="40">
        <v>3</v>
      </c>
      <c r="O558" s="40">
        <v>3</v>
      </c>
      <c r="P558" s="40">
        <v>4</v>
      </c>
      <c r="Q558" s="40">
        <v>5</v>
      </c>
      <c r="R558" s="40">
        <v>5</v>
      </c>
      <c r="S558" s="40">
        <v>4</v>
      </c>
    </row>
    <row r="559" spans="1:19" x14ac:dyDescent="0.2">
      <c r="A559" s="60">
        <f t="shared" si="141"/>
        <v>1</v>
      </c>
      <c r="B559" s="60">
        <f t="shared" si="142"/>
        <v>0</v>
      </c>
      <c r="C559" s="60" t="str">
        <f t="shared" si="143"/>
        <v xml:space="preserve"> </v>
      </c>
      <c r="D559" s="60" t="str">
        <f t="shared" si="144"/>
        <v xml:space="preserve"> </v>
      </c>
      <c r="E559" s="60" t="str">
        <f t="shared" si="136"/>
        <v>2</v>
      </c>
      <c r="F559" s="40">
        <v>3</v>
      </c>
      <c r="G559" s="40">
        <v>4</v>
      </c>
      <c r="H559" s="40">
        <v>3</v>
      </c>
      <c r="I559" s="40">
        <v>3</v>
      </c>
      <c r="J559" s="40">
        <v>4</v>
      </c>
      <c r="K559" s="40">
        <v>4</v>
      </c>
      <c r="L559" s="40">
        <v>3</v>
      </c>
      <c r="M559" s="40">
        <v>3</v>
      </c>
      <c r="N559" s="40">
        <v>4</v>
      </c>
      <c r="O559" s="40">
        <v>4</v>
      </c>
      <c r="P559" s="40">
        <v>4</v>
      </c>
      <c r="Q559" s="40">
        <v>2</v>
      </c>
      <c r="R559" s="40">
        <v>5</v>
      </c>
      <c r="S559" s="40">
        <v>3</v>
      </c>
    </row>
    <row r="560" spans="1:19" x14ac:dyDescent="0.2">
      <c r="E560" s="60" t="str">
        <f t="shared" si="136"/>
        <v>999</v>
      </c>
    </row>
    <row r="561" spans="1:19" x14ac:dyDescent="0.2">
      <c r="A561" s="60">
        <f>COUNTIF(F561:S561,"5")*OR(F561:S561,"6")</f>
        <v>12</v>
      </c>
      <c r="B561" s="60">
        <f>COUNTIF(F561:S561,"1")*OR(F561:S561,"2")</f>
        <v>0</v>
      </c>
      <c r="C561" s="60" t="str">
        <f>IF(AND(A561&gt;=7,OR(F561&gt;=5,G561&gt;=5,H561&gt;=5)),"Flourishing"," ")</f>
        <v>Flourishing</v>
      </c>
      <c r="D561" s="60" t="str">
        <f>IF(AND(B561&gt;=7,OR(F561&lt;=2,G561&lt;=2,H561&lt;=2)),"Languishing"," ")</f>
        <v xml:space="preserve"> </v>
      </c>
      <c r="E561" s="60" t="str">
        <f t="shared" si="136"/>
        <v>3</v>
      </c>
      <c r="F561" s="40">
        <v>5</v>
      </c>
      <c r="G561" s="40">
        <v>5</v>
      </c>
      <c r="H561" s="40">
        <v>5</v>
      </c>
      <c r="I561" s="40">
        <v>5</v>
      </c>
      <c r="J561" s="40">
        <v>5</v>
      </c>
      <c r="K561" s="40">
        <v>5</v>
      </c>
      <c r="L561" s="40">
        <v>4</v>
      </c>
      <c r="M561" s="40">
        <v>4</v>
      </c>
      <c r="N561" s="40">
        <v>5</v>
      </c>
      <c r="O561" s="40">
        <v>5</v>
      </c>
      <c r="P561" s="40">
        <v>5</v>
      </c>
      <c r="Q561" s="40">
        <v>5</v>
      </c>
      <c r="R561" s="40">
        <v>5</v>
      </c>
      <c r="S561" s="40">
        <v>5</v>
      </c>
    </row>
    <row r="562" spans="1:19" x14ac:dyDescent="0.2">
      <c r="A562" s="60">
        <f>COUNTIF(F562:S562,"5")*OR(F562:S562,"6")</f>
        <v>10</v>
      </c>
      <c r="B562" s="60">
        <f>COUNTIF(F562:S562,"1")*OR(F562:S562,"2")</f>
        <v>0</v>
      </c>
      <c r="C562" s="60" t="str">
        <f>IF(AND(A562&gt;=7,OR(F562&gt;=5,G562&gt;=5,H562&gt;=5)),"Flourishing"," ")</f>
        <v>Flourishing</v>
      </c>
      <c r="D562" s="60" t="str">
        <f>IF(AND(B562&gt;=7,OR(F562&lt;=2,G562&lt;=2,H562&lt;=2)),"Languishing"," ")</f>
        <v xml:space="preserve"> </v>
      </c>
      <c r="E562" s="60" t="str">
        <f t="shared" si="136"/>
        <v>3</v>
      </c>
      <c r="F562" s="40">
        <v>5</v>
      </c>
      <c r="G562" s="40">
        <v>5</v>
      </c>
      <c r="H562" s="40">
        <v>5</v>
      </c>
      <c r="I562" s="40">
        <v>5</v>
      </c>
      <c r="J562" s="40">
        <v>5</v>
      </c>
      <c r="K562" s="40">
        <v>4</v>
      </c>
      <c r="L562" s="40">
        <v>4</v>
      </c>
      <c r="M562" s="40">
        <v>4</v>
      </c>
      <c r="N562" s="40">
        <v>5</v>
      </c>
      <c r="O562" s="40">
        <v>5</v>
      </c>
      <c r="P562" s="40">
        <v>5</v>
      </c>
      <c r="Q562" s="40">
        <v>4</v>
      </c>
      <c r="R562" s="40">
        <v>5</v>
      </c>
      <c r="S562" s="40">
        <v>5</v>
      </c>
    </row>
    <row r="563" spans="1:19" x14ac:dyDescent="0.2">
      <c r="E563" s="60" t="str">
        <f t="shared" si="136"/>
        <v>999</v>
      </c>
    </row>
    <row r="564" spans="1:19" x14ac:dyDescent="0.2">
      <c r="A564" s="60">
        <f t="shared" ref="A564:A588" si="145">COUNTIF(F564:S564,"5")*OR(F564:S564,"6")</f>
        <v>0</v>
      </c>
      <c r="B564" s="60">
        <f t="shared" ref="B564:B588" si="146">COUNTIF(F564:S564,"1")*OR(F564:S564,"2")</f>
        <v>7</v>
      </c>
      <c r="C564" s="60" t="str">
        <f t="shared" ref="C564:C588" si="147">IF(AND(A564&gt;=7,OR(F564&gt;=5,G564&gt;=5,H564&gt;=5)),"Flourishing"," ")</f>
        <v xml:space="preserve"> </v>
      </c>
      <c r="D564" s="60" t="str">
        <f t="shared" ref="D564:D588" si="148">IF(AND(B564&gt;=7,OR(F564&lt;=2,G564&lt;=2,H564&lt;=2)),"Languishing"," ")</f>
        <v>Languishing</v>
      </c>
      <c r="E564" s="60" t="str">
        <f t="shared" si="136"/>
        <v>1</v>
      </c>
      <c r="F564" s="40">
        <v>3</v>
      </c>
      <c r="G564" s="40">
        <v>1</v>
      </c>
      <c r="H564" s="40">
        <v>1</v>
      </c>
      <c r="I564" s="40">
        <v>1</v>
      </c>
      <c r="J564" s="40">
        <v>0</v>
      </c>
      <c r="K564" s="40">
        <v>0</v>
      </c>
      <c r="L564" s="40">
        <v>1</v>
      </c>
      <c r="M564" s="40">
        <v>1</v>
      </c>
      <c r="N564" s="40">
        <v>2</v>
      </c>
      <c r="O564" s="40">
        <v>4</v>
      </c>
      <c r="P564" s="40">
        <v>1</v>
      </c>
      <c r="Q564" s="40">
        <v>1</v>
      </c>
      <c r="R564" s="40">
        <v>4</v>
      </c>
      <c r="S564" s="40">
        <v>0</v>
      </c>
    </row>
    <row r="565" spans="1:19" x14ac:dyDescent="0.2">
      <c r="A565" s="60">
        <f t="shared" si="145"/>
        <v>3</v>
      </c>
      <c r="B565" s="60">
        <f t="shared" si="146"/>
        <v>2</v>
      </c>
      <c r="C565" s="60" t="str">
        <f t="shared" si="147"/>
        <v xml:space="preserve"> </v>
      </c>
      <c r="D565" s="60" t="str">
        <f t="shared" si="148"/>
        <v xml:space="preserve"> </v>
      </c>
      <c r="E565" s="60" t="str">
        <f t="shared" si="136"/>
        <v>2</v>
      </c>
      <c r="F565" s="40">
        <v>3</v>
      </c>
      <c r="G565" s="40">
        <v>3</v>
      </c>
      <c r="H565" s="40">
        <v>3</v>
      </c>
      <c r="I565" s="40">
        <v>3</v>
      </c>
      <c r="J565" s="40">
        <v>2</v>
      </c>
      <c r="K565" s="40">
        <v>0</v>
      </c>
      <c r="L565" s="40">
        <v>5</v>
      </c>
      <c r="M565" s="40">
        <v>5</v>
      </c>
      <c r="N565" s="40">
        <v>0</v>
      </c>
      <c r="O565" s="40">
        <v>4</v>
      </c>
      <c r="P565" s="40">
        <v>5</v>
      </c>
      <c r="Q565" s="40">
        <v>1</v>
      </c>
      <c r="R565" s="40">
        <v>1</v>
      </c>
      <c r="S565" s="40">
        <v>4</v>
      </c>
    </row>
    <row r="566" spans="1:19" x14ac:dyDescent="0.2">
      <c r="A566" s="60">
        <f t="shared" si="145"/>
        <v>2</v>
      </c>
      <c r="B566" s="60">
        <f t="shared" si="146"/>
        <v>1</v>
      </c>
      <c r="C566" s="60" t="str">
        <f t="shared" si="147"/>
        <v xml:space="preserve"> </v>
      </c>
      <c r="D566" s="60" t="str">
        <f t="shared" si="148"/>
        <v xml:space="preserve"> </v>
      </c>
      <c r="E566" s="60" t="str">
        <f t="shared" si="136"/>
        <v>2</v>
      </c>
      <c r="F566" s="40">
        <v>4</v>
      </c>
      <c r="G566" s="40">
        <v>5</v>
      </c>
      <c r="H566" s="40">
        <v>4</v>
      </c>
      <c r="I566" s="40">
        <v>3</v>
      </c>
      <c r="J566" s="40">
        <v>2</v>
      </c>
      <c r="K566" s="40">
        <v>4</v>
      </c>
      <c r="L566" s="40">
        <v>4</v>
      </c>
      <c r="M566" s="40">
        <v>5</v>
      </c>
      <c r="N566" s="40">
        <v>4</v>
      </c>
      <c r="O566" s="40">
        <v>4</v>
      </c>
      <c r="P566" s="40">
        <v>4</v>
      </c>
      <c r="Q566" s="40">
        <v>1</v>
      </c>
      <c r="R566" s="40">
        <v>2</v>
      </c>
      <c r="S566" s="40">
        <v>2</v>
      </c>
    </row>
    <row r="567" spans="1:19" x14ac:dyDescent="0.2">
      <c r="A567" s="60">
        <f t="shared" si="145"/>
        <v>0</v>
      </c>
      <c r="B567" s="60">
        <f t="shared" si="146"/>
        <v>0</v>
      </c>
      <c r="C567" s="60" t="str">
        <f t="shared" si="147"/>
        <v xml:space="preserve"> </v>
      </c>
      <c r="D567" s="60" t="str">
        <f t="shared" si="148"/>
        <v xml:space="preserve"> </v>
      </c>
      <c r="E567" s="60" t="str">
        <f t="shared" si="136"/>
        <v>2</v>
      </c>
      <c r="F567" s="40">
        <v>4</v>
      </c>
      <c r="G567" s="40">
        <v>4</v>
      </c>
      <c r="H567" s="40">
        <v>4</v>
      </c>
      <c r="I567" s="40">
        <v>4</v>
      </c>
      <c r="J567" s="40">
        <v>4</v>
      </c>
      <c r="K567" s="40">
        <v>4</v>
      </c>
      <c r="L567" s="40">
        <v>4</v>
      </c>
      <c r="M567" s="40">
        <v>4</v>
      </c>
      <c r="N567" s="40">
        <v>4</v>
      </c>
      <c r="O567" s="40">
        <v>4</v>
      </c>
      <c r="P567" s="40">
        <v>4</v>
      </c>
      <c r="Q567" s="40">
        <v>4</v>
      </c>
      <c r="R567" s="40">
        <v>4</v>
      </c>
      <c r="S567" s="40">
        <v>4</v>
      </c>
    </row>
    <row r="568" spans="1:19" x14ac:dyDescent="0.2">
      <c r="A568" s="60">
        <f t="shared" si="145"/>
        <v>0</v>
      </c>
      <c r="B568" s="60">
        <f t="shared" si="146"/>
        <v>0</v>
      </c>
      <c r="C568" s="60" t="str">
        <f t="shared" si="147"/>
        <v xml:space="preserve"> </v>
      </c>
      <c r="D568" s="60" t="str">
        <f t="shared" si="148"/>
        <v xml:space="preserve"> </v>
      </c>
      <c r="E568" s="60" t="str">
        <f t="shared" si="136"/>
        <v>2</v>
      </c>
      <c r="F568" s="40">
        <v>3</v>
      </c>
      <c r="G568" s="40">
        <v>3</v>
      </c>
      <c r="H568" s="40">
        <v>3</v>
      </c>
      <c r="I568" s="40">
        <v>0</v>
      </c>
      <c r="J568" s="40">
        <v>3</v>
      </c>
      <c r="K568" s="40">
        <v>0</v>
      </c>
      <c r="L568" s="40">
        <v>3</v>
      </c>
      <c r="M568" s="40">
        <v>0</v>
      </c>
      <c r="N568" s="40">
        <v>4</v>
      </c>
      <c r="O568" s="40">
        <v>4</v>
      </c>
      <c r="P568" s="40">
        <v>4</v>
      </c>
      <c r="Q568" s="40">
        <v>0</v>
      </c>
      <c r="R568" s="40">
        <v>2</v>
      </c>
      <c r="S568" s="40">
        <v>0</v>
      </c>
    </row>
    <row r="569" spans="1:19" x14ac:dyDescent="0.2">
      <c r="A569" s="60">
        <f t="shared" si="145"/>
        <v>2</v>
      </c>
      <c r="B569" s="60">
        <f t="shared" si="146"/>
        <v>1</v>
      </c>
      <c r="C569" s="60" t="str">
        <f t="shared" si="147"/>
        <v xml:space="preserve"> </v>
      </c>
      <c r="D569" s="60" t="str">
        <f t="shared" si="148"/>
        <v xml:space="preserve"> </v>
      </c>
      <c r="E569" s="60" t="str">
        <f t="shared" si="136"/>
        <v>2</v>
      </c>
      <c r="F569" s="40">
        <v>3</v>
      </c>
      <c r="G569" s="40">
        <v>5</v>
      </c>
      <c r="H569" s="40">
        <v>3</v>
      </c>
      <c r="I569" s="40">
        <v>0</v>
      </c>
      <c r="J569" s="40">
        <v>1</v>
      </c>
      <c r="K569" s="40">
        <v>0</v>
      </c>
      <c r="L569" s="40">
        <v>4</v>
      </c>
      <c r="M569" s="40">
        <v>5</v>
      </c>
      <c r="N569" s="40">
        <v>4</v>
      </c>
      <c r="O569" s="40">
        <v>4</v>
      </c>
      <c r="P569" s="40">
        <v>3</v>
      </c>
      <c r="Q569" s="40">
        <v>3</v>
      </c>
      <c r="R569" s="40">
        <v>3</v>
      </c>
      <c r="S569" s="40">
        <v>3</v>
      </c>
    </row>
    <row r="570" spans="1:19" x14ac:dyDescent="0.2">
      <c r="A570" s="60">
        <f t="shared" si="145"/>
        <v>1</v>
      </c>
      <c r="B570" s="60">
        <f t="shared" si="146"/>
        <v>0</v>
      </c>
      <c r="C570" s="60" t="str">
        <f t="shared" si="147"/>
        <v xml:space="preserve"> </v>
      </c>
      <c r="D570" s="60" t="str">
        <f t="shared" si="148"/>
        <v xml:space="preserve"> </v>
      </c>
      <c r="E570" s="60" t="str">
        <f t="shared" si="136"/>
        <v>2</v>
      </c>
      <c r="F570" s="40">
        <v>3</v>
      </c>
      <c r="G570" s="40">
        <v>4</v>
      </c>
      <c r="H570" s="40">
        <v>4</v>
      </c>
      <c r="I570" s="40">
        <v>4</v>
      </c>
      <c r="J570" s="40">
        <v>4</v>
      </c>
      <c r="K570" s="40">
        <v>4</v>
      </c>
      <c r="L570" s="40">
        <v>4</v>
      </c>
      <c r="M570" s="40">
        <v>3</v>
      </c>
      <c r="N570" s="40">
        <v>4</v>
      </c>
      <c r="O570" s="40">
        <v>4</v>
      </c>
      <c r="P570" s="40">
        <v>4</v>
      </c>
      <c r="Q570" s="40">
        <v>4</v>
      </c>
      <c r="R570" s="40">
        <v>4</v>
      </c>
      <c r="S570" s="40">
        <v>5</v>
      </c>
    </row>
    <row r="571" spans="1:19" x14ac:dyDescent="0.2">
      <c r="A571" s="60">
        <f t="shared" si="145"/>
        <v>3</v>
      </c>
      <c r="B571" s="60">
        <f t="shared" si="146"/>
        <v>0</v>
      </c>
      <c r="C571" s="60" t="str">
        <f t="shared" si="147"/>
        <v xml:space="preserve"> </v>
      </c>
      <c r="D571" s="60" t="str">
        <f t="shared" si="148"/>
        <v xml:space="preserve"> </v>
      </c>
      <c r="E571" s="60" t="str">
        <f t="shared" si="136"/>
        <v>2</v>
      </c>
      <c r="F571" s="40">
        <v>3</v>
      </c>
      <c r="G571" s="40">
        <v>5</v>
      </c>
      <c r="H571" s="40">
        <v>4</v>
      </c>
      <c r="I571" s="40">
        <v>4</v>
      </c>
      <c r="J571" s="40">
        <v>5</v>
      </c>
      <c r="K571" s="40">
        <v>3</v>
      </c>
      <c r="L571" s="40">
        <v>4</v>
      </c>
      <c r="M571" s="40">
        <v>4</v>
      </c>
      <c r="N571" s="40">
        <v>4</v>
      </c>
      <c r="O571" s="40">
        <v>4</v>
      </c>
      <c r="P571" s="40">
        <v>5</v>
      </c>
      <c r="Q571" s="40">
        <v>3</v>
      </c>
      <c r="R571" s="40">
        <v>4</v>
      </c>
      <c r="S571" s="40">
        <v>4</v>
      </c>
    </row>
    <row r="572" spans="1:19" x14ac:dyDescent="0.2">
      <c r="A572" s="60">
        <f t="shared" si="145"/>
        <v>8</v>
      </c>
      <c r="B572" s="60">
        <f t="shared" si="146"/>
        <v>0</v>
      </c>
      <c r="C572" s="60" t="str">
        <f t="shared" si="147"/>
        <v>Flourishing</v>
      </c>
      <c r="D572" s="60" t="str">
        <f t="shared" si="148"/>
        <v xml:space="preserve"> </v>
      </c>
      <c r="E572" s="60" t="str">
        <f t="shared" si="136"/>
        <v>3</v>
      </c>
      <c r="F572" s="40">
        <v>4</v>
      </c>
      <c r="G572" s="40">
        <v>5</v>
      </c>
      <c r="H572" s="40">
        <v>5</v>
      </c>
      <c r="I572" s="40">
        <v>5</v>
      </c>
      <c r="J572" s="40">
        <v>5</v>
      </c>
      <c r="K572" s="40">
        <v>4</v>
      </c>
      <c r="L572" s="40">
        <v>5</v>
      </c>
      <c r="M572" s="40">
        <v>4</v>
      </c>
      <c r="N572" s="40">
        <v>5</v>
      </c>
      <c r="O572" s="40">
        <v>4</v>
      </c>
      <c r="P572" s="40">
        <v>5</v>
      </c>
      <c r="Q572" s="40">
        <v>4</v>
      </c>
      <c r="R572" s="40">
        <v>5</v>
      </c>
      <c r="S572" s="40">
        <v>4</v>
      </c>
    </row>
    <row r="573" spans="1:19" x14ac:dyDescent="0.2">
      <c r="A573" s="60">
        <f t="shared" si="145"/>
        <v>2</v>
      </c>
      <c r="B573" s="60">
        <f t="shared" si="146"/>
        <v>2</v>
      </c>
      <c r="C573" s="60" t="str">
        <f t="shared" si="147"/>
        <v xml:space="preserve"> </v>
      </c>
      <c r="D573" s="60" t="str">
        <f t="shared" si="148"/>
        <v xml:space="preserve"> </v>
      </c>
      <c r="E573" s="60" t="str">
        <f t="shared" si="136"/>
        <v>2</v>
      </c>
      <c r="F573" s="40">
        <v>4</v>
      </c>
      <c r="G573" s="40">
        <v>4</v>
      </c>
      <c r="H573" s="40">
        <v>3</v>
      </c>
      <c r="I573" s="40">
        <v>4</v>
      </c>
      <c r="J573" s="40">
        <v>2</v>
      </c>
      <c r="K573" s="40">
        <v>0</v>
      </c>
      <c r="L573" s="40">
        <v>1</v>
      </c>
      <c r="M573" s="40">
        <v>0</v>
      </c>
      <c r="N573" s="40">
        <v>4</v>
      </c>
      <c r="O573" s="40">
        <v>5</v>
      </c>
      <c r="P573" s="40">
        <v>3</v>
      </c>
      <c r="Q573" s="40">
        <v>1</v>
      </c>
      <c r="R573" s="40">
        <v>5</v>
      </c>
      <c r="S573" s="40">
        <v>4</v>
      </c>
    </row>
    <row r="574" spans="1:19" x14ac:dyDescent="0.2">
      <c r="A574" s="60">
        <f t="shared" si="145"/>
        <v>3</v>
      </c>
      <c r="B574" s="60">
        <f t="shared" si="146"/>
        <v>0</v>
      </c>
      <c r="C574" s="60" t="str">
        <f t="shared" si="147"/>
        <v xml:space="preserve"> </v>
      </c>
      <c r="D574" s="60" t="str">
        <f t="shared" si="148"/>
        <v xml:space="preserve"> </v>
      </c>
      <c r="E574" s="60" t="str">
        <f t="shared" si="136"/>
        <v>2</v>
      </c>
      <c r="F574" s="40">
        <v>3</v>
      </c>
      <c r="G574" s="40">
        <v>5</v>
      </c>
      <c r="H574" s="40">
        <v>3</v>
      </c>
      <c r="I574" s="40">
        <v>4</v>
      </c>
      <c r="J574" s="40">
        <v>4</v>
      </c>
      <c r="K574" s="40">
        <v>3</v>
      </c>
      <c r="L574" s="40">
        <v>3</v>
      </c>
      <c r="M574" s="40">
        <v>4</v>
      </c>
      <c r="N574" s="40">
        <v>4</v>
      </c>
      <c r="O574" s="40">
        <v>4</v>
      </c>
      <c r="P574" s="40">
        <v>4</v>
      </c>
      <c r="Q574" s="40">
        <v>5</v>
      </c>
      <c r="R574" s="40">
        <v>5</v>
      </c>
      <c r="S574" s="40">
        <v>3</v>
      </c>
    </row>
    <row r="575" spans="1:19" x14ac:dyDescent="0.2">
      <c r="A575" s="60">
        <f t="shared" si="145"/>
        <v>1</v>
      </c>
      <c r="B575" s="60">
        <f t="shared" si="146"/>
        <v>0</v>
      </c>
      <c r="C575" s="60" t="str">
        <f t="shared" si="147"/>
        <v xml:space="preserve"> </v>
      </c>
      <c r="D575" s="60" t="str">
        <f t="shared" si="148"/>
        <v xml:space="preserve"> </v>
      </c>
      <c r="E575" s="60" t="str">
        <f t="shared" si="136"/>
        <v>2</v>
      </c>
      <c r="F575" s="40">
        <v>4</v>
      </c>
      <c r="G575" s="40">
        <v>4</v>
      </c>
      <c r="H575" s="40">
        <v>3</v>
      </c>
      <c r="I575" s="40">
        <v>2</v>
      </c>
      <c r="J575" s="40">
        <v>5</v>
      </c>
      <c r="K575" s="40">
        <v>4</v>
      </c>
      <c r="L575" s="40">
        <v>4</v>
      </c>
      <c r="M575" s="40">
        <v>0</v>
      </c>
      <c r="N575" s="40">
        <v>4</v>
      </c>
      <c r="O575" s="40">
        <v>4</v>
      </c>
      <c r="P575" s="40">
        <v>4</v>
      </c>
      <c r="Q575" s="40">
        <v>4</v>
      </c>
      <c r="R575" s="40">
        <v>4</v>
      </c>
      <c r="S575" s="40">
        <v>4</v>
      </c>
    </row>
    <row r="576" spans="1:19" x14ac:dyDescent="0.2">
      <c r="A576" s="60">
        <f t="shared" si="145"/>
        <v>8</v>
      </c>
      <c r="B576" s="60">
        <f t="shared" si="146"/>
        <v>0</v>
      </c>
      <c r="C576" s="60" t="str">
        <f t="shared" si="147"/>
        <v>Flourishing</v>
      </c>
      <c r="D576" s="60" t="str">
        <f t="shared" si="148"/>
        <v xml:space="preserve"> </v>
      </c>
      <c r="E576" s="60" t="str">
        <f t="shared" si="136"/>
        <v>3</v>
      </c>
      <c r="F576" s="40">
        <v>4</v>
      </c>
      <c r="G576" s="40">
        <v>5</v>
      </c>
      <c r="H576" s="40">
        <v>4</v>
      </c>
      <c r="I576" s="40">
        <v>5</v>
      </c>
      <c r="J576" s="40">
        <v>5</v>
      </c>
      <c r="K576" s="40">
        <v>4</v>
      </c>
      <c r="L576" s="40">
        <v>5</v>
      </c>
      <c r="M576" s="40">
        <v>4</v>
      </c>
      <c r="N576" s="40">
        <v>5</v>
      </c>
      <c r="O576" s="40">
        <v>4</v>
      </c>
      <c r="P576" s="40">
        <v>5</v>
      </c>
      <c r="Q576" s="40">
        <v>4</v>
      </c>
      <c r="R576" s="40">
        <v>5</v>
      </c>
      <c r="S576" s="40">
        <v>5</v>
      </c>
    </row>
    <row r="577" spans="1:19" x14ac:dyDescent="0.2">
      <c r="A577" s="60">
        <f t="shared" si="145"/>
        <v>2</v>
      </c>
      <c r="B577" s="60">
        <f t="shared" si="146"/>
        <v>1</v>
      </c>
      <c r="C577" s="60" t="str">
        <f t="shared" si="147"/>
        <v xml:space="preserve"> </v>
      </c>
      <c r="D577" s="60" t="str">
        <f t="shared" si="148"/>
        <v xml:space="preserve"> </v>
      </c>
      <c r="E577" s="60" t="str">
        <f t="shared" si="136"/>
        <v>2</v>
      </c>
      <c r="F577" s="40">
        <v>1</v>
      </c>
      <c r="G577" s="40">
        <v>2</v>
      </c>
      <c r="H577" s="40">
        <v>3</v>
      </c>
      <c r="I577" s="40">
        <v>0</v>
      </c>
      <c r="J577" s="40">
        <v>0</v>
      </c>
      <c r="K577" s="40">
        <v>0</v>
      </c>
      <c r="L577" s="40">
        <v>0</v>
      </c>
      <c r="M577" s="40">
        <v>0</v>
      </c>
      <c r="N577" s="40">
        <v>3</v>
      </c>
      <c r="O577" s="40">
        <v>5</v>
      </c>
      <c r="P577" s="40">
        <v>4</v>
      </c>
      <c r="Q577" s="40">
        <v>3</v>
      </c>
      <c r="R577" s="40">
        <v>5</v>
      </c>
      <c r="S577" s="40">
        <v>4</v>
      </c>
    </row>
    <row r="578" spans="1:19" x14ac:dyDescent="0.2">
      <c r="A578" s="60">
        <f t="shared" si="145"/>
        <v>2</v>
      </c>
      <c r="B578" s="60">
        <f t="shared" si="146"/>
        <v>1</v>
      </c>
      <c r="C578" s="60" t="str">
        <f t="shared" si="147"/>
        <v xml:space="preserve"> </v>
      </c>
      <c r="D578" s="60" t="str">
        <f t="shared" si="148"/>
        <v xml:space="preserve"> </v>
      </c>
      <c r="E578" s="60" t="str">
        <f t="shared" ref="E578:E641" si="149">IF(AND(A578&gt;=7,OR(F578&gt;=5,G578&gt;=5,H578&gt;=5)),"3",IF(AND(B578&gt;=7,OR(F578&lt;=2,G578&lt;=2,H578&lt;=2)),"1",IF(AND(D578=" ",C578=" "),"2","999")))</f>
        <v>2</v>
      </c>
      <c r="F578" s="40">
        <v>4</v>
      </c>
      <c r="G578" s="40">
        <v>5</v>
      </c>
      <c r="H578" s="40">
        <v>4</v>
      </c>
      <c r="I578" s="40">
        <v>3</v>
      </c>
      <c r="J578" s="40">
        <v>5</v>
      </c>
      <c r="K578" s="40">
        <v>1</v>
      </c>
      <c r="L578" s="40">
        <v>2</v>
      </c>
      <c r="M578" s="40">
        <v>2</v>
      </c>
      <c r="N578" s="40">
        <v>2</v>
      </c>
      <c r="O578" s="40">
        <v>3</v>
      </c>
      <c r="P578" s="40">
        <v>3</v>
      </c>
      <c r="Q578" s="40">
        <v>2</v>
      </c>
      <c r="R578" s="40">
        <v>4</v>
      </c>
      <c r="S578" s="40">
        <v>4</v>
      </c>
    </row>
    <row r="579" spans="1:19" x14ac:dyDescent="0.2">
      <c r="A579" s="60">
        <f t="shared" si="145"/>
        <v>0</v>
      </c>
      <c r="B579" s="60">
        <f t="shared" si="146"/>
        <v>2</v>
      </c>
      <c r="C579" s="60" t="str">
        <f t="shared" si="147"/>
        <v xml:space="preserve"> </v>
      </c>
      <c r="D579" s="60" t="str">
        <f t="shared" si="148"/>
        <v xml:space="preserve"> </v>
      </c>
      <c r="E579" s="60" t="str">
        <f t="shared" si="149"/>
        <v>2</v>
      </c>
      <c r="F579" s="40">
        <v>4</v>
      </c>
      <c r="G579" s="40">
        <v>3</v>
      </c>
      <c r="H579" s="40">
        <v>4</v>
      </c>
      <c r="I579" s="40">
        <v>2</v>
      </c>
      <c r="J579" s="40">
        <v>1</v>
      </c>
      <c r="K579" s="40">
        <v>4</v>
      </c>
      <c r="L579" s="40">
        <v>2</v>
      </c>
      <c r="M579" s="40">
        <v>1</v>
      </c>
      <c r="N579" s="40">
        <v>2</v>
      </c>
      <c r="O579" s="40">
        <v>3</v>
      </c>
      <c r="P579" s="40">
        <v>4</v>
      </c>
      <c r="Q579" s="40">
        <v>2</v>
      </c>
      <c r="R579" s="40">
        <v>4</v>
      </c>
      <c r="S579" s="40">
        <v>4</v>
      </c>
    </row>
    <row r="580" spans="1:19" x14ac:dyDescent="0.2">
      <c r="A580" s="60">
        <f t="shared" si="145"/>
        <v>2</v>
      </c>
      <c r="B580" s="60">
        <f t="shared" si="146"/>
        <v>3</v>
      </c>
      <c r="C580" s="60" t="str">
        <f t="shared" si="147"/>
        <v xml:space="preserve"> </v>
      </c>
      <c r="D580" s="60" t="str">
        <f t="shared" si="148"/>
        <v xml:space="preserve"> </v>
      </c>
      <c r="E580" s="60" t="str">
        <f t="shared" si="149"/>
        <v>2</v>
      </c>
      <c r="F580" s="40">
        <v>5</v>
      </c>
      <c r="G580" s="40">
        <v>5</v>
      </c>
      <c r="H580" s="40">
        <v>4</v>
      </c>
      <c r="I580" s="40">
        <v>1</v>
      </c>
      <c r="J580" s="40">
        <v>1</v>
      </c>
      <c r="K580" s="40">
        <v>1</v>
      </c>
      <c r="L580" s="40">
        <v>4</v>
      </c>
      <c r="M580" s="40">
        <v>2</v>
      </c>
      <c r="N580" s="40">
        <v>4</v>
      </c>
      <c r="O580" s="40">
        <v>4</v>
      </c>
      <c r="P580" s="40">
        <v>4</v>
      </c>
      <c r="Q580" s="40">
        <v>4</v>
      </c>
      <c r="R580" s="40">
        <v>3</v>
      </c>
      <c r="S580" s="40">
        <v>3</v>
      </c>
    </row>
    <row r="581" spans="1:19" x14ac:dyDescent="0.2">
      <c r="A581" s="60">
        <f t="shared" si="145"/>
        <v>0</v>
      </c>
      <c r="B581" s="60">
        <f t="shared" si="146"/>
        <v>5</v>
      </c>
      <c r="C581" s="60" t="str">
        <f t="shared" si="147"/>
        <v xml:space="preserve"> </v>
      </c>
      <c r="D581" s="60" t="str">
        <f t="shared" si="148"/>
        <v xml:space="preserve"> </v>
      </c>
      <c r="E581" s="60" t="str">
        <f t="shared" si="149"/>
        <v>2</v>
      </c>
      <c r="F581" s="40">
        <v>3</v>
      </c>
      <c r="G581" s="40">
        <v>4</v>
      </c>
      <c r="H581" s="40">
        <v>3</v>
      </c>
      <c r="I581" s="40">
        <v>1</v>
      </c>
      <c r="J581" s="40">
        <v>1</v>
      </c>
      <c r="K581" s="40">
        <v>3</v>
      </c>
      <c r="L581" s="40">
        <v>2</v>
      </c>
      <c r="M581" s="40">
        <v>2</v>
      </c>
      <c r="N581" s="40">
        <v>2</v>
      </c>
      <c r="O581" s="40">
        <v>2</v>
      </c>
      <c r="P581" s="40">
        <v>1</v>
      </c>
      <c r="Q581" s="40">
        <v>1</v>
      </c>
      <c r="R581" s="40">
        <v>1</v>
      </c>
      <c r="S581" s="40">
        <v>2</v>
      </c>
    </row>
    <row r="582" spans="1:19" x14ac:dyDescent="0.2">
      <c r="A582" s="60">
        <f t="shared" si="145"/>
        <v>0</v>
      </c>
      <c r="B582" s="60">
        <f t="shared" si="146"/>
        <v>3</v>
      </c>
      <c r="C582" s="60" t="str">
        <f t="shared" si="147"/>
        <v xml:space="preserve"> </v>
      </c>
      <c r="D582" s="60" t="str">
        <f t="shared" si="148"/>
        <v xml:space="preserve"> </v>
      </c>
      <c r="E582" s="60" t="str">
        <f t="shared" si="149"/>
        <v>2</v>
      </c>
      <c r="F582" s="40">
        <v>4</v>
      </c>
      <c r="G582" s="40">
        <v>4</v>
      </c>
      <c r="H582" s="40">
        <v>3</v>
      </c>
      <c r="I582" s="40">
        <v>1</v>
      </c>
      <c r="J582" s="40">
        <v>0</v>
      </c>
      <c r="K582" s="40">
        <v>0</v>
      </c>
      <c r="L582" s="40">
        <v>3</v>
      </c>
      <c r="M582" s="40">
        <v>1</v>
      </c>
      <c r="N582" s="40">
        <v>0</v>
      </c>
      <c r="O582" s="40">
        <v>4</v>
      </c>
      <c r="P582" s="40">
        <v>1</v>
      </c>
      <c r="Q582" s="40">
        <v>2</v>
      </c>
      <c r="R582" s="40">
        <v>2</v>
      </c>
      <c r="S582" s="40">
        <v>0</v>
      </c>
    </row>
    <row r="583" spans="1:19" x14ac:dyDescent="0.2">
      <c r="A583" s="60">
        <f t="shared" si="145"/>
        <v>7</v>
      </c>
      <c r="B583" s="60">
        <f t="shared" si="146"/>
        <v>2</v>
      </c>
      <c r="C583" s="60" t="str">
        <f t="shared" si="147"/>
        <v>Flourishing</v>
      </c>
      <c r="D583" s="60" t="str">
        <f t="shared" si="148"/>
        <v xml:space="preserve"> </v>
      </c>
      <c r="E583" s="60" t="str">
        <f t="shared" si="149"/>
        <v>3</v>
      </c>
      <c r="F583" s="40">
        <v>4</v>
      </c>
      <c r="G583" s="40">
        <v>5</v>
      </c>
      <c r="H583" s="40">
        <v>3</v>
      </c>
      <c r="I583" s="40">
        <v>1</v>
      </c>
      <c r="J583" s="40">
        <v>1</v>
      </c>
      <c r="K583" s="40">
        <v>5</v>
      </c>
      <c r="L583" s="40">
        <v>5</v>
      </c>
      <c r="M583" s="40">
        <v>4</v>
      </c>
      <c r="N583" s="40">
        <v>5</v>
      </c>
      <c r="O583" s="40">
        <v>4</v>
      </c>
      <c r="P583" s="40">
        <v>4</v>
      </c>
      <c r="Q583" s="40">
        <v>5</v>
      </c>
      <c r="R583" s="40">
        <v>5</v>
      </c>
      <c r="S583" s="40">
        <v>5</v>
      </c>
    </row>
    <row r="584" spans="1:19" x14ac:dyDescent="0.2">
      <c r="A584" s="60">
        <f t="shared" si="145"/>
        <v>11</v>
      </c>
      <c r="B584" s="60">
        <f t="shared" si="146"/>
        <v>0</v>
      </c>
      <c r="C584" s="60" t="str">
        <f t="shared" si="147"/>
        <v>Flourishing</v>
      </c>
      <c r="D584" s="60" t="str">
        <f t="shared" si="148"/>
        <v xml:space="preserve"> </v>
      </c>
      <c r="E584" s="60" t="str">
        <f t="shared" si="149"/>
        <v>3</v>
      </c>
      <c r="F584" s="40">
        <v>5</v>
      </c>
      <c r="G584" s="40">
        <v>5</v>
      </c>
      <c r="H584" s="40">
        <v>5</v>
      </c>
      <c r="I584" s="40">
        <v>5</v>
      </c>
      <c r="J584" s="40">
        <v>5</v>
      </c>
      <c r="K584" s="40">
        <v>4</v>
      </c>
      <c r="L584" s="40">
        <v>4</v>
      </c>
      <c r="M584" s="40">
        <v>3</v>
      </c>
      <c r="N584" s="40">
        <v>5</v>
      </c>
      <c r="O584" s="40">
        <v>5</v>
      </c>
      <c r="P584" s="40">
        <v>5</v>
      </c>
      <c r="Q584" s="40">
        <v>5</v>
      </c>
      <c r="R584" s="40">
        <v>5</v>
      </c>
      <c r="S584" s="40">
        <v>5</v>
      </c>
    </row>
    <row r="585" spans="1:19" x14ac:dyDescent="0.2">
      <c r="A585" s="60">
        <f t="shared" si="145"/>
        <v>1</v>
      </c>
      <c r="B585" s="60">
        <f t="shared" si="146"/>
        <v>2</v>
      </c>
      <c r="C585" s="60" t="str">
        <f t="shared" si="147"/>
        <v xml:space="preserve"> </v>
      </c>
      <c r="D585" s="60" t="str">
        <f t="shared" si="148"/>
        <v xml:space="preserve"> </v>
      </c>
      <c r="E585" s="60" t="str">
        <f t="shared" si="149"/>
        <v>2</v>
      </c>
      <c r="F585" s="40">
        <v>3</v>
      </c>
      <c r="G585" s="40">
        <v>4</v>
      </c>
      <c r="H585" s="40">
        <v>5</v>
      </c>
      <c r="I585" s="40">
        <v>1</v>
      </c>
      <c r="J585" s="40">
        <v>0</v>
      </c>
      <c r="K585" s="40">
        <v>0</v>
      </c>
      <c r="L585" s="40">
        <v>1</v>
      </c>
      <c r="M585" s="40">
        <v>0</v>
      </c>
      <c r="N585" s="40">
        <v>2</v>
      </c>
      <c r="O585" s="40">
        <v>4</v>
      </c>
      <c r="P585" s="40">
        <v>2</v>
      </c>
      <c r="Q585" s="40">
        <v>3</v>
      </c>
      <c r="R585" s="40">
        <v>0</v>
      </c>
      <c r="S585" s="40">
        <v>0</v>
      </c>
    </row>
    <row r="586" spans="1:19" x14ac:dyDescent="0.2">
      <c r="A586" s="60">
        <f t="shared" si="145"/>
        <v>4</v>
      </c>
      <c r="B586" s="60">
        <f t="shared" si="146"/>
        <v>0</v>
      </c>
      <c r="C586" s="60" t="str">
        <f t="shared" si="147"/>
        <v xml:space="preserve"> </v>
      </c>
      <c r="D586" s="60" t="str">
        <f t="shared" si="148"/>
        <v xml:space="preserve"> </v>
      </c>
      <c r="E586" s="60" t="str">
        <f t="shared" si="149"/>
        <v>2</v>
      </c>
      <c r="F586" s="40">
        <v>4</v>
      </c>
      <c r="G586" s="40">
        <v>3</v>
      </c>
      <c r="H586" s="40">
        <v>2</v>
      </c>
      <c r="I586" s="40">
        <v>3</v>
      </c>
      <c r="J586" s="40">
        <v>5</v>
      </c>
      <c r="K586" s="40">
        <v>5</v>
      </c>
      <c r="L586" s="40">
        <v>5</v>
      </c>
      <c r="M586" s="40">
        <v>4</v>
      </c>
      <c r="N586" s="40">
        <v>4</v>
      </c>
      <c r="O586" s="40">
        <v>2</v>
      </c>
      <c r="P586" s="40">
        <v>4</v>
      </c>
      <c r="Q586" s="40">
        <v>2</v>
      </c>
      <c r="R586" s="40">
        <v>5</v>
      </c>
      <c r="S586" s="40">
        <v>2</v>
      </c>
    </row>
    <row r="587" spans="1:19" x14ac:dyDescent="0.2">
      <c r="A587" s="60">
        <f t="shared" si="145"/>
        <v>0</v>
      </c>
      <c r="B587" s="60">
        <f t="shared" si="146"/>
        <v>6</v>
      </c>
      <c r="C587" s="60" t="str">
        <f t="shared" si="147"/>
        <v xml:space="preserve"> </v>
      </c>
      <c r="D587" s="60" t="str">
        <f t="shared" si="148"/>
        <v xml:space="preserve"> </v>
      </c>
      <c r="E587" s="60" t="str">
        <f t="shared" si="149"/>
        <v>2</v>
      </c>
      <c r="F587" s="40">
        <v>3</v>
      </c>
      <c r="G587" s="40">
        <v>3</v>
      </c>
      <c r="H587" s="40">
        <v>1</v>
      </c>
      <c r="I587" s="40">
        <v>0</v>
      </c>
      <c r="J587" s="40">
        <v>1</v>
      </c>
      <c r="K587" s="40">
        <v>0</v>
      </c>
      <c r="L587" s="40">
        <v>1</v>
      </c>
      <c r="M587" s="40">
        <v>0</v>
      </c>
      <c r="N587" s="40">
        <v>1</v>
      </c>
      <c r="O587" s="40">
        <v>1</v>
      </c>
      <c r="P587" s="40">
        <v>3</v>
      </c>
      <c r="Q587" s="40">
        <v>3</v>
      </c>
      <c r="R587" s="40">
        <v>2</v>
      </c>
      <c r="S587" s="40">
        <v>1</v>
      </c>
    </row>
    <row r="588" spans="1:19" x14ac:dyDescent="0.2">
      <c r="A588" s="60">
        <f t="shared" si="145"/>
        <v>5</v>
      </c>
      <c r="B588" s="60">
        <f t="shared" si="146"/>
        <v>0</v>
      </c>
      <c r="C588" s="60" t="str">
        <f t="shared" si="147"/>
        <v xml:space="preserve"> </v>
      </c>
      <c r="D588" s="60" t="str">
        <f t="shared" si="148"/>
        <v xml:space="preserve"> </v>
      </c>
      <c r="E588" s="60" t="str">
        <f t="shared" si="149"/>
        <v>2</v>
      </c>
      <c r="F588" s="40">
        <v>5</v>
      </c>
      <c r="G588" s="40">
        <v>5</v>
      </c>
      <c r="H588" s="40">
        <v>5</v>
      </c>
      <c r="I588" s="40">
        <v>4</v>
      </c>
      <c r="J588" s="40">
        <v>3</v>
      </c>
      <c r="K588" s="40">
        <v>3</v>
      </c>
      <c r="L588" s="40">
        <v>4</v>
      </c>
      <c r="M588" s="40">
        <v>3</v>
      </c>
      <c r="N588" s="40">
        <v>4</v>
      </c>
      <c r="O588" s="40">
        <v>4</v>
      </c>
      <c r="P588" s="40">
        <v>4</v>
      </c>
      <c r="Q588" s="40">
        <v>3</v>
      </c>
      <c r="R588" s="40">
        <v>5</v>
      </c>
      <c r="S588" s="40">
        <v>5</v>
      </c>
    </row>
    <row r="589" spans="1:19" x14ac:dyDescent="0.2">
      <c r="E589" s="60" t="str">
        <f t="shared" si="149"/>
        <v>999</v>
      </c>
    </row>
    <row r="590" spans="1:19" x14ac:dyDescent="0.2">
      <c r="A590" s="60">
        <f>COUNTIF(F590:S590,"5")*OR(F590:S590,"6")</f>
        <v>0</v>
      </c>
      <c r="B590" s="60">
        <f>COUNTIF(F590:S590,"1")*OR(F590:S590,"2")</f>
        <v>2</v>
      </c>
      <c r="C590" s="60" t="str">
        <f>IF(AND(A590&gt;=7,OR(F590&gt;=5,G590&gt;=5,H590&gt;=5)),"Flourishing"," ")</f>
        <v xml:space="preserve"> </v>
      </c>
      <c r="D590" s="60" t="str">
        <f>IF(AND(B590&gt;=7,OR(F590&lt;=2,G590&lt;=2,H590&lt;=2)),"Languishing"," ")</f>
        <v xml:space="preserve"> </v>
      </c>
      <c r="E590" s="60" t="str">
        <f t="shared" si="149"/>
        <v>2</v>
      </c>
      <c r="F590" s="40">
        <v>3</v>
      </c>
      <c r="G590" s="40">
        <v>4</v>
      </c>
      <c r="H590" s="40">
        <v>4</v>
      </c>
      <c r="I590" s="40">
        <v>4</v>
      </c>
      <c r="J590" s="40">
        <v>3</v>
      </c>
      <c r="K590" s="40">
        <v>1</v>
      </c>
      <c r="L590" s="40">
        <v>3</v>
      </c>
      <c r="M590" s="40">
        <v>4</v>
      </c>
      <c r="N590" s="40">
        <v>3</v>
      </c>
      <c r="O590" s="40">
        <v>1</v>
      </c>
      <c r="P590" s="40">
        <v>4</v>
      </c>
      <c r="Q590" s="40">
        <v>4</v>
      </c>
      <c r="R590" s="40">
        <v>4</v>
      </c>
      <c r="S590" s="40">
        <v>3</v>
      </c>
    </row>
    <row r="591" spans="1:19" x14ac:dyDescent="0.2">
      <c r="A591" s="60">
        <f>COUNTIF(F591:S591,"5")*OR(F591:S591,"6")</f>
        <v>5</v>
      </c>
      <c r="B591" s="60">
        <f>COUNTIF(F591:S591,"1")*OR(F591:S591,"2")</f>
        <v>0</v>
      </c>
      <c r="C591" s="60" t="str">
        <f>IF(AND(A591&gt;=7,OR(F591&gt;=5,G591&gt;=5,H591&gt;=5)),"Flourishing"," ")</f>
        <v xml:space="preserve"> </v>
      </c>
      <c r="D591" s="60" t="str">
        <f>IF(AND(B591&gt;=7,OR(F591&lt;=2,G591&lt;=2,H591&lt;=2)),"Languishing"," ")</f>
        <v xml:space="preserve"> </v>
      </c>
      <c r="E591" s="60" t="str">
        <f t="shared" si="149"/>
        <v>2</v>
      </c>
      <c r="F591" s="40">
        <v>5</v>
      </c>
      <c r="G591" s="40">
        <v>4</v>
      </c>
      <c r="H591" s="40">
        <v>3</v>
      </c>
      <c r="I591" s="40">
        <v>0</v>
      </c>
      <c r="J591" s="40">
        <v>5</v>
      </c>
      <c r="K591" s="40">
        <v>4</v>
      </c>
      <c r="L591" s="40">
        <v>4</v>
      </c>
      <c r="M591" s="40">
        <v>5</v>
      </c>
      <c r="N591" s="40">
        <v>4</v>
      </c>
      <c r="O591" s="40">
        <v>5</v>
      </c>
      <c r="P591" s="40">
        <v>4</v>
      </c>
      <c r="Q591" s="40">
        <v>4</v>
      </c>
      <c r="R591" s="40">
        <v>5</v>
      </c>
      <c r="S591" s="40">
        <v>4</v>
      </c>
    </row>
    <row r="592" spans="1:19" x14ac:dyDescent="0.2">
      <c r="A592" s="60">
        <f>COUNTIF(F592:S592,"5")*OR(F592:S592,"6")</f>
        <v>5</v>
      </c>
      <c r="B592" s="60">
        <f>COUNTIF(F592:S592,"1")*OR(F592:S592,"2")</f>
        <v>1</v>
      </c>
      <c r="C592" s="60" t="str">
        <f>IF(AND(A592&gt;=7,OR(F592&gt;=5,G592&gt;=5,H592&gt;=5)),"Flourishing"," ")</f>
        <v xml:space="preserve"> </v>
      </c>
      <c r="D592" s="60" t="str">
        <f>IF(AND(B592&gt;=7,OR(F592&lt;=2,G592&lt;=2,H592&lt;=2)),"Languishing"," ")</f>
        <v xml:space="preserve"> </v>
      </c>
      <c r="E592" s="60" t="str">
        <f t="shared" si="149"/>
        <v>2</v>
      </c>
      <c r="F592" s="40">
        <v>5</v>
      </c>
      <c r="G592" s="40">
        <v>4</v>
      </c>
      <c r="H592" s="40">
        <v>5</v>
      </c>
      <c r="I592" s="40">
        <v>4</v>
      </c>
      <c r="J592" s="40">
        <v>3</v>
      </c>
      <c r="K592" s="40">
        <v>3</v>
      </c>
      <c r="L592" s="40">
        <v>3</v>
      </c>
      <c r="M592" s="40">
        <v>1</v>
      </c>
      <c r="N592" s="40">
        <v>4</v>
      </c>
      <c r="O592" s="40">
        <v>4</v>
      </c>
      <c r="P592" s="40">
        <v>5</v>
      </c>
      <c r="Q592" s="40">
        <v>5</v>
      </c>
      <c r="R592" s="40">
        <v>5</v>
      </c>
      <c r="S592" s="40">
        <v>3</v>
      </c>
    </row>
    <row r="593" spans="1:19" x14ac:dyDescent="0.2">
      <c r="A593" s="60">
        <f>COUNTIF(F593:S593,"5")*OR(F593:S593,"6")</f>
        <v>2</v>
      </c>
      <c r="B593" s="60">
        <f>COUNTIF(F593:S593,"1")*OR(F593:S593,"2")</f>
        <v>0</v>
      </c>
      <c r="C593" s="60" t="str">
        <f>IF(AND(A593&gt;=7,OR(F593&gt;=5,G593&gt;=5,H593&gt;=5)),"Flourishing"," ")</f>
        <v xml:space="preserve"> </v>
      </c>
      <c r="D593" s="60" t="str">
        <f>IF(AND(B593&gt;=7,OR(F593&lt;=2,G593&lt;=2,H593&lt;=2)),"Languishing"," ")</f>
        <v xml:space="preserve"> </v>
      </c>
      <c r="E593" s="60" t="str">
        <f t="shared" si="149"/>
        <v>2</v>
      </c>
      <c r="F593" s="40">
        <v>3</v>
      </c>
      <c r="G593" s="40">
        <v>4</v>
      </c>
      <c r="H593" s="40">
        <v>4</v>
      </c>
      <c r="I593" s="40">
        <v>5</v>
      </c>
      <c r="J593" s="40">
        <v>4</v>
      </c>
      <c r="K593" s="40">
        <v>4</v>
      </c>
      <c r="L593" s="40">
        <v>3</v>
      </c>
      <c r="M593" s="40">
        <v>3</v>
      </c>
      <c r="N593" s="40">
        <v>4</v>
      </c>
      <c r="O593" s="40">
        <v>4</v>
      </c>
      <c r="P593" s="40">
        <v>4</v>
      </c>
      <c r="Q593" s="40">
        <v>4</v>
      </c>
      <c r="R593" s="40">
        <v>5</v>
      </c>
      <c r="S593" s="40">
        <v>4</v>
      </c>
    </row>
    <row r="594" spans="1:19" x14ac:dyDescent="0.2">
      <c r="E594" s="60" t="str">
        <f t="shared" si="149"/>
        <v>999</v>
      </c>
    </row>
    <row r="595" spans="1:19" x14ac:dyDescent="0.2">
      <c r="A595" s="60">
        <f t="shared" ref="A595:A613" si="150">COUNTIF(F595:S595,"5")*OR(F595:S595,"6")</f>
        <v>0</v>
      </c>
      <c r="B595" s="60">
        <f t="shared" ref="B595:B613" si="151">COUNTIF(F595:S595,"1")*OR(F595:S595,"2")</f>
        <v>2</v>
      </c>
      <c r="C595" s="60" t="str">
        <f t="shared" ref="C595:C613" si="152">IF(AND(A595&gt;=7,OR(F595&gt;=5,G595&gt;=5,H595&gt;=5)),"Flourishing"," ")</f>
        <v xml:space="preserve"> </v>
      </c>
      <c r="D595" s="60" t="str">
        <f t="shared" ref="D595:D613" si="153">IF(AND(B595&gt;=7,OR(F595&lt;=2,G595&lt;=2,H595&lt;=2)),"Languishing"," ")</f>
        <v xml:space="preserve"> </v>
      </c>
      <c r="E595" s="60" t="str">
        <f t="shared" si="149"/>
        <v>2</v>
      </c>
      <c r="F595" s="40">
        <v>3</v>
      </c>
      <c r="G595" s="40">
        <v>3</v>
      </c>
      <c r="H595" s="40">
        <v>3</v>
      </c>
      <c r="I595" s="40">
        <v>2</v>
      </c>
      <c r="J595" s="40">
        <v>2</v>
      </c>
      <c r="K595" s="40">
        <v>3</v>
      </c>
      <c r="L595" s="40">
        <v>2</v>
      </c>
      <c r="M595" s="40">
        <v>1</v>
      </c>
      <c r="N595" s="40">
        <v>2</v>
      </c>
      <c r="O595" s="40">
        <v>4</v>
      </c>
      <c r="P595" s="40">
        <v>4</v>
      </c>
      <c r="Q595" s="40">
        <v>1</v>
      </c>
      <c r="R595" s="40">
        <v>3</v>
      </c>
      <c r="S595" s="40">
        <v>2</v>
      </c>
    </row>
    <row r="596" spans="1:19" x14ac:dyDescent="0.2">
      <c r="A596" s="60">
        <f t="shared" si="150"/>
        <v>2</v>
      </c>
      <c r="B596" s="60">
        <f t="shared" si="151"/>
        <v>0</v>
      </c>
      <c r="C596" s="60" t="str">
        <f t="shared" si="152"/>
        <v xml:space="preserve"> </v>
      </c>
      <c r="D596" s="60" t="str">
        <f t="shared" si="153"/>
        <v xml:space="preserve"> </v>
      </c>
      <c r="E596" s="60" t="str">
        <f t="shared" si="149"/>
        <v>2</v>
      </c>
      <c r="F596" s="40">
        <v>4</v>
      </c>
      <c r="G596" s="40">
        <v>4</v>
      </c>
      <c r="H596" s="40">
        <v>3</v>
      </c>
      <c r="I596" s="40">
        <v>3</v>
      </c>
      <c r="J596" s="40">
        <v>3</v>
      </c>
      <c r="K596" s="40">
        <v>3</v>
      </c>
      <c r="L596" s="40">
        <v>3</v>
      </c>
      <c r="M596" s="40">
        <v>3</v>
      </c>
      <c r="N596" s="40">
        <v>4</v>
      </c>
      <c r="O596" s="40">
        <v>4</v>
      </c>
      <c r="P596" s="40">
        <v>5</v>
      </c>
      <c r="Q596" s="40">
        <v>3</v>
      </c>
      <c r="R596" s="40">
        <v>5</v>
      </c>
      <c r="S596" s="40">
        <v>4</v>
      </c>
    </row>
    <row r="597" spans="1:19" x14ac:dyDescent="0.2">
      <c r="A597" s="60">
        <f t="shared" si="150"/>
        <v>0</v>
      </c>
      <c r="B597" s="60">
        <f t="shared" si="151"/>
        <v>4</v>
      </c>
      <c r="C597" s="60" t="str">
        <f t="shared" si="152"/>
        <v xml:space="preserve"> </v>
      </c>
      <c r="D597" s="60" t="str">
        <f t="shared" si="153"/>
        <v xml:space="preserve"> </v>
      </c>
      <c r="E597" s="60" t="str">
        <f t="shared" si="149"/>
        <v>2</v>
      </c>
      <c r="F597" s="40">
        <v>2</v>
      </c>
      <c r="G597" s="40">
        <v>4</v>
      </c>
      <c r="H597" s="40">
        <v>1</v>
      </c>
      <c r="I597" s="40">
        <v>1</v>
      </c>
      <c r="J597" s="40">
        <v>2</v>
      </c>
      <c r="K597" s="40">
        <v>2</v>
      </c>
      <c r="L597" s="40">
        <v>2</v>
      </c>
      <c r="M597" s="40">
        <v>1</v>
      </c>
      <c r="N597" s="40">
        <v>2</v>
      </c>
      <c r="O597" s="40">
        <v>1</v>
      </c>
      <c r="P597" s="40">
        <v>4</v>
      </c>
      <c r="Q597" s="40">
        <v>4</v>
      </c>
      <c r="R597" s="40">
        <v>4</v>
      </c>
      <c r="S597" s="40">
        <v>2</v>
      </c>
    </row>
    <row r="598" spans="1:19" x14ac:dyDescent="0.2">
      <c r="A598" s="60">
        <f t="shared" si="150"/>
        <v>0</v>
      </c>
      <c r="B598" s="60">
        <f t="shared" si="151"/>
        <v>6</v>
      </c>
      <c r="C598" s="60" t="str">
        <f t="shared" si="152"/>
        <v xml:space="preserve"> </v>
      </c>
      <c r="D598" s="60" t="str">
        <f t="shared" si="153"/>
        <v xml:space="preserve"> </v>
      </c>
      <c r="E598" s="60" t="str">
        <f t="shared" si="149"/>
        <v>2</v>
      </c>
      <c r="F598" s="40">
        <v>4</v>
      </c>
      <c r="G598" s="40">
        <v>4</v>
      </c>
      <c r="H598" s="40">
        <v>3</v>
      </c>
      <c r="I598" s="40">
        <v>1</v>
      </c>
      <c r="J598" s="40">
        <v>1</v>
      </c>
      <c r="K598" s="40">
        <v>1</v>
      </c>
      <c r="L598" s="40">
        <v>4</v>
      </c>
      <c r="M598" s="40">
        <v>4</v>
      </c>
      <c r="N598" s="40">
        <v>3</v>
      </c>
      <c r="O598" s="40">
        <v>4</v>
      </c>
      <c r="P598" s="40">
        <v>1</v>
      </c>
      <c r="Q598" s="40">
        <v>1</v>
      </c>
      <c r="R598" s="40">
        <v>4</v>
      </c>
      <c r="S598" s="40">
        <v>1</v>
      </c>
    </row>
    <row r="599" spans="1:19" x14ac:dyDescent="0.2">
      <c r="A599" s="60">
        <f t="shared" si="150"/>
        <v>0</v>
      </c>
      <c r="B599" s="60">
        <f t="shared" si="151"/>
        <v>0</v>
      </c>
      <c r="C599" s="60" t="str">
        <f t="shared" si="152"/>
        <v xml:space="preserve"> </v>
      </c>
      <c r="D599" s="60" t="str">
        <f t="shared" si="153"/>
        <v xml:space="preserve"> </v>
      </c>
      <c r="E599" s="60" t="str">
        <f t="shared" si="149"/>
        <v>2</v>
      </c>
      <c r="F599" s="40">
        <v>4</v>
      </c>
      <c r="G599" s="40">
        <v>4</v>
      </c>
      <c r="H599" s="40">
        <v>4</v>
      </c>
      <c r="I599" s="40">
        <v>4</v>
      </c>
      <c r="J599" s="40">
        <v>4</v>
      </c>
      <c r="K599" s="40">
        <v>4</v>
      </c>
      <c r="L599" s="40">
        <v>4</v>
      </c>
      <c r="M599" s="40">
        <v>4</v>
      </c>
      <c r="N599" s="40">
        <v>4</v>
      </c>
      <c r="O599" s="40">
        <v>4</v>
      </c>
      <c r="P599" s="40">
        <v>4</v>
      </c>
      <c r="Q599" s="40">
        <v>4</v>
      </c>
      <c r="R599" s="40">
        <v>4</v>
      </c>
      <c r="S599" s="40">
        <v>4</v>
      </c>
    </row>
    <row r="600" spans="1:19" x14ac:dyDescent="0.2">
      <c r="A600" s="60">
        <f t="shared" si="150"/>
        <v>1</v>
      </c>
      <c r="B600" s="60">
        <f t="shared" si="151"/>
        <v>0</v>
      </c>
      <c r="C600" s="60" t="str">
        <f t="shared" si="152"/>
        <v xml:space="preserve"> </v>
      </c>
      <c r="D600" s="60" t="str">
        <f t="shared" si="153"/>
        <v xml:space="preserve"> </v>
      </c>
      <c r="E600" s="60" t="str">
        <f t="shared" si="149"/>
        <v>2</v>
      </c>
      <c r="F600" s="40">
        <v>4</v>
      </c>
      <c r="G600" s="40">
        <v>5</v>
      </c>
      <c r="H600" s="40">
        <v>4</v>
      </c>
      <c r="I600" s="40">
        <v>2</v>
      </c>
      <c r="J600" s="40">
        <v>4</v>
      </c>
      <c r="K600" s="40">
        <v>2</v>
      </c>
      <c r="L600" s="40">
        <v>3</v>
      </c>
      <c r="M600" s="40">
        <v>2</v>
      </c>
      <c r="N600" s="40">
        <v>3</v>
      </c>
      <c r="O600" s="40">
        <v>3</v>
      </c>
      <c r="P600" s="40">
        <v>3</v>
      </c>
      <c r="Q600" s="40">
        <v>3</v>
      </c>
      <c r="R600" s="40">
        <v>3</v>
      </c>
      <c r="S600" s="40">
        <v>4</v>
      </c>
    </row>
    <row r="601" spans="1:19" x14ac:dyDescent="0.2">
      <c r="A601" s="60">
        <f t="shared" si="150"/>
        <v>0</v>
      </c>
      <c r="B601" s="60">
        <f t="shared" si="151"/>
        <v>1</v>
      </c>
      <c r="C601" s="60" t="str">
        <f t="shared" si="152"/>
        <v xml:space="preserve"> </v>
      </c>
      <c r="D601" s="60" t="str">
        <f t="shared" si="153"/>
        <v xml:space="preserve"> </v>
      </c>
      <c r="E601" s="60" t="str">
        <f t="shared" si="149"/>
        <v>2</v>
      </c>
      <c r="F601" s="40">
        <v>3</v>
      </c>
      <c r="G601" s="40">
        <v>4</v>
      </c>
      <c r="H601" s="40">
        <v>1</v>
      </c>
      <c r="I601" s="40">
        <v>3</v>
      </c>
      <c r="J601" s="40">
        <v>3</v>
      </c>
      <c r="K601" s="40">
        <v>0</v>
      </c>
      <c r="L601" s="40">
        <v>3</v>
      </c>
      <c r="M601" s="40">
        <v>0</v>
      </c>
      <c r="N601" s="40">
        <v>3</v>
      </c>
      <c r="O601" s="40">
        <v>2</v>
      </c>
      <c r="P601" s="40">
        <v>4</v>
      </c>
      <c r="Q601" s="40">
        <v>3</v>
      </c>
      <c r="R601" s="40">
        <v>3</v>
      </c>
      <c r="S601" s="40">
        <v>2</v>
      </c>
    </row>
    <row r="602" spans="1:19" x14ac:dyDescent="0.2">
      <c r="A602" s="60">
        <f t="shared" si="150"/>
        <v>2</v>
      </c>
      <c r="B602" s="60">
        <f t="shared" si="151"/>
        <v>0</v>
      </c>
      <c r="C602" s="60" t="str">
        <f t="shared" si="152"/>
        <v xml:space="preserve"> </v>
      </c>
      <c r="D602" s="60" t="str">
        <f t="shared" si="153"/>
        <v xml:space="preserve"> </v>
      </c>
      <c r="E602" s="60" t="str">
        <f t="shared" si="149"/>
        <v>2</v>
      </c>
      <c r="F602" s="40">
        <v>4</v>
      </c>
      <c r="G602" s="40">
        <v>4</v>
      </c>
      <c r="H602" s="40">
        <v>3</v>
      </c>
      <c r="I602" s="40">
        <v>3</v>
      </c>
      <c r="J602" s="40">
        <v>3</v>
      </c>
      <c r="K602" s="40">
        <v>2</v>
      </c>
      <c r="L602" s="40">
        <v>4</v>
      </c>
      <c r="M602" s="40">
        <v>3</v>
      </c>
      <c r="N602" s="40">
        <v>4</v>
      </c>
      <c r="O602" s="40">
        <v>4</v>
      </c>
      <c r="P602" s="40">
        <v>5</v>
      </c>
      <c r="Q602" s="40">
        <v>3</v>
      </c>
      <c r="R602" s="40">
        <v>5</v>
      </c>
      <c r="S602" s="40">
        <v>4</v>
      </c>
    </row>
    <row r="603" spans="1:19" x14ac:dyDescent="0.2">
      <c r="A603" s="60">
        <f t="shared" si="150"/>
        <v>2</v>
      </c>
      <c r="B603" s="60">
        <f t="shared" si="151"/>
        <v>2</v>
      </c>
      <c r="C603" s="60" t="str">
        <f t="shared" si="152"/>
        <v xml:space="preserve"> </v>
      </c>
      <c r="D603" s="60" t="str">
        <f t="shared" si="153"/>
        <v xml:space="preserve"> </v>
      </c>
      <c r="E603" s="60" t="str">
        <f t="shared" si="149"/>
        <v>2</v>
      </c>
      <c r="F603" s="40">
        <v>3</v>
      </c>
      <c r="G603" s="40">
        <v>2</v>
      </c>
      <c r="H603" s="40">
        <v>2</v>
      </c>
      <c r="I603" s="40">
        <v>3</v>
      </c>
      <c r="J603" s="40">
        <v>3</v>
      </c>
      <c r="K603" s="40">
        <v>3</v>
      </c>
      <c r="L603" s="40">
        <v>3</v>
      </c>
      <c r="M603" s="40">
        <v>1</v>
      </c>
      <c r="N603" s="40">
        <v>2</v>
      </c>
      <c r="O603" s="40">
        <v>4</v>
      </c>
      <c r="P603" s="40">
        <v>5</v>
      </c>
      <c r="Q603" s="40">
        <v>3</v>
      </c>
      <c r="R603" s="40">
        <v>5</v>
      </c>
      <c r="S603" s="40">
        <v>1</v>
      </c>
    </row>
    <row r="604" spans="1:19" x14ac:dyDescent="0.2">
      <c r="A604" s="60">
        <f t="shared" si="150"/>
        <v>4</v>
      </c>
      <c r="B604" s="60">
        <f t="shared" si="151"/>
        <v>0</v>
      </c>
      <c r="C604" s="60" t="str">
        <f t="shared" si="152"/>
        <v xml:space="preserve"> </v>
      </c>
      <c r="D604" s="60" t="str">
        <f t="shared" si="153"/>
        <v xml:space="preserve"> </v>
      </c>
      <c r="E604" s="60" t="str">
        <f t="shared" si="149"/>
        <v>2</v>
      </c>
      <c r="F604" s="40">
        <v>4</v>
      </c>
      <c r="G604" s="40">
        <v>5</v>
      </c>
      <c r="H604" s="40">
        <v>4</v>
      </c>
      <c r="I604" s="40">
        <v>5</v>
      </c>
      <c r="J604" s="40">
        <v>5</v>
      </c>
      <c r="K604" s="40">
        <v>4</v>
      </c>
      <c r="L604" s="40">
        <v>4</v>
      </c>
      <c r="M604" s="40">
        <v>4</v>
      </c>
      <c r="N604" s="40">
        <v>4</v>
      </c>
      <c r="O604" s="40">
        <v>4</v>
      </c>
      <c r="P604" s="40">
        <v>4</v>
      </c>
      <c r="Q604" s="40">
        <v>4</v>
      </c>
      <c r="R604" s="40">
        <v>4</v>
      </c>
      <c r="S604" s="40">
        <v>5</v>
      </c>
    </row>
    <row r="605" spans="1:19" x14ac:dyDescent="0.2">
      <c r="A605" s="60">
        <f t="shared" si="150"/>
        <v>1</v>
      </c>
      <c r="B605" s="60">
        <f t="shared" si="151"/>
        <v>0</v>
      </c>
      <c r="C605" s="60" t="str">
        <f t="shared" si="152"/>
        <v xml:space="preserve"> </v>
      </c>
      <c r="D605" s="60" t="str">
        <f t="shared" si="153"/>
        <v xml:space="preserve"> </v>
      </c>
      <c r="E605" s="60" t="str">
        <f t="shared" si="149"/>
        <v>2</v>
      </c>
      <c r="F605" s="40">
        <v>4</v>
      </c>
      <c r="G605" s="40">
        <v>5</v>
      </c>
      <c r="H605" s="40">
        <v>4</v>
      </c>
      <c r="I605" s="40">
        <v>4</v>
      </c>
      <c r="J605" s="40">
        <v>3</v>
      </c>
      <c r="K605" s="40">
        <v>4</v>
      </c>
      <c r="L605" s="40">
        <v>3</v>
      </c>
      <c r="M605" s="40">
        <v>3</v>
      </c>
      <c r="N605" s="40">
        <v>3</v>
      </c>
      <c r="O605" s="40">
        <v>4</v>
      </c>
      <c r="P605" s="40">
        <v>4</v>
      </c>
      <c r="Q605" s="40">
        <v>3</v>
      </c>
      <c r="R605" s="40">
        <v>4</v>
      </c>
      <c r="S605" s="40">
        <v>4</v>
      </c>
    </row>
    <row r="606" spans="1:19" x14ac:dyDescent="0.2">
      <c r="A606" s="60">
        <f t="shared" si="150"/>
        <v>0</v>
      </c>
      <c r="B606" s="60">
        <f t="shared" si="151"/>
        <v>3</v>
      </c>
      <c r="C606" s="60" t="str">
        <f t="shared" si="152"/>
        <v xml:space="preserve"> </v>
      </c>
      <c r="D606" s="60" t="str">
        <f t="shared" si="153"/>
        <v xml:space="preserve"> </v>
      </c>
      <c r="E606" s="60" t="str">
        <f t="shared" si="149"/>
        <v>2</v>
      </c>
      <c r="F606" s="40">
        <v>3</v>
      </c>
      <c r="G606" s="40">
        <v>4</v>
      </c>
      <c r="H606" s="40">
        <v>3</v>
      </c>
      <c r="I606" s="40">
        <v>3</v>
      </c>
      <c r="J606" s="40">
        <v>3</v>
      </c>
      <c r="K606" s="40">
        <v>1</v>
      </c>
      <c r="L606" s="40">
        <v>4</v>
      </c>
      <c r="M606" s="40">
        <v>2</v>
      </c>
      <c r="N606" s="40">
        <v>3</v>
      </c>
      <c r="O606" s="40">
        <v>2</v>
      </c>
      <c r="P606" s="40">
        <v>3</v>
      </c>
      <c r="Q606" s="40">
        <v>1</v>
      </c>
      <c r="R606" s="40">
        <v>3</v>
      </c>
      <c r="S606" s="40">
        <v>1</v>
      </c>
    </row>
    <row r="607" spans="1:19" x14ac:dyDescent="0.2">
      <c r="A607" s="60">
        <f t="shared" si="150"/>
        <v>0</v>
      </c>
      <c r="B607" s="60">
        <f t="shared" si="151"/>
        <v>0</v>
      </c>
      <c r="C607" s="60" t="str">
        <f t="shared" si="152"/>
        <v xml:space="preserve"> </v>
      </c>
      <c r="D607" s="60" t="str">
        <f t="shared" si="153"/>
        <v xml:space="preserve"> </v>
      </c>
      <c r="E607" s="60" t="str">
        <f t="shared" si="149"/>
        <v>2</v>
      </c>
      <c r="F607" s="40">
        <v>4</v>
      </c>
      <c r="G607" s="40">
        <v>4</v>
      </c>
      <c r="H607" s="40">
        <v>4</v>
      </c>
      <c r="I607" s="40">
        <v>3</v>
      </c>
      <c r="J607" s="40">
        <v>4</v>
      </c>
      <c r="K607" s="40">
        <v>3</v>
      </c>
      <c r="L607" s="40">
        <v>4</v>
      </c>
      <c r="M607" s="40">
        <v>0</v>
      </c>
      <c r="N607" s="40">
        <v>0</v>
      </c>
      <c r="O607" s="40">
        <v>4</v>
      </c>
      <c r="P607" s="40">
        <v>3</v>
      </c>
      <c r="Q607" s="40">
        <v>4</v>
      </c>
      <c r="R607" s="40">
        <v>4</v>
      </c>
      <c r="S607" s="40">
        <v>3</v>
      </c>
    </row>
    <row r="608" spans="1:19" x14ac:dyDescent="0.2">
      <c r="A608" s="60">
        <f t="shared" si="150"/>
        <v>2</v>
      </c>
      <c r="B608" s="60">
        <f t="shared" si="151"/>
        <v>0</v>
      </c>
      <c r="C608" s="60" t="str">
        <f t="shared" si="152"/>
        <v xml:space="preserve"> </v>
      </c>
      <c r="D608" s="60" t="str">
        <f t="shared" si="153"/>
        <v xml:space="preserve"> </v>
      </c>
      <c r="E608" s="60" t="str">
        <f t="shared" si="149"/>
        <v>2</v>
      </c>
      <c r="F608" s="40">
        <v>3</v>
      </c>
      <c r="G608" s="40">
        <v>5</v>
      </c>
      <c r="H608" s="40">
        <v>3</v>
      </c>
      <c r="I608" s="40">
        <v>4</v>
      </c>
      <c r="J608" s="40">
        <v>3</v>
      </c>
      <c r="K608" s="40">
        <v>4</v>
      </c>
      <c r="L608" s="40">
        <v>4</v>
      </c>
      <c r="M608" s="40">
        <v>3</v>
      </c>
      <c r="N608" s="40">
        <v>4</v>
      </c>
      <c r="O608" s="40">
        <v>3</v>
      </c>
      <c r="P608" s="40">
        <v>5</v>
      </c>
      <c r="Q608" s="40">
        <v>4</v>
      </c>
      <c r="R608" s="40">
        <v>4</v>
      </c>
      <c r="S608" s="40">
        <v>4</v>
      </c>
    </row>
    <row r="609" spans="1:19" x14ac:dyDescent="0.2">
      <c r="A609" s="60">
        <f t="shared" si="150"/>
        <v>5</v>
      </c>
      <c r="B609" s="60">
        <f t="shared" si="151"/>
        <v>0</v>
      </c>
      <c r="C609" s="60" t="str">
        <f t="shared" si="152"/>
        <v xml:space="preserve"> </v>
      </c>
      <c r="D609" s="60" t="str">
        <f t="shared" si="153"/>
        <v xml:space="preserve"> </v>
      </c>
      <c r="E609" s="60" t="str">
        <f t="shared" si="149"/>
        <v>2</v>
      </c>
      <c r="F609" s="40">
        <v>5</v>
      </c>
      <c r="G609" s="40">
        <v>5</v>
      </c>
      <c r="H609" s="40">
        <v>4</v>
      </c>
      <c r="I609" s="40">
        <v>3</v>
      </c>
      <c r="J609" s="40">
        <v>5</v>
      </c>
      <c r="K609" s="40">
        <v>4</v>
      </c>
      <c r="L609" s="40">
        <v>4</v>
      </c>
      <c r="M609" s="40">
        <v>3</v>
      </c>
      <c r="N609" s="40">
        <v>4</v>
      </c>
      <c r="O609" s="40">
        <v>4</v>
      </c>
      <c r="P609" s="40">
        <v>4</v>
      </c>
      <c r="Q609" s="40">
        <v>3</v>
      </c>
      <c r="R609" s="40">
        <v>5</v>
      </c>
      <c r="S609" s="40">
        <v>5</v>
      </c>
    </row>
    <row r="610" spans="1:19" x14ac:dyDescent="0.2">
      <c r="A610" s="60">
        <f t="shared" si="150"/>
        <v>0</v>
      </c>
      <c r="B610" s="60">
        <f t="shared" si="151"/>
        <v>0</v>
      </c>
      <c r="C610" s="60" t="str">
        <f t="shared" si="152"/>
        <v xml:space="preserve"> </v>
      </c>
      <c r="D610" s="60" t="str">
        <f t="shared" si="153"/>
        <v xml:space="preserve"> </v>
      </c>
      <c r="E610" s="60" t="str">
        <f t="shared" si="149"/>
        <v>2</v>
      </c>
      <c r="F610" s="40">
        <v>4</v>
      </c>
      <c r="G610" s="40">
        <v>4</v>
      </c>
      <c r="H610" s="40">
        <v>3</v>
      </c>
      <c r="I610" s="40">
        <v>3</v>
      </c>
      <c r="J610" s="40">
        <v>4</v>
      </c>
      <c r="K610" s="40">
        <v>4</v>
      </c>
      <c r="L610" s="40">
        <v>3</v>
      </c>
      <c r="M610" s="40">
        <v>4</v>
      </c>
      <c r="N610" s="40">
        <v>3</v>
      </c>
      <c r="O610" s="40">
        <v>4</v>
      </c>
      <c r="P610" s="40">
        <v>3</v>
      </c>
      <c r="Q610" s="40">
        <v>3</v>
      </c>
      <c r="R610" s="40">
        <v>3</v>
      </c>
      <c r="S610" s="40">
        <v>3</v>
      </c>
    </row>
    <row r="611" spans="1:19" x14ac:dyDescent="0.2">
      <c r="A611" s="60">
        <f t="shared" si="150"/>
        <v>11</v>
      </c>
      <c r="B611" s="60">
        <f t="shared" si="151"/>
        <v>0</v>
      </c>
      <c r="C611" s="60" t="str">
        <f t="shared" si="152"/>
        <v>Flourishing</v>
      </c>
      <c r="D611" s="60" t="str">
        <f t="shared" si="153"/>
        <v xml:space="preserve"> </v>
      </c>
      <c r="E611" s="60" t="str">
        <f t="shared" si="149"/>
        <v>3</v>
      </c>
      <c r="F611" s="40">
        <v>5</v>
      </c>
      <c r="G611" s="40">
        <v>5</v>
      </c>
      <c r="H611" s="40">
        <v>5</v>
      </c>
      <c r="I611" s="40">
        <v>4</v>
      </c>
      <c r="J611" s="40">
        <v>5</v>
      </c>
      <c r="K611" s="40">
        <v>5</v>
      </c>
      <c r="L611" s="40">
        <v>4</v>
      </c>
      <c r="M611" s="40">
        <v>5</v>
      </c>
      <c r="N611" s="40">
        <v>3</v>
      </c>
      <c r="O611" s="40">
        <v>5</v>
      </c>
      <c r="P611" s="40">
        <v>5</v>
      </c>
      <c r="Q611" s="40">
        <v>5</v>
      </c>
      <c r="R611" s="40">
        <v>5</v>
      </c>
      <c r="S611" s="40">
        <v>5</v>
      </c>
    </row>
    <row r="612" spans="1:19" x14ac:dyDescent="0.2">
      <c r="A612" s="60">
        <f t="shared" si="150"/>
        <v>0</v>
      </c>
      <c r="B612" s="60">
        <f t="shared" si="151"/>
        <v>0</v>
      </c>
      <c r="C612" s="60" t="str">
        <f t="shared" si="152"/>
        <v xml:space="preserve"> </v>
      </c>
      <c r="D612" s="60" t="str">
        <f t="shared" si="153"/>
        <v xml:space="preserve"> </v>
      </c>
      <c r="E612" s="60" t="str">
        <f t="shared" si="149"/>
        <v>2</v>
      </c>
      <c r="F612" s="40">
        <v>4</v>
      </c>
      <c r="G612" s="40">
        <v>4</v>
      </c>
      <c r="H612" s="40">
        <v>4</v>
      </c>
      <c r="I612" s="40">
        <v>4</v>
      </c>
      <c r="J612" s="40">
        <v>4</v>
      </c>
      <c r="K612" s="40">
        <v>4</v>
      </c>
      <c r="L612" s="40">
        <v>4</v>
      </c>
      <c r="M612" s="40">
        <v>0</v>
      </c>
      <c r="N612" s="40">
        <v>4</v>
      </c>
      <c r="O612" s="40">
        <v>4</v>
      </c>
      <c r="P612" s="40">
        <v>4</v>
      </c>
      <c r="Q612" s="40">
        <v>4</v>
      </c>
      <c r="R612" s="40">
        <v>4</v>
      </c>
      <c r="S612" s="40">
        <v>4</v>
      </c>
    </row>
    <row r="613" spans="1:19" x14ac:dyDescent="0.2">
      <c r="A613" s="60">
        <f t="shared" si="150"/>
        <v>0</v>
      </c>
      <c r="B613" s="60">
        <f t="shared" si="151"/>
        <v>0</v>
      </c>
      <c r="C613" s="60" t="str">
        <f t="shared" si="152"/>
        <v xml:space="preserve"> </v>
      </c>
      <c r="D613" s="60" t="str">
        <f t="shared" si="153"/>
        <v xml:space="preserve"> </v>
      </c>
      <c r="E613" s="60" t="str">
        <f t="shared" si="149"/>
        <v>2</v>
      </c>
      <c r="F613" s="40">
        <v>4</v>
      </c>
      <c r="G613" s="40">
        <v>4</v>
      </c>
      <c r="H613" s="40">
        <v>4</v>
      </c>
      <c r="I613" s="40">
        <v>4</v>
      </c>
      <c r="J613" s="40">
        <v>4</v>
      </c>
      <c r="K613" s="40">
        <v>3</v>
      </c>
      <c r="L613" s="40">
        <v>4</v>
      </c>
      <c r="M613" s="40">
        <v>3</v>
      </c>
      <c r="N613" s="40">
        <v>3</v>
      </c>
      <c r="O613" s="40">
        <v>4</v>
      </c>
      <c r="P613" s="40">
        <v>4</v>
      </c>
      <c r="Q613" s="40">
        <v>2</v>
      </c>
      <c r="R613" s="40">
        <v>2</v>
      </c>
      <c r="S613" s="40">
        <v>3</v>
      </c>
    </row>
    <row r="614" spans="1:19" x14ac:dyDescent="0.2">
      <c r="E614" s="60" t="str">
        <f t="shared" si="149"/>
        <v>999</v>
      </c>
    </row>
    <row r="615" spans="1:19" x14ac:dyDescent="0.2">
      <c r="A615" s="60">
        <f>COUNTIF(F615:S615,"5")*OR(F615:S615,"6")</f>
        <v>1</v>
      </c>
      <c r="B615" s="60">
        <f>COUNTIF(F615:S615,"1")*OR(F615:S615,"2")</f>
        <v>0</v>
      </c>
      <c r="C615" s="60" t="str">
        <f>IF(AND(A615&gt;=7,OR(F615&gt;=5,G615&gt;=5,H615&gt;=5)),"Flourishing"," ")</f>
        <v xml:space="preserve"> </v>
      </c>
      <c r="D615" s="60" t="str">
        <f>IF(AND(B615&gt;=7,OR(F615&lt;=2,G615&lt;=2,H615&lt;=2)),"Languishing"," ")</f>
        <v xml:space="preserve"> </v>
      </c>
      <c r="E615" s="60" t="str">
        <f t="shared" si="149"/>
        <v>2</v>
      </c>
      <c r="F615" s="40">
        <v>4</v>
      </c>
      <c r="G615" s="40">
        <v>5</v>
      </c>
      <c r="H615" s="40">
        <v>4</v>
      </c>
      <c r="I615" s="40">
        <v>3</v>
      </c>
      <c r="J615" s="40">
        <v>4</v>
      </c>
      <c r="K615" s="40">
        <v>4</v>
      </c>
      <c r="L615" s="40">
        <v>3</v>
      </c>
      <c r="M615" s="40">
        <v>3</v>
      </c>
      <c r="N615" s="40">
        <v>4</v>
      </c>
      <c r="O615" s="40">
        <v>4</v>
      </c>
      <c r="P615" s="40">
        <v>4</v>
      </c>
      <c r="Q615" s="40">
        <v>3</v>
      </c>
      <c r="R615" s="40">
        <v>4</v>
      </c>
      <c r="S615" s="40">
        <v>4</v>
      </c>
    </row>
    <row r="616" spans="1:19" x14ac:dyDescent="0.2">
      <c r="A616" s="60">
        <f>COUNTIF(F616:S616,"5")*OR(F616:S616,"6")</f>
        <v>3</v>
      </c>
      <c r="B616" s="60">
        <f>COUNTIF(F616:S616,"1")*OR(F616:S616,"2")</f>
        <v>0</v>
      </c>
      <c r="C616" s="60" t="str">
        <f>IF(AND(A616&gt;=7,OR(F616&gt;=5,G616&gt;=5,H616&gt;=5)),"Flourishing"," ")</f>
        <v xml:space="preserve"> </v>
      </c>
      <c r="D616" s="60" t="str">
        <f>IF(AND(B616&gt;=7,OR(F616&lt;=2,G616&lt;=2,H616&lt;=2)),"Languishing"," ")</f>
        <v xml:space="preserve"> </v>
      </c>
      <c r="E616" s="60" t="str">
        <f t="shared" si="149"/>
        <v>2</v>
      </c>
      <c r="F616" s="40">
        <v>4</v>
      </c>
      <c r="G616" s="40">
        <v>3</v>
      </c>
      <c r="H616" s="40">
        <v>3</v>
      </c>
      <c r="I616" s="40">
        <v>2</v>
      </c>
      <c r="J616" s="40">
        <v>4</v>
      </c>
      <c r="K616" s="40">
        <v>0</v>
      </c>
      <c r="L616" s="40">
        <v>2</v>
      </c>
      <c r="M616" s="40">
        <v>0</v>
      </c>
      <c r="N616" s="40">
        <v>4</v>
      </c>
      <c r="O616" s="40">
        <v>3</v>
      </c>
      <c r="P616" s="40">
        <v>5</v>
      </c>
      <c r="Q616" s="40">
        <v>5</v>
      </c>
      <c r="R616" s="40">
        <v>5</v>
      </c>
      <c r="S616" s="40">
        <v>4</v>
      </c>
    </row>
    <row r="617" spans="1:19" x14ac:dyDescent="0.2">
      <c r="E617" s="60" t="str">
        <f t="shared" si="149"/>
        <v>999</v>
      </c>
    </row>
    <row r="618" spans="1:19" x14ac:dyDescent="0.2">
      <c r="A618" s="60">
        <f t="shared" ref="A618:A633" si="154">COUNTIF(F618:S618,"5")*OR(F618:S618,"6")</f>
        <v>4</v>
      </c>
      <c r="B618" s="60">
        <f t="shared" ref="B618:B633" si="155">COUNTIF(F618:S618,"1")*OR(F618:S618,"2")</f>
        <v>0</v>
      </c>
      <c r="C618" s="60" t="str">
        <f t="shared" ref="C618:C633" si="156">IF(AND(A618&gt;=7,OR(F618&gt;=5,G618&gt;=5,H618&gt;=5)),"Flourishing"," ")</f>
        <v xml:space="preserve"> </v>
      </c>
      <c r="D618" s="60" t="str">
        <f t="shared" ref="D618:D633" si="157">IF(AND(B618&gt;=7,OR(F618&lt;=2,G618&lt;=2,H618&lt;=2)),"Languishing"," ")</f>
        <v xml:space="preserve"> </v>
      </c>
      <c r="E618" s="60" t="str">
        <f t="shared" si="149"/>
        <v>2</v>
      </c>
      <c r="F618" s="40">
        <v>4</v>
      </c>
      <c r="G618" s="40">
        <v>4</v>
      </c>
      <c r="H618" s="40">
        <v>5</v>
      </c>
      <c r="I618" s="40">
        <v>5</v>
      </c>
      <c r="J618" s="40">
        <v>5</v>
      </c>
      <c r="K618" s="40">
        <v>5</v>
      </c>
      <c r="L618" s="40">
        <v>4</v>
      </c>
      <c r="M618" s="40">
        <v>3</v>
      </c>
      <c r="N618" s="40">
        <v>3</v>
      </c>
      <c r="O618" s="40">
        <v>3</v>
      </c>
      <c r="P618" s="40">
        <v>4</v>
      </c>
      <c r="Q618" s="40">
        <v>3</v>
      </c>
      <c r="R618" s="40">
        <v>3</v>
      </c>
      <c r="S618" s="40">
        <v>3</v>
      </c>
    </row>
    <row r="619" spans="1:19" x14ac:dyDescent="0.2">
      <c r="A619" s="60">
        <f t="shared" si="154"/>
        <v>2</v>
      </c>
      <c r="B619" s="60">
        <f t="shared" si="155"/>
        <v>1</v>
      </c>
      <c r="C619" s="60" t="str">
        <f t="shared" si="156"/>
        <v xml:space="preserve"> </v>
      </c>
      <c r="D619" s="60" t="str">
        <f t="shared" si="157"/>
        <v xml:space="preserve"> </v>
      </c>
      <c r="E619" s="60" t="str">
        <f t="shared" si="149"/>
        <v>2</v>
      </c>
      <c r="F619" s="40">
        <v>4</v>
      </c>
      <c r="G619" s="40">
        <v>4</v>
      </c>
      <c r="H619" s="40">
        <v>3</v>
      </c>
      <c r="I619" s="40">
        <v>3</v>
      </c>
      <c r="J619" s="40">
        <v>2</v>
      </c>
      <c r="K619" s="40">
        <v>2</v>
      </c>
      <c r="L619" s="40">
        <v>5</v>
      </c>
      <c r="M619" s="40">
        <v>4</v>
      </c>
      <c r="N619" s="40">
        <v>3</v>
      </c>
      <c r="O619" s="40">
        <v>3</v>
      </c>
      <c r="P619" s="40">
        <v>5</v>
      </c>
      <c r="Q619" s="40">
        <v>2</v>
      </c>
      <c r="R619" s="40">
        <v>2</v>
      </c>
      <c r="S619" s="40">
        <v>1</v>
      </c>
    </row>
    <row r="620" spans="1:19" x14ac:dyDescent="0.2">
      <c r="A620" s="60">
        <f t="shared" si="154"/>
        <v>1</v>
      </c>
      <c r="B620" s="60">
        <f t="shared" si="155"/>
        <v>4</v>
      </c>
      <c r="C620" s="60" t="str">
        <f t="shared" si="156"/>
        <v xml:space="preserve"> </v>
      </c>
      <c r="D620" s="60" t="str">
        <f t="shared" si="157"/>
        <v xml:space="preserve"> </v>
      </c>
      <c r="E620" s="60" t="str">
        <f t="shared" si="149"/>
        <v>2</v>
      </c>
      <c r="F620" s="40">
        <v>4</v>
      </c>
      <c r="G620" s="40">
        <v>4</v>
      </c>
      <c r="H620" s="40">
        <v>0</v>
      </c>
      <c r="I620" s="40">
        <v>1</v>
      </c>
      <c r="J620" s="40">
        <v>4</v>
      </c>
      <c r="K620" s="40">
        <v>1</v>
      </c>
      <c r="L620" s="40">
        <v>1</v>
      </c>
      <c r="M620" s="40">
        <v>2</v>
      </c>
      <c r="N620" s="40">
        <v>2</v>
      </c>
      <c r="O620" s="40">
        <v>1</v>
      </c>
      <c r="P620" s="40">
        <v>3</v>
      </c>
      <c r="Q620" s="40">
        <v>4</v>
      </c>
      <c r="R620" s="40">
        <v>4</v>
      </c>
      <c r="S620" s="40">
        <v>5</v>
      </c>
    </row>
    <row r="621" spans="1:19" x14ac:dyDescent="0.2">
      <c r="A621" s="60">
        <f t="shared" si="154"/>
        <v>2</v>
      </c>
      <c r="B621" s="60">
        <f t="shared" si="155"/>
        <v>0</v>
      </c>
      <c r="C621" s="60" t="str">
        <f t="shared" si="156"/>
        <v xml:space="preserve"> </v>
      </c>
      <c r="D621" s="60" t="str">
        <f t="shared" si="157"/>
        <v xml:space="preserve"> </v>
      </c>
      <c r="E621" s="60" t="str">
        <f t="shared" si="149"/>
        <v>2</v>
      </c>
      <c r="F621" s="40">
        <v>4</v>
      </c>
      <c r="G621" s="40">
        <v>4</v>
      </c>
      <c r="H621" s="40">
        <v>4</v>
      </c>
      <c r="I621" s="40">
        <v>4</v>
      </c>
      <c r="J621" s="40">
        <v>5</v>
      </c>
      <c r="K621" s="40">
        <v>3</v>
      </c>
      <c r="L621" s="40">
        <v>4</v>
      </c>
      <c r="M621" s="40">
        <v>3</v>
      </c>
      <c r="N621" s="40">
        <v>4</v>
      </c>
      <c r="O621" s="40">
        <v>4</v>
      </c>
      <c r="P621" s="40">
        <v>5</v>
      </c>
      <c r="Q621" s="40">
        <v>4</v>
      </c>
      <c r="R621" s="40">
        <v>4</v>
      </c>
      <c r="S621" s="40">
        <v>3</v>
      </c>
    </row>
    <row r="622" spans="1:19" x14ac:dyDescent="0.2">
      <c r="A622" s="60">
        <f t="shared" si="154"/>
        <v>2</v>
      </c>
      <c r="B622" s="60">
        <f t="shared" si="155"/>
        <v>0</v>
      </c>
      <c r="C622" s="60" t="str">
        <f t="shared" si="156"/>
        <v xml:space="preserve"> </v>
      </c>
      <c r="D622" s="60" t="str">
        <f t="shared" si="157"/>
        <v xml:space="preserve"> </v>
      </c>
      <c r="E622" s="60" t="str">
        <f t="shared" si="149"/>
        <v>2</v>
      </c>
      <c r="F622" s="40">
        <v>4</v>
      </c>
      <c r="G622" s="40">
        <v>4</v>
      </c>
      <c r="H622" s="40">
        <v>3</v>
      </c>
      <c r="I622" s="40">
        <v>3</v>
      </c>
      <c r="J622" s="40">
        <v>2</v>
      </c>
      <c r="K622" s="40">
        <v>3</v>
      </c>
      <c r="L622" s="40">
        <v>5</v>
      </c>
      <c r="M622" s="40">
        <v>4</v>
      </c>
      <c r="N622" s="40">
        <v>3</v>
      </c>
      <c r="O622" s="40">
        <v>3</v>
      </c>
      <c r="P622" s="40">
        <v>5</v>
      </c>
      <c r="Q622" s="40">
        <v>3</v>
      </c>
      <c r="R622" s="40">
        <v>3</v>
      </c>
      <c r="S622" s="40">
        <v>2</v>
      </c>
    </row>
    <row r="623" spans="1:19" x14ac:dyDescent="0.2">
      <c r="A623" s="60">
        <f t="shared" si="154"/>
        <v>5</v>
      </c>
      <c r="B623" s="60">
        <f t="shared" si="155"/>
        <v>2</v>
      </c>
      <c r="C623" s="60" t="str">
        <f t="shared" si="156"/>
        <v xml:space="preserve"> </v>
      </c>
      <c r="D623" s="60" t="str">
        <f t="shared" si="157"/>
        <v xml:space="preserve"> </v>
      </c>
      <c r="E623" s="60" t="str">
        <f t="shared" si="149"/>
        <v>2</v>
      </c>
      <c r="F623" s="40">
        <v>5</v>
      </c>
      <c r="G623" s="40">
        <v>5</v>
      </c>
      <c r="H623" s="40">
        <v>5</v>
      </c>
      <c r="I623" s="40">
        <v>5</v>
      </c>
      <c r="J623" s="40">
        <v>4</v>
      </c>
      <c r="K623" s="40">
        <v>1</v>
      </c>
      <c r="L623" s="40">
        <v>4</v>
      </c>
      <c r="M623" s="40">
        <v>0</v>
      </c>
      <c r="N623" s="40">
        <v>3</v>
      </c>
      <c r="O623" s="40">
        <v>4</v>
      </c>
      <c r="P623" s="40">
        <v>5</v>
      </c>
      <c r="Q623" s="40">
        <v>3</v>
      </c>
      <c r="R623" s="40">
        <v>1</v>
      </c>
      <c r="S623" s="40">
        <v>4</v>
      </c>
    </row>
    <row r="624" spans="1:19" x14ac:dyDescent="0.2">
      <c r="A624" s="60">
        <f t="shared" si="154"/>
        <v>1</v>
      </c>
      <c r="B624" s="60">
        <f t="shared" si="155"/>
        <v>0</v>
      </c>
      <c r="C624" s="60" t="str">
        <f t="shared" si="156"/>
        <v xml:space="preserve"> </v>
      </c>
      <c r="D624" s="60" t="str">
        <f t="shared" si="157"/>
        <v xml:space="preserve"> </v>
      </c>
      <c r="E624" s="60" t="str">
        <f t="shared" si="149"/>
        <v>2</v>
      </c>
      <c r="F624" s="40">
        <v>4</v>
      </c>
      <c r="G624" s="40">
        <v>4</v>
      </c>
      <c r="H624" s="40">
        <v>4</v>
      </c>
      <c r="I624" s="40">
        <v>3</v>
      </c>
      <c r="J624" s="40">
        <v>2</v>
      </c>
      <c r="K624" s="40">
        <v>3</v>
      </c>
      <c r="L624" s="40">
        <v>4</v>
      </c>
      <c r="M624" s="40">
        <v>2</v>
      </c>
      <c r="N624" s="40">
        <v>3</v>
      </c>
      <c r="O624" s="40">
        <v>5</v>
      </c>
      <c r="P624" s="40">
        <v>4</v>
      </c>
      <c r="Q624" s="40">
        <v>3</v>
      </c>
      <c r="R624" s="40">
        <v>4</v>
      </c>
      <c r="S624" s="40">
        <v>4</v>
      </c>
    </row>
    <row r="625" spans="1:19" x14ac:dyDescent="0.2">
      <c r="A625" s="60">
        <f t="shared" si="154"/>
        <v>0</v>
      </c>
      <c r="B625" s="60">
        <f t="shared" si="155"/>
        <v>2</v>
      </c>
      <c r="C625" s="60" t="str">
        <f t="shared" si="156"/>
        <v xml:space="preserve"> </v>
      </c>
      <c r="D625" s="60" t="str">
        <f t="shared" si="157"/>
        <v xml:space="preserve"> </v>
      </c>
      <c r="E625" s="60" t="str">
        <f t="shared" si="149"/>
        <v>2</v>
      </c>
      <c r="F625" s="40">
        <v>3</v>
      </c>
      <c r="G625" s="40">
        <v>3</v>
      </c>
      <c r="H625" s="40">
        <v>3</v>
      </c>
      <c r="I625" s="40">
        <v>2</v>
      </c>
      <c r="J625" s="40">
        <v>0</v>
      </c>
      <c r="K625" s="40">
        <v>0</v>
      </c>
      <c r="L625" s="40">
        <v>4</v>
      </c>
      <c r="M625" s="40">
        <v>0</v>
      </c>
      <c r="N625" s="40">
        <v>3</v>
      </c>
      <c r="O625" s="40">
        <v>3</v>
      </c>
      <c r="P625" s="40">
        <v>4</v>
      </c>
      <c r="Q625" s="40">
        <v>1</v>
      </c>
      <c r="R625" s="40">
        <v>4</v>
      </c>
      <c r="S625" s="40">
        <v>1</v>
      </c>
    </row>
    <row r="626" spans="1:19" x14ac:dyDescent="0.2">
      <c r="A626" s="60">
        <f t="shared" si="154"/>
        <v>0</v>
      </c>
      <c r="B626" s="60">
        <f t="shared" si="155"/>
        <v>0</v>
      </c>
      <c r="C626" s="60" t="str">
        <f t="shared" si="156"/>
        <v xml:space="preserve"> </v>
      </c>
      <c r="D626" s="60" t="str">
        <f t="shared" si="157"/>
        <v xml:space="preserve"> </v>
      </c>
      <c r="E626" s="60" t="str">
        <f t="shared" si="149"/>
        <v>2</v>
      </c>
      <c r="F626" s="40">
        <v>3</v>
      </c>
      <c r="G626" s="40">
        <v>4</v>
      </c>
      <c r="H626" s="40">
        <v>3</v>
      </c>
      <c r="I626" s="40">
        <v>2</v>
      </c>
      <c r="J626" s="40">
        <v>2</v>
      </c>
      <c r="K626" s="40">
        <v>2</v>
      </c>
      <c r="L626" s="40">
        <v>4</v>
      </c>
      <c r="M626" s="40">
        <v>3</v>
      </c>
      <c r="N626" s="40">
        <v>2</v>
      </c>
      <c r="O626" s="40">
        <v>2</v>
      </c>
      <c r="P626" s="40">
        <v>3</v>
      </c>
      <c r="Q626" s="40">
        <v>3</v>
      </c>
      <c r="R626" s="40">
        <v>2</v>
      </c>
      <c r="S626" s="40">
        <v>2</v>
      </c>
    </row>
    <row r="627" spans="1:19" x14ac:dyDescent="0.2">
      <c r="A627" s="60">
        <f t="shared" si="154"/>
        <v>1</v>
      </c>
      <c r="B627" s="60">
        <f t="shared" si="155"/>
        <v>0</v>
      </c>
      <c r="C627" s="60" t="str">
        <f t="shared" si="156"/>
        <v xml:space="preserve"> </v>
      </c>
      <c r="D627" s="60" t="str">
        <f t="shared" si="157"/>
        <v xml:space="preserve"> </v>
      </c>
      <c r="E627" s="60" t="str">
        <f t="shared" si="149"/>
        <v>2</v>
      </c>
      <c r="F627" s="40">
        <v>3</v>
      </c>
      <c r="G627" s="40">
        <v>4</v>
      </c>
      <c r="H627" s="40">
        <v>3</v>
      </c>
      <c r="I627" s="40">
        <v>3</v>
      </c>
      <c r="J627" s="40">
        <v>3</v>
      </c>
      <c r="K627" s="40">
        <v>3</v>
      </c>
      <c r="L627" s="40">
        <v>3</v>
      </c>
      <c r="M627" s="40">
        <v>3</v>
      </c>
      <c r="N627" s="40">
        <v>3</v>
      </c>
      <c r="O627" s="40">
        <v>4</v>
      </c>
      <c r="P627" s="40">
        <v>4</v>
      </c>
      <c r="Q627" s="40">
        <v>2</v>
      </c>
      <c r="R627" s="40">
        <v>2</v>
      </c>
      <c r="S627" s="40">
        <v>5</v>
      </c>
    </row>
    <row r="628" spans="1:19" x14ac:dyDescent="0.2">
      <c r="A628" s="60">
        <f t="shared" si="154"/>
        <v>0</v>
      </c>
      <c r="B628" s="60">
        <f t="shared" si="155"/>
        <v>0</v>
      </c>
      <c r="C628" s="60" t="str">
        <f t="shared" si="156"/>
        <v xml:space="preserve"> </v>
      </c>
      <c r="D628" s="60" t="str">
        <f t="shared" si="157"/>
        <v xml:space="preserve"> </v>
      </c>
      <c r="E628" s="60" t="str">
        <f t="shared" si="149"/>
        <v>2</v>
      </c>
      <c r="F628" s="40">
        <v>4</v>
      </c>
      <c r="G628" s="40">
        <v>3</v>
      </c>
      <c r="H628" s="40">
        <v>3</v>
      </c>
      <c r="I628" s="40">
        <v>3</v>
      </c>
      <c r="J628" s="40">
        <v>4</v>
      </c>
      <c r="K628" s="40">
        <v>2</v>
      </c>
      <c r="L628" s="40">
        <v>4</v>
      </c>
      <c r="M628" s="40">
        <v>3</v>
      </c>
      <c r="N628" s="40">
        <v>3</v>
      </c>
      <c r="O628" s="40">
        <v>3</v>
      </c>
      <c r="P628" s="40">
        <v>4</v>
      </c>
      <c r="Q628" s="40">
        <v>3</v>
      </c>
      <c r="R628" s="40">
        <v>4</v>
      </c>
      <c r="S628" s="40">
        <v>3</v>
      </c>
    </row>
    <row r="629" spans="1:19" x14ac:dyDescent="0.2">
      <c r="A629" s="60">
        <f t="shared" si="154"/>
        <v>1</v>
      </c>
      <c r="B629" s="60">
        <f t="shared" si="155"/>
        <v>0</v>
      </c>
      <c r="C629" s="60" t="str">
        <f t="shared" si="156"/>
        <v xml:space="preserve"> </v>
      </c>
      <c r="D629" s="60" t="str">
        <f t="shared" si="157"/>
        <v xml:space="preserve"> </v>
      </c>
      <c r="E629" s="60" t="str">
        <f t="shared" si="149"/>
        <v>2</v>
      </c>
      <c r="F629" s="40">
        <v>3</v>
      </c>
      <c r="G629" s="40">
        <v>3</v>
      </c>
      <c r="H629" s="40">
        <v>5</v>
      </c>
      <c r="I629" s="40">
        <v>2</v>
      </c>
      <c r="J629" s="40">
        <v>4</v>
      </c>
      <c r="K629" s="40">
        <v>3</v>
      </c>
      <c r="L629" s="40">
        <v>3</v>
      </c>
      <c r="M629" s="40">
        <v>3</v>
      </c>
      <c r="N629" s="40">
        <v>2</v>
      </c>
      <c r="O629" s="40">
        <v>3</v>
      </c>
      <c r="P629" s="40">
        <v>2</v>
      </c>
      <c r="Q629" s="40">
        <v>2</v>
      </c>
      <c r="R629" s="40">
        <v>3</v>
      </c>
      <c r="S629" s="40">
        <v>3</v>
      </c>
    </row>
    <row r="630" spans="1:19" x14ac:dyDescent="0.2">
      <c r="A630" s="60">
        <f t="shared" si="154"/>
        <v>0</v>
      </c>
      <c r="B630" s="60">
        <f t="shared" si="155"/>
        <v>5</v>
      </c>
      <c r="C630" s="60" t="str">
        <f t="shared" si="156"/>
        <v xml:space="preserve"> </v>
      </c>
      <c r="D630" s="60" t="str">
        <f t="shared" si="157"/>
        <v xml:space="preserve"> </v>
      </c>
      <c r="E630" s="60" t="str">
        <f t="shared" si="149"/>
        <v>2</v>
      </c>
      <c r="F630" s="40">
        <v>3</v>
      </c>
      <c r="G630" s="40">
        <v>1</v>
      </c>
      <c r="H630" s="40">
        <v>1</v>
      </c>
      <c r="I630" s="40">
        <v>0</v>
      </c>
      <c r="J630" s="40">
        <v>0</v>
      </c>
      <c r="K630" s="40">
        <v>0</v>
      </c>
      <c r="L630" s="40">
        <v>0</v>
      </c>
      <c r="M630" s="40">
        <v>0</v>
      </c>
      <c r="N630" s="40">
        <v>0</v>
      </c>
      <c r="O630" s="40">
        <v>1</v>
      </c>
      <c r="P630" s="40">
        <v>1</v>
      </c>
      <c r="Q630" s="40">
        <v>1</v>
      </c>
      <c r="R630" s="40">
        <v>0</v>
      </c>
      <c r="S630" s="40">
        <v>0</v>
      </c>
    </row>
    <row r="631" spans="1:19" x14ac:dyDescent="0.2">
      <c r="A631" s="60">
        <f t="shared" si="154"/>
        <v>4</v>
      </c>
      <c r="B631" s="60">
        <f t="shared" si="155"/>
        <v>1</v>
      </c>
      <c r="C631" s="60" t="str">
        <f t="shared" si="156"/>
        <v xml:space="preserve"> </v>
      </c>
      <c r="D631" s="60" t="str">
        <f t="shared" si="157"/>
        <v xml:space="preserve"> </v>
      </c>
      <c r="E631" s="60" t="str">
        <f t="shared" si="149"/>
        <v>2</v>
      </c>
      <c r="F631" s="40">
        <v>5</v>
      </c>
      <c r="G631" s="40">
        <v>5</v>
      </c>
      <c r="H631" s="40">
        <v>5</v>
      </c>
      <c r="I631" s="40">
        <v>4</v>
      </c>
      <c r="J631" s="40">
        <v>4</v>
      </c>
      <c r="K631" s="40">
        <v>4</v>
      </c>
      <c r="L631" s="40">
        <v>4</v>
      </c>
      <c r="M631" s="40">
        <v>3</v>
      </c>
      <c r="N631" s="40">
        <v>4</v>
      </c>
      <c r="O631" s="40">
        <v>5</v>
      </c>
      <c r="P631" s="40">
        <v>4</v>
      </c>
      <c r="Q631" s="40">
        <v>4</v>
      </c>
      <c r="R631" s="40">
        <v>1</v>
      </c>
      <c r="S631" s="40">
        <v>4</v>
      </c>
    </row>
    <row r="632" spans="1:19" x14ac:dyDescent="0.2">
      <c r="A632" s="60">
        <f t="shared" si="154"/>
        <v>3</v>
      </c>
      <c r="B632" s="60">
        <f t="shared" si="155"/>
        <v>0</v>
      </c>
      <c r="C632" s="60" t="str">
        <f t="shared" si="156"/>
        <v xml:space="preserve"> </v>
      </c>
      <c r="D632" s="60" t="str">
        <f t="shared" si="157"/>
        <v xml:space="preserve"> </v>
      </c>
      <c r="E632" s="60" t="str">
        <f t="shared" si="149"/>
        <v>2</v>
      </c>
      <c r="F632" s="40">
        <v>4</v>
      </c>
      <c r="G632" s="40">
        <v>3</v>
      </c>
      <c r="H632" s="40">
        <v>3</v>
      </c>
      <c r="I632" s="40">
        <v>3</v>
      </c>
      <c r="J632" s="40">
        <v>3</v>
      </c>
      <c r="K632" s="40">
        <v>3</v>
      </c>
      <c r="L632" s="40">
        <v>3</v>
      </c>
      <c r="M632" s="40">
        <v>0</v>
      </c>
      <c r="N632" s="40">
        <v>3</v>
      </c>
      <c r="O632" s="40">
        <v>5</v>
      </c>
      <c r="P632" s="40">
        <v>5</v>
      </c>
      <c r="Q632" s="40">
        <v>5</v>
      </c>
      <c r="R632" s="40">
        <v>4</v>
      </c>
      <c r="S632" s="40">
        <v>4</v>
      </c>
    </row>
    <row r="633" spans="1:19" x14ac:dyDescent="0.2">
      <c r="A633" s="60">
        <f t="shared" si="154"/>
        <v>0</v>
      </c>
      <c r="B633" s="60">
        <f t="shared" si="155"/>
        <v>4</v>
      </c>
      <c r="C633" s="60" t="str">
        <f t="shared" si="156"/>
        <v xml:space="preserve"> </v>
      </c>
      <c r="D633" s="60" t="str">
        <f t="shared" si="157"/>
        <v xml:space="preserve"> </v>
      </c>
      <c r="E633" s="60" t="str">
        <f t="shared" si="149"/>
        <v>2</v>
      </c>
      <c r="F633" s="40">
        <v>2</v>
      </c>
      <c r="G633" s="40">
        <v>1</v>
      </c>
      <c r="H633" s="40">
        <v>1</v>
      </c>
      <c r="I633" s="40">
        <v>1</v>
      </c>
      <c r="J633" s="40">
        <v>2</v>
      </c>
      <c r="K633" s="40">
        <v>2</v>
      </c>
      <c r="L633" s="40">
        <v>3</v>
      </c>
      <c r="M633" s="40">
        <v>2</v>
      </c>
      <c r="N633" s="40">
        <v>2</v>
      </c>
      <c r="O633" s="40">
        <v>1</v>
      </c>
      <c r="P633" s="40">
        <v>3</v>
      </c>
      <c r="Q633" s="40">
        <v>2</v>
      </c>
      <c r="R633" s="40">
        <v>2</v>
      </c>
      <c r="S633" s="40">
        <v>2</v>
      </c>
    </row>
    <row r="634" spans="1:19" x14ac:dyDescent="0.2">
      <c r="E634" s="60" t="str">
        <f t="shared" si="149"/>
        <v>999</v>
      </c>
    </row>
    <row r="635" spans="1:19" x14ac:dyDescent="0.2">
      <c r="A635" s="60">
        <f t="shared" ref="A635:A655" si="158">COUNTIF(F635:S635,"5")*OR(F635:S635,"6")</f>
        <v>0</v>
      </c>
      <c r="B635" s="60">
        <f t="shared" ref="B635:B655" si="159">COUNTIF(F635:S635,"1")*OR(F635:S635,"2")</f>
        <v>5</v>
      </c>
      <c r="C635" s="60" t="str">
        <f t="shared" ref="C635:C655" si="160">IF(AND(A635&gt;=7,OR(F635&gt;=5,G635&gt;=5,H635&gt;=5)),"Flourishing"," ")</f>
        <v xml:space="preserve"> </v>
      </c>
      <c r="D635" s="60" t="str">
        <f t="shared" ref="D635:D655" si="161">IF(AND(B635&gt;=7,OR(F635&lt;=2,G635&lt;=2,H635&lt;=2)),"Languishing"," ")</f>
        <v xml:space="preserve"> </v>
      </c>
      <c r="E635" s="60" t="str">
        <f t="shared" si="149"/>
        <v>2</v>
      </c>
      <c r="F635" s="40">
        <v>2</v>
      </c>
      <c r="G635" s="40">
        <v>1</v>
      </c>
      <c r="H635" s="40">
        <v>3</v>
      </c>
      <c r="I635" s="40">
        <v>0</v>
      </c>
      <c r="J635" s="40">
        <v>3</v>
      </c>
      <c r="K635" s="40">
        <v>0</v>
      </c>
      <c r="L635" s="40">
        <v>1</v>
      </c>
      <c r="M635" s="40">
        <v>0</v>
      </c>
      <c r="N635" s="40">
        <v>1</v>
      </c>
      <c r="O635" s="40">
        <v>1</v>
      </c>
      <c r="P635" s="40">
        <v>2</v>
      </c>
      <c r="Q635" s="40">
        <v>4</v>
      </c>
      <c r="R635" s="40">
        <v>3</v>
      </c>
      <c r="S635" s="40">
        <v>1</v>
      </c>
    </row>
    <row r="636" spans="1:19" x14ac:dyDescent="0.2">
      <c r="A636" s="60">
        <f t="shared" si="158"/>
        <v>0</v>
      </c>
      <c r="B636" s="60">
        <f t="shared" si="159"/>
        <v>3</v>
      </c>
      <c r="C636" s="60" t="str">
        <f t="shared" si="160"/>
        <v xml:space="preserve"> </v>
      </c>
      <c r="D636" s="60" t="str">
        <f t="shared" si="161"/>
        <v xml:space="preserve"> </v>
      </c>
      <c r="E636" s="60" t="str">
        <f t="shared" si="149"/>
        <v>2</v>
      </c>
      <c r="F636" s="40">
        <v>3</v>
      </c>
      <c r="G636" s="40">
        <v>3</v>
      </c>
      <c r="H636" s="40">
        <v>4</v>
      </c>
      <c r="I636" s="40">
        <v>1</v>
      </c>
      <c r="J636" s="40">
        <v>1</v>
      </c>
      <c r="K636" s="40">
        <v>0</v>
      </c>
      <c r="L636" s="40">
        <v>0</v>
      </c>
      <c r="M636" s="40">
        <v>0</v>
      </c>
      <c r="N636" s="40">
        <v>3</v>
      </c>
      <c r="O636" s="40">
        <v>1</v>
      </c>
      <c r="P636" s="40">
        <v>3</v>
      </c>
      <c r="Q636" s="40">
        <v>2</v>
      </c>
      <c r="R636" s="40">
        <v>2</v>
      </c>
      <c r="S636" s="40">
        <v>0</v>
      </c>
    </row>
    <row r="637" spans="1:19" x14ac:dyDescent="0.2">
      <c r="A637" s="60">
        <f t="shared" si="158"/>
        <v>0</v>
      </c>
      <c r="B637" s="60">
        <f t="shared" si="159"/>
        <v>6</v>
      </c>
      <c r="C637" s="60" t="str">
        <f t="shared" si="160"/>
        <v xml:space="preserve"> </v>
      </c>
      <c r="D637" s="60" t="str">
        <f t="shared" si="161"/>
        <v xml:space="preserve"> </v>
      </c>
      <c r="E637" s="60" t="str">
        <f t="shared" si="149"/>
        <v>2</v>
      </c>
      <c r="F637" s="40">
        <v>1</v>
      </c>
      <c r="G637" s="40">
        <v>2</v>
      </c>
      <c r="H637" s="40">
        <v>1</v>
      </c>
      <c r="I637" s="40">
        <v>1</v>
      </c>
      <c r="J637" s="40">
        <v>0</v>
      </c>
      <c r="K637" s="40">
        <v>0</v>
      </c>
      <c r="L637" s="40">
        <v>1</v>
      </c>
      <c r="M637" s="40">
        <v>0</v>
      </c>
      <c r="N637" s="40">
        <v>1</v>
      </c>
      <c r="O637" s="40">
        <v>2</v>
      </c>
      <c r="P637" s="40">
        <v>1</v>
      </c>
      <c r="Q637" s="40">
        <v>4</v>
      </c>
      <c r="R637" s="40">
        <v>4</v>
      </c>
      <c r="S637" s="40">
        <v>0</v>
      </c>
    </row>
    <row r="638" spans="1:19" x14ac:dyDescent="0.2">
      <c r="A638" s="60">
        <f t="shared" si="158"/>
        <v>9</v>
      </c>
      <c r="B638" s="60">
        <f t="shared" si="159"/>
        <v>0</v>
      </c>
      <c r="C638" s="60" t="str">
        <f t="shared" si="160"/>
        <v>Flourishing</v>
      </c>
      <c r="D638" s="60" t="str">
        <f t="shared" si="161"/>
        <v xml:space="preserve"> </v>
      </c>
      <c r="E638" s="60" t="str">
        <f t="shared" si="149"/>
        <v>3</v>
      </c>
      <c r="F638" s="40">
        <v>5</v>
      </c>
      <c r="G638" s="40">
        <v>5</v>
      </c>
      <c r="H638" s="40">
        <v>4</v>
      </c>
      <c r="I638" s="40">
        <v>4</v>
      </c>
      <c r="J638" s="40">
        <v>4</v>
      </c>
      <c r="K638" s="40">
        <v>5</v>
      </c>
      <c r="L638" s="40">
        <v>4</v>
      </c>
      <c r="M638" s="40">
        <v>4</v>
      </c>
      <c r="N638" s="40">
        <v>5</v>
      </c>
      <c r="O638" s="40">
        <v>5</v>
      </c>
      <c r="P638" s="40">
        <v>5</v>
      </c>
      <c r="Q638" s="40">
        <v>5</v>
      </c>
      <c r="R638" s="40">
        <v>5</v>
      </c>
      <c r="S638" s="40">
        <v>5</v>
      </c>
    </row>
    <row r="639" spans="1:19" x14ac:dyDescent="0.2">
      <c r="A639" s="60">
        <f t="shared" si="158"/>
        <v>4</v>
      </c>
      <c r="B639" s="60">
        <f t="shared" si="159"/>
        <v>0</v>
      </c>
      <c r="C639" s="60" t="str">
        <f t="shared" si="160"/>
        <v xml:space="preserve"> </v>
      </c>
      <c r="D639" s="60" t="str">
        <f t="shared" si="161"/>
        <v xml:space="preserve"> </v>
      </c>
      <c r="E639" s="60" t="str">
        <f t="shared" si="149"/>
        <v>2</v>
      </c>
      <c r="F639" s="40">
        <v>4</v>
      </c>
      <c r="G639" s="40">
        <v>4</v>
      </c>
      <c r="H639" s="40">
        <v>4</v>
      </c>
      <c r="I639" s="40">
        <v>3</v>
      </c>
      <c r="J639" s="40">
        <v>5</v>
      </c>
      <c r="K639" s="40">
        <v>3</v>
      </c>
      <c r="L639" s="40">
        <v>4</v>
      </c>
      <c r="M639" s="40">
        <v>3</v>
      </c>
      <c r="N639" s="40">
        <v>4</v>
      </c>
      <c r="O639" s="40">
        <v>5</v>
      </c>
      <c r="P639" s="40">
        <v>4</v>
      </c>
      <c r="Q639" s="40">
        <v>3</v>
      </c>
      <c r="R639" s="40">
        <v>5</v>
      </c>
      <c r="S639" s="40">
        <v>5</v>
      </c>
    </row>
    <row r="640" spans="1:19" x14ac:dyDescent="0.2">
      <c r="A640" s="60">
        <f t="shared" si="158"/>
        <v>7</v>
      </c>
      <c r="B640" s="60">
        <f t="shared" si="159"/>
        <v>0</v>
      </c>
      <c r="C640" s="60" t="str">
        <f t="shared" si="160"/>
        <v>Flourishing</v>
      </c>
      <c r="D640" s="60" t="str">
        <f t="shared" si="161"/>
        <v xml:space="preserve"> </v>
      </c>
      <c r="E640" s="60" t="str">
        <f t="shared" si="149"/>
        <v>3</v>
      </c>
      <c r="F640" s="40">
        <v>5</v>
      </c>
      <c r="G640" s="40">
        <v>5</v>
      </c>
      <c r="H640" s="40">
        <v>5</v>
      </c>
      <c r="I640" s="40">
        <v>4</v>
      </c>
      <c r="J640" s="40">
        <v>3</v>
      </c>
      <c r="K640" s="40">
        <v>4</v>
      </c>
      <c r="L640" s="40">
        <v>4</v>
      </c>
      <c r="M640" s="40">
        <v>0</v>
      </c>
      <c r="N640" s="40">
        <v>2</v>
      </c>
      <c r="O640" s="40">
        <v>5</v>
      </c>
      <c r="P640" s="40">
        <v>5</v>
      </c>
      <c r="Q640" s="40">
        <v>5</v>
      </c>
      <c r="R640" s="40">
        <v>5</v>
      </c>
      <c r="S640" s="40">
        <v>4</v>
      </c>
    </row>
    <row r="641" spans="1:19" x14ac:dyDescent="0.2">
      <c r="A641" s="60">
        <f t="shared" si="158"/>
        <v>2</v>
      </c>
      <c r="B641" s="60">
        <f t="shared" si="159"/>
        <v>1</v>
      </c>
      <c r="C641" s="60" t="str">
        <f t="shared" si="160"/>
        <v xml:space="preserve"> </v>
      </c>
      <c r="D641" s="60" t="str">
        <f t="shared" si="161"/>
        <v xml:space="preserve"> </v>
      </c>
      <c r="E641" s="60" t="str">
        <f t="shared" si="149"/>
        <v>2</v>
      </c>
      <c r="F641" s="40">
        <v>3</v>
      </c>
      <c r="G641" s="40">
        <v>3</v>
      </c>
      <c r="H641" s="40">
        <v>3</v>
      </c>
      <c r="I641" s="40">
        <v>1</v>
      </c>
      <c r="J641" s="40">
        <v>4</v>
      </c>
      <c r="K641" s="40">
        <v>3</v>
      </c>
      <c r="L641" s="40">
        <v>4</v>
      </c>
      <c r="M641" s="40">
        <v>3</v>
      </c>
      <c r="N641" s="40">
        <v>5</v>
      </c>
      <c r="O641" s="40">
        <v>4</v>
      </c>
      <c r="P641" s="40">
        <v>5</v>
      </c>
      <c r="Q641" s="40">
        <v>0</v>
      </c>
      <c r="R641" s="40">
        <v>4</v>
      </c>
      <c r="S641" s="40">
        <v>3</v>
      </c>
    </row>
    <row r="642" spans="1:19" x14ac:dyDescent="0.2">
      <c r="A642" s="60">
        <f t="shared" si="158"/>
        <v>2</v>
      </c>
      <c r="B642" s="60">
        <f t="shared" si="159"/>
        <v>0</v>
      </c>
      <c r="C642" s="60" t="str">
        <f t="shared" si="160"/>
        <v xml:space="preserve"> </v>
      </c>
      <c r="D642" s="60" t="str">
        <f t="shared" si="161"/>
        <v xml:space="preserve"> </v>
      </c>
      <c r="E642" s="60" t="str">
        <f t="shared" ref="E642:E705" si="162">IF(AND(A642&gt;=7,OR(F642&gt;=5,G642&gt;=5,H642&gt;=5)),"3",IF(AND(B642&gt;=7,OR(F642&lt;=2,G642&lt;=2,H642&lt;=2)),"1",IF(AND(D642=" ",C642=" "),"2","999")))</f>
        <v>2</v>
      </c>
      <c r="F642" s="40">
        <v>3</v>
      </c>
      <c r="G642" s="40">
        <v>4</v>
      </c>
      <c r="H642" s="40">
        <v>4</v>
      </c>
      <c r="I642" s="40">
        <v>2</v>
      </c>
      <c r="J642" s="40">
        <v>3</v>
      </c>
      <c r="K642" s="40">
        <v>4</v>
      </c>
      <c r="L642" s="40">
        <v>2</v>
      </c>
      <c r="M642" s="40">
        <v>3</v>
      </c>
      <c r="N642" s="40">
        <v>3</v>
      </c>
      <c r="O642" s="40">
        <v>4</v>
      </c>
      <c r="P642" s="40">
        <v>5</v>
      </c>
      <c r="Q642" s="40">
        <v>3</v>
      </c>
      <c r="R642" s="40">
        <v>5</v>
      </c>
      <c r="S642" s="40">
        <v>3</v>
      </c>
    </row>
    <row r="643" spans="1:19" x14ac:dyDescent="0.2">
      <c r="A643" s="60">
        <f t="shared" si="158"/>
        <v>9</v>
      </c>
      <c r="B643" s="60">
        <f t="shared" si="159"/>
        <v>0</v>
      </c>
      <c r="C643" s="60" t="str">
        <f t="shared" si="160"/>
        <v>Flourishing</v>
      </c>
      <c r="D643" s="60" t="str">
        <f t="shared" si="161"/>
        <v xml:space="preserve"> </v>
      </c>
      <c r="E643" s="60" t="str">
        <f t="shared" si="162"/>
        <v>3</v>
      </c>
      <c r="F643" s="40">
        <v>5</v>
      </c>
      <c r="G643" s="40">
        <v>5</v>
      </c>
      <c r="H643" s="40">
        <v>5</v>
      </c>
      <c r="I643" s="40">
        <v>5</v>
      </c>
      <c r="J643" s="40">
        <v>5</v>
      </c>
      <c r="K643" s="40">
        <v>3</v>
      </c>
      <c r="L643" s="40">
        <v>5</v>
      </c>
      <c r="M643" s="40">
        <v>2</v>
      </c>
      <c r="N643" s="40">
        <v>4</v>
      </c>
      <c r="O643" s="40">
        <v>4</v>
      </c>
      <c r="P643" s="40">
        <v>5</v>
      </c>
      <c r="Q643" s="40">
        <v>4</v>
      </c>
      <c r="R643" s="40">
        <v>5</v>
      </c>
      <c r="S643" s="40">
        <v>5</v>
      </c>
    </row>
    <row r="644" spans="1:19" x14ac:dyDescent="0.2">
      <c r="A644" s="60">
        <f t="shared" si="158"/>
        <v>2</v>
      </c>
      <c r="B644" s="60">
        <f t="shared" si="159"/>
        <v>0</v>
      </c>
      <c r="C644" s="60" t="str">
        <f t="shared" si="160"/>
        <v xml:space="preserve"> </v>
      </c>
      <c r="D644" s="60" t="str">
        <f t="shared" si="161"/>
        <v xml:space="preserve"> </v>
      </c>
      <c r="E644" s="60" t="str">
        <f t="shared" si="162"/>
        <v>2</v>
      </c>
      <c r="F644" s="40">
        <v>4</v>
      </c>
      <c r="G644" s="40">
        <v>5</v>
      </c>
      <c r="H644" s="40">
        <v>4</v>
      </c>
      <c r="I644" s="40">
        <v>3</v>
      </c>
      <c r="J644" s="40">
        <v>4</v>
      </c>
      <c r="K644" s="40">
        <v>3</v>
      </c>
      <c r="L644" s="40">
        <v>4</v>
      </c>
      <c r="M644" s="40">
        <v>2</v>
      </c>
      <c r="N644" s="40">
        <v>4</v>
      </c>
      <c r="O644" s="40">
        <v>3</v>
      </c>
      <c r="P644" s="40">
        <v>3</v>
      </c>
      <c r="Q644" s="40">
        <v>4</v>
      </c>
      <c r="R644" s="40">
        <v>2</v>
      </c>
      <c r="S644" s="40">
        <v>5</v>
      </c>
    </row>
    <row r="645" spans="1:19" x14ac:dyDescent="0.2">
      <c r="A645" s="60">
        <f t="shared" si="158"/>
        <v>2</v>
      </c>
      <c r="B645" s="60">
        <f t="shared" si="159"/>
        <v>1</v>
      </c>
      <c r="C645" s="60" t="str">
        <f t="shared" si="160"/>
        <v xml:space="preserve"> </v>
      </c>
      <c r="D645" s="60" t="str">
        <f t="shared" si="161"/>
        <v xml:space="preserve"> </v>
      </c>
      <c r="E645" s="60" t="str">
        <f t="shared" si="162"/>
        <v>2</v>
      </c>
      <c r="F645" s="40">
        <v>3</v>
      </c>
      <c r="G645" s="40">
        <v>1</v>
      </c>
      <c r="H645" s="40">
        <v>3</v>
      </c>
      <c r="I645" s="40">
        <v>3</v>
      </c>
      <c r="J645" s="40">
        <v>3</v>
      </c>
      <c r="K645" s="40">
        <v>3</v>
      </c>
      <c r="L645" s="40">
        <v>3</v>
      </c>
      <c r="M645" s="40">
        <v>2</v>
      </c>
      <c r="N645" s="40">
        <v>2</v>
      </c>
      <c r="O645" s="40">
        <v>3</v>
      </c>
      <c r="P645" s="40">
        <v>5</v>
      </c>
      <c r="Q645" s="40">
        <v>5</v>
      </c>
      <c r="R645" s="40">
        <v>3</v>
      </c>
      <c r="S645" s="40">
        <v>3</v>
      </c>
    </row>
    <row r="646" spans="1:19" x14ac:dyDescent="0.2">
      <c r="A646" s="60">
        <f t="shared" si="158"/>
        <v>2</v>
      </c>
      <c r="B646" s="60">
        <f t="shared" si="159"/>
        <v>1</v>
      </c>
      <c r="C646" s="60" t="str">
        <f t="shared" si="160"/>
        <v xml:space="preserve"> </v>
      </c>
      <c r="D646" s="60" t="str">
        <f t="shared" si="161"/>
        <v xml:space="preserve"> </v>
      </c>
      <c r="E646" s="60" t="str">
        <f t="shared" si="162"/>
        <v>2</v>
      </c>
      <c r="F646" s="40">
        <v>5</v>
      </c>
      <c r="G646" s="40">
        <v>4</v>
      </c>
      <c r="H646" s="40">
        <v>5</v>
      </c>
      <c r="I646" s="40">
        <v>4</v>
      </c>
      <c r="J646" s="40">
        <v>4</v>
      </c>
      <c r="K646" s="40">
        <v>2</v>
      </c>
      <c r="L646" s="40">
        <v>3</v>
      </c>
      <c r="M646" s="40">
        <v>4</v>
      </c>
      <c r="N646" s="40">
        <v>2</v>
      </c>
      <c r="O646" s="40">
        <v>1</v>
      </c>
      <c r="P646" s="40">
        <v>2</v>
      </c>
      <c r="Q646" s="40">
        <v>3</v>
      </c>
      <c r="R646" s="40">
        <v>3</v>
      </c>
      <c r="S646" s="40">
        <v>3</v>
      </c>
    </row>
    <row r="647" spans="1:19" x14ac:dyDescent="0.2">
      <c r="A647" s="60">
        <f t="shared" si="158"/>
        <v>5</v>
      </c>
      <c r="B647" s="60">
        <f t="shared" si="159"/>
        <v>1</v>
      </c>
      <c r="C647" s="60" t="str">
        <f t="shared" si="160"/>
        <v xml:space="preserve"> </v>
      </c>
      <c r="D647" s="60" t="str">
        <f t="shared" si="161"/>
        <v xml:space="preserve"> </v>
      </c>
      <c r="E647" s="60" t="str">
        <f t="shared" si="162"/>
        <v>2</v>
      </c>
      <c r="F647" s="40">
        <v>4</v>
      </c>
      <c r="G647" s="40">
        <v>5</v>
      </c>
      <c r="H647" s="40">
        <v>4</v>
      </c>
      <c r="I647" s="40">
        <v>5</v>
      </c>
      <c r="J647" s="40">
        <v>5</v>
      </c>
      <c r="K647" s="40">
        <v>0</v>
      </c>
      <c r="L647" s="40">
        <v>1</v>
      </c>
      <c r="M647" s="40">
        <v>0</v>
      </c>
      <c r="N647" s="40">
        <v>4</v>
      </c>
      <c r="O647" s="40">
        <v>4</v>
      </c>
      <c r="P647" s="40">
        <v>5</v>
      </c>
      <c r="Q647" s="40">
        <v>4</v>
      </c>
      <c r="R647" s="40">
        <v>5</v>
      </c>
      <c r="S647" s="40">
        <v>4</v>
      </c>
    </row>
    <row r="648" spans="1:19" x14ac:dyDescent="0.2">
      <c r="A648" s="60">
        <f t="shared" si="158"/>
        <v>0</v>
      </c>
      <c r="B648" s="60">
        <f t="shared" si="159"/>
        <v>3</v>
      </c>
      <c r="C648" s="60" t="str">
        <f t="shared" si="160"/>
        <v xml:space="preserve"> </v>
      </c>
      <c r="D648" s="60" t="str">
        <f t="shared" si="161"/>
        <v xml:space="preserve"> </v>
      </c>
      <c r="E648" s="60" t="str">
        <f t="shared" si="162"/>
        <v>2</v>
      </c>
      <c r="F648" s="40">
        <v>2</v>
      </c>
      <c r="G648" s="40">
        <v>4</v>
      </c>
      <c r="H648" s="40">
        <v>2</v>
      </c>
      <c r="I648" s="40">
        <v>1</v>
      </c>
      <c r="J648" s="40">
        <v>3</v>
      </c>
      <c r="K648" s="40">
        <v>1</v>
      </c>
      <c r="L648" s="40">
        <v>4</v>
      </c>
      <c r="M648" s="40">
        <v>1</v>
      </c>
      <c r="N648" s="40">
        <v>2</v>
      </c>
      <c r="O648" s="40">
        <v>4</v>
      </c>
      <c r="P648" s="40">
        <v>4</v>
      </c>
      <c r="Q648" s="40">
        <v>4</v>
      </c>
      <c r="R648" s="40">
        <v>3</v>
      </c>
      <c r="S648" s="40">
        <v>3</v>
      </c>
    </row>
    <row r="649" spans="1:19" x14ac:dyDescent="0.2">
      <c r="A649" s="60">
        <f t="shared" si="158"/>
        <v>3</v>
      </c>
      <c r="B649" s="60">
        <f t="shared" si="159"/>
        <v>2</v>
      </c>
      <c r="C649" s="60" t="str">
        <f t="shared" si="160"/>
        <v xml:space="preserve"> </v>
      </c>
      <c r="D649" s="60" t="str">
        <f t="shared" si="161"/>
        <v xml:space="preserve"> </v>
      </c>
      <c r="E649" s="60" t="str">
        <f t="shared" si="162"/>
        <v>2</v>
      </c>
      <c r="F649" s="40">
        <v>1</v>
      </c>
      <c r="G649" s="40">
        <v>5</v>
      </c>
      <c r="H649" s="40">
        <v>4</v>
      </c>
      <c r="I649" s="40">
        <v>3</v>
      </c>
      <c r="J649" s="40">
        <v>5</v>
      </c>
      <c r="K649" s="40">
        <v>0</v>
      </c>
      <c r="L649" s="40">
        <v>3</v>
      </c>
      <c r="M649" s="40">
        <v>2</v>
      </c>
      <c r="N649" s="40">
        <v>3</v>
      </c>
      <c r="O649" s="40">
        <v>4</v>
      </c>
      <c r="P649" s="40">
        <v>5</v>
      </c>
      <c r="Q649" s="40">
        <v>2</v>
      </c>
      <c r="R649" s="40">
        <v>1</v>
      </c>
      <c r="S649" s="40">
        <v>3</v>
      </c>
    </row>
    <row r="650" spans="1:19" x14ac:dyDescent="0.2">
      <c r="A650" s="60">
        <f t="shared" si="158"/>
        <v>1</v>
      </c>
      <c r="B650" s="60">
        <f t="shared" si="159"/>
        <v>0</v>
      </c>
      <c r="C650" s="60" t="str">
        <f t="shared" si="160"/>
        <v xml:space="preserve"> </v>
      </c>
      <c r="D650" s="60" t="str">
        <f t="shared" si="161"/>
        <v xml:space="preserve"> </v>
      </c>
      <c r="E650" s="60" t="str">
        <f t="shared" si="162"/>
        <v>2</v>
      </c>
      <c r="F650" s="40">
        <v>4</v>
      </c>
      <c r="G650" s="40">
        <v>4</v>
      </c>
      <c r="H650" s="40">
        <v>4</v>
      </c>
      <c r="I650" s="40">
        <v>4</v>
      </c>
      <c r="J650" s="40">
        <v>4</v>
      </c>
      <c r="K650" s="40">
        <v>3</v>
      </c>
      <c r="L650" s="40">
        <v>2</v>
      </c>
      <c r="M650" s="40">
        <v>2</v>
      </c>
      <c r="N650" s="40">
        <v>4</v>
      </c>
      <c r="O650" s="40">
        <v>4</v>
      </c>
      <c r="P650" s="40">
        <v>3</v>
      </c>
      <c r="Q650" s="40">
        <v>3</v>
      </c>
      <c r="R650" s="40">
        <v>5</v>
      </c>
      <c r="S650" s="40">
        <v>4</v>
      </c>
    </row>
    <row r="651" spans="1:19" x14ac:dyDescent="0.2">
      <c r="A651" s="60">
        <f t="shared" si="158"/>
        <v>0</v>
      </c>
      <c r="B651" s="60">
        <f t="shared" si="159"/>
        <v>6</v>
      </c>
      <c r="C651" s="60" t="str">
        <f t="shared" si="160"/>
        <v xml:space="preserve"> </v>
      </c>
      <c r="D651" s="60" t="str">
        <f t="shared" si="161"/>
        <v xml:space="preserve"> </v>
      </c>
      <c r="E651" s="60" t="str">
        <f t="shared" si="162"/>
        <v>2</v>
      </c>
      <c r="F651" s="40">
        <v>2</v>
      </c>
      <c r="G651" s="40">
        <v>1</v>
      </c>
      <c r="H651" s="40">
        <v>1</v>
      </c>
      <c r="I651" s="40">
        <v>0</v>
      </c>
      <c r="J651" s="40">
        <v>1</v>
      </c>
      <c r="K651" s="40">
        <v>0</v>
      </c>
      <c r="L651" s="40">
        <v>1</v>
      </c>
      <c r="M651" s="40">
        <v>0</v>
      </c>
      <c r="N651" s="40">
        <v>1</v>
      </c>
      <c r="O651" s="40">
        <v>3</v>
      </c>
      <c r="P651" s="40">
        <v>1</v>
      </c>
      <c r="Q651" s="40">
        <v>0</v>
      </c>
      <c r="R651" s="40">
        <v>0</v>
      </c>
      <c r="S651" s="40">
        <v>0</v>
      </c>
    </row>
    <row r="652" spans="1:19" x14ac:dyDescent="0.2">
      <c r="A652" s="60">
        <f t="shared" si="158"/>
        <v>2</v>
      </c>
      <c r="B652" s="60">
        <f t="shared" si="159"/>
        <v>0</v>
      </c>
      <c r="C652" s="60" t="str">
        <f t="shared" si="160"/>
        <v xml:space="preserve"> </v>
      </c>
      <c r="D652" s="60" t="str">
        <f t="shared" si="161"/>
        <v xml:space="preserve"> </v>
      </c>
      <c r="E652" s="60" t="str">
        <f t="shared" si="162"/>
        <v>2</v>
      </c>
      <c r="F652" s="40">
        <v>4</v>
      </c>
      <c r="G652" s="40">
        <v>5</v>
      </c>
      <c r="H652" s="40">
        <v>5</v>
      </c>
      <c r="I652" s="40">
        <v>4</v>
      </c>
      <c r="J652" s="40">
        <v>4</v>
      </c>
      <c r="K652" s="40">
        <v>4</v>
      </c>
      <c r="L652" s="40">
        <v>4</v>
      </c>
      <c r="M652" s="40">
        <v>4</v>
      </c>
      <c r="N652" s="40">
        <v>4</v>
      </c>
      <c r="O652" s="40">
        <v>4</v>
      </c>
      <c r="P652" s="40">
        <v>4</v>
      </c>
      <c r="Q652" s="40">
        <v>4</v>
      </c>
      <c r="R652" s="40">
        <v>4</v>
      </c>
      <c r="S652" s="40">
        <v>4</v>
      </c>
    </row>
    <row r="653" spans="1:19" x14ac:dyDescent="0.2">
      <c r="A653" s="60">
        <f t="shared" si="158"/>
        <v>4</v>
      </c>
      <c r="B653" s="60">
        <f t="shared" si="159"/>
        <v>0</v>
      </c>
      <c r="C653" s="60" t="str">
        <f t="shared" si="160"/>
        <v xml:space="preserve"> </v>
      </c>
      <c r="D653" s="60" t="str">
        <f t="shared" si="161"/>
        <v xml:space="preserve"> </v>
      </c>
      <c r="E653" s="60" t="str">
        <f t="shared" si="162"/>
        <v>2</v>
      </c>
      <c r="F653" s="40">
        <v>4</v>
      </c>
      <c r="G653" s="40">
        <v>4</v>
      </c>
      <c r="H653" s="40">
        <v>4</v>
      </c>
      <c r="I653" s="40">
        <v>5</v>
      </c>
      <c r="J653" s="40">
        <v>5</v>
      </c>
      <c r="K653" s="40">
        <v>3</v>
      </c>
      <c r="L653" s="40">
        <v>4</v>
      </c>
      <c r="M653" s="40">
        <v>5</v>
      </c>
      <c r="N653" s="40">
        <v>3</v>
      </c>
      <c r="O653" s="40">
        <v>4</v>
      </c>
      <c r="P653" s="40">
        <v>4</v>
      </c>
      <c r="Q653" s="40">
        <v>5</v>
      </c>
      <c r="R653" s="40">
        <v>4</v>
      </c>
      <c r="S653" s="40">
        <v>4</v>
      </c>
    </row>
    <row r="654" spans="1:19" x14ac:dyDescent="0.2">
      <c r="A654" s="60">
        <f t="shared" si="158"/>
        <v>0</v>
      </c>
      <c r="B654" s="60">
        <f t="shared" si="159"/>
        <v>5</v>
      </c>
      <c r="C654" s="60" t="str">
        <f t="shared" si="160"/>
        <v xml:space="preserve"> </v>
      </c>
      <c r="D654" s="60" t="str">
        <f t="shared" si="161"/>
        <v xml:space="preserve"> </v>
      </c>
      <c r="E654" s="60" t="str">
        <f t="shared" si="162"/>
        <v>2</v>
      </c>
      <c r="F654" s="40">
        <v>4</v>
      </c>
      <c r="G654" s="40">
        <v>4</v>
      </c>
      <c r="H654" s="40">
        <v>3</v>
      </c>
      <c r="I654" s="40">
        <v>0</v>
      </c>
      <c r="J654" s="40">
        <v>1</v>
      </c>
      <c r="K654" s="40">
        <v>0</v>
      </c>
      <c r="L654" s="40">
        <v>0</v>
      </c>
      <c r="M654" s="40">
        <v>0</v>
      </c>
      <c r="N654" s="40">
        <v>0</v>
      </c>
      <c r="O654" s="40">
        <v>3</v>
      </c>
      <c r="P654" s="40">
        <v>1</v>
      </c>
      <c r="Q654" s="40">
        <v>1</v>
      </c>
      <c r="R654" s="40">
        <v>1</v>
      </c>
      <c r="S654" s="40">
        <v>1</v>
      </c>
    </row>
    <row r="655" spans="1:19" x14ac:dyDescent="0.2">
      <c r="A655" s="60">
        <f t="shared" si="158"/>
        <v>2</v>
      </c>
      <c r="B655" s="60">
        <f t="shared" si="159"/>
        <v>2</v>
      </c>
      <c r="C655" s="60" t="str">
        <f t="shared" si="160"/>
        <v xml:space="preserve"> </v>
      </c>
      <c r="D655" s="60" t="str">
        <f t="shared" si="161"/>
        <v xml:space="preserve"> </v>
      </c>
      <c r="E655" s="60" t="str">
        <f t="shared" si="162"/>
        <v>2</v>
      </c>
      <c r="F655" s="40">
        <v>3</v>
      </c>
      <c r="G655" s="40">
        <v>4</v>
      </c>
      <c r="H655" s="40">
        <v>4</v>
      </c>
      <c r="I655" s="40">
        <v>1</v>
      </c>
      <c r="J655" s="40">
        <v>2</v>
      </c>
      <c r="K655" s="40">
        <v>1</v>
      </c>
      <c r="L655" s="40">
        <v>3</v>
      </c>
      <c r="M655" s="40">
        <v>2</v>
      </c>
      <c r="N655" s="40">
        <v>3</v>
      </c>
      <c r="O655" s="40">
        <v>4</v>
      </c>
      <c r="P655" s="40">
        <v>4</v>
      </c>
      <c r="Q655" s="40">
        <v>3</v>
      </c>
      <c r="R655" s="40">
        <v>5</v>
      </c>
      <c r="S655" s="40">
        <v>5</v>
      </c>
    </row>
    <row r="656" spans="1:19" x14ac:dyDescent="0.2">
      <c r="E656" s="60" t="str">
        <f t="shared" si="162"/>
        <v>999</v>
      </c>
    </row>
    <row r="657" spans="1:19" x14ac:dyDescent="0.2">
      <c r="E657" s="60" t="str">
        <f t="shared" si="162"/>
        <v>999</v>
      </c>
    </row>
    <row r="658" spans="1:19" x14ac:dyDescent="0.2">
      <c r="A658" s="60">
        <f>COUNTIF(F658:S658,"5")*OR(F658:S658,"6")</f>
        <v>6</v>
      </c>
      <c r="B658" s="60">
        <f>COUNTIF(F658:S658,"1")*OR(F658:S658,"2")</f>
        <v>0</v>
      </c>
      <c r="C658" s="60" t="str">
        <f>IF(AND(A658&gt;=7,OR(F658&gt;=5,G658&gt;=5,H658&gt;=5)),"Flourishing"," ")</f>
        <v xml:space="preserve"> </v>
      </c>
      <c r="D658" s="60" t="str">
        <f>IF(AND(B658&gt;=7,OR(F658&lt;=2,G658&lt;=2,H658&lt;=2)),"Languishing"," ")</f>
        <v xml:space="preserve"> </v>
      </c>
      <c r="E658" s="60" t="str">
        <f t="shared" si="162"/>
        <v>2</v>
      </c>
      <c r="F658" s="40">
        <v>5</v>
      </c>
      <c r="G658" s="40">
        <v>5</v>
      </c>
      <c r="H658" s="40">
        <v>5</v>
      </c>
      <c r="I658" s="40">
        <v>4</v>
      </c>
      <c r="J658" s="40">
        <v>4</v>
      </c>
      <c r="K658" s="40">
        <v>3</v>
      </c>
      <c r="L658" s="40">
        <v>4</v>
      </c>
      <c r="M658" s="40">
        <v>3</v>
      </c>
      <c r="N658" s="40">
        <v>4</v>
      </c>
      <c r="O658" s="40">
        <v>5</v>
      </c>
      <c r="P658" s="40">
        <v>4</v>
      </c>
      <c r="Q658" s="40">
        <v>4</v>
      </c>
      <c r="R658" s="40">
        <v>5</v>
      </c>
      <c r="S658" s="40">
        <v>5</v>
      </c>
    </row>
    <row r="659" spans="1:19" x14ac:dyDescent="0.2">
      <c r="E659" s="60" t="str">
        <f t="shared" si="162"/>
        <v>999</v>
      </c>
    </row>
    <row r="660" spans="1:19" x14ac:dyDescent="0.2">
      <c r="A660" s="60">
        <f>COUNTIF(F660:S660,"5")*OR(F660:S660,"6")</f>
        <v>6</v>
      </c>
      <c r="B660" s="60">
        <f>COUNTIF(F660:S660,"1")*OR(F660:S660,"2")</f>
        <v>0</v>
      </c>
      <c r="C660" s="60" t="str">
        <f>IF(AND(A660&gt;=7,OR(F660&gt;=5,G660&gt;=5,H660&gt;=5)),"Flourishing"," ")</f>
        <v xml:space="preserve"> </v>
      </c>
      <c r="D660" s="60" t="str">
        <f>IF(AND(B660&gt;=7,OR(F660&lt;=2,G660&lt;=2,H660&lt;=2)),"Languishing"," ")</f>
        <v xml:space="preserve"> </v>
      </c>
      <c r="E660" s="60" t="str">
        <f t="shared" si="162"/>
        <v>2</v>
      </c>
      <c r="F660" s="40">
        <v>5</v>
      </c>
      <c r="G660" s="40">
        <v>5</v>
      </c>
      <c r="H660" s="40">
        <v>5</v>
      </c>
      <c r="I660" s="40">
        <v>4</v>
      </c>
      <c r="J660" s="40">
        <v>4</v>
      </c>
      <c r="K660" s="40">
        <v>3</v>
      </c>
      <c r="L660" s="40">
        <v>4</v>
      </c>
      <c r="M660" s="40">
        <v>3</v>
      </c>
      <c r="N660" s="40">
        <v>4</v>
      </c>
      <c r="O660" s="40">
        <v>5</v>
      </c>
      <c r="P660" s="40">
        <v>5</v>
      </c>
      <c r="Q660" s="40">
        <v>4</v>
      </c>
      <c r="R660" s="40">
        <v>3</v>
      </c>
      <c r="S660" s="40">
        <v>5</v>
      </c>
    </row>
    <row r="661" spans="1:19" x14ac:dyDescent="0.2">
      <c r="A661" s="60">
        <f>COUNTIF(F661:S661,"5")*OR(F661:S661,"6")</f>
        <v>2</v>
      </c>
      <c r="B661" s="60">
        <f>COUNTIF(F661:S661,"1")*OR(F661:S661,"2")</f>
        <v>4</v>
      </c>
      <c r="C661" s="60" t="str">
        <f>IF(AND(A661&gt;=7,OR(F661&gt;=5,G661&gt;=5,H661&gt;=5)),"Flourishing"," ")</f>
        <v xml:space="preserve"> </v>
      </c>
      <c r="D661" s="60" t="str">
        <f>IF(AND(B661&gt;=7,OR(F661&lt;=2,G661&lt;=2,H661&lt;=2)),"Languishing"," ")</f>
        <v xml:space="preserve"> </v>
      </c>
      <c r="E661" s="60" t="str">
        <f t="shared" si="162"/>
        <v>2</v>
      </c>
      <c r="F661" s="40">
        <v>4</v>
      </c>
      <c r="G661" s="40">
        <v>5</v>
      </c>
      <c r="H661" s="40">
        <v>3</v>
      </c>
      <c r="I661" s="40">
        <v>2</v>
      </c>
      <c r="J661" s="40">
        <v>1</v>
      </c>
      <c r="K661" s="40">
        <v>1</v>
      </c>
      <c r="L661" s="40">
        <v>1</v>
      </c>
      <c r="M661" s="40">
        <v>1</v>
      </c>
      <c r="N661" s="40">
        <v>4</v>
      </c>
      <c r="O661" s="40">
        <v>3</v>
      </c>
      <c r="P661" s="40">
        <v>5</v>
      </c>
      <c r="Q661" s="40">
        <v>3</v>
      </c>
      <c r="R661" s="40">
        <v>4</v>
      </c>
      <c r="S661" s="40">
        <v>3</v>
      </c>
    </row>
    <row r="662" spans="1:19" x14ac:dyDescent="0.2">
      <c r="A662" s="60">
        <f>COUNTIF(F662:S662,"5")*OR(F662:S662,"6")</f>
        <v>2</v>
      </c>
      <c r="B662" s="60">
        <f>COUNTIF(F662:S662,"1")*OR(F662:S662,"2")</f>
        <v>4</v>
      </c>
      <c r="C662" s="60" t="str">
        <f>IF(AND(A662&gt;=7,OR(F662&gt;=5,G662&gt;=5,H662&gt;=5)),"Flourishing"," ")</f>
        <v xml:space="preserve"> </v>
      </c>
      <c r="D662" s="60" t="str">
        <f>IF(AND(B662&gt;=7,OR(F662&lt;=2,G662&lt;=2,H662&lt;=2)),"Languishing"," ")</f>
        <v xml:space="preserve"> </v>
      </c>
      <c r="E662" s="60" t="str">
        <f t="shared" si="162"/>
        <v>2</v>
      </c>
      <c r="F662" s="40">
        <v>3</v>
      </c>
      <c r="G662" s="40">
        <v>2</v>
      </c>
      <c r="H662" s="40">
        <v>3</v>
      </c>
      <c r="I662" s="40">
        <v>2</v>
      </c>
      <c r="J662" s="40">
        <v>1</v>
      </c>
      <c r="K662" s="40">
        <v>1</v>
      </c>
      <c r="L662" s="40">
        <v>1</v>
      </c>
      <c r="M662" s="40">
        <v>0</v>
      </c>
      <c r="N662" s="40">
        <v>1</v>
      </c>
      <c r="O662" s="40">
        <v>3</v>
      </c>
      <c r="P662" s="40">
        <v>4</v>
      </c>
      <c r="Q662" s="40">
        <v>2</v>
      </c>
      <c r="R662" s="40">
        <v>5</v>
      </c>
      <c r="S662" s="40">
        <v>5</v>
      </c>
    </row>
    <row r="663" spans="1:19" x14ac:dyDescent="0.2">
      <c r="A663" s="60">
        <f>COUNTIF(F663:S663,"5")*OR(F663:S663,"6")</f>
        <v>0</v>
      </c>
      <c r="B663" s="60">
        <f>COUNTIF(F663:S663,"1")*OR(F663:S663,"2")</f>
        <v>3</v>
      </c>
      <c r="C663" s="60" t="str">
        <f>IF(AND(A663&gt;=7,OR(F663&gt;=5,G663&gt;=5,H663&gt;=5)),"Flourishing"," ")</f>
        <v xml:space="preserve"> </v>
      </c>
      <c r="D663" s="60" t="str">
        <f>IF(AND(B663&gt;=7,OR(F663&lt;=2,G663&lt;=2,H663&lt;=2)),"Languishing"," ")</f>
        <v xml:space="preserve"> </v>
      </c>
      <c r="E663" s="60" t="str">
        <f t="shared" si="162"/>
        <v>2</v>
      </c>
      <c r="F663" s="40">
        <v>4</v>
      </c>
      <c r="G663" s="40">
        <v>4</v>
      </c>
      <c r="H663" s="40">
        <v>3</v>
      </c>
      <c r="I663" s="40">
        <v>3</v>
      </c>
      <c r="J663" s="40">
        <v>2</v>
      </c>
      <c r="K663" s="40">
        <v>1</v>
      </c>
      <c r="L663" s="40">
        <v>2</v>
      </c>
      <c r="M663" s="40">
        <v>1</v>
      </c>
      <c r="N663" s="40">
        <v>2</v>
      </c>
      <c r="O663" s="40">
        <v>3</v>
      </c>
      <c r="P663" s="40">
        <v>2</v>
      </c>
      <c r="Q663" s="40">
        <v>1</v>
      </c>
      <c r="R663" s="40">
        <v>2</v>
      </c>
      <c r="S663" s="40">
        <v>3</v>
      </c>
    </row>
    <row r="664" spans="1:19" x14ac:dyDescent="0.2">
      <c r="E664" s="60" t="str">
        <f t="shared" si="162"/>
        <v>999</v>
      </c>
    </row>
    <row r="665" spans="1:19" x14ac:dyDescent="0.2">
      <c r="A665" s="60">
        <f>COUNTIF(F665:S665,"5")*OR(F665:S665,"6")</f>
        <v>9</v>
      </c>
      <c r="B665" s="60">
        <f>COUNTIF(F665:S665,"1")*OR(F665:S665,"2")</f>
        <v>0</v>
      </c>
      <c r="C665" s="60" t="str">
        <f>IF(AND(A665&gt;=7,OR(F665&gt;=5,G665&gt;=5,H665&gt;=5)),"Flourishing"," ")</f>
        <v>Flourishing</v>
      </c>
      <c r="D665" s="60" t="str">
        <f>IF(AND(B665&gt;=7,OR(F665&lt;=2,G665&lt;=2,H665&lt;=2)),"Languishing"," ")</f>
        <v xml:space="preserve"> </v>
      </c>
      <c r="E665" s="60" t="str">
        <f t="shared" si="162"/>
        <v>3</v>
      </c>
      <c r="F665" s="40">
        <v>4</v>
      </c>
      <c r="G665" s="40">
        <v>5</v>
      </c>
      <c r="H665" s="40">
        <v>5</v>
      </c>
      <c r="I665" s="40">
        <v>5</v>
      </c>
      <c r="J665" s="40">
        <v>5</v>
      </c>
      <c r="K665" s="40">
        <v>4</v>
      </c>
      <c r="L665" s="40">
        <v>4</v>
      </c>
      <c r="M665" s="40">
        <v>4</v>
      </c>
      <c r="N665" s="40">
        <v>5</v>
      </c>
      <c r="O665" s="40">
        <v>4</v>
      </c>
      <c r="P665" s="40">
        <v>5</v>
      </c>
      <c r="Q665" s="40">
        <v>5</v>
      </c>
      <c r="R665" s="40">
        <v>5</v>
      </c>
      <c r="S665" s="40">
        <v>5</v>
      </c>
    </row>
    <row r="666" spans="1:19" x14ac:dyDescent="0.2">
      <c r="A666" s="60">
        <f>COUNTIF(F666:S666,"5")*OR(F666:S666,"6")</f>
        <v>0</v>
      </c>
      <c r="B666" s="60">
        <f>COUNTIF(F666:S666,"1")*OR(F666:S666,"2")</f>
        <v>2</v>
      </c>
      <c r="C666" s="60" t="str">
        <f>IF(AND(A666&gt;=7,OR(F666&gt;=5,G666&gt;=5,H666&gt;=5)),"Flourishing"," ")</f>
        <v xml:space="preserve"> </v>
      </c>
      <c r="D666" s="60" t="str">
        <f>IF(AND(B666&gt;=7,OR(F666&lt;=2,G666&lt;=2,H666&lt;=2)),"Languishing"," ")</f>
        <v xml:space="preserve"> </v>
      </c>
      <c r="E666" s="60" t="str">
        <f t="shared" si="162"/>
        <v>2</v>
      </c>
      <c r="F666" s="40">
        <v>2</v>
      </c>
      <c r="G666" s="40">
        <v>4</v>
      </c>
      <c r="H666" s="40">
        <v>2</v>
      </c>
      <c r="I666" s="40">
        <v>3</v>
      </c>
      <c r="J666" s="40">
        <v>3</v>
      </c>
      <c r="K666" s="40">
        <v>1</v>
      </c>
      <c r="L666" s="40">
        <v>3</v>
      </c>
      <c r="M666" s="40">
        <v>3</v>
      </c>
      <c r="N666" s="40">
        <v>4</v>
      </c>
      <c r="O666" s="40">
        <v>4</v>
      </c>
      <c r="P666" s="40">
        <v>4</v>
      </c>
      <c r="Q666" s="40">
        <v>1</v>
      </c>
      <c r="R666" s="40">
        <v>3</v>
      </c>
      <c r="S666" s="40">
        <v>2</v>
      </c>
    </row>
    <row r="667" spans="1:19" x14ac:dyDescent="0.2">
      <c r="A667" s="60">
        <f>COUNTIF(F667:S667,"5")*OR(F667:S667,"6")</f>
        <v>5</v>
      </c>
      <c r="B667" s="60">
        <f>COUNTIF(F667:S667,"1")*OR(F667:S667,"2")</f>
        <v>1</v>
      </c>
      <c r="C667" s="60" t="str">
        <f>IF(AND(A667&gt;=7,OR(F667&gt;=5,G667&gt;=5,H667&gt;=5)),"Flourishing"," ")</f>
        <v xml:space="preserve"> </v>
      </c>
      <c r="D667" s="60" t="str">
        <f>IF(AND(B667&gt;=7,OR(F667&lt;=2,G667&lt;=2,H667&lt;=2)),"Languishing"," ")</f>
        <v xml:space="preserve"> </v>
      </c>
      <c r="E667" s="60" t="str">
        <f t="shared" si="162"/>
        <v>2</v>
      </c>
      <c r="F667" s="40">
        <v>4</v>
      </c>
      <c r="G667" s="40">
        <v>5</v>
      </c>
      <c r="H667" s="40">
        <v>4</v>
      </c>
      <c r="I667" s="40">
        <v>5</v>
      </c>
      <c r="J667" s="40">
        <v>4</v>
      </c>
      <c r="K667" s="40">
        <v>1</v>
      </c>
      <c r="L667" s="40">
        <v>3</v>
      </c>
      <c r="M667" s="40">
        <v>0</v>
      </c>
      <c r="N667" s="40">
        <v>3</v>
      </c>
      <c r="O667" s="40">
        <v>4</v>
      </c>
      <c r="P667" s="40">
        <v>5</v>
      </c>
      <c r="Q667" s="40">
        <v>5</v>
      </c>
      <c r="R667" s="40">
        <v>4</v>
      </c>
      <c r="S667" s="40">
        <v>5</v>
      </c>
    </row>
    <row r="668" spans="1:19" x14ac:dyDescent="0.2">
      <c r="A668" s="60">
        <f>COUNTIF(F668:S668,"5")*OR(F668:S668,"6")</f>
        <v>0</v>
      </c>
      <c r="B668" s="60">
        <f>COUNTIF(F668:S668,"1")*OR(F668:S668,"2")</f>
        <v>0</v>
      </c>
      <c r="C668" s="60" t="str">
        <f>IF(AND(A668&gt;=7,OR(F668&gt;=5,G668&gt;=5,H668&gt;=5)),"Flourishing"," ")</f>
        <v xml:space="preserve"> </v>
      </c>
      <c r="D668" s="60" t="str">
        <f>IF(AND(B668&gt;=7,OR(F668&lt;=2,G668&lt;=2,H668&lt;=2)),"Languishing"," ")</f>
        <v xml:space="preserve"> </v>
      </c>
      <c r="E668" s="60" t="str">
        <f t="shared" si="162"/>
        <v>2</v>
      </c>
      <c r="F668" s="40">
        <v>4</v>
      </c>
      <c r="G668" s="40">
        <v>4</v>
      </c>
      <c r="H668" s="40">
        <v>4</v>
      </c>
      <c r="I668" s="40">
        <v>4</v>
      </c>
      <c r="J668" s="40">
        <v>3</v>
      </c>
      <c r="K668" s="40">
        <v>3</v>
      </c>
      <c r="L668" s="40">
        <v>3</v>
      </c>
      <c r="M668" s="40">
        <v>2</v>
      </c>
      <c r="N668" s="40">
        <v>4</v>
      </c>
      <c r="O668" s="40">
        <v>4</v>
      </c>
      <c r="P668" s="40">
        <v>4</v>
      </c>
      <c r="Q668" s="40">
        <v>4</v>
      </c>
      <c r="R668" s="40">
        <v>4</v>
      </c>
      <c r="S668" s="40">
        <v>4</v>
      </c>
    </row>
    <row r="669" spans="1:19" x14ac:dyDescent="0.2">
      <c r="E669" s="60" t="str">
        <f t="shared" si="162"/>
        <v>999</v>
      </c>
    </row>
    <row r="670" spans="1:19" x14ac:dyDescent="0.2">
      <c r="A670" s="60">
        <f t="shared" ref="A670:A699" si="163">COUNTIF(F670:S670,"5")*OR(F670:S670,"6")</f>
        <v>2</v>
      </c>
      <c r="B670" s="60">
        <f t="shared" ref="B670:B699" si="164">COUNTIF(F670:S670,"1")*OR(F670:S670,"2")</f>
        <v>0</v>
      </c>
      <c r="C670" s="60" t="str">
        <f t="shared" ref="C670:C699" si="165">IF(AND(A670&gt;=7,OR(F670&gt;=5,G670&gt;=5,H670&gt;=5)),"Flourishing"," ")</f>
        <v xml:space="preserve"> </v>
      </c>
      <c r="D670" s="60" t="str">
        <f t="shared" ref="D670:D699" si="166">IF(AND(B670&gt;=7,OR(F670&lt;=2,G670&lt;=2,H670&lt;=2)),"Languishing"," ")</f>
        <v xml:space="preserve"> </v>
      </c>
      <c r="E670" s="60" t="str">
        <f t="shared" si="162"/>
        <v>2</v>
      </c>
      <c r="F670" s="40">
        <v>4</v>
      </c>
      <c r="G670" s="40">
        <v>4</v>
      </c>
      <c r="H670" s="40">
        <v>4</v>
      </c>
      <c r="I670" s="40">
        <v>4</v>
      </c>
      <c r="J670" s="40">
        <v>3</v>
      </c>
      <c r="K670" s="40">
        <v>3</v>
      </c>
      <c r="L670" s="40">
        <v>3</v>
      </c>
      <c r="M670" s="40">
        <v>2</v>
      </c>
      <c r="N670" s="40">
        <v>3</v>
      </c>
      <c r="O670" s="40">
        <v>4</v>
      </c>
      <c r="P670" s="40">
        <v>4</v>
      </c>
      <c r="Q670" s="40">
        <v>5</v>
      </c>
      <c r="R670" s="40">
        <v>5</v>
      </c>
      <c r="S670" s="40">
        <v>4</v>
      </c>
    </row>
    <row r="671" spans="1:19" x14ac:dyDescent="0.2">
      <c r="A671" s="60">
        <f t="shared" si="163"/>
        <v>4</v>
      </c>
      <c r="B671" s="60">
        <f t="shared" si="164"/>
        <v>0</v>
      </c>
      <c r="C671" s="60" t="str">
        <f t="shared" si="165"/>
        <v xml:space="preserve"> </v>
      </c>
      <c r="D671" s="60" t="str">
        <f t="shared" si="166"/>
        <v xml:space="preserve"> </v>
      </c>
      <c r="E671" s="60" t="str">
        <f t="shared" si="162"/>
        <v>2</v>
      </c>
      <c r="F671" s="40">
        <v>4</v>
      </c>
      <c r="G671" s="40">
        <v>4</v>
      </c>
      <c r="H671" s="40">
        <v>4</v>
      </c>
      <c r="I671" s="40">
        <v>3</v>
      </c>
      <c r="J671" s="40">
        <v>4</v>
      </c>
      <c r="K671" s="40">
        <v>3</v>
      </c>
      <c r="L671" s="40">
        <v>4</v>
      </c>
      <c r="M671" s="40">
        <v>4</v>
      </c>
      <c r="N671" s="40">
        <v>4</v>
      </c>
      <c r="O671" s="40">
        <v>5</v>
      </c>
      <c r="P671" s="40">
        <v>5</v>
      </c>
      <c r="Q671" s="40">
        <v>3</v>
      </c>
      <c r="R671" s="40">
        <v>5</v>
      </c>
      <c r="S671" s="40">
        <v>5</v>
      </c>
    </row>
    <row r="672" spans="1:19" x14ac:dyDescent="0.2">
      <c r="A672" s="60">
        <f t="shared" si="163"/>
        <v>0</v>
      </c>
      <c r="B672" s="60">
        <f t="shared" si="164"/>
        <v>1</v>
      </c>
      <c r="C672" s="60" t="str">
        <f t="shared" si="165"/>
        <v xml:space="preserve"> </v>
      </c>
      <c r="D672" s="60" t="str">
        <f t="shared" si="166"/>
        <v xml:space="preserve"> </v>
      </c>
      <c r="E672" s="60" t="str">
        <f t="shared" si="162"/>
        <v>2</v>
      </c>
      <c r="F672" s="40">
        <v>3</v>
      </c>
      <c r="G672" s="40">
        <v>3</v>
      </c>
      <c r="H672" s="40">
        <v>3</v>
      </c>
      <c r="I672" s="40">
        <v>2</v>
      </c>
      <c r="J672" s="40">
        <v>3</v>
      </c>
      <c r="K672" s="40">
        <v>2</v>
      </c>
      <c r="L672" s="40">
        <v>2</v>
      </c>
      <c r="M672" s="40">
        <v>1</v>
      </c>
      <c r="N672" s="40">
        <v>4</v>
      </c>
      <c r="O672" s="40">
        <v>4</v>
      </c>
      <c r="P672" s="40">
        <v>4</v>
      </c>
      <c r="Q672" s="40">
        <v>2</v>
      </c>
      <c r="R672" s="40">
        <v>3</v>
      </c>
      <c r="S672" s="40">
        <v>3</v>
      </c>
    </row>
    <row r="673" spans="1:19" x14ac:dyDescent="0.2">
      <c r="A673" s="60">
        <f t="shared" si="163"/>
        <v>4</v>
      </c>
      <c r="B673" s="60">
        <f t="shared" si="164"/>
        <v>1</v>
      </c>
      <c r="C673" s="60" t="str">
        <f t="shared" si="165"/>
        <v xml:space="preserve"> </v>
      </c>
      <c r="D673" s="60" t="str">
        <f t="shared" si="166"/>
        <v xml:space="preserve"> </v>
      </c>
      <c r="E673" s="60" t="str">
        <f t="shared" si="162"/>
        <v>2</v>
      </c>
      <c r="F673" s="40">
        <v>3</v>
      </c>
      <c r="G673" s="40">
        <v>5</v>
      </c>
      <c r="H673" s="40">
        <v>1</v>
      </c>
      <c r="I673" s="40">
        <v>3</v>
      </c>
      <c r="J673" s="40">
        <v>4</v>
      </c>
      <c r="K673" s="40">
        <v>3</v>
      </c>
      <c r="L673" s="40">
        <v>4</v>
      </c>
      <c r="M673" s="40">
        <v>4</v>
      </c>
      <c r="N673" s="40">
        <v>3</v>
      </c>
      <c r="O673" s="40">
        <v>5</v>
      </c>
      <c r="P673" s="40">
        <v>5</v>
      </c>
      <c r="Q673" s="40">
        <v>3</v>
      </c>
      <c r="R673" s="40">
        <v>5</v>
      </c>
      <c r="S673" s="40">
        <v>4</v>
      </c>
    </row>
    <row r="674" spans="1:19" x14ac:dyDescent="0.2">
      <c r="A674" s="60">
        <f t="shared" si="163"/>
        <v>0</v>
      </c>
      <c r="B674" s="60">
        <f t="shared" si="164"/>
        <v>3</v>
      </c>
      <c r="C674" s="60" t="str">
        <f t="shared" si="165"/>
        <v xml:space="preserve"> </v>
      </c>
      <c r="D674" s="60" t="str">
        <f t="shared" si="166"/>
        <v xml:space="preserve"> </v>
      </c>
      <c r="E674" s="60" t="str">
        <f t="shared" si="162"/>
        <v>2</v>
      </c>
      <c r="F674" s="40">
        <v>4</v>
      </c>
      <c r="G674" s="40">
        <v>4</v>
      </c>
      <c r="H674" s="40">
        <v>4</v>
      </c>
      <c r="I674" s="40">
        <v>1</v>
      </c>
      <c r="J674" s="40">
        <v>1</v>
      </c>
      <c r="K674" s="40">
        <v>0</v>
      </c>
      <c r="L674" s="40">
        <v>3</v>
      </c>
      <c r="M674" s="40">
        <v>1</v>
      </c>
      <c r="N674" s="40">
        <v>3</v>
      </c>
      <c r="O674" s="40">
        <v>4</v>
      </c>
      <c r="P674" s="40">
        <v>4</v>
      </c>
      <c r="Q674" s="40">
        <v>4</v>
      </c>
      <c r="R674" s="40">
        <v>3</v>
      </c>
      <c r="S674" s="40">
        <v>2</v>
      </c>
    </row>
    <row r="675" spans="1:19" x14ac:dyDescent="0.2">
      <c r="A675" s="60">
        <f t="shared" si="163"/>
        <v>3</v>
      </c>
      <c r="B675" s="60">
        <f t="shared" si="164"/>
        <v>0</v>
      </c>
      <c r="C675" s="60" t="str">
        <f t="shared" si="165"/>
        <v xml:space="preserve"> </v>
      </c>
      <c r="D675" s="60" t="str">
        <f t="shared" si="166"/>
        <v xml:space="preserve"> </v>
      </c>
      <c r="E675" s="60" t="str">
        <f t="shared" si="162"/>
        <v>2</v>
      </c>
      <c r="F675" s="40">
        <v>4</v>
      </c>
      <c r="G675" s="40">
        <v>5</v>
      </c>
      <c r="H675" s="40">
        <v>4</v>
      </c>
      <c r="I675" s="40">
        <v>0</v>
      </c>
      <c r="J675" s="40">
        <v>3</v>
      </c>
      <c r="K675" s="40">
        <v>3</v>
      </c>
      <c r="L675" s="40">
        <v>3</v>
      </c>
      <c r="M675" s="40">
        <v>0</v>
      </c>
      <c r="N675" s="40">
        <v>4</v>
      </c>
      <c r="O675" s="40">
        <v>4</v>
      </c>
      <c r="P675" s="40">
        <v>5</v>
      </c>
      <c r="Q675" s="40">
        <v>0</v>
      </c>
      <c r="R675" s="40">
        <v>4</v>
      </c>
      <c r="S675" s="40">
        <v>5</v>
      </c>
    </row>
    <row r="676" spans="1:19" x14ac:dyDescent="0.2">
      <c r="A676" s="60">
        <f t="shared" si="163"/>
        <v>9</v>
      </c>
      <c r="B676" s="60">
        <f t="shared" si="164"/>
        <v>1</v>
      </c>
      <c r="C676" s="60" t="str">
        <f t="shared" si="165"/>
        <v>Flourishing</v>
      </c>
      <c r="D676" s="60" t="str">
        <f t="shared" si="166"/>
        <v xml:space="preserve"> </v>
      </c>
      <c r="E676" s="60" t="str">
        <f t="shared" si="162"/>
        <v>3</v>
      </c>
      <c r="F676" s="40">
        <v>5</v>
      </c>
      <c r="G676" s="40">
        <v>5</v>
      </c>
      <c r="H676" s="40">
        <v>5</v>
      </c>
      <c r="I676" s="40">
        <v>5</v>
      </c>
      <c r="J676" s="40">
        <v>1</v>
      </c>
      <c r="K676" s="40">
        <v>5</v>
      </c>
      <c r="L676" s="40">
        <v>5</v>
      </c>
      <c r="M676" s="40">
        <v>0</v>
      </c>
      <c r="N676" s="40">
        <v>3</v>
      </c>
      <c r="O676" s="40">
        <v>3</v>
      </c>
      <c r="P676" s="40">
        <v>3</v>
      </c>
      <c r="Q676" s="40">
        <v>5</v>
      </c>
      <c r="R676" s="40">
        <v>5</v>
      </c>
      <c r="S676" s="40">
        <v>5</v>
      </c>
    </row>
    <row r="677" spans="1:19" x14ac:dyDescent="0.2">
      <c r="A677" s="60">
        <f t="shared" si="163"/>
        <v>1</v>
      </c>
      <c r="B677" s="60">
        <f t="shared" si="164"/>
        <v>1</v>
      </c>
      <c r="C677" s="60" t="str">
        <f t="shared" si="165"/>
        <v xml:space="preserve"> </v>
      </c>
      <c r="D677" s="60" t="str">
        <f t="shared" si="166"/>
        <v xml:space="preserve"> </v>
      </c>
      <c r="E677" s="60" t="str">
        <f t="shared" si="162"/>
        <v>2</v>
      </c>
      <c r="F677" s="40">
        <v>3</v>
      </c>
      <c r="G677" s="40">
        <v>3</v>
      </c>
      <c r="H677" s="40">
        <v>3</v>
      </c>
      <c r="I677" s="40">
        <v>2</v>
      </c>
      <c r="J677" s="40">
        <v>3</v>
      </c>
      <c r="K677" s="40">
        <v>0</v>
      </c>
      <c r="L677" s="40">
        <v>2</v>
      </c>
      <c r="M677" s="40">
        <v>1</v>
      </c>
      <c r="N677" s="40">
        <v>3</v>
      </c>
      <c r="O677" s="40">
        <v>4</v>
      </c>
      <c r="P677" s="40">
        <v>5</v>
      </c>
      <c r="Q677" s="40">
        <v>3</v>
      </c>
      <c r="R677" s="40">
        <v>4</v>
      </c>
      <c r="S677" s="40">
        <v>3</v>
      </c>
    </row>
    <row r="678" spans="1:19" x14ac:dyDescent="0.2">
      <c r="A678" s="60">
        <f t="shared" si="163"/>
        <v>3</v>
      </c>
      <c r="B678" s="60">
        <f t="shared" si="164"/>
        <v>0</v>
      </c>
      <c r="C678" s="60" t="str">
        <f t="shared" si="165"/>
        <v xml:space="preserve"> </v>
      </c>
      <c r="D678" s="60" t="str">
        <f t="shared" si="166"/>
        <v xml:space="preserve"> </v>
      </c>
      <c r="E678" s="60" t="str">
        <f t="shared" si="162"/>
        <v>2</v>
      </c>
      <c r="F678" s="40">
        <v>5</v>
      </c>
      <c r="G678" s="40">
        <v>4</v>
      </c>
      <c r="H678" s="40">
        <v>4</v>
      </c>
      <c r="I678" s="40">
        <v>3</v>
      </c>
      <c r="J678" s="40">
        <v>5</v>
      </c>
      <c r="K678" s="40">
        <v>3</v>
      </c>
      <c r="L678" s="40">
        <v>4</v>
      </c>
      <c r="M678" s="40">
        <v>2</v>
      </c>
      <c r="N678" s="40">
        <v>3</v>
      </c>
      <c r="O678" s="40">
        <v>3</v>
      </c>
      <c r="P678" s="40">
        <v>4</v>
      </c>
      <c r="Q678" s="40">
        <v>3</v>
      </c>
      <c r="R678" s="40">
        <v>0</v>
      </c>
      <c r="S678" s="40">
        <v>5</v>
      </c>
    </row>
    <row r="679" spans="1:19" x14ac:dyDescent="0.2">
      <c r="A679" s="60">
        <f t="shared" si="163"/>
        <v>1</v>
      </c>
      <c r="B679" s="60">
        <f t="shared" si="164"/>
        <v>0</v>
      </c>
      <c r="C679" s="60" t="str">
        <f t="shared" si="165"/>
        <v xml:space="preserve"> </v>
      </c>
      <c r="D679" s="60" t="str">
        <f t="shared" si="166"/>
        <v xml:space="preserve"> </v>
      </c>
      <c r="E679" s="60" t="str">
        <f t="shared" si="162"/>
        <v>2</v>
      </c>
      <c r="F679" s="40">
        <v>5</v>
      </c>
      <c r="G679" s="40">
        <v>4</v>
      </c>
      <c r="H679" s="40">
        <v>4</v>
      </c>
      <c r="I679" s="40">
        <v>4</v>
      </c>
      <c r="J679" s="40">
        <v>3</v>
      </c>
      <c r="K679" s="40">
        <v>0</v>
      </c>
      <c r="L679" s="40">
        <v>3</v>
      </c>
      <c r="M679" s="40">
        <v>0</v>
      </c>
      <c r="N679" s="40">
        <v>3</v>
      </c>
      <c r="O679" s="40">
        <v>4</v>
      </c>
      <c r="P679" s="40">
        <v>2</v>
      </c>
      <c r="Q679" s="40">
        <v>0</v>
      </c>
      <c r="R679" s="40">
        <v>2</v>
      </c>
      <c r="S679" s="40">
        <v>2</v>
      </c>
    </row>
    <row r="680" spans="1:19" x14ac:dyDescent="0.2">
      <c r="A680" s="60">
        <f t="shared" si="163"/>
        <v>0</v>
      </c>
      <c r="B680" s="60">
        <f t="shared" si="164"/>
        <v>9</v>
      </c>
      <c r="C680" s="60" t="str">
        <f t="shared" si="165"/>
        <v xml:space="preserve"> </v>
      </c>
      <c r="D680" s="60" t="str">
        <f t="shared" si="166"/>
        <v xml:space="preserve"> </v>
      </c>
      <c r="E680" s="60" t="str">
        <f t="shared" si="162"/>
        <v>2</v>
      </c>
      <c r="F680" s="40">
        <v>3</v>
      </c>
      <c r="G680" s="40">
        <v>3</v>
      </c>
      <c r="H680" s="40">
        <v>3</v>
      </c>
      <c r="I680" s="40">
        <v>1</v>
      </c>
      <c r="J680" s="40">
        <v>1</v>
      </c>
      <c r="K680" s="40">
        <v>1</v>
      </c>
      <c r="L680" s="40">
        <v>1</v>
      </c>
      <c r="M680" s="40">
        <v>1</v>
      </c>
      <c r="N680" s="40">
        <v>2</v>
      </c>
      <c r="O680" s="40">
        <v>4</v>
      </c>
      <c r="P680" s="40">
        <v>1</v>
      </c>
      <c r="Q680" s="40">
        <v>1</v>
      </c>
      <c r="R680" s="40">
        <v>1</v>
      </c>
      <c r="S680" s="40">
        <v>1</v>
      </c>
    </row>
    <row r="681" spans="1:19" x14ac:dyDescent="0.2">
      <c r="A681" s="60">
        <f t="shared" si="163"/>
        <v>12</v>
      </c>
      <c r="B681" s="60">
        <f t="shared" si="164"/>
        <v>0</v>
      </c>
      <c r="C681" s="60" t="str">
        <f t="shared" si="165"/>
        <v>Flourishing</v>
      </c>
      <c r="D681" s="60" t="str">
        <f t="shared" si="166"/>
        <v xml:space="preserve"> </v>
      </c>
      <c r="E681" s="60" t="str">
        <f t="shared" si="162"/>
        <v>3</v>
      </c>
      <c r="F681" s="40">
        <v>5</v>
      </c>
      <c r="G681" s="40">
        <v>5</v>
      </c>
      <c r="H681" s="40">
        <v>5</v>
      </c>
      <c r="I681" s="40">
        <v>5</v>
      </c>
      <c r="J681" s="40">
        <v>5</v>
      </c>
      <c r="K681" s="40">
        <v>5</v>
      </c>
      <c r="L681" s="40">
        <v>5</v>
      </c>
      <c r="M681" s="40">
        <v>5</v>
      </c>
      <c r="N681" s="40">
        <v>5</v>
      </c>
      <c r="O681" s="40">
        <v>5</v>
      </c>
      <c r="P681" s="40">
        <v>5</v>
      </c>
      <c r="Q681" s="40">
        <v>4</v>
      </c>
      <c r="R681" s="40">
        <v>3</v>
      </c>
      <c r="S681" s="40">
        <v>5</v>
      </c>
    </row>
    <row r="682" spans="1:19" x14ac:dyDescent="0.2">
      <c r="A682" s="60">
        <f t="shared" si="163"/>
        <v>3</v>
      </c>
      <c r="B682" s="60">
        <f t="shared" si="164"/>
        <v>0</v>
      </c>
      <c r="C682" s="60" t="str">
        <f t="shared" si="165"/>
        <v xml:space="preserve"> </v>
      </c>
      <c r="D682" s="60" t="str">
        <f t="shared" si="166"/>
        <v xml:space="preserve"> </v>
      </c>
      <c r="E682" s="60" t="str">
        <f t="shared" si="162"/>
        <v>2</v>
      </c>
      <c r="F682" s="40">
        <v>4</v>
      </c>
      <c r="G682" s="40">
        <v>4</v>
      </c>
      <c r="H682" s="40">
        <v>4</v>
      </c>
      <c r="I682" s="40">
        <v>3</v>
      </c>
      <c r="J682" s="40">
        <v>2</v>
      </c>
      <c r="K682" s="40">
        <v>2</v>
      </c>
      <c r="L682" s="40">
        <v>3</v>
      </c>
      <c r="M682" s="40">
        <v>3</v>
      </c>
      <c r="N682" s="40">
        <v>4</v>
      </c>
      <c r="O682" s="40">
        <v>4</v>
      </c>
      <c r="P682" s="40">
        <v>5</v>
      </c>
      <c r="Q682" s="40">
        <v>5</v>
      </c>
      <c r="R682" s="40">
        <v>5</v>
      </c>
      <c r="S682" s="40">
        <v>4</v>
      </c>
    </row>
    <row r="683" spans="1:19" x14ac:dyDescent="0.2">
      <c r="A683" s="60">
        <f t="shared" si="163"/>
        <v>3</v>
      </c>
      <c r="B683" s="60">
        <f t="shared" si="164"/>
        <v>1</v>
      </c>
      <c r="C683" s="60" t="str">
        <f t="shared" si="165"/>
        <v xml:space="preserve"> </v>
      </c>
      <c r="D683" s="60" t="str">
        <f t="shared" si="166"/>
        <v xml:space="preserve"> </v>
      </c>
      <c r="E683" s="60" t="str">
        <f t="shared" si="162"/>
        <v>2</v>
      </c>
      <c r="F683" s="40">
        <v>4</v>
      </c>
      <c r="G683" s="40">
        <v>5</v>
      </c>
      <c r="H683" s="40">
        <v>4</v>
      </c>
      <c r="I683" s="40">
        <v>3</v>
      </c>
      <c r="J683" s="40">
        <v>4</v>
      </c>
      <c r="K683" s="40">
        <v>0</v>
      </c>
      <c r="L683" s="40">
        <v>3</v>
      </c>
      <c r="M683" s="40">
        <v>3</v>
      </c>
      <c r="N683" s="40">
        <v>1</v>
      </c>
      <c r="O683" s="40">
        <v>5</v>
      </c>
      <c r="P683" s="40">
        <v>5</v>
      </c>
      <c r="Q683" s="40">
        <v>3</v>
      </c>
      <c r="R683" s="40">
        <v>3</v>
      </c>
      <c r="S683" s="40">
        <v>4</v>
      </c>
    </row>
    <row r="684" spans="1:19" x14ac:dyDescent="0.2">
      <c r="A684" s="60">
        <f t="shared" si="163"/>
        <v>2</v>
      </c>
      <c r="B684" s="60">
        <f t="shared" si="164"/>
        <v>1</v>
      </c>
      <c r="C684" s="60" t="str">
        <f t="shared" si="165"/>
        <v xml:space="preserve"> </v>
      </c>
      <c r="D684" s="60" t="str">
        <f t="shared" si="166"/>
        <v xml:space="preserve"> </v>
      </c>
      <c r="E684" s="60" t="str">
        <f t="shared" si="162"/>
        <v>2</v>
      </c>
      <c r="F684" s="40">
        <v>4</v>
      </c>
      <c r="G684" s="40">
        <v>4</v>
      </c>
      <c r="H684" s="40">
        <v>4</v>
      </c>
      <c r="I684" s="40">
        <v>0</v>
      </c>
      <c r="J684" s="40">
        <v>0</v>
      </c>
      <c r="K684" s="40">
        <v>0</v>
      </c>
      <c r="L684" s="40">
        <v>5</v>
      </c>
      <c r="M684" s="40">
        <v>2</v>
      </c>
      <c r="N684" s="40">
        <v>4</v>
      </c>
      <c r="O684" s="40">
        <v>4</v>
      </c>
      <c r="P684" s="40">
        <v>4</v>
      </c>
      <c r="Q684" s="40">
        <v>1</v>
      </c>
      <c r="R684" s="40">
        <v>5</v>
      </c>
      <c r="S684" s="40">
        <v>2</v>
      </c>
    </row>
    <row r="685" spans="1:19" x14ac:dyDescent="0.2">
      <c r="A685" s="60">
        <f t="shared" si="163"/>
        <v>7</v>
      </c>
      <c r="B685" s="60">
        <f t="shared" si="164"/>
        <v>0</v>
      </c>
      <c r="C685" s="60" t="str">
        <f t="shared" si="165"/>
        <v>Flourishing</v>
      </c>
      <c r="D685" s="60" t="str">
        <f t="shared" si="166"/>
        <v xml:space="preserve"> </v>
      </c>
      <c r="E685" s="60" t="str">
        <f t="shared" si="162"/>
        <v>3</v>
      </c>
      <c r="F685" s="40">
        <v>4</v>
      </c>
      <c r="G685" s="40">
        <v>5</v>
      </c>
      <c r="H685" s="40">
        <v>4</v>
      </c>
      <c r="I685" s="40">
        <v>4</v>
      </c>
      <c r="J685" s="40">
        <v>5</v>
      </c>
      <c r="K685" s="40">
        <v>5</v>
      </c>
      <c r="L685" s="40">
        <v>4</v>
      </c>
      <c r="M685" s="40">
        <v>4</v>
      </c>
      <c r="N685" s="40">
        <v>4</v>
      </c>
      <c r="O685" s="40">
        <v>5</v>
      </c>
      <c r="P685" s="40">
        <v>4</v>
      </c>
      <c r="Q685" s="40">
        <v>5</v>
      </c>
      <c r="R685" s="40">
        <v>5</v>
      </c>
      <c r="S685" s="40">
        <v>5</v>
      </c>
    </row>
    <row r="686" spans="1:19" x14ac:dyDescent="0.2">
      <c r="A686" s="60">
        <f t="shared" si="163"/>
        <v>1</v>
      </c>
      <c r="B686" s="60">
        <f t="shared" si="164"/>
        <v>2</v>
      </c>
      <c r="C686" s="60" t="str">
        <f t="shared" si="165"/>
        <v xml:space="preserve"> </v>
      </c>
      <c r="D686" s="60" t="str">
        <f t="shared" si="166"/>
        <v xml:space="preserve"> </v>
      </c>
      <c r="E686" s="60" t="str">
        <f t="shared" si="162"/>
        <v>2</v>
      </c>
      <c r="F686" s="40">
        <v>4</v>
      </c>
      <c r="G686" s="40">
        <v>5</v>
      </c>
      <c r="H686" s="40">
        <v>4</v>
      </c>
      <c r="I686" s="40">
        <v>1</v>
      </c>
      <c r="J686" s="40">
        <v>3</v>
      </c>
      <c r="K686" s="40">
        <v>1</v>
      </c>
      <c r="L686" s="40">
        <v>4</v>
      </c>
      <c r="M686" s="40">
        <v>3</v>
      </c>
      <c r="N686" s="40">
        <v>3</v>
      </c>
      <c r="O686" s="40">
        <v>4</v>
      </c>
      <c r="P686" s="40">
        <v>4</v>
      </c>
      <c r="Q686" s="40">
        <v>2</v>
      </c>
      <c r="R686" s="40">
        <v>2</v>
      </c>
      <c r="S686" s="40">
        <v>2</v>
      </c>
    </row>
    <row r="687" spans="1:19" x14ac:dyDescent="0.2">
      <c r="A687" s="60">
        <f t="shared" si="163"/>
        <v>7</v>
      </c>
      <c r="B687" s="60">
        <f t="shared" si="164"/>
        <v>1</v>
      </c>
      <c r="C687" s="60" t="str">
        <f t="shared" si="165"/>
        <v>Flourishing</v>
      </c>
      <c r="D687" s="60" t="str">
        <f t="shared" si="166"/>
        <v xml:space="preserve"> </v>
      </c>
      <c r="E687" s="60" t="str">
        <f t="shared" si="162"/>
        <v>3</v>
      </c>
      <c r="F687" s="40">
        <v>5</v>
      </c>
      <c r="G687" s="40">
        <v>5</v>
      </c>
      <c r="H687" s="40">
        <v>5</v>
      </c>
      <c r="I687" s="40">
        <v>2</v>
      </c>
      <c r="J687" s="40">
        <v>2</v>
      </c>
      <c r="K687" s="40">
        <v>4</v>
      </c>
      <c r="L687" s="40">
        <v>4</v>
      </c>
      <c r="M687" s="40">
        <v>4</v>
      </c>
      <c r="N687" s="40">
        <v>4</v>
      </c>
      <c r="O687" s="40">
        <v>5</v>
      </c>
      <c r="P687" s="40">
        <v>5</v>
      </c>
      <c r="Q687" s="40">
        <v>1</v>
      </c>
      <c r="R687" s="40">
        <v>5</v>
      </c>
      <c r="S687" s="40">
        <v>5</v>
      </c>
    </row>
    <row r="688" spans="1:19" x14ac:dyDescent="0.2">
      <c r="A688" s="60">
        <f t="shared" si="163"/>
        <v>0</v>
      </c>
      <c r="B688" s="60">
        <f t="shared" si="164"/>
        <v>1</v>
      </c>
      <c r="C688" s="60" t="str">
        <f t="shared" si="165"/>
        <v xml:space="preserve"> </v>
      </c>
      <c r="D688" s="60" t="str">
        <f t="shared" si="166"/>
        <v xml:space="preserve"> </v>
      </c>
      <c r="E688" s="60" t="str">
        <f t="shared" si="162"/>
        <v>2</v>
      </c>
      <c r="F688" s="40">
        <v>3</v>
      </c>
      <c r="G688" s="40">
        <v>3</v>
      </c>
      <c r="H688" s="40">
        <v>3</v>
      </c>
      <c r="I688" s="40">
        <v>0</v>
      </c>
      <c r="J688" s="40">
        <v>1</v>
      </c>
      <c r="K688" s="40">
        <v>0</v>
      </c>
      <c r="L688" s="40">
        <v>4</v>
      </c>
      <c r="M688" s="40">
        <v>3</v>
      </c>
      <c r="N688" s="40">
        <v>3</v>
      </c>
      <c r="O688" s="40">
        <v>3</v>
      </c>
      <c r="P688" s="40">
        <v>3</v>
      </c>
      <c r="Q688" s="40">
        <v>3</v>
      </c>
      <c r="R688" s="40">
        <v>3</v>
      </c>
      <c r="S688" s="40">
        <v>2</v>
      </c>
    </row>
    <row r="689" spans="1:19" x14ac:dyDescent="0.2">
      <c r="A689" s="60">
        <f t="shared" si="163"/>
        <v>0</v>
      </c>
      <c r="B689" s="60">
        <f t="shared" si="164"/>
        <v>0</v>
      </c>
      <c r="C689" s="60" t="str">
        <f t="shared" si="165"/>
        <v xml:space="preserve"> </v>
      </c>
      <c r="D689" s="60" t="str">
        <f t="shared" si="166"/>
        <v xml:space="preserve"> </v>
      </c>
      <c r="E689" s="60" t="str">
        <f t="shared" si="162"/>
        <v>2</v>
      </c>
      <c r="F689" s="40">
        <v>4</v>
      </c>
      <c r="G689" s="40">
        <v>4</v>
      </c>
      <c r="H689" s="40">
        <v>3</v>
      </c>
      <c r="I689" s="40">
        <v>3</v>
      </c>
      <c r="J689" s="40">
        <v>3</v>
      </c>
      <c r="K689" s="40">
        <v>3</v>
      </c>
      <c r="L689" s="40">
        <v>4</v>
      </c>
      <c r="M689" s="40">
        <v>4</v>
      </c>
      <c r="N689" s="40">
        <v>4</v>
      </c>
      <c r="O689" s="40">
        <v>4</v>
      </c>
      <c r="P689" s="40">
        <v>4</v>
      </c>
      <c r="Q689" s="40">
        <v>4</v>
      </c>
      <c r="R689" s="40">
        <v>4</v>
      </c>
      <c r="S689" s="40">
        <v>4</v>
      </c>
    </row>
    <row r="690" spans="1:19" x14ac:dyDescent="0.2">
      <c r="A690" s="60">
        <f t="shared" si="163"/>
        <v>2</v>
      </c>
      <c r="B690" s="60">
        <f t="shared" si="164"/>
        <v>0</v>
      </c>
      <c r="C690" s="60" t="str">
        <f t="shared" si="165"/>
        <v xml:space="preserve"> </v>
      </c>
      <c r="D690" s="60" t="str">
        <f t="shared" si="166"/>
        <v xml:space="preserve"> </v>
      </c>
      <c r="E690" s="60" t="str">
        <f t="shared" si="162"/>
        <v>2</v>
      </c>
      <c r="F690" s="40">
        <v>4</v>
      </c>
      <c r="G690" s="40">
        <v>5</v>
      </c>
      <c r="H690" s="40">
        <v>4</v>
      </c>
      <c r="I690" s="40">
        <v>4</v>
      </c>
      <c r="J690" s="40">
        <v>4</v>
      </c>
      <c r="K690" s="40">
        <v>3</v>
      </c>
      <c r="L690" s="40">
        <v>3</v>
      </c>
      <c r="M690" s="40">
        <v>3</v>
      </c>
      <c r="N690" s="40">
        <v>3</v>
      </c>
      <c r="O690" s="40">
        <v>3</v>
      </c>
      <c r="P690" s="40">
        <v>5</v>
      </c>
      <c r="Q690" s="40">
        <v>3</v>
      </c>
      <c r="R690" s="40">
        <v>4</v>
      </c>
      <c r="S690" s="40">
        <v>4</v>
      </c>
    </row>
    <row r="691" spans="1:19" x14ac:dyDescent="0.2">
      <c r="A691" s="60">
        <f t="shared" si="163"/>
        <v>3</v>
      </c>
      <c r="B691" s="60">
        <f t="shared" si="164"/>
        <v>0</v>
      </c>
      <c r="C691" s="60" t="str">
        <f t="shared" si="165"/>
        <v xml:space="preserve"> </v>
      </c>
      <c r="D691" s="60" t="str">
        <f t="shared" si="166"/>
        <v xml:space="preserve"> </v>
      </c>
      <c r="E691" s="60" t="str">
        <f t="shared" si="162"/>
        <v>2</v>
      </c>
      <c r="F691" s="40">
        <v>4</v>
      </c>
      <c r="G691" s="40">
        <v>4</v>
      </c>
      <c r="H691" s="40">
        <v>4</v>
      </c>
      <c r="I691" s="40">
        <v>4</v>
      </c>
      <c r="J691" s="40">
        <v>0</v>
      </c>
      <c r="K691" s="40">
        <v>3</v>
      </c>
      <c r="L691" s="40">
        <v>5</v>
      </c>
      <c r="M691" s="40">
        <v>3</v>
      </c>
      <c r="N691" s="40">
        <v>3</v>
      </c>
      <c r="O691" s="40">
        <v>3</v>
      </c>
      <c r="P691" s="40">
        <v>5</v>
      </c>
      <c r="Q691" s="40">
        <v>4</v>
      </c>
      <c r="R691" s="40">
        <v>5</v>
      </c>
      <c r="S691" s="40">
        <v>3</v>
      </c>
    </row>
    <row r="692" spans="1:19" x14ac:dyDescent="0.2">
      <c r="A692" s="60">
        <f t="shared" si="163"/>
        <v>2</v>
      </c>
      <c r="B692" s="60">
        <f t="shared" si="164"/>
        <v>2</v>
      </c>
      <c r="C692" s="60" t="str">
        <f t="shared" si="165"/>
        <v xml:space="preserve"> </v>
      </c>
      <c r="D692" s="60" t="str">
        <f t="shared" si="166"/>
        <v xml:space="preserve"> </v>
      </c>
      <c r="E692" s="60" t="str">
        <f t="shared" si="162"/>
        <v>2</v>
      </c>
      <c r="F692" s="40">
        <v>4</v>
      </c>
      <c r="G692" s="40">
        <v>5</v>
      </c>
      <c r="H692" s="40">
        <v>4</v>
      </c>
      <c r="I692" s="40">
        <v>4</v>
      </c>
      <c r="J692" s="40">
        <v>3</v>
      </c>
      <c r="K692" s="40">
        <v>1</v>
      </c>
      <c r="L692" s="40">
        <v>1</v>
      </c>
      <c r="M692" s="40">
        <v>0</v>
      </c>
      <c r="N692" s="40">
        <v>4</v>
      </c>
      <c r="O692" s="40">
        <v>3</v>
      </c>
      <c r="P692" s="40">
        <v>4</v>
      </c>
      <c r="Q692" s="40">
        <v>2</v>
      </c>
      <c r="R692" s="40">
        <v>5</v>
      </c>
      <c r="S692" s="40">
        <v>4</v>
      </c>
    </row>
    <row r="693" spans="1:19" x14ac:dyDescent="0.2">
      <c r="A693" s="60">
        <f t="shared" si="163"/>
        <v>7</v>
      </c>
      <c r="B693" s="60">
        <f t="shared" si="164"/>
        <v>0</v>
      </c>
      <c r="C693" s="60" t="str">
        <f t="shared" si="165"/>
        <v>Flourishing</v>
      </c>
      <c r="D693" s="60" t="str">
        <f t="shared" si="166"/>
        <v xml:space="preserve"> </v>
      </c>
      <c r="E693" s="60" t="str">
        <f t="shared" si="162"/>
        <v>3</v>
      </c>
      <c r="F693" s="40">
        <v>5</v>
      </c>
      <c r="G693" s="40">
        <v>5</v>
      </c>
      <c r="H693" s="40">
        <v>4</v>
      </c>
      <c r="I693" s="40">
        <v>3</v>
      </c>
      <c r="J693" s="40">
        <v>3</v>
      </c>
      <c r="K693" s="40">
        <v>3</v>
      </c>
      <c r="L693" s="40">
        <v>3</v>
      </c>
      <c r="M693" s="40">
        <v>3</v>
      </c>
      <c r="N693" s="40">
        <v>4</v>
      </c>
      <c r="O693" s="40">
        <v>5</v>
      </c>
      <c r="P693" s="40">
        <v>5</v>
      </c>
      <c r="Q693" s="40">
        <v>5</v>
      </c>
      <c r="R693" s="40">
        <v>5</v>
      </c>
      <c r="S693" s="40">
        <v>5</v>
      </c>
    </row>
    <row r="694" spans="1:19" x14ac:dyDescent="0.2">
      <c r="A694" s="60">
        <f t="shared" si="163"/>
        <v>1</v>
      </c>
      <c r="B694" s="60">
        <f t="shared" si="164"/>
        <v>0</v>
      </c>
      <c r="C694" s="60" t="str">
        <f t="shared" si="165"/>
        <v xml:space="preserve"> </v>
      </c>
      <c r="D694" s="60" t="str">
        <f t="shared" si="166"/>
        <v xml:space="preserve"> </v>
      </c>
      <c r="E694" s="60" t="str">
        <f t="shared" si="162"/>
        <v>2</v>
      </c>
      <c r="F694" s="40">
        <v>3</v>
      </c>
      <c r="G694" s="40">
        <v>3</v>
      </c>
      <c r="H694" s="40">
        <v>2</v>
      </c>
      <c r="I694" s="40">
        <v>0</v>
      </c>
      <c r="J694" s="40">
        <v>0</v>
      </c>
      <c r="K694" s="40">
        <v>0</v>
      </c>
      <c r="L694" s="40">
        <v>2</v>
      </c>
      <c r="M694" s="40">
        <v>0</v>
      </c>
      <c r="N694" s="40">
        <v>0</v>
      </c>
      <c r="O694" s="40">
        <v>2</v>
      </c>
      <c r="P694" s="40">
        <v>3</v>
      </c>
      <c r="Q694" s="40">
        <v>2</v>
      </c>
      <c r="R694" s="40">
        <v>5</v>
      </c>
      <c r="S694" s="40">
        <v>0</v>
      </c>
    </row>
    <row r="695" spans="1:19" x14ac:dyDescent="0.2">
      <c r="A695" s="60">
        <f t="shared" si="163"/>
        <v>3</v>
      </c>
      <c r="B695" s="60">
        <f t="shared" si="164"/>
        <v>0</v>
      </c>
      <c r="C695" s="60" t="str">
        <f t="shared" si="165"/>
        <v xml:space="preserve"> </v>
      </c>
      <c r="D695" s="60" t="str">
        <f t="shared" si="166"/>
        <v xml:space="preserve"> </v>
      </c>
      <c r="E695" s="60" t="str">
        <f t="shared" si="162"/>
        <v>2</v>
      </c>
      <c r="F695" s="40">
        <v>4</v>
      </c>
      <c r="G695" s="40">
        <v>5</v>
      </c>
      <c r="H695" s="40">
        <v>4</v>
      </c>
      <c r="I695" s="40">
        <v>3</v>
      </c>
      <c r="J695" s="40">
        <v>4</v>
      </c>
      <c r="K695" s="40">
        <v>3</v>
      </c>
      <c r="L695" s="40">
        <v>3</v>
      </c>
      <c r="M695" s="40">
        <v>4</v>
      </c>
      <c r="N695" s="40">
        <v>4</v>
      </c>
      <c r="O695" s="40">
        <v>4</v>
      </c>
      <c r="P695" s="40">
        <v>5</v>
      </c>
      <c r="Q695" s="40">
        <v>2</v>
      </c>
      <c r="R695" s="40">
        <v>5</v>
      </c>
      <c r="S695" s="40">
        <v>4</v>
      </c>
    </row>
    <row r="696" spans="1:19" x14ac:dyDescent="0.2">
      <c r="A696" s="60">
        <f t="shared" si="163"/>
        <v>1</v>
      </c>
      <c r="B696" s="60">
        <f t="shared" si="164"/>
        <v>1</v>
      </c>
      <c r="C696" s="60" t="str">
        <f t="shared" si="165"/>
        <v xml:space="preserve"> </v>
      </c>
      <c r="D696" s="60" t="str">
        <f t="shared" si="166"/>
        <v xml:space="preserve"> </v>
      </c>
      <c r="E696" s="60" t="str">
        <f t="shared" si="162"/>
        <v>2</v>
      </c>
      <c r="F696" s="40">
        <v>4</v>
      </c>
      <c r="G696" s="40">
        <v>4</v>
      </c>
      <c r="H696" s="40">
        <v>4</v>
      </c>
      <c r="I696" s="40">
        <v>1</v>
      </c>
      <c r="J696" s="40">
        <v>2</v>
      </c>
      <c r="K696" s="40">
        <v>0</v>
      </c>
      <c r="L696" s="40">
        <v>3</v>
      </c>
      <c r="M696" s="40">
        <v>2</v>
      </c>
      <c r="N696" s="40">
        <v>4</v>
      </c>
      <c r="O696" s="40">
        <v>4</v>
      </c>
      <c r="P696" s="40">
        <v>5</v>
      </c>
      <c r="Q696" s="40">
        <v>2</v>
      </c>
      <c r="R696" s="40">
        <v>3</v>
      </c>
      <c r="S696" s="40">
        <v>4</v>
      </c>
    </row>
    <row r="697" spans="1:19" x14ac:dyDescent="0.2">
      <c r="A697" s="60">
        <f t="shared" si="163"/>
        <v>9</v>
      </c>
      <c r="B697" s="60">
        <f t="shared" si="164"/>
        <v>0</v>
      </c>
      <c r="C697" s="60" t="str">
        <f t="shared" si="165"/>
        <v>Flourishing</v>
      </c>
      <c r="D697" s="60" t="str">
        <f t="shared" si="166"/>
        <v xml:space="preserve"> </v>
      </c>
      <c r="E697" s="60" t="str">
        <f t="shared" si="162"/>
        <v>3</v>
      </c>
      <c r="F697" s="40">
        <v>5</v>
      </c>
      <c r="G697" s="40">
        <v>5</v>
      </c>
      <c r="H697" s="40">
        <v>5</v>
      </c>
      <c r="I697" s="40">
        <v>5</v>
      </c>
      <c r="J697" s="40">
        <v>4</v>
      </c>
      <c r="K697" s="40">
        <v>0</v>
      </c>
      <c r="L697" s="40">
        <v>3</v>
      </c>
      <c r="M697" s="40">
        <v>4</v>
      </c>
      <c r="N697" s="40">
        <v>5</v>
      </c>
      <c r="O697" s="40">
        <v>5</v>
      </c>
      <c r="P697" s="40">
        <v>5</v>
      </c>
      <c r="Q697" s="40">
        <v>3</v>
      </c>
      <c r="R697" s="40">
        <v>5</v>
      </c>
      <c r="S697" s="40">
        <v>5</v>
      </c>
    </row>
    <row r="698" spans="1:19" x14ac:dyDescent="0.2">
      <c r="A698" s="60">
        <f t="shared" si="163"/>
        <v>2</v>
      </c>
      <c r="B698" s="60">
        <f t="shared" si="164"/>
        <v>0</v>
      </c>
      <c r="C698" s="60" t="str">
        <f t="shared" si="165"/>
        <v xml:space="preserve"> </v>
      </c>
      <c r="D698" s="60" t="str">
        <f t="shared" si="166"/>
        <v xml:space="preserve"> </v>
      </c>
      <c r="E698" s="60" t="str">
        <f t="shared" si="162"/>
        <v>2</v>
      </c>
      <c r="F698" s="40">
        <v>4</v>
      </c>
      <c r="G698" s="40">
        <v>4</v>
      </c>
      <c r="H698" s="40">
        <v>4</v>
      </c>
      <c r="I698" s="40">
        <v>4</v>
      </c>
      <c r="J698" s="40">
        <v>5</v>
      </c>
      <c r="K698" s="40">
        <v>4</v>
      </c>
      <c r="L698" s="40">
        <v>3</v>
      </c>
      <c r="M698" s="40">
        <v>3</v>
      </c>
      <c r="N698" s="40">
        <v>4</v>
      </c>
      <c r="O698" s="40">
        <v>3</v>
      </c>
      <c r="P698" s="40">
        <v>4</v>
      </c>
      <c r="Q698" s="40">
        <v>4</v>
      </c>
      <c r="R698" s="40">
        <v>5</v>
      </c>
      <c r="S698" s="40">
        <v>4</v>
      </c>
    </row>
    <row r="699" spans="1:19" x14ac:dyDescent="0.2">
      <c r="A699" s="60">
        <f t="shared" si="163"/>
        <v>3</v>
      </c>
      <c r="B699" s="60">
        <f t="shared" si="164"/>
        <v>2</v>
      </c>
      <c r="C699" s="60" t="str">
        <f t="shared" si="165"/>
        <v xml:space="preserve"> </v>
      </c>
      <c r="D699" s="60" t="str">
        <f t="shared" si="166"/>
        <v xml:space="preserve"> </v>
      </c>
      <c r="E699" s="60" t="str">
        <f t="shared" si="162"/>
        <v>2</v>
      </c>
      <c r="F699" s="40">
        <v>3</v>
      </c>
      <c r="G699" s="40">
        <v>2</v>
      </c>
      <c r="H699" s="40">
        <v>4</v>
      </c>
      <c r="I699" s="40">
        <v>0</v>
      </c>
      <c r="J699" s="40">
        <v>0</v>
      </c>
      <c r="K699" s="40">
        <v>0</v>
      </c>
      <c r="L699" s="40">
        <v>4</v>
      </c>
      <c r="M699" s="40">
        <v>0</v>
      </c>
      <c r="N699" s="40">
        <v>1</v>
      </c>
      <c r="O699" s="40">
        <v>5</v>
      </c>
      <c r="P699" s="40">
        <v>5</v>
      </c>
      <c r="Q699" s="40">
        <v>2</v>
      </c>
      <c r="R699" s="40">
        <v>5</v>
      </c>
      <c r="S699" s="40">
        <v>1</v>
      </c>
    </row>
    <row r="700" spans="1:19" x14ac:dyDescent="0.2">
      <c r="E700" s="60" t="str">
        <f t="shared" si="162"/>
        <v>999</v>
      </c>
    </row>
    <row r="701" spans="1:19" x14ac:dyDescent="0.2">
      <c r="A701" s="60">
        <f t="shared" ref="A701:A710" si="167">COUNTIF(F701:S701,"5")*OR(F701:S701,"6")</f>
        <v>6</v>
      </c>
      <c r="B701" s="60">
        <f t="shared" ref="B701:B710" si="168">COUNTIF(F701:S701,"1")*OR(F701:S701,"2")</f>
        <v>0</v>
      </c>
      <c r="C701" s="60" t="str">
        <f t="shared" ref="C701:C710" si="169">IF(AND(A701&gt;=7,OR(F701&gt;=5,G701&gt;=5,H701&gt;=5)),"Flourishing"," ")</f>
        <v xml:space="preserve"> </v>
      </c>
      <c r="D701" s="60" t="str">
        <f t="shared" ref="D701:D710" si="170">IF(AND(B701&gt;=7,OR(F701&lt;=2,G701&lt;=2,H701&lt;=2)),"Languishing"," ")</f>
        <v xml:space="preserve"> </v>
      </c>
      <c r="E701" s="60" t="str">
        <f t="shared" si="162"/>
        <v>2</v>
      </c>
      <c r="F701" s="40">
        <v>4</v>
      </c>
      <c r="G701" s="40">
        <v>4</v>
      </c>
      <c r="H701" s="40">
        <v>4</v>
      </c>
      <c r="I701" s="40">
        <v>3</v>
      </c>
      <c r="J701" s="40">
        <v>3</v>
      </c>
      <c r="K701" s="40">
        <v>3</v>
      </c>
      <c r="L701" s="40">
        <v>4</v>
      </c>
      <c r="M701" s="40">
        <v>3</v>
      </c>
      <c r="N701" s="40">
        <v>5</v>
      </c>
      <c r="O701" s="40">
        <v>5</v>
      </c>
      <c r="P701" s="40">
        <v>5</v>
      </c>
      <c r="Q701" s="40">
        <v>5</v>
      </c>
      <c r="R701" s="40">
        <v>5</v>
      </c>
      <c r="S701" s="40">
        <v>5</v>
      </c>
    </row>
    <row r="702" spans="1:19" x14ac:dyDescent="0.2">
      <c r="A702" s="60">
        <f t="shared" si="167"/>
        <v>1</v>
      </c>
      <c r="B702" s="60">
        <f t="shared" si="168"/>
        <v>2</v>
      </c>
      <c r="C702" s="60" t="str">
        <f t="shared" si="169"/>
        <v xml:space="preserve"> </v>
      </c>
      <c r="D702" s="60" t="str">
        <f t="shared" si="170"/>
        <v xml:space="preserve"> </v>
      </c>
      <c r="E702" s="60" t="str">
        <f t="shared" si="162"/>
        <v>2</v>
      </c>
      <c r="F702" s="40">
        <v>3</v>
      </c>
      <c r="G702" s="40">
        <v>4</v>
      </c>
      <c r="H702" s="40">
        <v>3</v>
      </c>
      <c r="I702" s="40">
        <v>0</v>
      </c>
      <c r="J702" s="40">
        <v>2</v>
      </c>
      <c r="K702" s="40">
        <v>0</v>
      </c>
      <c r="L702" s="40">
        <v>3</v>
      </c>
      <c r="M702" s="40">
        <v>3</v>
      </c>
      <c r="N702" s="40">
        <v>1</v>
      </c>
      <c r="O702" s="40">
        <v>3</v>
      </c>
      <c r="P702" s="40">
        <v>5</v>
      </c>
      <c r="Q702" s="40">
        <v>1</v>
      </c>
      <c r="R702" s="40">
        <v>4</v>
      </c>
      <c r="S702" s="40">
        <v>3</v>
      </c>
    </row>
    <row r="703" spans="1:19" x14ac:dyDescent="0.2">
      <c r="A703" s="60">
        <f t="shared" si="167"/>
        <v>0</v>
      </c>
      <c r="B703" s="60">
        <f t="shared" si="168"/>
        <v>2</v>
      </c>
      <c r="C703" s="60" t="str">
        <f t="shared" si="169"/>
        <v xml:space="preserve"> </v>
      </c>
      <c r="D703" s="60" t="str">
        <f t="shared" si="170"/>
        <v xml:space="preserve"> </v>
      </c>
      <c r="E703" s="60" t="str">
        <f t="shared" si="162"/>
        <v>2</v>
      </c>
      <c r="F703" s="40">
        <v>3</v>
      </c>
      <c r="G703" s="40">
        <v>4</v>
      </c>
      <c r="H703" s="40">
        <v>3</v>
      </c>
      <c r="I703" s="40">
        <v>1</v>
      </c>
      <c r="J703" s="40">
        <v>4</v>
      </c>
      <c r="K703" s="40">
        <v>2</v>
      </c>
      <c r="L703" s="40">
        <v>2</v>
      </c>
      <c r="M703" s="40">
        <v>1</v>
      </c>
      <c r="N703" s="40">
        <v>2</v>
      </c>
      <c r="O703" s="40">
        <v>3</v>
      </c>
      <c r="P703" s="40">
        <v>3</v>
      </c>
      <c r="Q703" s="40">
        <v>2</v>
      </c>
      <c r="R703" s="40">
        <v>2</v>
      </c>
      <c r="S703" s="40">
        <v>2</v>
      </c>
    </row>
    <row r="704" spans="1:19" x14ac:dyDescent="0.2">
      <c r="A704" s="60">
        <f t="shared" si="167"/>
        <v>2</v>
      </c>
      <c r="B704" s="60">
        <f t="shared" si="168"/>
        <v>0</v>
      </c>
      <c r="C704" s="60" t="str">
        <f t="shared" si="169"/>
        <v xml:space="preserve"> </v>
      </c>
      <c r="D704" s="60" t="str">
        <f t="shared" si="170"/>
        <v xml:space="preserve"> </v>
      </c>
      <c r="E704" s="60" t="str">
        <f t="shared" si="162"/>
        <v>2</v>
      </c>
      <c r="F704" s="40">
        <v>3</v>
      </c>
      <c r="G704" s="40">
        <v>4</v>
      </c>
      <c r="H704" s="40">
        <v>3</v>
      </c>
      <c r="I704" s="40">
        <v>2</v>
      </c>
      <c r="J704" s="40">
        <v>4</v>
      </c>
      <c r="K704" s="40">
        <v>4</v>
      </c>
      <c r="L704" s="40">
        <v>4</v>
      </c>
      <c r="M704" s="40">
        <v>4</v>
      </c>
      <c r="N704" s="40">
        <v>4</v>
      </c>
      <c r="O704" s="40">
        <v>3</v>
      </c>
      <c r="P704" s="40">
        <v>5</v>
      </c>
      <c r="Q704" s="40">
        <v>4</v>
      </c>
      <c r="R704" s="40">
        <v>5</v>
      </c>
      <c r="S704" s="40">
        <v>3</v>
      </c>
    </row>
    <row r="705" spans="1:19" x14ac:dyDescent="0.2">
      <c r="A705" s="60">
        <f t="shared" si="167"/>
        <v>0</v>
      </c>
      <c r="B705" s="60">
        <f t="shared" si="168"/>
        <v>3</v>
      </c>
      <c r="C705" s="60" t="str">
        <f t="shared" si="169"/>
        <v xml:space="preserve"> </v>
      </c>
      <c r="D705" s="60" t="str">
        <f t="shared" si="170"/>
        <v xml:space="preserve"> </v>
      </c>
      <c r="E705" s="60" t="str">
        <f t="shared" si="162"/>
        <v>2</v>
      </c>
      <c r="F705" s="40">
        <v>4</v>
      </c>
      <c r="G705" s="40">
        <v>3</v>
      </c>
      <c r="H705" s="40">
        <v>3</v>
      </c>
      <c r="I705" s="40">
        <v>3</v>
      </c>
      <c r="J705" s="40">
        <v>1</v>
      </c>
      <c r="K705" s="40">
        <v>0</v>
      </c>
      <c r="L705" s="40">
        <v>1</v>
      </c>
      <c r="M705" s="40">
        <v>0</v>
      </c>
      <c r="N705" s="40">
        <v>1</v>
      </c>
      <c r="O705" s="40">
        <v>3</v>
      </c>
      <c r="P705" s="40">
        <v>3</v>
      </c>
      <c r="Q705" s="40">
        <v>4</v>
      </c>
      <c r="R705" s="40">
        <v>3</v>
      </c>
      <c r="S705" s="40">
        <v>3</v>
      </c>
    </row>
    <row r="706" spans="1:19" x14ac:dyDescent="0.2">
      <c r="A706" s="60">
        <f t="shared" si="167"/>
        <v>0</v>
      </c>
      <c r="B706" s="60">
        <f t="shared" si="168"/>
        <v>1</v>
      </c>
      <c r="C706" s="60" t="str">
        <f t="shared" si="169"/>
        <v xml:space="preserve"> </v>
      </c>
      <c r="D706" s="60" t="str">
        <f t="shared" si="170"/>
        <v xml:space="preserve"> </v>
      </c>
      <c r="E706" s="60" t="str">
        <f t="shared" ref="E706:E754" si="171">IF(AND(A706&gt;=7,OR(F706&gt;=5,G706&gt;=5,H706&gt;=5)),"3",IF(AND(B706&gt;=7,OR(F706&lt;=2,G706&lt;=2,H706&lt;=2)),"1",IF(AND(D706=" ",C706=" "),"2","999")))</f>
        <v>2</v>
      </c>
      <c r="F706" s="40">
        <v>4</v>
      </c>
      <c r="G706" s="40">
        <v>4</v>
      </c>
      <c r="H706" s="40">
        <v>4</v>
      </c>
      <c r="I706" s="40">
        <v>4</v>
      </c>
      <c r="J706" s="40">
        <v>4</v>
      </c>
      <c r="K706" s="40">
        <v>4</v>
      </c>
      <c r="L706" s="40">
        <v>4</v>
      </c>
      <c r="M706" s="40">
        <v>2</v>
      </c>
      <c r="N706" s="40">
        <v>4</v>
      </c>
      <c r="O706" s="40">
        <v>4</v>
      </c>
      <c r="P706" s="40">
        <v>3</v>
      </c>
      <c r="Q706" s="40">
        <v>3</v>
      </c>
      <c r="R706" s="40">
        <v>3</v>
      </c>
      <c r="S706" s="40">
        <v>1</v>
      </c>
    </row>
    <row r="707" spans="1:19" x14ac:dyDescent="0.2">
      <c r="A707" s="60">
        <f t="shared" si="167"/>
        <v>2</v>
      </c>
      <c r="B707" s="60">
        <f t="shared" si="168"/>
        <v>0</v>
      </c>
      <c r="C707" s="60" t="str">
        <f t="shared" si="169"/>
        <v xml:space="preserve"> </v>
      </c>
      <c r="D707" s="60" t="str">
        <f t="shared" si="170"/>
        <v xml:space="preserve"> </v>
      </c>
      <c r="E707" s="60" t="str">
        <f t="shared" si="171"/>
        <v>2</v>
      </c>
      <c r="F707" s="40">
        <v>4</v>
      </c>
      <c r="G707" s="40">
        <v>5</v>
      </c>
      <c r="H707" s="40">
        <v>3</v>
      </c>
      <c r="I707" s="40">
        <v>3</v>
      </c>
      <c r="J707" s="40">
        <v>4</v>
      </c>
      <c r="K707" s="40">
        <v>3</v>
      </c>
      <c r="L707" s="40">
        <v>3</v>
      </c>
      <c r="M707" s="40">
        <v>3</v>
      </c>
      <c r="N707" s="40">
        <v>3</v>
      </c>
      <c r="O707" s="40">
        <v>4</v>
      </c>
      <c r="P707" s="40">
        <v>5</v>
      </c>
      <c r="Q707" s="40">
        <v>2</v>
      </c>
      <c r="R707" s="40">
        <v>3</v>
      </c>
      <c r="S707" s="40">
        <v>2</v>
      </c>
    </row>
    <row r="708" spans="1:19" x14ac:dyDescent="0.2">
      <c r="A708" s="60">
        <f t="shared" si="167"/>
        <v>1</v>
      </c>
      <c r="B708" s="60">
        <f t="shared" si="168"/>
        <v>0</v>
      </c>
      <c r="C708" s="60" t="str">
        <f t="shared" si="169"/>
        <v xml:space="preserve"> </v>
      </c>
      <c r="D708" s="60" t="str">
        <f t="shared" si="170"/>
        <v xml:space="preserve"> </v>
      </c>
      <c r="E708" s="60" t="str">
        <f t="shared" si="171"/>
        <v>2</v>
      </c>
      <c r="F708" s="40">
        <v>3</v>
      </c>
      <c r="G708" s="40">
        <v>4</v>
      </c>
      <c r="H708" s="40">
        <v>4</v>
      </c>
      <c r="I708" s="40">
        <v>2</v>
      </c>
      <c r="J708" s="40">
        <v>3</v>
      </c>
      <c r="K708" s="40">
        <v>0</v>
      </c>
      <c r="L708" s="40">
        <v>3</v>
      </c>
      <c r="M708" s="40">
        <v>2</v>
      </c>
      <c r="N708" s="40">
        <v>4</v>
      </c>
      <c r="O708" s="40">
        <v>5</v>
      </c>
      <c r="P708" s="40">
        <v>4</v>
      </c>
      <c r="Q708" s="40">
        <v>3</v>
      </c>
      <c r="R708" s="40">
        <v>4</v>
      </c>
      <c r="S708" s="40">
        <v>4</v>
      </c>
    </row>
    <row r="709" spans="1:19" x14ac:dyDescent="0.2">
      <c r="A709" s="60">
        <f t="shared" si="167"/>
        <v>0</v>
      </c>
      <c r="B709" s="60">
        <f t="shared" si="168"/>
        <v>0</v>
      </c>
      <c r="C709" s="60" t="str">
        <f t="shared" si="169"/>
        <v xml:space="preserve"> </v>
      </c>
      <c r="D709" s="60" t="str">
        <f t="shared" si="170"/>
        <v xml:space="preserve"> </v>
      </c>
      <c r="E709" s="60" t="str">
        <f t="shared" si="171"/>
        <v>2</v>
      </c>
      <c r="F709" s="40">
        <v>4</v>
      </c>
      <c r="G709" s="40">
        <v>3</v>
      </c>
      <c r="H709" s="40">
        <v>4</v>
      </c>
      <c r="I709" s="40">
        <v>3</v>
      </c>
      <c r="J709" s="40">
        <v>3</v>
      </c>
      <c r="K709" s="40">
        <v>2</v>
      </c>
      <c r="L709" s="40">
        <v>3</v>
      </c>
      <c r="M709" s="40">
        <v>2</v>
      </c>
      <c r="N709" s="40">
        <v>3</v>
      </c>
      <c r="O709" s="40">
        <v>3</v>
      </c>
      <c r="P709" s="40">
        <v>4</v>
      </c>
      <c r="Q709" s="40">
        <v>3</v>
      </c>
      <c r="R709" s="40">
        <v>3</v>
      </c>
      <c r="S709" s="40">
        <v>2</v>
      </c>
    </row>
    <row r="710" spans="1:19" x14ac:dyDescent="0.2">
      <c r="A710" s="60">
        <f t="shared" si="167"/>
        <v>0</v>
      </c>
      <c r="B710" s="60">
        <f t="shared" si="168"/>
        <v>8</v>
      </c>
      <c r="C710" s="60" t="str">
        <f t="shared" si="169"/>
        <v xml:space="preserve"> </v>
      </c>
      <c r="D710" s="60" t="str">
        <f t="shared" si="170"/>
        <v>Languishing</v>
      </c>
      <c r="E710" s="60" t="str">
        <f t="shared" si="171"/>
        <v>1</v>
      </c>
      <c r="F710" s="40">
        <v>1</v>
      </c>
      <c r="G710" s="40">
        <v>3</v>
      </c>
      <c r="H710" s="40">
        <v>4</v>
      </c>
      <c r="I710" s="40">
        <v>1</v>
      </c>
      <c r="J710" s="40">
        <v>1</v>
      </c>
      <c r="K710" s="40">
        <v>0</v>
      </c>
      <c r="L710" s="40">
        <v>1</v>
      </c>
      <c r="M710" s="40">
        <v>1</v>
      </c>
      <c r="N710" s="40">
        <v>1</v>
      </c>
      <c r="O710" s="40">
        <v>4</v>
      </c>
      <c r="P710" s="40">
        <v>1</v>
      </c>
      <c r="Q710" s="40">
        <v>0</v>
      </c>
      <c r="R710" s="40">
        <v>1</v>
      </c>
      <c r="S710" s="40">
        <v>0</v>
      </c>
    </row>
    <row r="711" spans="1:19" x14ac:dyDescent="0.2">
      <c r="E711" s="60" t="str">
        <f t="shared" si="171"/>
        <v>999</v>
      </c>
    </row>
    <row r="712" spans="1:19" x14ac:dyDescent="0.2">
      <c r="A712" s="60">
        <f t="shared" ref="A712:A724" si="172">COUNTIF(F712:S712,"5")*OR(F712:S712,"6")</f>
        <v>2</v>
      </c>
      <c r="B712" s="60">
        <f t="shared" ref="B712:B724" si="173">COUNTIF(F712:S712,"1")*OR(F712:S712,"2")</f>
        <v>0</v>
      </c>
      <c r="C712" s="60" t="str">
        <f t="shared" ref="C712:C724" si="174">IF(AND(A712&gt;=7,OR(F712&gt;=5,G712&gt;=5,H712&gt;=5)),"Flourishing"," ")</f>
        <v xml:space="preserve"> </v>
      </c>
      <c r="D712" s="60" t="str">
        <f t="shared" ref="D712:D724" si="175">IF(AND(B712&gt;=7,OR(F712&lt;=2,G712&lt;=2,H712&lt;=2)),"Languishing"," ")</f>
        <v xml:space="preserve"> </v>
      </c>
      <c r="E712" s="60" t="str">
        <f t="shared" si="171"/>
        <v>2</v>
      </c>
      <c r="F712" s="40">
        <v>4</v>
      </c>
      <c r="G712" s="40">
        <v>5</v>
      </c>
      <c r="H712" s="40">
        <v>4</v>
      </c>
      <c r="I712" s="40">
        <v>4</v>
      </c>
      <c r="J712" s="40">
        <v>3</v>
      </c>
      <c r="K712" s="40">
        <v>3</v>
      </c>
      <c r="L712" s="40">
        <v>3</v>
      </c>
      <c r="M712" s="40">
        <v>4</v>
      </c>
      <c r="N712" s="40">
        <v>4</v>
      </c>
      <c r="O712" s="40">
        <v>5</v>
      </c>
      <c r="P712" s="40">
        <v>4</v>
      </c>
      <c r="Q712" s="40">
        <v>4</v>
      </c>
      <c r="R712" s="40">
        <v>4</v>
      </c>
      <c r="S712" s="40">
        <v>4</v>
      </c>
    </row>
    <row r="713" spans="1:19" x14ac:dyDescent="0.2">
      <c r="A713" s="60">
        <f t="shared" si="172"/>
        <v>6</v>
      </c>
      <c r="B713" s="60">
        <f t="shared" si="173"/>
        <v>0</v>
      </c>
      <c r="C713" s="60" t="str">
        <f t="shared" si="174"/>
        <v xml:space="preserve"> </v>
      </c>
      <c r="D713" s="60" t="str">
        <f t="shared" si="175"/>
        <v xml:space="preserve"> </v>
      </c>
      <c r="E713" s="60" t="str">
        <f t="shared" si="171"/>
        <v>2</v>
      </c>
      <c r="F713" s="40">
        <v>4</v>
      </c>
      <c r="G713" s="40">
        <v>4</v>
      </c>
      <c r="H713" s="40">
        <v>4</v>
      </c>
      <c r="I713" s="40">
        <v>3</v>
      </c>
      <c r="J713" s="40">
        <v>5</v>
      </c>
      <c r="K713" s="40">
        <v>0</v>
      </c>
      <c r="L713" s="40">
        <v>3</v>
      </c>
      <c r="M713" s="40">
        <v>3</v>
      </c>
      <c r="N713" s="40">
        <v>5</v>
      </c>
      <c r="O713" s="40">
        <v>5</v>
      </c>
      <c r="P713" s="40">
        <v>5</v>
      </c>
      <c r="Q713" s="40">
        <v>5</v>
      </c>
      <c r="R713" s="40">
        <v>5</v>
      </c>
      <c r="S713" s="40">
        <v>4</v>
      </c>
    </row>
    <row r="714" spans="1:19" x14ac:dyDescent="0.2">
      <c r="A714" s="60">
        <f t="shared" si="172"/>
        <v>10</v>
      </c>
      <c r="B714" s="60">
        <f t="shared" si="173"/>
        <v>0</v>
      </c>
      <c r="C714" s="60" t="str">
        <f t="shared" si="174"/>
        <v xml:space="preserve"> </v>
      </c>
      <c r="D714" s="60" t="str">
        <f t="shared" si="175"/>
        <v xml:space="preserve"> </v>
      </c>
      <c r="E714" s="60" t="str">
        <f t="shared" si="171"/>
        <v>2</v>
      </c>
      <c r="F714" s="40">
        <v>4</v>
      </c>
      <c r="G714" s="40">
        <v>4</v>
      </c>
      <c r="H714" s="40">
        <v>4</v>
      </c>
      <c r="I714" s="40">
        <v>5</v>
      </c>
      <c r="J714" s="40">
        <v>5</v>
      </c>
      <c r="K714" s="40">
        <v>5</v>
      </c>
      <c r="L714" s="40">
        <v>4</v>
      </c>
      <c r="M714" s="40">
        <v>5</v>
      </c>
      <c r="N714" s="40">
        <v>5</v>
      </c>
      <c r="O714" s="40">
        <v>5</v>
      </c>
      <c r="P714" s="40">
        <v>5</v>
      </c>
      <c r="Q714" s="40">
        <v>5</v>
      </c>
      <c r="R714" s="40">
        <v>5</v>
      </c>
      <c r="S714" s="40">
        <v>5</v>
      </c>
    </row>
    <row r="715" spans="1:19" x14ac:dyDescent="0.2">
      <c r="A715" s="60">
        <f t="shared" si="172"/>
        <v>3</v>
      </c>
      <c r="B715" s="60">
        <f t="shared" si="173"/>
        <v>1</v>
      </c>
      <c r="C715" s="60" t="str">
        <f t="shared" si="174"/>
        <v xml:space="preserve"> </v>
      </c>
      <c r="D715" s="60" t="str">
        <f t="shared" si="175"/>
        <v xml:space="preserve"> </v>
      </c>
      <c r="E715" s="60" t="str">
        <f t="shared" si="171"/>
        <v>2</v>
      </c>
      <c r="F715" s="40">
        <v>4</v>
      </c>
      <c r="G715" s="40">
        <v>4</v>
      </c>
      <c r="H715" s="40">
        <v>4</v>
      </c>
      <c r="I715" s="40">
        <v>2</v>
      </c>
      <c r="J715" s="40">
        <v>5</v>
      </c>
      <c r="K715" s="40">
        <v>2</v>
      </c>
      <c r="L715" s="40">
        <v>4</v>
      </c>
      <c r="M715" s="40">
        <v>4</v>
      </c>
      <c r="N715" s="40">
        <v>4</v>
      </c>
      <c r="O715" s="40">
        <v>3</v>
      </c>
      <c r="P715" s="40">
        <v>5</v>
      </c>
      <c r="Q715" s="40">
        <v>1</v>
      </c>
      <c r="R715" s="40">
        <v>2</v>
      </c>
      <c r="S715" s="40">
        <v>5</v>
      </c>
    </row>
    <row r="716" spans="1:19" x14ac:dyDescent="0.2">
      <c r="A716" s="60">
        <f t="shared" si="172"/>
        <v>0</v>
      </c>
      <c r="B716" s="60">
        <f t="shared" si="173"/>
        <v>0</v>
      </c>
      <c r="C716" s="60" t="str">
        <f t="shared" si="174"/>
        <v xml:space="preserve"> </v>
      </c>
      <c r="D716" s="60" t="str">
        <f t="shared" si="175"/>
        <v xml:space="preserve"> </v>
      </c>
      <c r="E716" s="60" t="str">
        <f t="shared" si="171"/>
        <v>2</v>
      </c>
      <c r="F716" s="40">
        <v>3</v>
      </c>
      <c r="G716" s="40">
        <v>3</v>
      </c>
      <c r="H716" s="40">
        <v>4</v>
      </c>
      <c r="I716" s="40">
        <v>3</v>
      </c>
      <c r="J716" s="40">
        <v>0</v>
      </c>
      <c r="K716" s="40">
        <v>3</v>
      </c>
      <c r="L716" s="40">
        <v>3</v>
      </c>
      <c r="M716" s="40">
        <v>4</v>
      </c>
      <c r="N716" s="40">
        <v>4</v>
      </c>
      <c r="O716" s="40">
        <v>3</v>
      </c>
      <c r="P716" s="40">
        <v>4</v>
      </c>
      <c r="Q716" s="40">
        <v>2</v>
      </c>
      <c r="R716" s="40">
        <v>4</v>
      </c>
      <c r="S716" s="40">
        <v>3</v>
      </c>
    </row>
    <row r="717" spans="1:19" x14ac:dyDescent="0.2">
      <c r="A717" s="60">
        <f t="shared" si="172"/>
        <v>2</v>
      </c>
      <c r="B717" s="60">
        <f t="shared" si="173"/>
        <v>0</v>
      </c>
      <c r="C717" s="60" t="str">
        <f t="shared" si="174"/>
        <v xml:space="preserve"> </v>
      </c>
      <c r="D717" s="60" t="str">
        <f t="shared" si="175"/>
        <v xml:space="preserve"> </v>
      </c>
      <c r="E717" s="60" t="str">
        <f t="shared" si="171"/>
        <v>2</v>
      </c>
      <c r="F717" s="40">
        <v>4</v>
      </c>
      <c r="G717" s="40">
        <v>4</v>
      </c>
      <c r="H717" s="40">
        <v>3</v>
      </c>
      <c r="I717" s="40">
        <v>3</v>
      </c>
      <c r="J717" s="40">
        <v>3</v>
      </c>
      <c r="K717" s="40">
        <v>3</v>
      </c>
      <c r="L717" s="40">
        <v>4</v>
      </c>
      <c r="M717" s="40">
        <v>3</v>
      </c>
      <c r="N717" s="40">
        <v>4</v>
      </c>
      <c r="O717" s="40">
        <v>3</v>
      </c>
      <c r="P717" s="40">
        <v>5</v>
      </c>
      <c r="Q717" s="40">
        <v>4</v>
      </c>
      <c r="R717" s="40">
        <v>5</v>
      </c>
      <c r="S717" s="40">
        <v>4</v>
      </c>
    </row>
    <row r="718" spans="1:19" x14ac:dyDescent="0.2">
      <c r="A718" s="60">
        <f t="shared" si="172"/>
        <v>8</v>
      </c>
      <c r="B718" s="60">
        <f t="shared" si="173"/>
        <v>1</v>
      </c>
      <c r="C718" s="60" t="str">
        <f t="shared" si="174"/>
        <v>Flourishing</v>
      </c>
      <c r="D718" s="60" t="str">
        <f t="shared" si="175"/>
        <v xml:space="preserve"> </v>
      </c>
      <c r="E718" s="60" t="str">
        <f t="shared" si="171"/>
        <v>3</v>
      </c>
      <c r="F718" s="40">
        <v>5</v>
      </c>
      <c r="G718" s="40">
        <v>5</v>
      </c>
      <c r="H718" s="40">
        <v>4</v>
      </c>
      <c r="I718" s="40">
        <v>5</v>
      </c>
      <c r="J718" s="40">
        <v>5</v>
      </c>
      <c r="K718" s="40">
        <v>1</v>
      </c>
      <c r="L718" s="40">
        <v>3</v>
      </c>
      <c r="M718" s="40">
        <v>3</v>
      </c>
      <c r="N718" s="40">
        <v>5</v>
      </c>
      <c r="O718" s="40">
        <v>4</v>
      </c>
      <c r="P718" s="40">
        <v>5</v>
      </c>
      <c r="Q718" s="40">
        <v>4</v>
      </c>
      <c r="R718" s="40">
        <v>5</v>
      </c>
      <c r="S718" s="40">
        <v>5</v>
      </c>
    </row>
    <row r="719" spans="1:19" x14ac:dyDescent="0.2">
      <c r="A719" s="60">
        <f t="shared" si="172"/>
        <v>4</v>
      </c>
      <c r="B719" s="60">
        <f t="shared" si="173"/>
        <v>1</v>
      </c>
      <c r="C719" s="60" t="str">
        <f t="shared" si="174"/>
        <v xml:space="preserve"> </v>
      </c>
      <c r="D719" s="60" t="str">
        <f t="shared" si="175"/>
        <v xml:space="preserve"> </v>
      </c>
      <c r="E719" s="60" t="str">
        <f t="shared" si="171"/>
        <v>2</v>
      </c>
      <c r="F719" s="40">
        <v>5</v>
      </c>
      <c r="G719" s="40">
        <v>4</v>
      </c>
      <c r="H719" s="40">
        <v>4</v>
      </c>
      <c r="I719" s="40">
        <v>4</v>
      </c>
      <c r="J719" s="40">
        <v>3</v>
      </c>
      <c r="K719" s="40">
        <v>3</v>
      </c>
      <c r="L719" s="40">
        <v>2</v>
      </c>
      <c r="M719" s="40">
        <v>1</v>
      </c>
      <c r="N719" s="40">
        <v>4</v>
      </c>
      <c r="O719" s="40">
        <v>5</v>
      </c>
      <c r="P719" s="40">
        <v>5</v>
      </c>
      <c r="Q719" s="40">
        <v>3</v>
      </c>
      <c r="R719" s="40">
        <v>4</v>
      </c>
      <c r="S719" s="40">
        <v>5</v>
      </c>
    </row>
    <row r="720" spans="1:19" x14ac:dyDescent="0.2">
      <c r="A720" s="60">
        <f t="shared" si="172"/>
        <v>3</v>
      </c>
      <c r="B720" s="60">
        <f t="shared" si="173"/>
        <v>0</v>
      </c>
      <c r="C720" s="60" t="str">
        <f t="shared" si="174"/>
        <v xml:space="preserve"> </v>
      </c>
      <c r="D720" s="60" t="str">
        <f t="shared" si="175"/>
        <v xml:space="preserve"> </v>
      </c>
      <c r="E720" s="60" t="str">
        <f t="shared" si="171"/>
        <v>2</v>
      </c>
      <c r="F720" s="40">
        <v>3</v>
      </c>
      <c r="G720" s="40">
        <v>3</v>
      </c>
      <c r="H720" s="40">
        <v>3</v>
      </c>
      <c r="I720" s="40">
        <v>2</v>
      </c>
      <c r="J720" s="40">
        <v>4</v>
      </c>
      <c r="K720" s="40">
        <v>3</v>
      </c>
      <c r="L720" s="40">
        <v>5</v>
      </c>
      <c r="M720" s="40">
        <v>4</v>
      </c>
      <c r="N720" s="40">
        <v>4</v>
      </c>
      <c r="O720" s="40">
        <v>5</v>
      </c>
      <c r="P720" s="40">
        <v>5</v>
      </c>
      <c r="Q720" s="40">
        <v>4</v>
      </c>
      <c r="R720" s="40">
        <v>4</v>
      </c>
      <c r="S720" s="40">
        <v>4</v>
      </c>
    </row>
    <row r="721" spans="1:19" x14ac:dyDescent="0.2">
      <c r="A721" s="60">
        <f t="shared" si="172"/>
        <v>2</v>
      </c>
      <c r="B721" s="60">
        <f t="shared" si="173"/>
        <v>0</v>
      </c>
      <c r="C721" s="60" t="str">
        <f t="shared" si="174"/>
        <v xml:space="preserve"> </v>
      </c>
      <c r="D721" s="60" t="str">
        <f t="shared" si="175"/>
        <v xml:space="preserve"> </v>
      </c>
      <c r="E721" s="60" t="str">
        <f t="shared" si="171"/>
        <v>2</v>
      </c>
      <c r="F721" s="40">
        <v>4</v>
      </c>
      <c r="G721" s="40">
        <v>5</v>
      </c>
      <c r="H721" s="40">
        <v>4</v>
      </c>
      <c r="I721" s="40">
        <v>3</v>
      </c>
      <c r="J721" s="40">
        <v>2</v>
      </c>
      <c r="K721" s="40">
        <v>0</v>
      </c>
      <c r="L721" s="40">
        <v>4</v>
      </c>
      <c r="M721" s="40">
        <v>0</v>
      </c>
      <c r="N721" s="40">
        <v>4</v>
      </c>
      <c r="O721" s="40">
        <v>3</v>
      </c>
      <c r="P721" s="40">
        <v>5</v>
      </c>
      <c r="Q721" s="40">
        <v>4</v>
      </c>
      <c r="R721" s="40">
        <v>4</v>
      </c>
      <c r="S721" s="40">
        <v>3</v>
      </c>
    </row>
    <row r="722" spans="1:19" x14ac:dyDescent="0.2">
      <c r="A722" s="60">
        <f t="shared" si="172"/>
        <v>2</v>
      </c>
      <c r="B722" s="60">
        <f t="shared" si="173"/>
        <v>5</v>
      </c>
      <c r="C722" s="60" t="str">
        <f t="shared" si="174"/>
        <v xml:space="preserve"> </v>
      </c>
      <c r="D722" s="60" t="str">
        <f t="shared" si="175"/>
        <v xml:space="preserve"> </v>
      </c>
      <c r="E722" s="60" t="str">
        <f t="shared" si="171"/>
        <v>2</v>
      </c>
      <c r="F722" s="40">
        <v>4</v>
      </c>
      <c r="G722" s="40">
        <v>5</v>
      </c>
      <c r="H722" s="40">
        <v>0</v>
      </c>
      <c r="I722" s="40">
        <v>1</v>
      </c>
      <c r="J722" s="40">
        <v>4</v>
      </c>
      <c r="K722" s="40">
        <v>1</v>
      </c>
      <c r="L722" s="40">
        <v>3</v>
      </c>
      <c r="M722" s="40">
        <v>0</v>
      </c>
      <c r="N722" s="40">
        <v>1</v>
      </c>
      <c r="O722" s="40">
        <v>1</v>
      </c>
      <c r="P722" s="40">
        <v>1</v>
      </c>
      <c r="Q722" s="40">
        <v>4</v>
      </c>
      <c r="R722" s="40">
        <v>4</v>
      </c>
      <c r="S722" s="40">
        <v>5</v>
      </c>
    </row>
    <row r="723" spans="1:19" x14ac:dyDescent="0.2">
      <c r="A723" s="60">
        <f t="shared" si="172"/>
        <v>1</v>
      </c>
      <c r="B723" s="60">
        <f t="shared" si="173"/>
        <v>1</v>
      </c>
      <c r="C723" s="60" t="str">
        <f t="shared" si="174"/>
        <v xml:space="preserve"> </v>
      </c>
      <c r="D723" s="60" t="str">
        <f t="shared" si="175"/>
        <v xml:space="preserve"> </v>
      </c>
      <c r="E723" s="60" t="str">
        <f t="shared" si="171"/>
        <v>2</v>
      </c>
      <c r="F723" s="40">
        <v>4</v>
      </c>
      <c r="G723" s="40">
        <v>4</v>
      </c>
      <c r="H723" s="40">
        <v>4</v>
      </c>
      <c r="I723" s="40">
        <v>1</v>
      </c>
      <c r="J723" s="40">
        <v>4</v>
      </c>
      <c r="K723" s="40">
        <v>4</v>
      </c>
      <c r="L723" s="40">
        <v>4</v>
      </c>
      <c r="M723" s="40">
        <v>3</v>
      </c>
      <c r="N723" s="40">
        <v>3</v>
      </c>
      <c r="O723" s="40">
        <v>4</v>
      </c>
      <c r="P723" s="40">
        <v>4</v>
      </c>
      <c r="Q723" s="40">
        <v>3</v>
      </c>
      <c r="R723" s="40">
        <v>5</v>
      </c>
      <c r="S723" s="40">
        <v>4</v>
      </c>
    </row>
    <row r="724" spans="1:19" x14ac:dyDescent="0.2">
      <c r="A724" s="60">
        <f t="shared" si="172"/>
        <v>1</v>
      </c>
      <c r="B724" s="60">
        <f t="shared" si="173"/>
        <v>0</v>
      </c>
      <c r="C724" s="60" t="str">
        <f t="shared" si="174"/>
        <v xml:space="preserve"> </v>
      </c>
      <c r="D724" s="60" t="str">
        <f t="shared" si="175"/>
        <v xml:space="preserve"> </v>
      </c>
      <c r="E724" s="60" t="str">
        <f t="shared" si="171"/>
        <v>2</v>
      </c>
      <c r="F724" s="40">
        <v>4</v>
      </c>
      <c r="G724" s="40">
        <v>4</v>
      </c>
      <c r="H724" s="40">
        <v>4</v>
      </c>
      <c r="I724" s="40">
        <v>4</v>
      </c>
      <c r="J724" s="40">
        <v>4</v>
      </c>
      <c r="K724" s="40">
        <v>4</v>
      </c>
      <c r="L724" s="40">
        <v>4</v>
      </c>
      <c r="M724" s="40">
        <v>3</v>
      </c>
      <c r="N724" s="40">
        <v>3</v>
      </c>
      <c r="O724" s="40">
        <v>5</v>
      </c>
      <c r="P724" s="40">
        <v>4</v>
      </c>
      <c r="Q724" s="40">
        <v>4</v>
      </c>
      <c r="R724" s="40">
        <v>4</v>
      </c>
      <c r="S724" s="40">
        <v>4</v>
      </c>
    </row>
    <row r="725" spans="1:19" x14ac:dyDescent="0.2">
      <c r="E725" s="60" t="str">
        <f t="shared" si="171"/>
        <v>999</v>
      </c>
    </row>
    <row r="726" spans="1:19" x14ac:dyDescent="0.2">
      <c r="A726" s="60">
        <f t="shared" ref="A726:A735" si="176">COUNTIF(F726:S726,"5")*OR(F726:S726,"6")</f>
        <v>11</v>
      </c>
      <c r="B726" s="60">
        <f t="shared" ref="B726:B735" si="177">COUNTIF(F726:S726,"1")*OR(F726:S726,"2")</f>
        <v>0</v>
      </c>
      <c r="C726" s="60" t="str">
        <f t="shared" ref="C726:C735" si="178">IF(AND(A726&gt;=7,OR(F726&gt;=5,G726&gt;=5,H726&gt;=5)),"Flourishing"," ")</f>
        <v>Flourishing</v>
      </c>
      <c r="D726" s="60" t="str">
        <f t="shared" ref="D726:D735" si="179">IF(AND(B726&gt;=7,OR(F726&lt;=2,G726&lt;=2,H726&lt;=2)),"Languishing"," ")</f>
        <v xml:space="preserve"> </v>
      </c>
      <c r="E726" s="60" t="str">
        <f t="shared" si="171"/>
        <v>3</v>
      </c>
      <c r="F726" s="40">
        <v>5</v>
      </c>
      <c r="G726" s="40">
        <v>5</v>
      </c>
      <c r="H726" s="40">
        <v>5</v>
      </c>
      <c r="I726" s="40">
        <v>4</v>
      </c>
      <c r="J726" s="40">
        <v>5</v>
      </c>
      <c r="K726" s="40">
        <v>4</v>
      </c>
      <c r="L726" s="40">
        <v>5</v>
      </c>
      <c r="M726" s="40">
        <v>4</v>
      </c>
      <c r="N726" s="40">
        <v>5</v>
      </c>
      <c r="O726" s="40">
        <v>5</v>
      </c>
      <c r="P726" s="40">
        <v>5</v>
      </c>
      <c r="Q726" s="40">
        <v>5</v>
      </c>
      <c r="R726" s="40">
        <v>5</v>
      </c>
      <c r="S726" s="40">
        <v>5</v>
      </c>
    </row>
    <row r="727" spans="1:19" x14ac:dyDescent="0.2">
      <c r="A727" s="60">
        <f t="shared" si="176"/>
        <v>1</v>
      </c>
      <c r="B727" s="60">
        <f t="shared" si="177"/>
        <v>1</v>
      </c>
      <c r="C727" s="60" t="str">
        <f t="shared" si="178"/>
        <v xml:space="preserve"> </v>
      </c>
      <c r="D727" s="60" t="str">
        <f t="shared" si="179"/>
        <v xml:space="preserve"> </v>
      </c>
      <c r="E727" s="60" t="str">
        <f t="shared" si="171"/>
        <v>2</v>
      </c>
      <c r="F727" s="40">
        <v>4</v>
      </c>
      <c r="G727" s="40">
        <v>5</v>
      </c>
      <c r="H727" s="40">
        <v>4</v>
      </c>
      <c r="I727" s="40">
        <v>3</v>
      </c>
      <c r="J727" s="40">
        <v>1</v>
      </c>
      <c r="K727" s="40">
        <v>4</v>
      </c>
      <c r="L727" s="40">
        <v>3</v>
      </c>
      <c r="M727" s="40">
        <v>3</v>
      </c>
      <c r="N727" s="40">
        <v>4</v>
      </c>
      <c r="O727" s="40">
        <v>4</v>
      </c>
      <c r="P727" s="40">
        <v>4</v>
      </c>
      <c r="Q727" s="40">
        <v>3</v>
      </c>
      <c r="R727" s="40">
        <v>4</v>
      </c>
      <c r="S727" s="40">
        <v>4</v>
      </c>
    </row>
    <row r="728" spans="1:19" x14ac:dyDescent="0.2">
      <c r="A728" s="60">
        <f t="shared" si="176"/>
        <v>0</v>
      </c>
      <c r="B728" s="60">
        <f t="shared" si="177"/>
        <v>5</v>
      </c>
      <c r="C728" s="60" t="str">
        <f t="shared" si="178"/>
        <v xml:space="preserve"> </v>
      </c>
      <c r="D728" s="60" t="str">
        <f t="shared" si="179"/>
        <v xml:space="preserve"> </v>
      </c>
      <c r="E728" s="60" t="str">
        <f t="shared" si="171"/>
        <v>2</v>
      </c>
      <c r="F728" s="40">
        <v>4</v>
      </c>
      <c r="G728" s="40">
        <v>4</v>
      </c>
      <c r="H728" s="40">
        <v>4</v>
      </c>
      <c r="I728" s="40">
        <v>1</v>
      </c>
      <c r="J728" s="40">
        <v>2</v>
      </c>
      <c r="K728" s="40">
        <v>0</v>
      </c>
      <c r="L728" s="40">
        <v>3</v>
      </c>
      <c r="M728" s="40">
        <v>0</v>
      </c>
      <c r="N728" s="40">
        <v>1</v>
      </c>
      <c r="O728" s="40">
        <v>1</v>
      </c>
      <c r="P728" s="40">
        <v>4</v>
      </c>
      <c r="Q728" s="40">
        <v>1</v>
      </c>
      <c r="R728" s="40">
        <v>2</v>
      </c>
      <c r="S728" s="40">
        <v>1</v>
      </c>
    </row>
    <row r="729" spans="1:19" x14ac:dyDescent="0.2">
      <c r="A729" s="60">
        <f t="shared" si="176"/>
        <v>0</v>
      </c>
      <c r="B729" s="60">
        <f t="shared" si="177"/>
        <v>3</v>
      </c>
      <c r="C729" s="60" t="str">
        <f t="shared" si="178"/>
        <v xml:space="preserve"> </v>
      </c>
      <c r="D729" s="60" t="str">
        <f t="shared" si="179"/>
        <v xml:space="preserve"> </v>
      </c>
      <c r="E729" s="60" t="str">
        <f t="shared" si="171"/>
        <v>2</v>
      </c>
      <c r="F729" s="40">
        <v>3</v>
      </c>
      <c r="G729" s="40">
        <v>2</v>
      </c>
      <c r="H729" s="40">
        <v>4</v>
      </c>
      <c r="I729" s="40">
        <v>0</v>
      </c>
      <c r="J729" s="40">
        <v>1</v>
      </c>
      <c r="K729" s="40">
        <v>0</v>
      </c>
      <c r="L729" s="40">
        <v>3</v>
      </c>
      <c r="M729" s="40">
        <v>3</v>
      </c>
      <c r="N729" s="40">
        <v>2</v>
      </c>
      <c r="O729" s="40">
        <v>1</v>
      </c>
      <c r="P729" s="40">
        <v>2</v>
      </c>
      <c r="Q729" s="40">
        <v>0</v>
      </c>
      <c r="R729" s="40">
        <v>1</v>
      </c>
      <c r="S729" s="40">
        <v>0</v>
      </c>
    </row>
    <row r="730" spans="1:19" x14ac:dyDescent="0.2">
      <c r="A730" s="60">
        <f t="shared" si="176"/>
        <v>0</v>
      </c>
      <c r="B730" s="60">
        <f t="shared" si="177"/>
        <v>4</v>
      </c>
      <c r="C730" s="60" t="str">
        <f t="shared" si="178"/>
        <v xml:space="preserve"> </v>
      </c>
      <c r="D730" s="60" t="str">
        <f t="shared" si="179"/>
        <v xml:space="preserve"> </v>
      </c>
      <c r="E730" s="60" t="str">
        <f t="shared" si="171"/>
        <v>2</v>
      </c>
      <c r="F730" s="40">
        <v>0</v>
      </c>
      <c r="G730" s="40">
        <v>0</v>
      </c>
      <c r="H730" s="40">
        <v>0</v>
      </c>
      <c r="I730" s="40">
        <v>0</v>
      </c>
      <c r="J730" s="40">
        <v>1</v>
      </c>
      <c r="K730" s="40">
        <v>0</v>
      </c>
      <c r="L730" s="40">
        <v>1</v>
      </c>
      <c r="M730" s="40">
        <v>3</v>
      </c>
      <c r="N730" s="40">
        <v>0</v>
      </c>
      <c r="O730" s="40">
        <v>0</v>
      </c>
      <c r="P730" s="40">
        <v>0</v>
      </c>
      <c r="Q730" s="40">
        <v>2</v>
      </c>
      <c r="R730" s="40">
        <v>1</v>
      </c>
      <c r="S730" s="40">
        <v>1</v>
      </c>
    </row>
    <row r="731" spans="1:19" x14ac:dyDescent="0.2">
      <c r="A731" s="60">
        <f t="shared" si="176"/>
        <v>5</v>
      </c>
      <c r="B731" s="60">
        <f t="shared" si="177"/>
        <v>1</v>
      </c>
      <c r="C731" s="60" t="str">
        <f t="shared" si="178"/>
        <v xml:space="preserve"> </v>
      </c>
      <c r="D731" s="60" t="str">
        <f t="shared" si="179"/>
        <v xml:space="preserve"> </v>
      </c>
      <c r="E731" s="60" t="str">
        <f t="shared" si="171"/>
        <v>2</v>
      </c>
      <c r="F731" s="40">
        <v>4</v>
      </c>
      <c r="G731" s="40">
        <v>4</v>
      </c>
      <c r="H731" s="40">
        <v>4</v>
      </c>
      <c r="I731" s="40">
        <v>3</v>
      </c>
      <c r="J731" s="40">
        <v>4</v>
      </c>
      <c r="K731" s="40">
        <v>3</v>
      </c>
      <c r="L731" s="40">
        <v>5</v>
      </c>
      <c r="M731" s="40">
        <v>1</v>
      </c>
      <c r="N731" s="40">
        <v>5</v>
      </c>
      <c r="O731" s="40">
        <v>5</v>
      </c>
      <c r="P731" s="40">
        <v>5</v>
      </c>
      <c r="Q731" s="40">
        <v>4</v>
      </c>
      <c r="R731" s="40">
        <v>5</v>
      </c>
      <c r="S731" s="40">
        <v>4</v>
      </c>
    </row>
    <row r="732" spans="1:19" x14ac:dyDescent="0.2">
      <c r="A732" s="60">
        <f t="shared" si="176"/>
        <v>1</v>
      </c>
      <c r="B732" s="60">
        <f t="shared" si="177"/>
        <v>4</v>
      </c>
      <c r="C732" s="60" t="str">
        <f t="shared" si="178"/>
        <v xml:space="preserve"> </v>
      </c>
      <c r="D732" s="60" t="str">
        <f t="shared" si="179"/>
        <v xml:space="preserve"> </v>
      </c>
      <c r="E732" s="60" t="str">
        <f t="shared" si="171"/>
        <v>2</v>
      </c>
      <c r="F732" s="40">
        <v>3</v>
      </c>
      <c r="G732" s="40">
        <v>4</v>
      </c>
      <c r="H732" s="40">
        <v>1</v>
      </c>
      <c r="I732" s="40">
        <v>1</v>
      </c>
      <c r="J732" s="40">
        <v>1</v>
      </c>
      <c r="K732" s="40">
        <v>3</v>
      </c>
      <c r="L732" s="40">
        <v>3</v>
      </c>
      <c r="M732" s="40">
        <v>3</v>
      </c>
      <c r="N732" s="40">
        <v>1</v>
      </c>
      <c r="O732" s="40">
        <v>3</v>
      </c>
      <c r="P732" s="40">
        <v>5</v>
      </c>
      <c r="Q732" s="40">
        <v>4</v>
      </c>
      <c r="R732" s="40">
        <v>2</v>
      </c>
      <c r="S732" s="40">
        <v>3</v>
      </c>
    </row>
    <row r="733" spans="1:19" x14ac:dyDescent="0.2">
      <c r="A733" s="60">
        <f t="shared" si="176"/>
        <v>0</v>
      </c>
      <c r="B733" s="60">
        <f t="shared" si="177"/>
        <v>5</v>
      </c>
      <c r="C733" s="60" t="str">
        <f t="shared" si="178"/>
        <v xml:space="preserve"> </v>
      </c>
      <c r="D733" s="60" t="str">
        <f t="shared" si="179"/>
        <v xml:space="preserve"> </v>
      </c>
      <c r="E733" s="60" t="str">
        <f t="shared" si="171"/>
        <v>2</v>
      </c>
      <c r="F733" s="40">
        <v>2</v>
      </c>
      <c r="G733" s="40">
        <v>2</v>
      </c>
      <c r="H733" s="40">
        <v>0</v>
      </c>
      <c r="I733" s="40">
        <v>3</v>
      </c>
      <c r="J733" s="40">
        <v>4</v>
      </c>
      <c r="K733" s="40">
        <v>1</v>
      </c>
      <c r="L733" s="40">
        <v>1</v>
      </c>
      <c r="M733" s="40">
        <v>0</v>
      </c>
      <c r="N733" s="40">
        <v>1</v>
      </c>
      <c r="O733" s="40">
        <v>2</v>
      </c>
      <c r="P733" s="40">
        <v>3</v>
      </c>
      <c r="Q733" s="40">
        <v>2</v>
      </c>
      <c r="R733" s="40">
        <v>1</v>
      </c>
      <c r="S733" s="40">
        <v>1</v>
      </c>
    </row>
    <row r="734" spans="1:19" x14ac:dyDescent="0.2">
      <c r="A734" s="60">
        <f t="shared" si="176"/>
        <v>6</v>
      </c>
      <c r="B734" s="60">
        <f t="shared" si="177"/>
        <v>0</v>
      </c>
      <c r="C734" s="60" t="str">
        <f t="shared" si="178"/>
        <v xml:space="preserve"> </v>
      </c>
      <c r="D734" s="60" t="str">
        <f t="shared" si="179"/>
        <v xml:space="preserve"> </v>
      </c>
      <c r="E734" s="60" t="str">
        <f t="shared" si="171"/>
        <v>2</v>
      </c>
      <c r="F734" s="40">
        <v>4</v>
      </c>
      <c r="G734" s="40">
        <v>5</v>
      </c>
      <c r="H734" s="40">
        <v>4</v>
      </c>
      <c r="I734" s="40">
        <v>5</v>
      </c>
      <c r="J734" s="40">
        <v>5</v>
      </c>
      <c r="K734" s="40">
        <v>2</v>
      </c>
      <c r="L734" s="40">
        <v>4</v>
      </c>
      <c r="M734" s="40">
        <v>0</v>
      </c>
      <c r="N734" s="40">
        <v>4</v>
      </c>
      <c r="O734" s="40">
        <v>4</v>
      </c>
      <c r="P734" s="40">
        <v>5</v>
      </c>
      <c r="Q734" s="40">
        <v>4</v>
      </c>
      <c r="R734" s="40">
        <v>5</v>
      </c>
      <c r="S734" s="40">
        <v>5</v>
      </c>
    </row>
    <row r="735" spans="1:19" x14ac:dyDescent="0.2">
      <c r="A735" s="60">
        <f t="shared" si="176"/>
        <v>0</v>
      </c>
      <c r="B735" s="60">
        <f t="shared" si="177"/>
        <v>3</v>
      </c>
      <c r="C735" s="60" t="str">
        <f t="shared" si="178"/>
        <v xml:space="preserve"> </v>
      </c>
      <c r="D735" s="60" t="str">
        <f t="shared" si="179"/>
        <v xml:space="preserve"> </v>
      </c>
      <c r="E735" s="60" t="str">
        <f t="shared" si="171"/>
        <v>2</v>
      </c>
      <c r="F735" s="40">
        <v>3</v>
      </c>
      <c r="G735" s="40">
        <v>2</v>
      </c>
      <c r="H735" s="40">
        <v>1</v>
      </c>
      <c r="I735" s="40">
        <v>0</v>
      </c>
      <c r="J735" s="40">
        <v>1</v>
      </c>
      <c r="K735" s="40">
        <v>0</v>
      </c>
      <c r="L735" s="40">
        <v>0</v>
      </c>
      <c r="M735" s="40">
        <v>0</v>
      </c>
      <c r="N735" s="40">
        <v>2</v>
      </c>
      <c r="O735" s="40">
        <v>4</v>
      </c>
      <c r="P735" s="40">
        <v>4</v>
      </c>
      <c r="Q735" s="40">
        <v>1</v>
      </c>
      <c r="R735" s="40">
        <v>2</v>
      </c>
      <c r="S735" s="40">
        <v>0</v>
      </c>
    </row>
    <row r="736" spans="1:19" x14ac:dyDescent="0.2">
      <c r="E736" s="60" t="str">
        <f t="shared" si="171"/>
        <v>999</v>
      </c>
    </row>
    <row r="737" spans="1:19" x14ac:dyDescent="0.2">
      <c r="A737" s="60">
        <f t="shared" ref="A737:A754" si="180">COUNTIF(F737:S737,"5")*OR(F737:S737,"6")</f>
        <v>2</v>
      </c>
      <c r="B737" s="60">
        <f t="shared" ref="B737:B754" si="181">COUNTIF(F737:S737,"1")*OR(F737:S737,"2")</f>
        <v>2</v>
      </c>
      <c r="C737" s="60" t="str">
        <f t="shared" ref="C737:C754" si="182">IF(AND(A737&gt;=7,OR(F737&gt;=5,G737&gt;=5,H737&gt;=5)),"Flourishing"," ")</f>
        <v xml:space="preserve"> </v>
      </c>
      <c r="D737" s="60" t="str">
        <f t="shared" ref="D737:D754" si="183">IF(AND(B737&gt;=7,OR(F737&lt;=2,G737&lt;=2,H737&lt;=2)),"Languishing"," ")</f>
        <v xml:space="preserve"> </v>
      </c>
      <c r="E737" s="60" t="str">
        <f t="shared" si="171"/>
        <v>2</v>
      </c>
      <c r="F737" s="40">
        <v>4</v>
      </c>
      <c r="G737" s="40">
        <v>4</v>
      </c>
      <c r="H737" s="40">
        <v>4</v>
      </c>
      <c r="I737" s="40">
        <v>4</v>
      </c>
      <c r="J737" s="40">
        <v>5</v>
      </c>
      <c r="K737" s="40">
        <v>1</v>
      </c>
      <c r="L737" s="40">
        <v>2</v>
      </c>
      <c r="M737" s="40">
        <v>3</v>
      </c>
      <c r="N737" s="40">
        <v>4</v>
      </c>
      <c r="O737" s="40">
        <v>4</v>
      </c>
      <c r="P737" s="40">
        <v>5</v>
      </c>
      <c r="Q737" s="40">
        <v>1</v>
      </c>
      <c r="R737" s="40">
        <v>4</v>
      </c>
      <c r="S737" s="40">
        <v>3</v>
      </c>
    </row>
    <row r="738" spans="1:19" x14ac:dyDescent="0.2">
      <c r="A738" s="60">
        <f t="shared" si="180"/>
        <v>1</v>
      </c>
      <c r="B738" s="60">
        <f t="shared" si="181"/>
        <v>2</v>
      </c>
      <c r="C738" s="60" t="str">
        <f t="shared" si="182"/>
        <v xml:space="preserve"> </v>
      </c>
      <c r="D738" s="60" t="str">
        <f t="shared" si="183"/>
        <v xml:space="preserve"> </v>
      </c>
      <c r="E738" s="60" t="str">
        <f t="shared" si="171"/>
        <v>2</v>
      </c>
      <c r="F738" s="40">
        <v>4</v>
      </c>
      <c r="G738" s="40">
        <v>4</v>
      </c>
      <c r="H738" s="40">
        <v>4</v>
      </c>
      <c r="I738" s="40">
        <v>4</v>
      </c>
      <c r="J738" s="40">
        <v>5</v>
      </c>
      <c r="K738" s="40">
        <v>0</v>
      </c>
      <c r="L738" s="40">
        <v>1</v>
      </c>
      <c r="M738" s="40">
        <v>0</v>
      </c>
      <c r="N738" s="40">
        <v>1</v>
      </c>
      <c r="O738" s="40">
        <v>3</v>
      </c>
      <c r="P738" s="40">
        <v>4</v>
      </c>
      <c r="Q738" s="40">
        <v>2</v>
      </c>
      <c r="R738" s="40">
        <v>2</v>
      </c>
      <c r="S738" s="40">
        <v>2</v>
      </c>
    </row>
    <row r="739" spans="1:19" x14ac:dyDescent="0.2">
      <c r="A739" s="60">
        <f t="shared" si="180"/>
        <v>0</v>
      </c>
      <c r="B739" s="60">
        <f t="shared" si="181"/>
        <v>3</v>
      </c>
      <c r="C739" s="60" t="str">
        <f t="shared" si="182"/>
        <v xml:space="preserve"> </v>
      </c>
      <c r="D739" s="60" t="str">
        <f t="shared" si="183"/>
        <v xml:space="preserve"> </v>
      </c>
      <c r="E739" s="60" t="str">
        <f t="shared" si="171"/>
        <v>2</v>
      </c>
      <c r="F739" s="40">
        <v>2</v>
      </c>
      <c r="G739" s="40">
        <v>2</v>
      </c>
      <c r="H739" s="40">
        <v>3</v>
      </c>
      <c r="I739" s="40">
        <v>0</v>
      </c>
      <c r="J739" s="40">
        <v>1</v>
      </c>
      <c r="K739" s="40">
        <v>0</v>
      </c>
      <c r="L739" s="40">
        <v>1</v>
      </c>
      <c r="M739" s="40">
        <v>1</v>
      </c>
      <c r="N739" s="40">
        <v>3</v>
      </c>
      <c r="O739" s="40">
        <v>3</v>
      </c>
      <c r="P739" s="40">
        <v>2</v>
      </c>
      <c r="Q739" s="40">
        <v>3</v>
      </c>
      <c r="R739" s="40">
        <v>4</v>
      </c>
      <c r="S739" s="40">
        <v>2</v>
      </c>
    </row>
    <row r="740" spans="1:19" x14ac:dyDescent="0.2">
      <c r="A740" s="60">
        <f t="shared" si="180"/>
        <v>2</v>
      </c>
      <c r="B740" s="60">
        <f t="shared" si="181"/>
        <v>1</v>
      </c>
      <c r="C740" s="60" t="str">
        <f t="shared" si="182"/>
        <v xml:space="preserve"> </v>
      </c>
      <c r="D740" s="60" t="str">
        <f t="shared" si="183"/>
        <v xml:space="preserve"> </v>
      </c>
      <c r="E740" s="60" t="str">
        <f t="shared" si="171"/>
        <v>2</v>
      </c>
      <c r="F740" s="40">
        <v>5</v>
      </c>
      <c r="G740" s="40">
        <v>4</v>
      </c>
      <c r="H740" s="40">
        <v>4</v>
      </c>
      <c r="I740" s="40">
        <v>4</v>
      </c>
      <c r="J740" s="40">
        <v>4</v>
      </c>
      <c r="K740" s="40">
        <v>2</v>
      </c>
      <c r="L740" s="40">
        <v>3</v>
      </c>
      <c r="M740" s="40">
        <v>1</v>
      </c>
      <c r="N740" s="40">
        <v>4</v>
      </c>
      <c r="O740" s="40">
        <v>4</v>
      </c>
      <c r="P740" s="40">
        <v>5</v>
      </c>
      <c r="Q740" s="40">
        <v>2</v>
      </c>
      <c r="R740" s="40">
        <v>4</v>
      </c>
      <c r="S740" s="40">
        <v>4</v>
      </c>
    </row>
    <row r="741" spans="1:19" x14ac:dyDescent="0.2">
      <c r="A741" s="60">
        <f t="shared" si="180"/>
        <v>0</v>
      </c>
      <c r="B741" s="60">
        <f t="shared" si="181"/>
        <v>7</v>
      </c>
      <c r="C741" s="60" t="str">
        <f t="shared" si="182"/>
        <v xml:space="preserve"> </v>
      </c>
      <c r="D741" s="60" t="str">
        <f t="shared" si="183"/>
        <v>Languishing</v>
      </c>
      <c r="E741" s="60" t="str">
        <f t="shared" si="171"/>
        <v>1</v>
      </c>
      <c r="F741" s="40">
        <v>2</v>
      </c>
      <c r="G741" s="40">
        <v>1</v>
      </c>
      <c r="H741" s="40">
        <v>1</v>
      </c>
      <c r="I741" s="40">
        <v>0</v>
      </c>
      <c r="J741" s="40">
        <v>1</v>
      </c>
      <c r="K741" s="40">
        <v>1</v>
      </c>
      <c r="L741" s="40">
        <v>2</v>
      </c>
      <c r="M741" s="40">
        <v>1</v>
      </c>
      <c r="N741" s="40">
        <v>1</v>
      </c>
      <c r="O741" s="40">
        <v>2</v>
      </c>
      <c r="P741" s="40">
        <v>2</v>
      </c>
      <c r="Q741" s="40">
        <v>2</v>
      </c>
      <c r="R741" s="40">
        <v>2</v>
      </c>
      <c r="S741" s="40">
        <v>1</v>
      </c>
    </row>
    <row r="742" spans="1:19" x14ac:dyDescent="0.2">
      <c r="A742" s="60">
        <f t="shared" si="180"/>
        <v>4</v>
      </c>
      <c r="B742" s="60">
        <f t="shared" si="181"/>
        <v>6</v>
      </c>
      <c r="C742" s="60" t="str">
        <f t="shared" si="182"/>
        <v xml:space="preserve"> </v>
      </c>
      <c r="D742" s="60" t="str">
        <f t="shared" si="183"/>
        <v xml:space="preserve"> </v>
      </c>
      <c r="E742" s="60" t="str">
        <f t="shared" si="171"/>
        <v>2</v>
      </c>
      <c r="F742" s="40">
        <v>4</v>
      </c>
      <c r="G742" s="40">
        <v>5</v>
      </c>
      <c r="H742" s="40">
        <v>3</v>
      </c>
      <c r="I742" s="40">
        <v>1</v>
      </c>
      <c r="J742" s="40">
        <v>5</v>
      </c>
      <c r="K742" s="40">
        <v>1</v>
      </c>
      <c r="L742" s="40">
        <v>5</v>
      </c>
      <c r="M742" s="40">
        <v>4</v>
      </c>
      <c r="N742" s="40">
        <v>3</v>
      </c>
      <c r="O742" s="40">
        <v>1</v>
      </c>
      <c r="P742" s="40">
        <v>5</v>
      </c>
      <c r="Q742" s="40">
        <v>1</v>
      </c>
      <c r="R742" s="40">
        <v>1</v>
      </c>
      <c r="S742" s="40">
        <v>1</v>
      </c>
    </row>
    <row r="743" spans="1:19" x14ac:dyDescent="0.2">
      <c r="A743" s="60">
        <f t="shared" si="180"/>
        <v>4</v>
      </c>
      <c r="B743" s="60">
        <f t="shared" si="181"/>
        <v>0</v>
      </c>
      <c r="C743" s="60" t="str">
        <f t="shared" si="182"/>
        <v xml:space="preserve"> </v>
      </c>
      <c r="D743" s="60" t="str">
        <f t="shared" si="183"/>
        <v xml:space="preserve"> </v>
      </c>
      <c r="E743" s="60" t="str">
        <f t="shared" si="171"/>
        <v>2</v>
      </c>
      <c r="F743" s="40">
        <v>4</v>
      </c>
      <c r="G743" s="40">
        <v>5</v>
      </c>
      <c r="H743" s="40">
        <v>5</v>
      </c>
      <c r="I743" s="40">
        <v>4</v>
      </c>
      <c r="J743" s="40">
        <v>3</v>
      </c>
      <c r="K743" s="40">
        <v>5</v>
      </c>
      <c r="L743" s="40">
        <v>4</v>
      </c>
      <c r="M743" s="40">
        <v>3</v>
      </c>
      <c r="N743" s="40">
        <v>4</v>
      </c>
      <c r="O743" s="40">
        <v>4</v>
      </c>
      <c r="P743" s="40">
        <v>4</v>
      </c>
      <c r="Q743" s="40">
        <v>4</v>
      </c>
      <c r="R743" s="40">
        <v>4</v>
      </c>
      <c r="S743" s="40">
        <v>5</v>
      </c>
    </row>
    <row r="744" spans="1:19" x14ac:dyDescent="0.2">
      <c r="A744" s="60">
        <f t="shared" si="180"/>
        <v>2</v>
      </c>
      <c r="B744" s="60">
        <f t="shared" si="181"/>
        <v>1</v>
      </c>
      <c r="C744" s="60" t="str">
        <f t="shared" si="182"/>
        <v xml:space="preserve"> </v>
      </c>
      <c r="D744" s="60" t="str">
        <f t="shared" si="183"/>
        <v xml:space="preserve"> </v>
      </c>
      <c r="E744" s="60" t="str">
        <f t="shared" si="171"/>
        <v>2</v>
      </c>
      <c r="F744" s="40">
        <v>4</v>
      </c>
      <c r="G744" s="40">
        <v>5</v>
      </c>
      <c r="H744" s="40">
        <v>4</v>
      </c>
      <c r="I744" s="40">
        <v>3</v>
      </c>
      <c r="J744" s="40">
        <v>2</v>
      </c>
      <c r="K744" s="40">
        <v>3</v>
      </c>
      <c r="L744" s="40">
        <v>5</v>
      </c>
      <c r="M744" s="40">
        <v>1</v>
      </c>
      <c r="N744" s="40">
        <v>3</v>
      </c>
      <c r="O744" s="40">
        <v>4</v>
      </c>
      <c r="P744" s="40">
        <v>4</v>
      </c>
      <c r="Q744" s="40">
        <v>3</v>
      </c>
      <c r="R744" s="40">
        <v>4</v>
      </c>
      <c r="S744" s="40">
        <v>4</v>
      </c>
    </row>
    <row r="745" spans="1:19" x14ac:dyDescent="0.2">
      <c r="A745" s="60">
        <f t="shared" si="180"/>
        <v>0</v>
      </c>
      <c r="B745" s="60">
        <f t="shared" si="181"/>
        <v>0</v>
      </c>
      <c r="C745" s="60" t="str">
        <f t="shared" si="182"/>
        <v xml:space="preserve"> </v>
      </c>
      <c r="D745" s="60" t="str">
        <f t="shared" si="183"/>
        <v xml:space="preserve"> </v>
      </c>
      <c r="E745" s="60" t="str">
        <f t="shared" si="171"/>
        <v>2</v>
      </c>
      <c r="F745" s="40">
        <v>3</v>
      </c>
      <c r="G745" s="40">
        <v>3</v>
      </c>
      <c r="H745" s="40">
        <v>2</v>
      </c>
      <c r="I745" s="40">
        <v>2</v>
      </c>
      <c r="J745" s="40">
        <v>2</v>
      </c>
      <c r="K745" s="40">
        <v>2</v>
      </c>
      <c r="L745" s="40">
        <v>4</v>
      </c>
      <c r="M745" s="40">
        <v>2</v>
      </c>
      <c r="N745" s="40">
        <v>3</v>
      </c>
      <c r="O745" s="40">
        <v>4</v>
      </c>
      <c r="P745" s="40">
        <v>4</v>
      </c>
      <c r="Q745" s="40">
        <v>3</v>
      </c>
      <c r="R745" s="40">
        <v>4</v>
      </c>
      <c r="S745" s="40">
        <v>2</v>
      </c>
    </row>
    <row r="746" spans="1:19" x14ac:dyDescent="0.2">
      <c r="A746" s="60">
        <f t="shared" si="180"/>
        <v>0</v>
      </c>
      <c r="B746" s="60">
        <f t="shared" si="181"/>
        <v>6</v>
      </c>
      <c r="C746" s="60" t="str">
        <f t="shared" si="182"/>
        <v xml:space="preserve"> </v>
      </c>
      <c r="D746" s="60" t="str">
        <f t="shared" si="183"/>
        <v xml:space="preserve"> </v>
      </c>
      <c r="E746" s="60" t="str">
        <f t="shared" si="171"/>
        <v>2</v>
      </c>
      <c r="F746" s="40">
        <v>4</v>
      </c>
      <c r="G746" s="40">
        <v>3</v>
      </c>
      <c r="H746" s="40">
        <v>2</v>
      </c>
      <c r="I746" s="40">
        <v>1</v>
      </c>
      <c r="J746" s="40">
        <v>0</v>
      </c>
      <c r="K746" s="40">
        <v>0</v>
      </c>
      <c r="L746" s="40">
        <v>1</v>
      </c>
      <c r="M746" s="40">
        <v>1</v>
      </c>
      <c r="N746" s="40">
        <v>1</v>
      </c>
      <c r="O746" s="40">
        <v>3</v>
      </c>
      <c r="P746" s="40">
        <v>1</v>
      </c>
      <c r="Q746" s="40">
        <v>1</v>
      </c>
      <c r="R746" s="40">
        <v>4</v>
      </c>
      <c r="S746" s="40">
        <v>2</v>
      </c>
    </row>
    <row r="747" spans="1:19" x14ac:dyDescent="0.2">
      <c r="A747" s="60">
        <f t="shared" si="180"/>
        <v>0</v>
      </c>
      <c r="B747" s="60">
        <f t="shared" si="181"/>
        <v>5</v>
      </c>
      <c r="C747" s="60" t="str">
        <f t="shared" si="182"/>
        <v xml:space="preserve"> </v>
      </c>
      <c r="D747" s="60" t="str">
        <f t="shared" si="183"/>
        <v xml:space="preserve"> </v>
      </c>
      <c r="E747" s="60" t="str">
        <f t="shared" si="171"/>
        <v>2</v>
      </c>
      <c r="F747" s="40">
        <v>2</v>
      </c>
      <c r="G747" s="40">
        <v>1</v>
      </c>
      <c r="H747" s="40">
        <v>1</v>
      </c>
      <c r="I747" s="40">
        <v>0</v>
      </c>
      <c r="J747" s="40">
        <v>1</v>
      </c>
      <c r="K747" s="40">
        <v>0</v>
      </c>
      <c r="L747" s="40">
        <v>1</v>
      </c>
      <c r="M747" s="40">
        <v>0</v>
      </c>
      <c r="N747" s="40">
        <v>0</v>
      </c>
      <c r="O747" s="40">
        <v>0</v>
      </c>
      <c r="P747" s="40">
        <v>1</v>
      </c>
      <c r="Q747" s="40">
        <v>0</v>
      </c>
      <c r="R747" s="40">
        <v>0</v>
      </c>
      <c r="S747" s="40">
        <v>0</v>
      </c>
    </row>
    <row r="748" spans="1:19" x14ac:dyDescent="0.2">
      <c r="A748" s="60">
        <f t="shared" si="180"/>
        <v>1</v>
      </c>
      <c r="B748" s="60">
        <f t="shared" si="181"/>
        <v>1</v>
      </c>
      <c r="C748" s="60" t="str">
        <f t="shared" si="182"/>
        <v xml:space="preserve"> </v>
      </c>
      <c r="D748" s="60" t="str">
        <f t="shared" si="183"/>
        <v xml:space="preserve"> </v>
      </c>
      <c r="E748" s="60" t="str">
        <f t="shared" si="171"/>
        <v>2</v>
      </c>
      <c r="F748" s="40">
        <v>4</v>
      </c>
      <c r="G748" s="40">
        <v>4</v>
      </c>
      <c r="H748" s="40">
        <v>3</v>
      </c>
      <c r="I748" s="40">
        <v>2</v>
      </c>
      <c r="J748" s="40">
        <v>3</v>
      </c>
      <c r="K748" s="40">
        <v>0</v>
      </c>
      <c r="L748" s="40">
        <v>3</v>
      </c>
      <c r="M748" s="40">
        <v>2</v>
      </c>
      <c r="N748" s="40">
        <v>2</v>
      </c>
      <c r="O748" s="40">
        <v>0</v>
      </c>
      <c r="P748" s="40">
        <v>4</v>
      </c>
      <c r="Q748" s="40">
        <v>2</v>
      </c>
      <c r="R748" s="40">
        <v>5</v>
      </c>
      <c r="S748" s="40">
        <v>1</v>
      </c>
    </row>
    <row r="749" spans="1:19" x14ac:dyDescent="0.2">
      <c r="A749" s="60">
        <f t="shared" si="180"/>
        <v>0</v>
      </c>
      <c r="B749" s="60">
        <f t="shared" si="181"/>
        <v>3</v>
      </c>
      <c r="C749" s="60" t="str">
        <f t="shared" si="182"/>
        <v xml:space="preserve"> </v>
      </c>
      <c r="D749" s="60" t="str">
        <f t="shared" si="183"/>
        <v xml:space="preserve"> </v>
      </c>
      <c r="E749" s="60" t="str">
        <f t="shared" si="171"/>
        <v>2</v>
      </c>
      <c r="F749" s="40">
        <v>4</v>
      </c>
      <c r="G749" s="40">
        <v>3</v>
      </c>
      <c r="H749" s="40">
        <v>3</v>
      </c>
      <c r="I749" s="40">
        <v>1</v>
      </c>
      <c r="J749" s="40">
        <v>2</v>
      </c>
      <c r="K749" s="40">
        <v>1</v>
      </c>
      <c r="L749" s="40">
        <v>3</v>
      </c>
      <c r="M749" s="40">
        <v>2</v>
      </c>
      <c r="N749" s="40">
        <v>2</v>
      </c>
      <c r="O749" s="40">
        <v>1</v>
      </c>
      <c r="P749" s="40">
        <v>3</v>
      </c>
      <c r="Q749" s="40">
        <v>2</v>
      </c>
      <c r="R749" s="40">
        <v>2</v>
      </c>
      <c r="S749" s="40">
        <v>2</v>
      </c>
    </row>
    <row r="750" spans="1:19" x14ac:dyDescent="0.2">
      <c r="A750" s="60">
        <f t="shared" si="180"/>
        <v>0</v>
      </c>
      <c r="B750" s="60">
        <f t="shared" si="181"/>
        <v>4</v>
      </c>
      <c r="C750" s="60" t="str">
        <f t="shared" si="182"/>
        <v xml:space="preserve"> </v>
      </c>
      <c r="D750" s="60" t="str">
        <f t="shared" si="183"/>
        <v xml:space="preserve"> </v>
      </c>
      <c r="E750" s="60" t="str">
        <f t="shared" si="171"/>
        <v>2</v>
      </c>
      <c r="F750" s="40">
        <v>1</v>
      </c>
      <c r="G750" s="40">
        <v>1</v>
      </c>
      <c r="H750" s="40">
        <v>1</v>
      </c>
      <c r="I750" s="40">
        <v>0</v>
      </c>
      <c r="J750" s="40">
        <v>0</v>
      </c>
      <c r="K750" s="40">
        <v>0</v>
      </c>
      <c r="L750" s="40">
        <v>2</v>
      </c>
      <c r="M750" s="40">
        <v>2</v>
      </c>
      <c r="N750" s="40">
        <v>0</v>
      </c>
      <c r="O750" s="40">
        <v>0</v>
      </c>
      <c r="P750" s="40">
        <v>3</v>
      </c>
      <c r="Q750" s="40">
        <v>1</v>
      </c>
      <c r="R750" s="40">
        <v>0</v>
      </c>
      <c r="S750" s="40">
        <v>0</v>
      </c>
    </row>
    <row r="751" spans="1:19" x14ac:dyDescent="0.2">
      <c r="A751" s="60">
        <f t="shared" si="180"/>
        <v>0</v>
      </c>
      <c r="B751" s="60">
        <f t="shared" si="181"/>
        <v>0</v>
      </c>
      <c r="C751" s="60" t="str">
        <f t="shared" si="182"/>
        <v xml:space="preserve"> </v>
      </c>
      <c r="D751" s="60" t="str">
        <f t="shared" si="183"/>
        <v xml:space="preserve"> </v>
      </c>
      <c r="E751" s="60" t="str">
        <f t="shared" si="171"/>
        <v>2</v>
      </c>
      <c r="F751" s="40">
        <v>4</v>
      </c>
      <c r="G751" s="40">
        <v>4</v>
      </c>
      <c r="H751" s="40">
        <v>4</v>
      </c>
      <c r="I751" s="40">
        <v>2</v>
      </c>
      <c r="J751" s="40">
        <v>3</v>
      </c>
      <c r="K751" s="40">
        <v>2</v>
      </c>
      <c r="L751" s="40">
        <v>3</v>
      </c>
      <c r="M751" s="40">
        <v>2</v>
      </c>
      <c r="N751" s="40">
        <v>2</v>
      </c>
      <c r="O751" s="40">
        <v>3</v>
      </c>
      <c r="P751" s="40">
        <v>3</v>
      </c>
      <c r="Q751" s="40">
        <v>2</v>
      </c>
      <c r="R751" s="40">
        <v>2</v>
      </c>
      <c r="S751" s="40">
        <v>3</v>
      </c>
    </row>
    <row r="752" spans="1:19" x14ac:dyDescent="0.2">
      <c r="A752" s="60">
        <f t="shared" si="180"/>
        <v>2</v>
      </c>
      <c r="B752" s="60">
        <f t="shared" si="181"/>
        <v>3</v>
      </c>
      <c r="C752" s="60" t="str">
        <f t="shared" si="182"/>
        <v xml:space="preserve"> </v>
      </c>
      <c r="D752" s="60" t="str">
        <f t="shared" si="183"/>
        <v xml:space="preserve"> </v>
      </c>
      <c r="E752" s="60" t="str">
        <f t="shared" si="171"/>
        <v>2</v>
      </c>
      <c r="F752" s="40">
        <v>3</v>
      </c>
      <c r="G752" s="40">
        <v>2</v>
      </c>
      <c r="H752" s="40">
        <v>0</v>
      </c>
      <c r="I752" s="40">
        <v>0</v>
      </c>
      <c r="J752" s="40">
        <v>3</v>
      </c>
      <c r="K752" s="40">
        <v>0</v>
      </c>
      <c r="L752" s="40">
        <v>1</v>
      </c>
      <c r="M752" s="40">
        <v>0</v>
      </c>
      <c r="N752" s="40">
        <v>1</v>
      </c>
      <c r="O752" s="40">
        <v>0</v>
      </c>
      <c r="P752" s="40">
        <v>2</v>
      </c>
      <c r="Q752" s="40">
        <v>5</v>
      </c>
      <c r="R752" s="40">
        <v>5</v>
      </c>
      <c r="S752" s="40">
        <v>1</v>
      </c>
    </row>
    <row r="753" spans="1:19" x14ac:dyDescent="0.2">
      <c r="A753" s="60">
        <f t="shared" si="180"/>
        <v>2</v>
      </c>
      <c r="B753" s="60">
        <f t="shared" si="181"/>
        <v>0</v>
      </c>
      <c r="C753" s="60" t="str">
        <f t="shared" si="182"/>
        <v xml:space="preserve"> </v>
      </c>
      <c r="D753" s="60" t="str">
        <f t="shared" si="183"/>
        <v xml:space="preserve"> </v>
      </c>
      <c r="E753" s="60" t="str">
        <f t="shared" si="171"/>
        <v>2</v>
      </c>
      <c r="F753" s="40">
        <v>3</v>
      </c>
      <c r="G753" s="40">
        <v>3</v>
      </c>
      <c r="H753" s="40">
        <v>3</v>
      </c>
      <c r="I753" s="40">
        <v>4</v>
      </c>
      <c r="J753" s="40">
        <v>2</v>
      </c>
      <c r="K753" s="40">
        <v>3</v>
      </c>
      <c r="L753" s="40">
        <v>4</v>
      </c>
      <c r="M753" s="40">
        <v>4</v>
      </c>
      <c r="N753" s="40">
        <v>2</v>
      </c>
      <c r="O753" s="40">
        <v>5</v>
      </c>
      <c r="P753" s="40">
        <v>2</v>
      </c>
      <c r="Q753" s="40">
        <v>5</v>
      </c>
      <c r="R753" s="40">
        <v>4</v>
      </c>
      <c r="S753" s="40">
        <v>4</v>
      </c>
    </row>
    <row r="754" spans="1:19" x14ac:dyDescent="0.2">
      <c r="A754" s="60">
        <f t="shared" si="180"/>
        <v>0</v>
      </c>
      <c r="B754" s="60">
        <f t="shared" si="181"/>
        <v>0</v>
      </c>
      <c r="C754" s="60" t="str">
        <f t="shared" si="182"/>
        <v xml:space="preserve"> </v>
      </c>
      <c r="D754" s="60" t="str">
        <f t="shared" si="183"/>
        <v xml:space="preserve"> </v>
      </c>
      <c r="E754" s="60" t="str">
        <f t="shared" si="171"/>
        <v>2</v>
      </c>
      <c r="F754" s="40">
        <v>4</v>
      </c>
      <c r="G754" s="40">
        <v>4</v>
      </c>
      <c r="H754" s="40">
        <v>4</v>
      </c>
      <c r="I754" s="40">
        <v>4</v>
      </c>
      <c r="J754" s="40">
        <v>4</v>
      </c>
      <c r="K754" s="40">
        <v>4</v>
      </c>
      <c r="L754" s="40">
        <v>4</v>
      </c>
      <c r="M754" s="40">
        <v>4</v>
      </c>
      <c r="N754" s="40">
        <v>4</v>
      </c>
      <c r="O754" s="40">
        <v>4</v>
      </c>
      <c r="P754" s="40">
        <v>4</v>
      </c>
      <c r="Q754" s="40">
        <v>4</v>
      </c>
      <c r="R754" s="40">
        <v>4</v>
      </c>
      <c r="S754" s="40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808-764F-4F9F-A3A7-10D71EAB6B27}">
  <dimension ref="A1:F754"/>
  <sheetViews>
    <sheetView workbookViewId="0"/>
  </sheetViews>
  <sheetFormatPr baseColWidth="10" defaultColWidth="8.83203125" defaultRowHeight="15" x14ac:dyDescent="0.2"/>
  <cols>
    <col min="1" max="2" width="13.5" style="60" customWidth="1"/>
    <col min="3" max="3" width="10.5" style="60" customWidth="1"/>
    <col min="4" max="4" width="10" style="60" customWidth="1"/>
  </cols>
  <sheetData>
    <row r="1" spans="1:6" ht="35.5" customHeight="1" thickBot="1" x14ac:dyDescent="0.25">
      <c r="A1" s="47" t="s">
        <v>970</v>
      </c>
      <c r="B1" s="49" t="s">
        <v>971</v>
      </c>
      <c r="C1" s="47" t="s">
        <v>979</v>
      </c>
      <c r="D1" s="49" t="s">
        <v>978</v>
      </c>
      <c r="F1" t="s">
        <v>972</v>
      </c>
    </row>
    <row r="2" spans="1:6" x14ac:dyDescent="0.2">
      <c r="A2" s="60">
        <v>12</v>
      </c>
      <c r="B2" s="60">
        <v>11</v>
      </c>
      <c r="C2" s="60" t="str">
        <f>IF(A2&lt;=7,"1",(IF(AND(A2&gt;=8,A2&lt;=10),"2",(IF(AND(A2&gt;=11,A2&lt;=21),"3","999")))))</f>
        <v>3</v>
      </c>
      <c r="D2" s="60" t="str">
        <f>IF(B2&lt;=7,"1",(IF(AND(B2&gt;=8,B2&lt;=10),"2",(IF(AND(B2&gt;=11,B2&lt;=21),"3","999")))))</f>
        <v>3</v>
      </c>
      <c r="F2" t="s">
        <v>973</v>
      </c>
    </row>
    <row r="3" spans="1:6" x14ac:dyDescent="0.2">
      <c r="A3" s="60">
        <v>20</v>
      </c>
      <c r="B3" s="60">
        <v>16</v>
      </c>
      <c r="C3" s="60" t="str">
        <f t="shared" ref="C3:C66" si="0">IF(A3&lt;=7,"1",(IF(AND(A3&gt;=8,A3&lt;=10),"2",(IF(AND(A3&gt;=11,A3&lt;=21),"3","999")))))</f>
        <v>3</v>
      </c>
      <c r="D3" s="60" t="str">
        <f t="shared" ref="D3:D66" si="1">IF(B3&lt;=7,"1",(IF(AND(B3&gt;=8,B3&lt;=10),"2",(IF(AND(B3&gt;=11,B3&lt;=21),"3","999")))))</f>
        <v>3</v>
      </c>
      <c r="F3" t="s">
        <v>974</v>
      </c>
    </row>
    <row r="4" spans="1:6" x14ac:dyDescent="0.2">
      <c r="A4" s="60">
        <v>13</v>
      </c>
      <c r="B4" s="60">
        <v>10</v>
      </c>
      <c r="C4" s="60" t="str">
        <f t="shared" si="0"/>
        <v>3</v>
      </c>
      <c r="D4" s="60" t="str">
        <f t="shared" si="1"/>
        <v>2</v>
      </c>
      <c r="F4" t="s">
        <v>975</v>
      </c>
    </row>
    <row r="5" spans="1:6" x14ac:dyDescent="0.2">
      <c r="A5" s="60">
        <v>7</v>
      </c>
      <c r="B5" s="60">
        <v>7</v>
      </c>
      <c r="C5" s="60" t="str">
        <f t="shared" si="0"/>
        <v>1</v>
      </c>
      <c r="D5" s="60" t="str">
        <f t="shared" si="1"/>
        <v>1</v>
      </c>
      <c r="F5" t="s">
        <v>976</v>
      </c>
    </row>
    <row r="6" spans="1:6" x14ac:dyDescent="0.2">
      <c r="A6" s="60">
        <v>15</v>
      </c>
      <c r="B6" s="60">
        <v>14</v>
      </c>
      <c r="C6" s="60" t="str">
        <f t="shared" si="0"/>
        <v>3</v>
      </c>
      <c r="D6" s="60" t="str">
        <f t="shared" si="1"/>
        <v>3</v>
      </c>
      <c r="F6" t="s">
        <v>977</v>
      </c>
    </row>
    <row r="7" spans="1:6" x14ac:dyDescent="0.2">
      <c r="A7" s="60">
        <v>999</v>
      </c>
      <c r="B7" s="60">
        <v>999</v>
      </c>
      <c r="C7" s="60" t="str">
        <f t="shared" si="0"/>
        <v>999</v>
      </c>
      <c r="D7" s="60" t="str">
        <f t="shared" si="1"/>
        <v>999</v>
      </c>
    </row>
    <row r="8" spans="1:6" x14ac:dyDescent="0.2">
      <c r="A8" s="60">
        <v>1</v>
      </c>
      <c r="B8" s="60">
        <v>1</v>
      </c>
      <c r="C8" s="60" t="str">
        <f t="shared" si="0"/>
        <v>1</v>
      </c>
      <c r="D8" s="60" t="str">
        <f t="shared" si="1"/>
        <v>1</v>
      </c>
    </row>
    <row r="9" spans="1:6" x14ac:dyDescent="0.2">
      <c r="A9" s="60">
        <v>8</v>
      </c>
      <c r="B9" s="60">
        <v>9</v>
      </c>
      <c r="C9" s="60" t="str">
        <f t="shared" si="0"/>
        <v>2</v>
      </c>
      <c r="D9" s="60" t="str">
        <f t="shared" si="1"/>
        <v>2</v>
      </c>
    </row>
    <row r="10" spans="1:6" x14ac:dyDescent="0.2">
      <c r="A10" s="60">
        <v>6</v>
      </c>
      <c r="B10" s="60">
        <v>3</v>
      </c>
      <c r="C10" s="60" t="str">
        <f t="shared" si="0"/>
        <v>1</v>
      </c>
      <c r="D10" s="60" t="str">
        <f t="shared" si="1"/>
        <v>1</v>
      </c>
    </row>
    <row r="11" spans="1:6" x14ac:dyDescent="0.2">
      <c r="A11" s="60">
        <v>4</v>
      </c>
      <c r="B11" s="60">
        <v>4</v>
      </c>
      <c r="C11" s="60" t="str">
        <f t="shared" si="0"/>
        <v>1</v>
      </c>
      <c r="D11" s="60" t="str">
        <f t="shared" si="1"/>
        <v>1</v>
      </c>
    </row>
    <row r="12" spans="1:6" x14ac:dyDescent="0.2">
      <c r="A12" s="60">
        <v>7</v>
      </c>
      <c r="B12" s="60">
        <v>3</v>
      </c>
      <c r="C12" s="60" t="str">
        <f t="shared" si="0"/>
        <v>1</v>
      </c>
      <c r="D12" s="60" t="str">
        <f t="shared" si="1"/>
        <v>1</v>
      </c>
    </row>
    <row r="13" spans="1:6" x14ac:dyDescent="0.2">
      <c r="A13" s="60">
        <v>999</v>
      </c>
      <c r="B13" s="60">
        <v>999</v>
      </c>
      <c r="C13" s="60" t="str">
        <f t="shared" si="0"/>
        <v>999</v>
      </c>
      <c r="D13" s="60" t="str">
        <f t="shared" si="1"/>
        <v>999</v>
      </c>
    </row>
    <row r="14" spans="1:6" x14ac:dyDescent="0.2">
      <c r="A14" s="60">
        <v>7</v>
      </c>
      <c r="B14" s="60">
        <v>5</v>
      </c>
      <c r="C14" s="60" t="str">
        <f t="shared" si="0"/>
        <v>1</v>
      </c>
      <c r="D14" s="60" t="str">
        <f t="shared" si="1"/>
        <v>1</v>
      </c>
    </row>
    <row r="15" spans="1:6" x14ac:dyDescent="0.2">
      <c r="A15" s="60">
        <v>9</v>
      </c>
      <c r="B15" s="60">
        <v>9</v>
      </c>
      <c r="C15" s="60" t="str">
        <f t="shared" si="0"/>
        <v>2</v>
      </c>
      <c r="D15" s="60" t="str">
        <f t="shared" si="1"/>
        <v>2</v>
      </c>
    </row>
    <row r="16" spans="1:6" x14ac:dyDescent="0.2">
      <c r="A16" s="60">
        <v>7</v>
      </c>
      <c r="B16" s="60">
        <v>4</v>
      </c>
      <c r="C16" s="60" t="str">
        <f t="shared" si="0"/>
        <v>1</v>
      </c>
      <c r="D16" s="60" t="str">
        <f t="shared" si="1"/>
        <v>1</v>
      </c>
    </row>
    <row r="17" spans="1:4" x14ac:dyDescent="0.2">
      <c r="A17" s="60">
        <v>8</v>
      </c>
      <c r="B17" s="60">
        <v>3</v>
      </c>
      <c r="C17" s="60" t="str">
        <f t="shared" si="0"/>
        <v>2</v>
      </c>
      <c r="D17" s="60" t="str">
        <f t="shared" si="1"/>
        <v>1</v>
      </c>
    </row>
    <row r="18" spans="1:4" x14ac:dyDescent="0.2">
      <c r="A18" s="60">
        <v>1</v>
      </c>
      <c r="B18" s="60">
        <v>3</v>
      </c>
      <c r="C18" s="60" t="str">
        <f t="shared" si="0"/>
        <v>1</v>
      </c>
      <c r="D18" s="60" t="str">
        <f t="shared" si="1"/>
        <v>1</v>
      </c>
    </row>
    <row r="19" spans="1:4" x14ac:dyDescent="0.2">
      <c r="A19" s="60">
        <v>9</v>
      </c>
      <c r="B19" s="60">
        <v>5</v>
      </c>
      <c r="C19" s="60" t="str">
        <f t="shared" si="0"/>
        <v>2</v>
      </c>
      <c r="D19" s="60" t="str">
        <f t="shared" si="1"/>
        <v>1</v>
      </c>
    </row>
    <row r="20" spans="1:4" x14ac:dyDescent="0.2">
      <c r="A20" s="60">
        <v>3</v>
      </c>
      <c r="B20" s="60">
        <v>2</v>
      </c>
      <c r="C20" s="60" t="str">
        <f t="shared" si="0"/>
        <v>1</v>
      </c>
      <c r="D20" s="60" t="str">
        <f t="shared" si="1"/>
        <v>1</v>
      </c>
    </row>
    <row r="21" spans="1:4" x14ac:dyDescent="0.2">
      <c r="A21" s="60">
        <v>8</v>
      </c>
      <c r="B21" s="60">
        <v>0</v>
      </c>
      <c r="C21" s="60" t="str">
        <f t="shared" si="0"/>
        <v>2</v>
      </c>
      <c r="D21" s="60" t="str">
        <f t="shared" si="1"/>
        <v>1</v>
      </c>
    </row>
    <row r="22" spans="1:4" x14ac:dyDescent="0.2">
      <c r="A22" s="60">
        <v>6</v>
      </c>
      <c r="B22" s="60">
        <v>2</v>
      </c>
      <c r="C22" s="60" t="str">
        <f t="shared" si="0"/>
        <v>1</v>
      </c>
      <c r="D22" s="60" t="str">
        <f t="shared" si="1"/>
        <v>1</v>
      </c>
    </row>
    <row r="23" spans="1:4" x14ac:dyDescent="0.2">
      <c r="A23" s="60">
        <v>12</v>
      </c>
      <c r="B23" s="60">
        <v>8</v>
      </c>
      <c r="C23" s="60" t="str">
        <f t="shared" si="0"/>
        <v>3</v>
      </c>
      <c r="D23" s="60" t="str">
        <f t="shared" si="1"/>
        <v>2</v>
      </c>
    </row>
    <row r="24" spans="1:4" x14ac:dyDescent="0.2">
      <c r="A24" s="60">
        <v>999</v>
      </c>
      <c r="B24" s="60">
        <v>999</v>
      </c>
      <c r="C24" s="60" t="str">
        <f t="shared" si="0"/>
        <v>999</v>
      </c>
      <c r="D24" s="60" t="str">
        <f t="shared" si="1"/>
        <v>999</v>
      </c>
    </row>
    <row r="25" spans="1:4" x14ac:dyDescent="0.2">
      <c r="A25" s="60">
        <v>9</v>
      </c>
      <c r="B25" s="60">
        <v>3</v>
      </c>
      <c r="C25" s="60" t="str">
        <f t="shared" si="0"/>
        <v>2</v>
      </c>
      <c r="D25" s="60" t="str">
        <f t="shared" si="1"/>
        <v>1</v>
      </c>
    </row>
    <row r="26" spans="1:4" x14ac:dyDescent="0.2">
      <c r="A26" s="60">
        <v>17</v>
      </c>
      <c r="B26" s="60">
        <v>15</v>
      </c>
      <c r="C26" s="60" t="str">
        <f t="shared" si="0"/>
        <v>3</v>
      </c>
      <c r="D26" s="60" t="str">
        <f t="shared" si="1"/>
        <v>3</v>
      </c>
    </row>
    <row r="27" spans="1:4" x14ac:dyDescent="0.2">
      <c r="A27" s="60">
        <v>999</v>
      </c>
      <c r="B27" s="60">
        <v>999</v>
      </c>
      <c r="C27" s="60" t="str">
        <f t="shared" si="0"/>
        <v>999</v>
      </c>
      <c r="D27" s="60" t="str">
        <f t="shared" si="1"/>
        <v>999</v>
      </c>
    </row>
    <row r="28" spans="1:4" x14ac:dyDescent="0.2">
      <c r="A28" s="60">
        <v>9</v>
      </c>
      <c r="B28" s="60">
        <v>2</v>
      </c>
      <c r="C28" s="60" t="str">
        <f t="shared" si="0"/>
        <v>2</v>
      </c>
      <c r="D28" s="60" t="str">
        <f t="shared" si="1"/>
        <v>1</v>
      </c>
    </row>
    <row r="29" spans="1:4" x14ac:dyDescent="0.2">
      <c r="A29" s="60">
        <v>8</v>
      </c>
      <c r="B29" s="60">
        <v>5</v>
      </c>
      <c r="C29" s="60" t="str">
        <f t="shared" si="0"/>
        <v>2</v>
      </c>
      <c r="D29" s="60" t="str">
        <f t="shared" si="1"/>
        <v>1</v>
      </c>
    </row>
    <row r="30" spans="1:4" x14ac:dyDescent="0.2">
      <c r="A30" s="60">
        <v>4</v>
      </c>
      <c r="B30" s="60">
        <v>2</v>
      </c>
      <c r="C30" s="60" t="str">
        <f t="shared" si="0"/>
        <v>1</v>
      </c>
      <c r="D30" s="60" t="str">
        <f t="shared" si="1"/>
        <v>1</v>
      </c>
    </row>
    <row r="31" spans="1:4" x14ac:dyDescent="0.2">
      <c r="A31" s="60">
        <v>4</v>
      </c>
      <c r="B31" s="60">
        <v>3</v>
      </c>
      <c r="C31" s="60" t="str">
        <f t="shared" si="0"/>
        <v>1</v>
      </c>
      <c r="D31" s="60" t="str">
        <f t="shared" si="1"/>
        <v>1</v>
      </c>
    </row>
    <row r="32" spans="1:4" x14ac:dyDescent="0.2">
      <c r="A32" s="60">
        <v>9</v>
      </c>
      <c r="B32" s="60">
        <v>1</v>
      </c>
      <c r="C32" s="60" t="str">
        <f t="shared" si="0"/>
        <v>2</v>
      </c>
      <c r="D32" s="60" t="str">
        <f t="shared" si="1"/>
        <v>1</v>
      </c>
    </row>
    <row r="33" spans="1:4" x14ac:dyDescent="0.2">
      <c r="A33" s="60">
        <v>999</v>
      </c>
      <c r="B33" s="60">
        <v>999</v>
      </c>
      <c r="C33" s="60" t="str">
        <f t="shared" si="0"/>
        <v>999</v>
      </c>
      <c r="D33" s="60" t="str">
        <f t="shared" si="1"/>
        <v>999</v>
      </c>
    </row>
    <row r="34" spans="1:4" x14ac:dyDescent="0.2">
      <c r="A34" s="60">
        <v>7</v>
      </c>
      <c r="B34" s="60">
        <v>3</v>
      </c>
      <c r="C34" s="60" t="str">
        <f t="shared" si="0"/>
        <v>1</v>
      </c>
      <c r="D34" s="60" t="str">
        <f t="shared" si="1"/>
        <v>1</v>
      </c>
    </row>
    <row r="35" spans="1:4" x14ac:dyDescent="0.2">
      <c r="A35" s="60">
        <v>6</v>
      </c>
      <c r="B35" s="60">
        <v>5</v>
      </c>
      <c r="C35" s="60" t="str">
        <f t="shared" si="0"/>
        <v>1</v>
      </c>
      <c r="D35" s="60" t="str">
        <f t="shared" si="1"/>
        <v>1</v>
      </c>
    </row>
    <row r="36" spans="1:4" x14ac:dyDescent="0.2">
      <c r="A36" s="60">
        <v>12</v>
      </c>
      <c r="B36" s="60">
        <v>9</v>
      </c>
      <c r="C36" s="60" t="str">
        <f t="shared" si="0"/>
        <v>3</v>
      </c>
      <c r="D36" s="60" t="str">
        <f t="shared" si="1"/>
        <v>2</v>
      </c>
    </row>
    <row r="37" spans="1:4" x14ac:dyDescent="0.2">
      <c r="A37" s="60">
        <v>11</v>
      </c>
      <c r="B37" s="60">
        <v>2</v>
      </c>
      <c r="C37" s="60" t="str">
        <f t="shared" si="0"/>
        <v>3</v>
      </c>
      <c r="D37" s="60" t="str">
        <f t="shared" si="1"/>
        <v>1</v>
      </c>
    </row>
    <row r="38" spans="1:4" x14ac:dyDescent="0.2">
      <c r="A38" s="60">
        <v>11</v>
      </c>
      <c r="B38" s="60">
        <v>10</v>
      </c>
      <c r="C38" s="60" t="str">
        <f t="shared" si="0"/>
        <v>3</v>
      </c>
      <c r="D38" s="60" t="str">
        <f t="shared" si="1"/>
        <v>2</v>
      </c>
    </row>
    <row r="39" spans="1:4" x14ac:dyDescent="0.2">
      <c r="A39" s="60">
        <v>16</v>
      </c>
      <c r="B39" s="60">
        <v>14</v>
      </c>
      <c r="C39" s="60" t="str">
        <f t="shared" si="0"/>
        <v>3</v>
      </c>
      <c r="D39" s="60" t="str">
        <f t="shared" si="1"/>
        <v>3</v>
      </c>
    </row>
    <row r="40" spans="1:4" x14ac:dyDescent="0.2">
      <c r="A40" s="60">
        <v>3</v>
      </c>
      <c r="B40" s="60">
        <v>3</v>
      </c>
      <c r="C40" s="60" t="str">
        <f t="shared" si="0"/>
        <v>1</v>
      </c>
      <c r="D40" s="60" t="str">
        <f t="shared" si="1"/>
        <v>1</v>
      </c>
    </row>
    <row r="41" spans="1:4" x14ac:dyDescent="0.2">
      <c r="A41" s="60">
        <v>0</v>
      </c>
      <c r="B41" s="60">
        <v>5</v>
      </c>
      <c r="C41" s="60" t="str">
        <f t="shared" si="0"/>
        <v>1</v>
      </c>
      <c r="D41" s="60" t="str">
        <f t="shared" si="1"/>
        <v>1</v>
      </c>
    </row>
    <row r="42" spans="1:4" x14ac:dyDescent="0.2">
      <c r="A42" s="60">
        <v>999</v>
      </c>
      <c r="B42" s="60">
        <v>999</v>
      </c>
      <c r="C42" s="60" t="str">
        <f t="shared" si="0"/>
        <v>999</v>
      </c>
      <c r="D42" s="60" t="str">
        <f t="shared" si="1"/>
        <v>999</v>
      </c>
    </row>
    <row r="43" spans="1:4" x14ac:dyDescent="0.2">
      <c r="A43" s="60">
        <v>3</v>
      </c>
      <c r="B43" s="60">
        <v>4</v>
      </c>
      <c r="C43" s="60" t="str">
        <f t="shared" si="0"/>
        <v>1</v>
      </c>
      <c r="D43" s="60" t="str">
        <f t="shared" si="1"/>
        <v>1</v>
      </c>
    </row>
    <row r="44" spans="1:4" x14ac:dyDescent="0.2">
      <c r="A44" s="60">
        <v>9</v>
      </c>
      <c r="B44" s="60">
        <v>3</v>
      </c>
      <c r="C44" s="60" t="str">
        <f t="shared" si="0"/>
        <v>2</v>
      </c>
      <c r="D44" s="60" t="str">
        <f t="shared" si="1"/>
        <v>1</v>
      </c>
    </row>
    <row r="45" spans="1:4" x14ac:dyDescent="0.2">
      <c r="A45" s="60">
        <v>9</v>
      </c>
      <c r="B45" s="60">
        <v>1</v>
      </c>
      <c r="C45" s="60" t="str">
        <f t="shared" si="0"/>
        <v>2</v>
      </c>
      <c r="D45" s="60" t="str">
        <f t="shared" si="1"/>
        <v>1</v>
      </c>
    </row>
    <row r="46" spans="1:4" x14ac:dyDescent="0.2">
      <c r="A46" s="60">
        <v>12</v>
      </c>
      <c r="B46" s="60">
        <v>4</v>
      </c>
      <c r="C46" s="60" t="str">
        <f t="shared" si="0"/>
        <v>3</v>
      </c>
      <c r="D46" s="60" t="str">
        <f t="shared" si="1"/>
        <v>1</v>
      </c>
    </row>
    <row r="47" spans="1:4" x14ac:dyDescent="0.2">
      <c r="A47" s="60">
        <v>10</v>
      </c>
      <c r="B47" s="60">
        <v>8</v>
      </c>
      <c r="C47" s="60" t="str">
        <f t="shared" si="0"/>
        <v>2</v>
      </c>
      <c r="D47" s="60" t="str">
        <f t="shared" si="1"/>
        <v>2</v>
      </c>
    </row>
    <row r="48" spans="1:4" x14ac:dyDescent="0.2">
      <c r="A48" s="60">
        <v>8</v>
      </c>
      <c r="B48" s="60">
        <v>3</v>
      </c>
      <c r="C48" s="60" t="str">
        <f t="shared" si="0"/>
        <v>2</v>
      </c>
      <c r="D48" s="60" t="str">
        <f t="shared" si="1"/>
        <v>1</v>
      </c>
    </row>
    <row r="49" spans="1:4" x14ac:dyDescent="0.2">
      <c r="A49" s="60">
        <v>7</v>
      </c>
      <c r="B49" s="60">
        <v>12</v>
      </c>
      <c r="C49" s="60" t="str">
        <f t="shared" si="0"/>
        <v>1</v>
      </c>
      <c r="D49" s="60" t="str">
        <f t="shared" si="1"/>
        <v>3</v>
      </c>
    </row>
    <row r="50" spans="1:4" x14ac:dyDescent="0.2">
      <c r="A50" s="60">
        <v>999</v>
      </c>
      <c r="B50" s="60">
        <v>999</v>
      </c>
      <c r="C50" s="60" t="str">
        <f t="shared" si="0"/>
        <v>999</v>
      </c>
      <c r="D50" s="60" t="str">
        <f t="shared" si="1"/>
        <v>999</v>
      </c>
    </row>
    <row r="51" spans="1:4" x14ac:dyDescent="0.2">
      <c r="A51" s="60">
        <v>6</v>
      </c>
      <c r="B51" s="60">
        <v>6</v>
      </c>
      <c r="C51" s="60" t="str">
        <f t="shared" si="0"/>
        <v>1</v>
      </c>
      <c r="D51" s="60" t="str">
        <f t="shared" si="1"/>
        <v>1</v>
      </c>
    </row>
    <row r="52" spans="1:4" x14ac:dyDescent="0.2">
      <c r="A52" s="60">
        <v>7</v>
      </c>
      <c r="B52" s="60">
        <v>4</v>
      </c>
      <c r="C52" s="60" t="str">
        <f t="shared" si="0"/>
        <v>1</v>
      </c>
      <c r="D52" s="60" t="str">
        <f t="shared" si="1"/>
        <v>1</v>
      </c>
    </row>
    <row r="53" spans="1:4" x14ac:dyDescent="0.2">
      <c r="A53" s="60">
        <v>12</v>
      </c>
      <c r="B53" s="60">
        <v>9</v>
      </c>
      <c r="C53" s="60" t="str">
        <f t="shared" si="0"/>
        <v>3</v>
      </c>
      <c r="D53" s="60" t="str">
        <f t="shared" si="1"/>
        <v>2</v>
      </c>
    </row>
    <row r="54" spans="1:4" x14ac:dyDescent="0.2">
      <c r="A54" s="60">
        <v>7</v>
      </c>
      <c r="B54" s="60">
        <v>7</v>
      </c>
      <c r="C54" s="60" t="str">
        <f t="shared" si="0"/>
        <v>1</v>
      </c>
      <c r="D54" s="60" t="str">
        <f t="shared" si="1"/>
        <v>1</v>
      </c>
    </row>
    <row r="55" spans="1:4" x14ac:dyDescent="0.2">
      <c r="A55" s="60">
        <v>5</v>
      </c>
      <c r="B55" s="60">
        <v>3</v>
      </c>
      <c r="C55" s="60" t="str">
        <f t="shared" si="0"/>
        <v>1</v>
      </c>
      <c r="D55" s="60" t="str">
        <f t="shared" si="1"/>
        <v>1</v>
      </c>
    </row>
    <row r="56" spans="1:4" x14ac:dyDescent="0.2">
      <c r="A56" s="60">
        <v>10</v>
      </c>
      <c r="B56" s="60">
        <v>3</v>
      </c>
      <c r="C56" s="60" t="str">
        <f t="shared" si="0"/>
        <v>2</v>
      </c>
      <c r="D56" s="60" t="str">
        <f t="shared" si="1"/>
        <v>1</v>
      </c>
    </row>
    <row r="57" spans="1:4" x14ac:dyDescent="0.2">
      <c r="A57" s="60">
        <v>3</v>
      </c>
      <c r="B57" s="60">
        <v>3</v>
      </c>
      <c r="C57" s="60" t="str">
        <f t="shared" si="0"/>
        <v>1</v>
      </c>
      <c r="D57" s="60" t="str">
        <f t="shared" si="1"/>
        <v>1</v>
      </c>
    </row>
    <row r="58" spans="1:4" x14ac:dyDescent="0.2">
      <c r="A58" s="60">
        <v>15</v>
      </c>
      <c r="B58" s="60">
        <v>9</v>
      </c>
      <c r="C58" s="60" t="str">
        <f t="shared" si="0"/>
        <v>3</v>
      </c>
      <c r="D58" s="60" t="str">
        <f t="shared" si="1"/>
        <v>2</v>
      </c>
    </row>
    <row r="59" spans="1:4" x14ac:dyDescent="0.2">
      <c r="A59" s="60">
        <v>9</v>
      </c>
      <c r="B59" s="60">
        <v>5</v>
      </c>
      <c r="C59" s="60" t="str">
        <f t="shared" si="0"/>
        <v>2</v>
      </c>
      <c r="D59" s="60" t="str">
        <f t="shared" si="1"/>
        <v>1</v>
      </c>
    </row>
    <row r="60" spans="1:4" x14ac:dyDescent="0.2">
      <c r="A60" s="60">
        <v>16</v>
      </c>
      <c r="B60" s="60">
        <v>6</v>
      </c>
      <c r="C60" s="60" t="str">
        <f t="shared" si="0"/>
        <v>3</v>
      </c>
      <c r="D60" s="60" t="str">
        <f t="shared" si="1"/>
        <v>1</v>
      </c>
    </row>
    <row r="61" spans="1:4" x14ac:dyDescent="0.2">
      <c r="A61" s="60">
        <v>7</v>
      </c>
      <c r="B61" s="60">
        <v>1</v>
      </c>
      <c r="C61" s="60" t="str">
        <f t="shared" si="0"/>
        <v>1</v>
      </c>
      <c r="D61" s="60" t="str">
        <f t="shared" si="1"/>
        <v>1</v>
      </c>
    </row>
    <row r="62" spans="1:4" x14ac:dyDescent="0.2">
      <c r="A62" s="60">
        <v>999</v>
      </c>
      <c r="B62" s="60">
        <v>999</v>
      </c>
      <c r="C62" s="60" t="str">
        <f t="shared" si="0"/>
        <v>999</v>
      </c>
      <c r="D62" s="60" t="str">
        <f t="shared" si="1"/>
        <v>999</v>
      </c>
    </row>
    <row r="63" spans="1:4" x14ac:dyDescent="0.2">
      <c r="A63" s="60">
        <v>999</v>
      </c>
      <c r="B63" s="60">
        <v>999</v>
      </c>
      <c r="C63" s="60" t="str">
        <f t="shared" si="0"/>
        <v>999</v>
      </c>
      <c r="D63" s="60" t="str">
        <f t="shared" si="1"/>
        <v>999</v>
      </c>
    </row>
    <row r="64" spans="1:4" x14ac:dyDescent="0.2">
      <c r="A64" s="60">
        <v>10</v>
      </c>
      <c r="B64" s="60">
        <v>15</v>
      </c>
      <c r="C64" s="60" t="str">
        <f t="shared" si="0"/>
        <v>2</v>
      </c>
      <c r="D64" s="60" t="str">
        <f t="shared" si="1"/>
        <v>3</v>
      </c>
    </row>
    <row r="65" spans="1:4" x14ac:dyDescent="0.2">
      <c r="A65" s="60">
        <v>4</v>
      </c>
      <c r="B65" s="60">
        <v>1</v>
      </c>
      <c r="C65" s="60" t="str">
        <f t="shared" si="0"/>
        <v>1</v>
      </c>
      <c r="D65" s="60" t="str">
        <f t="shared" si="1"/>
        <v>1</v>
      </c>
    </row>
    <row r="66" spans="1:4" x14ac:dyDescent="0.2">
      <c r="A66" s="60">
        <v>14</v>
      </c>
      <c r="B66" s="60">
        <v>5</v>
      </c>
      <c r="C66" s="60" t="str">
        <f t="shared" si="0"/>
        <v>3</v>
      </c>
      <c r="D66" s="60" t="str">
        <f t="shared" si="1"/>
        <v>1</v>
      </c>
    </row>
    <row r="67" spans="1:4" x14ac:dyDescent="0.2">
      <c r="A67" s="60">
        <v>11</v>
      </c>
      <c r="B67" s="60">
        <v>6</v>
      </c>
      <c r="C67" s="60" t="str">
        <f t="shared" ref="C67:C130" si="2">IF(A67&lt;=7,"1",(IF(AND(A67&gt;=8,A67&lt;=10),"2",(IF(AND(A67&gt;=11,A67&lt;=21),"3","999")))))</f>
        <v>3</v>
      </c>
      <c r="D67" s="60" t="str">
        <f t="shared" ref="D67:D130" si="3">IF(B67&lt;=7,"1",(IF(AND(B67&gt;=8,B67&lt;=10),"2",(IF(AND(B67&gt;=11,B67&lt;=21),"3","999")))))</f>
        <v>1</v>
      </c>
    </row>
    <row r="68" spans="1:4" x14ac:dyDescent="0.2">
      <c r="A68" s="60">
        <v>17</v>
      </c>
      <c r="B68" s="60">
        <v>11</v>
      </c>
      <c r="C68" s="60" t="str">
        <f t="shared" si="2"/>
        <v>3</v>
      </c>
      <c r="D68" s="60" t="str">
        <f t="shared" si="3"/>
        <v>3</v>
      </c>
    </row>
    <row r="69" spans="1:4" x14ac:dyDescent="0.2">
      <c r="A69" s="60">
        <v>3</v>
      </c>
      <c r="B69" s="60">
        <v>1</v>
      </c>
      <c r="C69" s="60" t="str">
        <f t="shared" si="2"/>
        <v>1</v>
      </c>
      <c r="D69" s="60" t="str">
        <f t="shared" si="3"/>
        <v>1</v>
      </c>
    </row>
    <row r="70" spans="1:4" x14ac:dyDescent="0.2">
      <c r="A70" s="60">
        <v>999</v>
      </c>
      <c r="B70" s="60">
        <v>999</v>
      </c>
      <c r="C70" s="60" t="str">
        <f t="shared" si="2"/>
        <v>999</v>
      </c>
      <c r="D70" s="60" t="str">
        <f t="shared" si="3"/>
        <v>999</v>
      </c>
    </row>
    <row r="71" spans="1:4" x14ac:dyDescent="0.2">
      <c r="A71" s="60">
        <v>999</v>
      </c>
      <c r="B71" s="60">
        <v>999</v>
      </c>
      <c r="C71" s="60" t="str">
        <f t="shared" si="2"/>
        <v>999</v>
      </c>
      <c r="D71" s="60" t="str">
        <f t="shared" si="3"/>
        <v>999</v>
      </c>
    </row>
    <row r="72" spans="1:4" x14ac:dyDescent="0.2">
      <c r="A72" s="60">
        <v>6</v>
      </c>
      <c r="B72" s="60">
        <v>4</v>
      </c>
      <c r="C72" s="60" t="str">
        <f t="shared" si="2"/>
        <v>1</v>
      </c>
      <c r="D72" s="60" t="str">
        <f t="shared" si="3"/>
        <v>1</v>
      </c>
    </row>
    <row r="73" spans="1:4" x14ac:dyDescent="0.2">
      <c r="A73" s="60">
        <v>2</v>
      </c>
      <c r="B73" s="60">
        <v>2</v>
      </c>
      <c r="C73" s="60" t="str">
        <f t="shared" si="2"/>
        <v>1</v>
      </c>
      <c r="D73" s="60" t="str">
        <f t="shared" si="3"/>
        <v>1</v>
      </c>
    </row>
    <row r="74" spans="1:4" x14ac:dyDescent="0.2">
      <c r="A74" s="60">
        <v>7</v>
      </c>
      <c r="B74" s="60">
        <v>5</v>
      </c>
      <c r="C74" s="60" t="str">
        <f t="shared" si="2"/>
        <v>1</v>
      </c>
      <c r="D74" s="60" t="str">
        <f t="shared" si="3"/>
        <v>1</v>
      </c>
    </row>
    <row r="75" spans="1:4" x14ac:dyDescent="0.2">
      <c r="A75" s="60">
        <v>11</v>
      </c>
      <c r="B75" s="60">
        <v>8</v>
      </c>
      <c r="C75" s="60" t="str">
        <f t="shared" si="2"/>
        <v>3</v>
      </c>
      <c r="D75" s="60" t="str">
        <f t="shared" si="3"/>
        <v>2</v>
      </c>
    </row>
    <row r="76" spans="1:4" x14ac:dyDescent="0.2">
      <c r="A76" s="60">
        <v>9</v>
      </c>
      <c r="B76" s="60">
        <v>11</v>
      </c>
      <c r="C76" s="60" t="str">
        <f t="shared" si="2"/>
        <v>2</v>
      </c>
      <c r="D76" s="60" t="str">
        <f t="shared" si="3"/>
        <v>3</v>
      </c>
    </row>
    <row r="77" spans="1:4" x14ac:dyDescent="0.2">
      <c r="A77" s="60">
        <v>2</v>
      </c>
      <c r="B77" s="60">
        <v>6</v>
      </c>
      <c r="C77" s="60" t="str">
        <f t="shared" si="2"/>
        <v>1</v>
      </c>
      <c r="D77" s="60" t="str">
        <f t="shared" si="3"/>
        <v>1</v>
      </c>
    </row>
    <row r="78" spans="1:4" x14ac:dyDescent="0.2">
      <c r="A78" s="60">
        <v>6</v>
      </c>
      <c r="B78" s="60">
        <v>5</v>
      </c>
      <c r="C78" s="60" t="str">
        <f t="shared" si="2"/>
        <v>1</v>
      </c>
      <c r="D78" s="60" t="str">
        <f t="shared" si="3"/>
        <v>1</v>
      </c>
    </row>
    <row r="79" spans="1:4" x14ac:dyDescent="0.2">
      <c r="A79" s="60">
        <v>10</v>
      </c>
      <c r="B79" s="60">
        <v>5</v>
      </c>
      <c r="C79" s="60" t="str">
        <f t="shared" si="2"/>
        <v>2</v>
      </c>
      <c r="D79" s="60" t="str">
        <f t="shared" si="3"/>
        <v>1</v>
      </c>
    </row>
    <row r="80" spans="1:4" x14ac:dyDescent="0.2">
      <c r="A80" s="60">
        <v>2</v>
      </c>
      <c r="B80" s="60">
        <v>3</v>
      </c>
      <c r="C80" s="60" t="str">
        <f t="shared" si="2"/>
        <v>1</v>
      </c>
      <c r="D80" s="60" t="str">
        <f t="shared" si="3"/>
        <v>1</v>
      </c>
    </row>
    <row r="81" spans="1:4" x14ac:dyDescent="0.2">
      <c r="A81" s="60">
        <v>10</v>
      </c>
      <c r="B81" s="60">
        <v>8</v>
      </c>
      <c r="C81" s="60" t="str">
        <f t="shared" si="2"/>
        <v>2</v>
      </c>
      <c r="D81" s="60" t="str">
        <f t="shared" si="3"/>
        <v>2</v>
      </c>
    </row>
    <row r="82" spans="1:4" x14ac:dyDescent="0.2">
      <c r="A82" s="60">
        <v>10</v>
      </c>
      <c r="B82" s="60">
        <v>3</v>
      </c>
      <c r="C82" s="60" t="str">
        <f t="shared" si="2"/>
        <v>2</v>
      </c>
      <c r="D82" s="60" t="str">
        <f t="shared" si="3"/>
        <v>1</v>
      </c>
    </row>
    <row r="83" spans="1:4" x14ac:dyDescent="0.2">
      <c r="A83" s="60">
        <v>2</v>
      </c>
      <c r="B83" s="60">
        <v>10</v>
      </c>
      <c r="C83" s="60" t="str">
        <f t="shared" si="2"/>
        <v>1</v>
      </c>
      <c r="D83" s="60" t="str">
        <f t="shared" si="3"/>
        <v>2</v>
      </c>
    </row>
    <row r="84" spans="1:4" x14ac:dyDescent="0.2">
      <c r="A84" s="60">
        <v>0</v>
      </c>
      <c r="B84" s="60">
        <v>0</v>
      </c>
      <c r="C84" s="60" t="str">
        <f t="shared" si="2"/>
        <v>1</v>
      </c>
      <c r="D84" s="60" t="str">
        <f t="shared" si="3"/>
        <v>1</v>
      </c>
    </row>
    <row r="85" spans="1:4" x14ac:dyDescent="0.2">
      <c r="A85" s="60">
        <v>12</v>
      </c>
      <c r="B85" s="60">
        <v>8</v>
      </c>
      <c r="C85" s="60" t="str">
        <f t="shared" si="2"/>
        <v>3</v>
      </c>
      <c r="D85" s="60" t="str">
        <f t="shared" si="3"/>
        <v>2</v>
      </c>
    </row>
    <row r="86" spans="1:4" x14ac:dyDescent="0.2">
      <c r="A86" s="60">
        <v>14</v>
      </c>
      <c r="B86" s="60">
        <v>4</v>
      </c>
      <c r="C86" s="60" t="str">
        <f t="shared" si="2"/>
        <v>3</v>
      </c>
      <c r="D86" s="60" t="str">
        <f t="shared" si="3"/>
        <v>1</v>
      </c>
    </row>
    <row r="87" spans="1:4" x14ac:dyDescent="0.2">
      <c r="A87" s="60">
        <v>8</v>
      </c>
      <c r="B87" s="60">
        <v>1</v>
      </c>
      <c r="C87" s="60" t="str">
        <f t="shared" si="2"/>
        <v>2</v>
      </c>
      <c r="D87" s="60" t="str">
        <f t="shared" si="3"/>
        <v>1</v>
      </c>
    </row>
    <row r="88" spans="1:4" x14ac:dyDescent="0.2">
      <c r="A88" s="60">
        <v>12</v>
      </c>
      <c r="B88" s="60">
        <v>9</v>
      </c>
      <c r="C88" s="60" t="str">
        <f t="shared" si="2"/>
        <v>3</v>
      </c>
      <c r="D88" s="60" t="str">
        <f t="shared" si="3"/>
        <v>2</v>
      </c>
    </row>
    <row r="89" spans="1:4" x14ac:dyDescent="0.2">
      <c r="A89" s="60">
        <v>15</v>
      </c>
      <c r="B89" s="60">
        <v>7</v>
      </c>
      <c r="C89" s="60" t="str">
        <f t="shared" si="2"/>
        <v>3</v>
      </c>
      <c r="D89" s="60" t="str">
        <f t="shared" si="3"/>
        <v>1</v>
      </c>
    </row>
    <row r="90" spans="1:4" x14ac:dyDescent="0.2">
      <c r="A90" s="60">
        <v>4</v>
      </c>
      <c r="B90" s="60">
        <v>8</v>
      </c>
      <c r="C90" s="60" t="str">
        <f t="shared" si="2"/>
        <v>1</v>
      </c>
      <c r="D90" s="60" t="str">
        <f t="shared" si="3"/>
        <v>2</v>
      </c>
    </row>
    <row r="91" spans="1:4" x14ac:dyDescent="0.2">
      <c r="A91" s="60">
        <v>11</v>
      </c>
      <c r="B91" s="60">
        <v>7</v>
      </c>
      <c r="C91" s="60" t="str">
        <f t="shared" si="2"/>
        <v>3</v>
      </c>
      <c r="D91" s="60" t="str">
        <f t="shared" si="3"/>
        <v>1</v>
      </c>
    </row>
    <row r="92" spans="1:4" x14ac:dyDescent="0.2">
      <c r="A92" s="60">
        <v>8</v>
      </c>
      <c r="B92" s="60">
        <v>2</v>
      </c>
      <c r="C92" s="60" t="str">
        <f t="shared" si="2"/>
        <v>2</v>
      </c>
      <c r="D92" s="60" t="str">
        <f t="shared" si="3"/>
        <v>1</v>
      </c>
    </row>
    <row r="93" spans="1:4" x14ac:dyDescent="0.2">
      <c r="A93" s="60">
        <v>18</v>
      </c>
      <c r="B93" s="60">
        <v>10</v>
      </c>
      <c r="C93" s="60" t="str">
        <f t="shared" si="2"/>
        <v>3</v>
      </c>
      <c r="D93" s="60" t="str">
        <f t="shared" si="3"/>
        <v>2</v>
      </c>
    </row>
    <row r="94" spans="1:4" x14ac:dyDescent="0.2">
      <c r="A94" s="60">
        <v>999</v>
      </c>
      <c r="B94" s="60">
        <v>999</v>
      </c>
      <c r="C94" s="60" t="str">
        <f t="shared" si="2"/>
        <v>999</v>
      </c>
      <c r="D94" s="60" t="str">
        <f t="shared" si="3"/>
        <v>999</v>
      </c>
    </row>
    <row r="95" spans="1:4" x14ac:dyDescent="0.2">
      <c r="A95" s="60">
        <v>12</v>
      </c>
      <c r="B95" s="60">
        <v>7</v>
      </c>
      <c r="C95" s="60" t="str">
        <f t="shared" si="2"/>
        <v>3</v>
      </c>
      <c r="D95" s="60" t="str">
        <f t="shared" si="3"/>
        <v>1</v>
      </c>
    </row>
    <row r="96" spans="1:4" x14ac:dyDescent="0.2">
      <c r="A96" s="60">
        <v>17</v>
      </c>
      <c r="B96" s="60">
        <v>12</v>
      </c>
      <c r="C96" s="60" t="str">
        <f t="shared" si="2"/>
        <v>3</v>
      </c>
      <c r="D96" s="60" t="str">
        <f t="shared" si="3"/>
        <v>3</v>
      </c>
    </row>
    <row r="97" spans="1:4" x14ac:dyDescent="0.2">
      <c r="A97" s="60">
        <v>9</v>
      </c>
      <c r="B97" s="60">
        <v>7</v>
      </c>
      <c r="C97" s="60" t="str">
        <f t="shared" si="2"/>
        <v>2</v>
      </c>
      <c r="D97" s="60" t="str">
        <f t="shared" si="3"/>
        <v>1</v>
      </c>
    </row>
    <row r="98" spans="1:4" x14ac:dyDescent="0.2">
      <c r="A98" s="60">
        <v>5</v>
      </c>
      <c r="B98" s="60">
        <v>5</v>
      </c>
      <c r="C98" s="60" t="str">
        <f t="shared" si="2"/>
        <v>1</v>
      </c>
      <c r="D98" s="60" t="str">
        <f t="shared" si="3"/>
        <v>1</v>
      </c>
    </row>
    <row r="99" spans="1:4" x14ac:dyDescent="0.2">
      <c r="A99" s="60">
        <v>4</v>
      </c>
      <c r="B99" s="60">
        <v>4</v>
      </c>
      <c r="C99" s="60" t="str">
        <f t="shared" si="2"/>
        <v>1</v>
      </c>
      <c r="D99" s="60" t="str">
        <f t="shared" si="3"/>
        <v>1</v>
      </c>
    </row>
    <row r="100" spans="1:4" x14ac:dyDescent="0.2">
      <c r="A100" s="60">
        <v>3</v>
      </c>
      <c r="B100" s="60">
        <v>3</v>
      </c>
      <c r="C100" s="60" t="str">
        <f t="shared" si="2"/>
        <v>1</v>
      </c>
      <c r="D100" s="60" t="str">
        <f t="shared" si="3"/>
        <v>1</v>
      </c>
    </row>
    <row r="101" spans="1:4" x14ac:dyDescent="0.2">
      <c r="A101" s="60">
        <v>3</v>
      </c>
      <c r="B101" s="60">
        <v>9</v>
      </c>
      <c r="C101" s="60" t="str">
        <f t="shared" si="2"/>
        <v>1</v>
      </c>
      <c r="D101" s="60" t="str">
        <f t="shared" si="3"/>
        <v>2</v>
      </c>
    </row>
    <row r="102" spans="1:4" x14ac:dyDescent="0.2">
      <c r="A102" s="60">
        <v>3</v>
      </c>
      <c r="B102" s="60">
        <v>0</v>
      </c>
      <c r="C102" s="60" t="str">
        <f t="shared" si="2"/>
        <v>1</v>
      </c>
      <c r="D102" s="60" t="str">
        <f t="shared" si="3"/>
        <v>1</v>
      </c>
    </row>
    <row r="103" spans="1:4" x14ac:dyDescent="0.2">
      <c r="A103" s="60">
        <v>7</v>
      </c>
      <c r="B103" s="60">
        <v>3</v>
      </c>
      <c r="C103" s="60" t="str">
        <f t="shared" si="2"/>
        <v>1</v>
      </c>
      <c r="D103" s="60" t="str">
        <f t="shared" si="3"/>
        <v>1</v>
      </c>
    </row>
    <row r="104" spans="1:4" x14ac:dyDescent="0.2">
      <c r="A104" s="60">
        <v>12</v>
      </c>
      <c r="B104" s="60">
        <v>6</v>
      </c>
      <c r="C104" s="60" t="str">
        <f t="shared" si="2"/>
        <v>3</v>
      </c>
      <c r="D104" s="60" t="str">
        <f t="shared" si="3"/>
        <v>1</v>
      </c>
    </row>
    <row r="105" spans="1:4" x14ac:dyDescent="0.2">
      <c r="A105" s="60">
        <v>10</v>
      </c>
      <c r="B105" s="60">
        <v>7</v>
      </c>
      <c r="C105" s="60" t="str">
        <f t="shared" si="2"/>
        <v>2</v>
      </c>
      <c r="D105" s="60" t="str">
        <f t="shared" si="3"/>
        <v>1</v>
      </c>
    </row>
    <row r="106" spans="1:4" x14ac:dyDescent="0.2">
      <c r="A106" s="60">
        <v>9</v>
      </c>
      <c r="B106" s="60">
        <v>4</v>
      </c>
      <c r="C106" s="60" t="str">
        <f t="shared" si="2"/>
        <v>2</v>
      </c>
      <c r="D106" s="60" t="str">
        <f t="shared" si="3"/>
        <v>1</v>
      </c>
    </row>
    <row r="107" spans="1:4" x14ac:dyDescent="0.2">
      <c r="A107" s="60">
        <v>3</v>
      </c>
      <c r="B107" s="60">
        <v>2</v>
      </c>
      <c r="C107" s="60" t="str">
        <f t="shared" si="2"/>
        <v>1</v>
      </c>
      <c r="D107" s="60" t="str">
        <f t="shared" si="3"/>
        <v>1</v>
      </c>
    </row>
    <row r="108" spans="1:4" x14ac:dyDescent="0.2">
      <c r="A108" s="60">
        <v>999</v>
      </c>
      <c r="B108" s="60">
        <v>999</v>
      </c>
      <c r="C108" s="60" t="str">
        <f t="shared" si="2"/>
        <v>999</v>
      </c>
      <c r="D108" s="60" t="str">
        <f t="shared" si="3"/>
        <v>999</v>
      </c>
    </row>
    <row r="109" spans="1:4" x14ac:dyDescent="0.2">
      <c r="A109" s="60">
        <v>999</v>
      </c>
      <c r="B109" s="60">
        <v>999</v>
      </c>
      <c r="C109" s="60" t="str">
        <f t="shared" si="2"/>
        <v>999</v>
      </c>
      <c r="D109" s="60" t="str">
        <f t="shared" si="3"/>
        <v>999</v>
      </c>
    </row>
    <row r="110" spans="1:4" x14ac:dyDescent="0.2">
      <c r="A110" s="60">
        <v>11</v>
      </c>
      <c r="B110" s="60">
        <v>8</v>
      </c>
      <c r="C110" s="60" t="str">
        <f t="shared" si="2"/>
        <v>3</v>
      </c>
      <c r="D110" s="60" t="str">
        <f t="shared" si="3"/>
        <v>2</v>
      </c>
    </row>
    <row r="111" spans="1:4" x14ac:dyDescent="0.2">
      <c r="A111" s="60">
        <v>1</v>
      </c>
      <c r="B111" s="60">
        <v>0</v>
      </c>
      <c r="C111" s="60" t="str">
        <f t="shared" si="2"/>
        <v>1</v>
      </c>
      <c r="D111" s="60" t="str">
        <f t="shared" si="3"/>
        <v>1</v>
      </c>
    </row>
    <row r="112" spans="1:4" x14ac:dyDescent="0.2">
      <c r="A112" s="60">
        <v>9</v>
      </c>
      <c r="B112" s="60">
        <v>2</v>
      </c>
      <c r="C112" s="60" t="str">
        <f t="shared" si="2"/>
        <v>2</v>
      </c>
      <c r="D112" s="60" t="str">
        <f t="shared" si="3"/>
        <v>1</v>
      </c>
    </row>
    <row r="113" spans="1:4" x14ac:dyDescent="0.2">
      <c r="A113" s="60">
        <v>15</v>
      </c>
      <c r="B113" s="60">
        <v>6</v>
      </c>
      <c r="C113" s="60" t="str">
        <f t="shared" si="2"/>
        <v>3</v>
      </c>
      <c r="D113" s="60" t="str">
        <f t="shared" si="3"/>
        <v>1</v>
      </c>
    </row>
    <row r="114" spans="1:4" x14ac:dyDescent="0.2">
      <c r="A114" s="60">
        <v>2</v>
      </c>
      <c r="B114" s="60">
        <v>3</v>
      </c>
      <c r="C114" s="60" t="str">
        <f t="shared" si="2"/>
        <v>1</v>
      </c>
      <c r="D114" s="60" t="str">
        <f t="shared" si="3"/>
        <v>1</v>
      </c>
    </row>
    <row r="115" spans="1:4" x14ac:dyDescent="0.2">
      <c r="A115" s="60">
        <v>6</v>
      </c>
      <c r="B115" s="60">
        <v>6</v>
      </c>
      <c r="C115" s="60" t="str">
        <f t="shared" si="2"/>
        <v>1</v>
      </c>
      <c r="D115" s="60" t="str">
        <f t="shared" si="3"/>
        <v>1</v>
      </c>
    </row>
    <row r="116" spans="1:4" x14ac:dyDescent="0.2">
      <c r="A116" s="60">
        <v>8</v>
      </c>
      <c r="B116" s="60">
        <v>12</v>
      </c>
      <c r="C116" s="60" t="str">
        <f t="shared" si="2"/>
        <v>2</v>
      </c>
      <c r="D116" s="60" t="str">
        <f t="shared" si="3"/>
        <v>3</v>
      </c>
    </row>
    <row r="117" spans="1:4" x14ac:dyDescent="0.2">
      <c r="A117" s="60">
        <v>999</v>
      </c>
      <c r="B117" s="60">
        <v>999</v>
      </c>
      <c r="C117" s="60" t="str">
        <f t="shared" si="2"/>
        <v>999</v>
      </c>
      <c r="D117" s="60" t="str">
        <f t="shared" si="3"/>
        <v>999</v>
      </c>
    </row>
    <row r="118" spans="1:4" x14ac:dyDescent="0.2">
      <c r="A118" s="60">
        <v>5</v>
      </c>
      <c r="B118" s="60">
        <v>0</v>
      </c>
      <c r="C118" s="60" t="str">
        <f t="shared" si="2"/>
        <v>1</v>
      </c>
      <c r="D118" s="60" t="str">
        <f t="shared" si="3"/>
        <v>1</v>
      </c>
    </row>
    <row r="119" spans="1:4" x14ac:dyDescent="0.2">
      <c r="A119" s="60">
        <v>7</v>
      </c>
      <c r="B119" s="60">
        <v>4</v>
      </c>
      <c r="C119" s="60" t="str">
        <f t="shared" si="2"/>
        <v>1</v>
      </c>
      <c r="D119" s="60" t="str">
        <f t="shared" si="3"/>
        <v>1</v>
      </c>
    </row>
    <row r="120" spans="1:4" x14ac:dyDescent="0.2">
      <c r="A120" s="60">
        <v>10</v>
      </c>
      <c r="B120" s="60">
        <v>6</v>
      </c>
      <c r="C120" s="60" t="str">
        <f t="shared" si="2"/>
        <v>2</v>
      </c>
      <c r="D120" s="60" t="str">
        <f t="shared" si="3"/>
        <v>1</v>
      </c>
    </row>
    <row r="121" spans="1:4" x14ac:dyDescent="0.2">
      <c r="A121" s="60">
        <v>13</v>
      </c>
      <c r="B121" s="60">
        <v>5</v>
      </c>
      <c r="C121" s="60" t="str">
        <f t="shared" si="2"/>
        <v>3</v>
      </c>
      <c r="D121" s="60" t="str">
        <f t="shared" si="3"/>
        <v>1</v>
      </c>
    </row>
    <row r="122" spans="1:4" x14ac:dyDescent="0.2">
      <c r="A122" s="60">
        <v>12</v>
      </c>
      <c r="B122" s="60">
        <v>7</v>
      </c>
      <c r="C122" s="60" t="str">
        <f t="shared" si="2"/>
        <v>3</v>
      </c>
      <c r="D122" s="60" t="str">
        <f t="shared" si="3"/>
        <v>1</v>
      </c>
    </row>
    <row r="123" spans="1:4" x14ac:dyDescent="0.2">
      <c r="A123" s="60">
        <v>11</v>
      </c>
      <c r="B123" s="60">
        <v>5</v>
      </c>
      <c r="C123" s="60" t="str">
        <f t="shared" si="2"/>
        <v>3</v>
      </c>
      <c r="D123" s="60" t="str">
        <f t="shared" si="3"/>
        <v>1</v>
      </c>
    </row>
    <row r="124" spans="1:4" x14ac:dyDescent="0.2">
      <c r="A124" s="60">
        <v>9</v>
      </c>
      <c r="B124" s="60">
        <v>0</v>
      </c>
      <c r="C124" s="60" t="str">
        <f t="shared" si="2"/>
        <v>2</v>
      </c>
      <c r="D124" s="60" t="str">
        <f t="shared" si="3"/>
        <v>1</v>
      </c>
    </row>
    <row r="125" spans="1:4" x14ac:dyDescent="0.2">
      <c r="A125" s="60">
        <v>2</v>
      </c>
      <c r="B125" s="60">
        <v>0</v>
      </c>
      <c r="C125" s="60" t="str">
        <f t="shared" si="2"/>
        <v>1</v>
      </c>
      <c r="D125" s="60" t="str">
        <f t="shared" si="3"/>
        <v>1</v>
      </c>
    </row>
    <row r="126" spans="1:4" x14ac:dyDescent="0.2">
      <c r="A126" s="60">
        <v>10</v>
      </c>
      <c r="B126" s="60">
        <v>2</v>
      </c>
      <c r="C126" s="60" t="str">
        <f t="shared" si="2"/>
        <v>2</v>
      </c>
      <c r="D126" s="60" t="str">
        <f t="shared" si="3"/>
        <v>1</v>
      </c>
    </row>
    <row r="127" spans="1:4" x14ac:dyDescent="0.2">
      <c r="A127" s="60">
        <v>7</v>
      </c>
      <c r="B127" s="60">
        <v>1</v>
      </c>
      <c r="C127" s="60" t="str">
        <f t="shared" si="2"/>
        <v>1</v>
      </c>
      <c r="D127" s="60" t="str">
        <f t="shared" si="3"/>
        <v>1</v>
      </c>
    </row>
    <row r="128" spans="1:4" x14ac:dyDescent="0.2">
      <c r="A128" s="60">
        <v>11</v>
      </c>
      <c r="B128" s="60">
        <v>15</v>
      </c>
      <c r="C128" s="60" t="str">
        <f t="shared" si="2"/>
        <v>3</v>
      </c>
      <c r="D128" s="60" t="str">
        <f t="shared" si="3"/>
        <v>3</v>
      </c>
    </row>
    <row r="129" spans="1:4" x14ac:dyDescent="0.2">
      <c r="A129" s="60">
        <v>999</v>
      </c>
      <c r="B129" s="60">
        <v>999</v>
      </c>
      <c r="C129" s="60" t="str">
        <f t="shared" si="2"/>
        <v>999</v>
      </c>
      <c r="D129" s="60" t="str">
        <f t="shared" si="3"/>
        <v>999</v>
      </c>
    </row>
    <row r="130" spans="1:4" x14ac:dyDescent="0.2">
      <c r="A130" s="60">
        <v>17</v>
      </c>
      <c r="B130" s="60">
        <v>10</v>
      </c>
      <c r="C130" s="60" t="str">
        <f t="shared" si="2"/>
        <v>3</v>
      </c>
      <c r="D130" s="60" t="str">
        <f t="shared" si="3"/>
        <v>2</v>
      </c>
    </row>
    <row r="131" spans="1:4" x14ac:dyDescent="0.2">
      <c r="A131" s="60">
        <v>999</v>
      </c>
      <c r="B131" s="60">
        <v>999</v>
      </c>
      <c r="C131" s="60" t="str">
        <f t="shared" ref="C131:C194" si="4">IF(A131&lt;=7,"1",(IF(AND(A131&gt;=8,A131&lt;=10),"2",(IF(AND(A131&gt;=11,A131&lt;=21),"3","999")))))</f>
        <v>999</v>
      </c>
      <c r="D131" s="60" t="str">
        <f t="shared" ref="D131:D194" si="5">IF(B131&lt;=7,"1",(IF(AND(B131&gt;=8,B131&lt;=10),"2",(IF(AND(B131&gt;=11,B131&lt;=21),"3","999")))))</f>
        <v>999</v>
      </c>
    </row>
    <row r="132" spans="1:4" x14ac:dyDescent="0.2">
      <c r="A132" s="60">
        <v>16</v>
      </c>
      <c r="B132" s="60">
        <v>11</v>
      </c>
      <c r="C132" s="60" t="str">
        <f t="shared" si="4"/>
        <v>3</v>
      </c>
      <c r="D132" s="60" t="str">
        <f t="shared" si="5"/>
        <v>3</v>
      </c>
    </row>
    <row r="133" spans="1:4" x14ac:dyDescent="0.2">
      <c r="A133" s="60">
        <v>8</v>
      </c>
      <c r="B133" s="60">
        <v>3</v>
      </c>
      <c r="C133" s="60" t="str">
        <f t="shared" si="4"/>
        <v>2</v>
      </c>
      <c r="D133" s="60" t="str">
        <f t="shared" si="5"/>
        <v>1</v>
      </c>
    </row>
    <row r="134" spans="1:4" x14ac:dyDescent="0.2">
      <c r="A134" s="60">
        <v>6</v>
      </c>
      <c r="B134" s="60">
        <v>1</v>
      </c>
      <c r="C134" s="60" t="str">
        <f t="shared" si="4"/>
        <v>1</v>
      </c>
      <c r="D134" s="60" t="str">
        <f t="shared" si="5"/>
        <v>1</v>
      </c>
    </row>
    <row r="135" spans="1:4" x14ac:dyDescent="0.2">
      <c r="A135" s="60">
        <v>7</v>
      </c>
      <c r="B135" s="60">
        <v>5</v>
      </c>
      <c r="C135" s="60" t="str">
        <f t="shared" si="4"/>
        <v>1</v>
      </c>
      <c r="D135" s="60" t="str">
        <f t="shared" si="5"/>
        <v>1</v>
      </c>
    </row>
    <row r="136" spans="1:4" x14ac:dyDescent="0.2">
      <c r="A136" s="60">
        <v>1</v>
      </c>
      <c r="B136" s="60">
        <v>1</v>
      </c>
      <c r="C136" s="60" t="str">
        <f t="shared" si="4"/>
        <v>1</v>
      </c>
      <c r="D136" s="60" t="str">
        <f t="shared" si="5"/>
        <v>1</v>
      </c>
    </row>
    <row r="137" spans="1:4" x14ac:dyDescent="0.2">
      <c r="A137" s="60">
        <v>10</v>
      </c>
      <c r="B137" s="60">
        <v>9</v>
      </c>
      <c r="C137" s="60" t="str">
        <f t="shared" si="4"/>
        <v>2</v>
      </c>
      <c r="D137" s="60" t="str">
        <f t="shared" si="5"/>
        <v>2</v>
      </c>
    </row>
    <row r="138" spans="1:4" x14ac:dyDescent="0.2">
      <c r="A138" s="60">
        <v>4</v>
      </c>
      <c r="B138" s="60">
        <v>1</v>
      </c>
      <c r="C138" s="60" t="str">
        <f t="shared" si="4"/>
        <v>1</v>
      </c>
      <c r="D138" s="60" t="str">
        <f t="shared" si="5"/>
        <v>1</v>
      </c>
    </row>
    <row r="139" spans="1:4" x14ac:dyDescent="0.2">
      <c r="A139" s="60">
        <v>10</v>
      </c>
      <c r="B139" s="60">
        <v>11</v>
      </c>
      <c r="C139" s="60" t="str">
        <f t="shared" si="4"/>
        <v>2</v>
      </c>
      <c r="D139" s="60" t="str">
        <f t="shared" si="5"/>
        <v>3</v>
      </c>
    </row>
    <row r="140" spans="1:4" x14ac:dyDescent="0.2">
      <c r="A140" s="60">
        <v>999</v>
      </c>
      <c r="B140" s="60">
        <v>999</v>
      </c>
      <c r="C140" s="60" t="str">
        <f t="shared" si="4"/>
        <v>999</v>
      </c>
      <c r="D140" s="60" t="str">
        <f t="shared" si="5"/>
        <v>999</v>
      </c>
    </row>
    <row r="141" spans="1:4" x14ac:dyDescent="0.2">
      <c r="A141" s="60">
        <v>6</v>
      </c>
      <c r="B141" s="60">
        <v>8</v>
      </c>
      <c r="C141" s="60" t="str">
        <f t="shared" si="4"/>
        <v>1</v>
      </c>
      <c r="D141" s="60" t="str">
        <f t="shared" si="5"/>
        <v>2</v>
      </c>
    </row>
    <row r="142" spans="1:4" x14ac:dyDescent="0.2">
      <c r="A142" s="60">
        <v>999</v>
      </c>
      <c r="B142" s="60">
        <v>999</v>
      </c>
      <c r="C142" s="60" t="str">
        <f t="shared" si="4"/>
        <v>999</v>
      </c>
      <c r="D142" s="60" t="str">
        <f t="shared" si="5"/>
        <v>999</v>
      </c>
    </row>
    <row r="143" spans="1:4" x14ac:dyDescent="0.2">
      <c r="A143" s="60">
        <v>6</v>
      </c>
      <c r="B143" s="60">
        <v>10</v>
      </c>
      <c r="C143" s="60" t="str">
        <f t="shared" si="4"/>
        <v>1</v>
      </c>
      <c r="D143" s="60" t="str">
        <f t="shared" si="5"/>
        <v>2</v>
      </c>
    </row>
    <row r="144" spans="1:4" x14ac:dyDescent="0.2">
      <c r="A144" s="60">
        <v>12</v>
      </c>
      <c r="B144" s="60">
        <v>13</v>
      </c>
      <c r="C144" s="60" t="str">
        <f t="shared" si="4"/>
        <v>3</v>
      </c>
      <c r="D144" s="60" t="str">
        <f t="shared" si="5"/>
        <v>3</v>
      </c>
    </row>
    <row r="145" spans="1:4" x14ac:dyDescent="0.2">
      <c r="A145" s="60">
        <v>2</v>
      </c>
      <c r="B145" s="60">
        <v>0</v>
      </c>
      <c r="C145" s="60" t="str">
        <f t="shared" si="4"/>
        <v>1</v>
      </c>
      <c r="D145" s="60" t="str">
        <f t="shared" si="5"/>
        <v>1</v>
      </c>
    </row>
    <row r="146" spans="1:4" x14ac:dyDescent="0.2">
      <c r="A146" s="60">
        <v>3</v>
      </c>
      <c r="B146" s="60">
        <v>2</v>
      </c>
      <c r="C146" s="60" t="str">
        <f t="shared" si="4"/>
        <v>1</v>
      </c>
      <c r="D146" s="60" t="str">
        <f t="shared" si="5"/>
        <v>1</v>
      </c>
    </row>
    <row r="147" spans="1:4" x14ac:dyDescent="0.2">
      <c r="A147" s="60">
        <v>13</v>
      </c>
      <c r="B147" s="60">
        <v>10</v>
      </c>
      <c r="C147" s="60" t="str">
        <f t="shared" si="4"/>
        <v>3</v>
      </c>
      <c r="D147" s="60" t="str">
        <f t="shared" si="5"/>
        <v>2</v>
      </c>
    </row>
    <row r="148" spans="1:4" x14ac:dyDescent="0.2">
      <c r="A148" s="60">
        <v>9</v>
      </c>
      <c r="B148" s="60">
        <v>3</v>
      </c>
      <c r="C148" s="60" t="str">
        <f t="shared" si="4"/>
        <v>2</v>
      </c>
      <c r="D148" s="60" t="str">
        <f t="shared" si="5"/>
        <v>1</v>
      </c>
    </row>
    <row r="149" spans="1:4" x14ac:dyDescent="0.2">
      <c r="A149" s="60">
        <v>10</v>
      </c>
      <c r="B149" s="60">
        <v>5</v>
      </c>
      <c r="C149" s="60" t="str">
        <f t="shared" si="4"/>
        <v>2</v>
      </c>
      <c r="D149" s="60" t="str">
        <f t="shared" si="5"/>
        <v>1</v>
      </c>
    </row>
    <row r="150" spans="1:4" x14ac:dyDescent="0.2">
      <c r="A150" s="60">
        <v>999</v>
      </c>
      <c r="B150" s="60">
        <v>999</v>
      </c>
      <c r="C150" s="60" t="str">
        <f t="shared" si="4"/>
        <v>999</v>
      </c>
      <c r="D150" s="60" t="str">
        <f t="shared" si="5"/>
        <v>999</v>
      </c>
    </row>
    <row r="151" spans="1:4" x14ac:dyDescent="0.2">
      <c r="A151" s="60">
        <v>5</v>
      </c>
      <c r="B151" s="60">
        <v>4</v>
      </c>
      <c r="C151" s="60" t="str">
        <f t="shared" si="4"/>
        <v>1</v>
      </c>
      <c r="D151" s="60" t="str">
        <f t="shared" si="5"/>
        <v>1</v>
      </c>
    </row>
    <row r="152" spans="1:4" x14ac:dyDescent="0.2">
      <c r="A152" s="60">
        <v>999</v>
      </c>
      <c r="B152" s="60">
        <v>999</v>
      </c>
      <c r="C152" s="60" t="str">
        <f t="shared" si="4"/>
        <v>999</v>
      </c>
      <c r="D152" s="60" t="str">
        <f t="shared" si="5"/>
        <v>999</v>
      </c>
    </row>
    <row r="153" spans="1:4" x14ac:dyDescent="0.2">
      <c r="A153" s="60">
        <v>7</v>
      </c>
      <c r="B153" s="60">
        <v>10</v>
      </c>
      <c r="C153" s="60" t="str">
        <f t="shared" si="4"/>
        <v>1</v>
      </c>
      <c r="D153" s="60" t="str">
        <f t="shared" si="5"/>
        <v>2</v>
      </c>
    </row>
    <row r="154" spans="1:4" x14ac:dyDescent="0.2">
      <c r="A154" s="60">
        <v>3</v>
      </c>
      <c r="B154" s="60">
        <v>2</v>
      </c>
      <c r="C154" s="60" t="str">
        <f t="shared" si="4"/>
        <v>1</v>
      </c>
      <c r="D154" s="60" t="str">
        <f t="shared" si="5"/>
        <v>1</v>
      </c>
    </row>
    <row r="155" spans="1:4" x14ac:dyDescent="0.2">
      <c r="A155" s="60">
        <v>6</v>
      </c>
      <c r="B155" s="60">
        <v>3</v>
      </c>
      <c r="C155" s="60" t="str">
        <f t="shared" si="4"/>
        <v>1</v>
      </c>
      <c r="D155" s="60" t="str">
        <f t="shared" si="5"/>
        <v>1</v>
      </c>
    </row>
    <row r="156" spans="1:4" x14ac:dyDescent="0.2">
      <c r="A156" s="60">
        <v>18</v>
      </c>
      <c r="B156" s="60">
        <v>14</v>
      </c>
      <c r="C156" s="60" t="str">
        <f t="shared" si="4"/>
        <v>3</v>
      </c>
      <c r="D156" s="60" t="str">
        <f t="shared" si="5"/>
        <v>3</v>
      </c>
    </row>
    <row r="157" spans="1:4" x14ac:dyDescent="0.2">
      <c r="A157" s="60">
        <v>10</v>
      </c>
      <c r="B157" s="60">
        <v>10</v>
      </c>
      <c r="C157" s="60" t="str">
        <f t="shared" si="4"/>
        <v>2</v>
      </c>
      <c r="D157" s="60" t="str">
        <f t="shared" si="5"/>
        <v>2</v>
      </c>
    </row>
    <row r="158" spans="1:4" x14ac:dyDescent="0.2">
      <c r="A158" s="60">
        <v>999</v>
      </c>
      <c r="B158" s="60">
        <v>999</v>
      </c>
      <c r="C158" s="60" t="str">
        <f t="shared" si="4"/>
        <v>999</v>
      </c>
      <c r="D158" s="60" t="str">
        <f t="shared" si="5"/>
        <v>999</v>
      </c>
    </row>
    <row r="159" spans="1:4" x14ac:dyDescent="0.2">
      <c r="A159" s="60">
        <v>5</v>
      </c>
      <c r="B159" s="60">
        <v>2</v>
      </c>
      <c r="C159" s="60" t="str">
        <f t="shared" si="4"/>
        <v>1</v>
      </c>
      <c r="D159" s="60" t="str">
        <f t="shared" si="5"/>
        <v>1</v>
      </c>
    </row>
    <row r="160" spans="1:4" x14ac:dyDescent="0.2">
      <c r="A160" s="60">
        <v>8</v>
      </c>
      <c r="B160" s="60">
        <v>3</v>
      </c>
      <c r="C160" s="60" t="str">
        <f t="shared" si="4"/>
        <v>2</v>
      </c>
      <c r="D160" s="60" t="str">
        <f t="shared" si="5"/>
        <v>1</v>
      </c>
    </row>
    <row r="161" spans="1:4" x14ac:dyDescent="0.2">
      <c r="A161" s="60">
        <v>0</v>
      </c>
      <c r="B161" s="60">
        <v>1</v>
      </c>
      <c r="C161" s="60" t="str">
        <f t="shared" si="4"/>
        <v>1</v>
      </c>
      <c r="D161" s="60" t="str">
        <f t="shared" si="5"/>
        <v>1</v>
      </c>
    </row>
    <row r="162" spans="1:4" x14ac:dyDescent="0.2">
      <c r="A162" s="60">
        <v>9</v>
      </c>
      <c r="B162" s="60">
        <v>5</v>
      </c>
      <c r="C162" s="60" t="str">
        <f t="shared" si="4"/>
        <v>2</v>
      </c>
      <c r="D162" s="60" t="str">
        <f t="shared" si="5"/>
        <v>1</v>
      </c>
    </row>
    <row r="163" spans="1:4" x14ac:dyDescent="0.2">
      <c r="A163" s="60">
        <v>5</v>
      </c>
      <c r="B163" s="60">
        <v>2</v>
      </c>
      <c r="C163" s="60" t="str">
        <f t="shared" si="4"/>
        <v>1</v>
      </c>
      <c r="D163" s="60" t="str">
        <f t="shared" si="5"/>
        <v>1</v>
      </c>
    </row>
    <row r="164" spans="1:4" x14ac:dyDescent="0.2">
      <c r="A164" s="60">
        <v>6</v>
      </c>
      <c r="B164" s="60">
        <v>3</v>
      </c>
      <c r="C164" s="60" t="str">
        <f t="shared" si="4"/>
        <v>1</v>
      </c>
      <c r="D164" s="60" t="str">
        <f t="shared" si="5"/>
        <v>1</v>
      </c>
    </row>
    <row r="165" spans="1:4" x14ac:dyDescent="0.2">
      <c r="A165" s="60">
        <v>9</v>
      </c>
      <c r="B165" s="60">
        <v>5</v>
      </c>
      <c r="C165" s="60" t="str">
        <f t="shared" si="4"/>
        <v>2</v>
      </c>
      <c r="D165" s="60" t="str">
        <f t="shared" si="5"/>
        <v>1</v>
      </c>
    </row>
    <row r="166" spans="1:4" x14ac:dyDescent="0.2">
      <c r="A166" s="60">
        <v>10</v>
      </c>
      <c r="B166" s="60">
        <v>2</v>
      </c>
      <c r="C166" s="60" t="str">
        <f t="shared" si="4"/>
        <v>2</v>
      </c>
      <c r="D166" s="60" t="str">
        <f t="shared" si="5"/>
        <v>1</v>
      </c>
    </row>
    <row r="167" spans="1:4" x14ac:dyDescent="0.2">
      <c r="A167" s="60">
        <v>7</v>
      </c>
      <c r="B167" s="60">
        <v>2</v>
      </c>
      <c r="C167" s="60" t="str">
        <f t="shared" si="4"/>
        <v>1</v>
      </c>
      <c r="D167" s="60" t="str">
        <f t="shared" si="5"/>
        <v>1</v>
      </c>
    </row>
    <row r="168" spans="1:4" x14ac:dyDescent="0.2">
      <c r="A168" s="60">
        <v>12</v>
      </c>
      <c r="B168" s="60">
        <v>6</v>
      </c>
      <c r="C168" s="60" t="str">
        <f t="shared" si="4"/>
        <v>3</v>
      </c>
      <c r="D168" s="60" t="str">
        <f t="shared" si="5"/>
        <v>1</v>
      </c>
    </row>
    <row r="169" spans="1:4" x14ac:dyDescent="0.2">
      <c r="A169" s="60">
        <v>7</v>
      </c>
      <c r="B169" s="60">
        <v>5</v>
      </c>
      <c r="C169" s="60" t="str">
        <f t="shared" si="4"/>
        <v>1</v>
      </c>
      <c r="D169" s="60" t="str">
        <f t="shared" si="5"/>
        <v>1</v>
      </c>
    </row>
    <row r="170" spans="1:4" x14ac:dyDescent="0.2">
      <c r="A170" s="60">
        <v>10</v>
      </c>
      <c r="B170" s="60">
        <v>3</v>
      </c>
      <c r="C170" s="60" t="str">
        <f t="shared" si="4"/>
        <v>2</v>
      </c>
      <c r="D170" s="60" t="str">
        <f t="shared" si="5"/>
        <v>1</v>
      </c>
    </row>
    <row r="171" spans="1:4" x14ac:dyDescent="0.2">
      <c r="A171" s="60">
        <v>16</v>
      </c>
      <c r="B171" s="60">
        <v>19</v>
      </c>
      <c r="C171" s="60" t="str">
        <f t="shared" si="4"/>
        <v>3</v>
      </c>
      <c r="D171" s="60" t="str">
        <f t="shared" si="5"/>
        <v>3</v>
      </c>
    </row>
    <row r="172" spans="1:4" x14ac:dyDescent="0.2">
      <c r="A172" s="60">
        <v>8</v>
      </c>
      <c r="B172" s="60">
        <v>1</v>
      </c>
      <c r="C172" s="60" t="str">
        <f t="shared" si="4"/>
        <v>2</v>
      </c>
      <c r="D172" s="60" t="str">
        <f t="shared" si="5"/>
        <v>1</v>
      </c>
    </row>
    <row r="173" spans="1:4" x14ac:dyDescent="0.2">
      <c r="A173" s="60">
        <v>14</v>
      </c>
      <c r="B173" s="60">
        <v>7</v>
      </c>
      <c r="C173" s="60" t="str">
        <f t="shared" si="4"/>
        <v>3</v>
      </c>
      <c r="D173" s="60" t="str">
        <f t="shared" si="5"/>
        <v>1</v>
      </c>
    </row>
    <row r="174" spans="1:4" x14ac:dyDescent="0.2">
      <c r="A174" s="60">
        <v>7</v>
      </c>
      <c r="B174" s="60">
        <v>6</v>
      </c>
      <c r="C174" s="60" t="str">
        <f t="shared" si="4"/>
        <v>1</v>
      </c>
      <c r="D174" s="60" t="str">
        <f t="shared" si="5"/>
        <v>1</v>
      </c>
    </row>
    <row r="175" spans="1:4" x14ac:dyDescent="0.2">
      <c r="A175" s="60">
        <v>6</v>
      </c>
      <c r="B175" s="60">
        <v>2</v>
      </c>
      <c r="C175" s="60" t="str">
        <f t="shared" si="4"/>
        <v>1</v>
      </c>
      <c r="D175" s="60" t="str">
        <f t="shared" si="5"/>
        <v>1</v>
      </c>
    </row>
    <row r="176" spans="1:4" x14ac:dyDescent="0.2">
      <c r="A176" s="60">
        <v>2</v>
      </c>
      <c r="B176" s="60">
        <v>4</v>
      </c>
      <c r="C176" s="60" t="str">
        <f t="shared" si="4"/>
        <v>1</v>
      </c>
      <c r="D176" s="60" t="str">
        <f t="shared" si="5"/>
        <v>1</v>
      </c>
    </row>
    <row r="177" spans="1:4" x14ac:dyDescent="0.2">
      <c r="A177" s="60">
        <v>3</v>
      </c>
      <c r="B177" s="60">
        <v>4</v>
      </c>
      <c r="C177" s="60" t="str">
        <f t="shared" si="4"/>
        <v>1</v>
      </c>
      <c r="D177" s="60" t="str">
        <f t="shared" si="5"/>
        <v>1</v>
      </c>
    </row>
    <row r="178" spans="1:4" x14ac:dyDescent="0.2">
      <c r="A178" s="60">
        <v>6</v>
      </c>
      <c r="B178" s="60">
        <v>3</v>
      </c>
      <c r="C178" s="60" t="str">
        <f t="shared" si="4"/>
        <v>1</v>
      </c>
      <c r="D178" s="60" t="str">
        <f t="shared" si="5"/>
        <v>1</v>
      </c>
    </row>
    <row r="179" spans="1:4" x14ac:dyDescent="0.2">
      <c r="A179" s="60">
        <v>999</v>
      </c>
      <c r="B179" s="60">
        <v>999</v>
      </c>
      <c r="C179" s="60" t="str">
        <f t="shared" si="4"/>
        <v>999</v>
      </c>
      <c r="D179" s="60" t="str">
        <f t="shared" si="5"/>
        <v>999</v>
      </c>
    </row>
    <row r="180" spans="1:4" x14ac:dyDescent="0.2">
      <c r="A180" s="60">
        <v>13</v>
      </c>
      <c r="B180" s="60">
        <v>14</v>
      </c>
      <c r="C180" s="60" t="str">
        <f t="shared" si="4"/>
        <v>3</v>
      </c>
      <c r="D180" s="60" t="str">
        <f t="shared" si="5"/>
        <v>3</v>
      </c>
    </row>
    <row r="181" spans="1:4" x14ac:dyDescent="0.2">
      <c r="A181" s="60">
        <v>16</v>
      </c>
      <c r="B181" s="60">
        <v>7</v>
      </c>
      <c r="C181" s="60" t="str">
        <f t="shared" si="4"/>
        <v>3</v>
      </c>
      <c r="D181" s="60" t="str">
        <f t="shared" si="5"/>
        <v>1</v>
      </c>
    </row>
    <row r="182" spans="1:4" x14ac:dyDescent="0.2">
      <c r="A182" s="60">
        <v>15</v>
      </c>
      <c r="B182" s="60">
        <v>7</v>
      </c>
      <c r="C182" s="60" t="str">
        <f t="shared" si="4"/>
        <v>3</v>
      </c>
      <c r="D182" s="60" t="str">
        <f t="shared" si="5"/>
        <v>1</v>
      </c>
    </row>
    <row r="183" spans="1:4" x14ac:dyDescent="0.2">
      <c r="A183" s="60">
        <v>7</v>
      </c>
      <c r="B183" s="60">
        <v>6</v>
      </c>
      <c r="C183" s="60" t="str">
        <f t="shared" si="4"/>
        <v>1</v>
      </c>
      <c r="D183" s="60" t="str">
        <f t="shared" si="5"/>
        <v>1</v>
      </c>
    </row>
    <row r="184" spans="1:4" x14ac:dyDescent="0.2">
      <c r="A184" s="60">
        <v>4</v>
      </c>
      <c r="B184" s="60">
        <v>2</v>
      </c>
      <c r="C184" s="60" t="str">
        <f t="shared" si="4"/>
        <v>1</v>
      </c>
      <c r="D184" s="60" t="str">
        <f t="shared" si="5"/>
        <v>1</v>
      </c>
    </row>
    <row r="185" spans="1:4" x14ac:dyDescent="0.2">
      <c r="A185" s="60">
        <v>4</v>
      </c>
      <c r="B185" s="60">
        <v>0</v>
      </c>
      <c r="C185" s="60" t="str">
        <f t="shared" si="4"/>
        <v>1</v>
      </c>
      <c r="D185" s="60" t="str">
        <f t="shared" si="5"/>
        <v>1</v>
      </c>
    </row>
    <row r="186" spans="1:4" x14ac:dyDescent="0.2">
      <c r="A186" s="60">
        <v>12</v>
      </c>
      <c r="B186" s="60">
        <v>9</v>
      </c>
      <c r="C186" s="60" t="str">
        <f t="shared" si="4"/>
        <v>3</v>
      </c>
      <c r="D186" s="60" t="str">
        <f t="shared" si="5"/>
        <v>2</v>
      </c>
    </row>
    <row r="187" spans="1:4" x14ac:dyDescent="0.2">
      <c r="A187" s="60">
        <v>7</v>
      </c>
      <c r="B187" s="60">
        <v>2</v>
      </c>
      <c r="C187" s="60" t="str">
        <f t="shared" si="4"/>
        <v>1</v>
      </c>
      <c r="D187" s="60" t="str">
        <f t="shared" si="5"/>
        <v>1</v>
      </c>
    </row>
    <row r="188" spans="1:4" x14ac:dyDescent="0.2">
      <c r="A188" s="60">
        <v>5</v>
      </c>
      <c r="B188" s="60">
        <v>1</v>
      </c>
      <c r="C188" s="60" t="str">
        <f t="shared" si="4"/>
        <v>1</v>
      </c>
      <c r="D188" s="60" t="str">
        <f t="shared" si="5"/>
        <v>1</v>
      </c>
    </row>
    <row r="189" spans="1:4" x14ac:dyDescent="0.2">
      <c r="A189" s="60">
        <v>4</v>
      </c>
      <c r="B189" s="60">
        <v>3</v>
      </c>
      <c r="C189" s="60" t="str">
        <f t="shared" si="4"/>
        <v>1</v>
      </c>
      <c r="D189" s="60" t="str">
        <f t="shared" si="5"/>
        <v>1</v>
      </c>
    </row>
    <row r="190" spans="1:4" x14ac:dyDescent="0.2">
      <c r="A190" s="60">
        <v>8</v>
      </c>
      <c r="B190" s="60">
        <v>4</v>
      </c>
      <c r="C190" s="60" t="str">
        <f t="shared" si="4"/>
        <v>2</v>
      </c>
      <c r="D190" s="60" t="str">
        <f t="shared" si="5"/>
        <v>1</v>
      </c>
    </row>
    <row r="191" spans="1:4" x14ac:dyDescent="0.2">
      <c r="A191" s="60">
        <v>7</v>
      </c>
      <c r="B191" s="60">
        <v>6</v>
      </c>
      <c r="C191" s="60" t="str">
        <f t="shared" si="4"/>
        <v>1</v>
      </c>
      <c r="D191" s="60" t="str">
        <f t="shared" si="5"/>
        <v>1</v>
      </c>
    </row>
    <row r="192" spans="1:4" x14ac:dyDescent="0.2">
      <c r="A192" s="60">
        <v>12</v>
      </c>
      <c r="B192" s="60">
        <v>10</v>
      </c>
      <c r="C192" s="60" t="str">
        <f t="shared" si="4"/>
        <v>3</v>
      </c>
      <c r="D192" s="60" t="str">
        <f t="shared" si="5"/>
        <v>2</v>
      </c>
    </row>
    <row r="193" spans="1:4" x14ac:dyDescent="0.2">
      <c r="A193" s="60">
        <v>0</v>
      </c>
      <c r="B193" s="60">
        <v>3</v>
      </c>
      <c r="C193" s="60" t="str">
        <f t="shared" si="4"/>
        <v>1</v>
      </c>
      <c r="D193" s="60" t="str">
        <f t="shared" si="5"/>
        <v>1</v>
      </c>
    </row>
    <row r="194" spans="1:4" x14ac:dyDescent="0.2">
      <c r="A194" s="60">
        <v>9</v>
      </c>
      <c r="B194" s="60">
        <v>6</v>
      </c>
      <c r="C194" s="60" t="str">
        <f t="shared" si="4"/>
        <v>2</v>
      </c>
      <c r="D194" s="60" t="str">
        <f t="shared" si="5"/>
        <v>1</v>
      </c>
    </row>
    <row r="195" spans="1:4" x14ac:dyDescent="0.2">
      <c r="A195" s="60">
        <v>6</v>
      </c>
      <c r="B195" s="60">
        <v>0</v>
      </c>
      <c r="C195" s="60" t="str">
        <f t="shared" ref="C195:C258" si="6">IF(A195&lt;=7,"1",(IF(AND(A195&gt;=8,A195&lt;=10),"2",(IF(AND(A195&gt;=11,A195&lt;=21),"3","999")))))</f>
        <v>1</v>
      </c>
      <c r="D195" s="60" t="str">
        <f t="shared" ref="D195:D258" si="7">IF(B195&lt;=7,"1",(IF(AND(B195&gt;=8,B195&lt;=10),"2",(IF(AND(B195&gt;=11,B195&lt;=21),"3","999")))))</f>
        <v>1</v>
      </c>
    </row>
    <row r="196" spans="1:4" x14ac:dyDescent="0.2">
      <c r="A196" s="60">
        <v>4</v>
      </c>
      <c r="B196" s="60">
        <v>0</v>
      </c>
      <c r="C196" s="60" t="str">
        <f t="shared" si="6"/>
        <v>1</v>
      </c>
      <c r="D196" s="60" t="str">
        <f t="shared" si="7"/>
        <v>1</v>
      </c>
    </row>
    <row r="197" spans="1:4" x14ac:dyDescent="0.2">
      <c r="A197" s="60">
        <v>17</v>
      </c>
      <c r="B197" s="60">
        <v>8</v>
      </c>
      <c r="C197" s="60" t="str">
        <f t="shared" si="6"/>
        <v>3</v>
      </c>
      <c r="D197" s="60" t="str">
        <f t="shared" si="7"/>
        <v>2</v>
      </c>
    </row>
    <row r="198" spans="1:4" x14ac:dyDescent="0.2">
      <c r="A198" s="60">
        <v>11</v>
      </c>
      <c r="B198" s="60">
        <v>7</v>
      </c>
      <c r="C198" s="60" t="str">
        <f t="shared" si="6"/>
        <v>3</v>
      </c>
      <c r="D198" s="60" t="str">
        <f t="shared" si="7"/>
        <v>1</v>
      </c>
    </row>
    <row r="199" spans="1:4" x14ac:dyDescent="0.2">
      <c r="A199" s="60">
        <v>0</v>
      </c>
      <c r="B199" s="60">
        <v>2</v>
      </c>
      <c r="C199" s="60" t="str">
        <f t="shared" si="6"/>
        <v>1</v>
      </c>
      <c r="D199" s="60" t="str">
        <f t="shared" si="7"/>
        <v>1</v>
      </c>
    </row>
    <row r="200" spans="1:4" x14ac:dyDescent="0.2">
      <c r="A200" s="60">
        <v>6</v>
      </c>
      <c r="B200" s="60">
        <v>2</v>
      </c>
      <c r="C200" s="60" t="str">
        <f t="shared" si="6"/>
        <v>1</v>
      </c>
      <c r="D200" s="60" t="str">
        <f t="shared" si="7"/>
        <v>1</v>
      </c>
    </row>
    <row r="201" spans="1:4" x14ac:dyDescent="0.2">
      <c r="A201" s="60">
        <v>7</v>
      </c>
      <c r="B201" s="60">
        <v>2</v>
      </c>
      <c r="C201" s="60" t="str">
        <f t="shared" si="6"/>
        <v>1</v>
      </c>
      <c r="D201" s="60" t="str">
        <f t="shared" si="7"/>
        <v>1</v>
      </c>
    </row>
    <row r="202" spans="1:4" x14ac:dyDescent="0.2">
      <c r="A202" s="60">
        <v>4</v>
      </c>
      <c r="B202" s="60">
        <v>1</v>
      </c>
      <c r="C202" s="60" t="str">
        <f t="shared" si="6"/>
        <v>1</v>
      </c>
      <c r="D202" s="60" t="str">
        <f t="shared" si="7"/>
        <v>1</v>
      </c>
    </row>
    <row r="203" spans="1:4" x14ac:dyDescent="0.2">
      <c r="A203" s="60">
        <v>4</v>
      </c>
      <c r="B203" s="60">
        <v>1</v>
      </c>
      <c r="C203" s="60" t="str">
        <f t="shared" si="6"/>
        <v>1</v>
      </c>
      <c r="D203" s="60" t="str">
        <f t="shared" si="7"/>
        <v>1</v>
      </c>
    </row>
    <row r="204" spans="1:4" x14ac:dyDescent="0.2">
      <c r="A204" s="60">
        <v>14</v>
      </c>
      <c r="B204" s="60">
        <v>6</v>
      </c>
      <c r="C204" s="60" t="str">
        <f t="shared" si="6"/>
        <v>3</v>
      </c>
      <c r="D204" s="60" t="str">
        <f t="shared" si="7"/>
        <v>1</v>
      </c>
    </row>
    <row r="205" spans="1:4" x14ac:dyDescent="0.2">
      <c r="A205" s="60">
        <v>10</v>
      </c>
      <c r="B205" s="60">
        <v>2</v>
      </c>
      <c r="C205" s="60" t="str">
        <f t="shared" si="6"/>
        <v>2</v>
      </c>
      <c r="D205" s="60" t="str">
        <f t="shared" si="7"/>
        <v>1</v>
      </c>
    </row>
    <row r="206" spans="1:4" x14ac:dyDescent="0.2">
      <c r="A206" s="60">
        <v>12</v>
      </c>
      <c r="B206" s="60">
        <v>12</v>
      </c>
      <c r="C206" s="60" t="str">
        <f t="shared" si="6"/>
        <v>3</v>
      </c>
      <c r="D206" s="60" t="str">
        <f t="shared" si="7"/>
        <v>3</v>
      </c>
    </row>
    <row r="207" spans="1:4" x14ac:dyDescent="0.2">
      <c r="A207" s="60">
        <v>999</v>
      </c>
      <c r="B207" s="60">
        <v>999</v>
      </c>
      <c r="C207" s="60" t="str">
        <f t="shared" si="6"/>
        <v>999</v>
      </c>
      <c r="D207" s="60" t="str">
        <f t="shared" si="7"/>
        <v>999</v>
      </c>
    </row>
    <row r="208" spans="1:4" x14ac:dyDescent="0.2">
      <c r="A208" s="60">
        <v>9</v>
      </c>
      <c r="B208" s="60">
        <v>1</v>
      </c>
      <c r="C208" s="60" t="str">
        <f t="shared" si="6"/>
        <v>2</v>
      </c>
      <c r="D208" s="60" t="str">
        <f t="shared" si="7"/>
        <v>1</v>
      </c>
    </row>
    <row r="209" spans="1:4" x14ac:dyDescent="0.2">
      <c r="A209" s="60">
        <v>9</v>
      </c>
      <c r="B209" s="60">
        <v>7</v>
      </c>
      <c r="C209" s="60" t="str">
        <f t="shared" si="6"/>
        <v>2</v>
      </c>
      <c r="D209" s="60" t="str">
        <f t="shared" si="7"/>
        <v>1</v>
      </c>
    </row>
    <row r="210" spans="1:4" x14ac:dyDescent="0.2">
      <c r="A210" s="60">
        <v>8</v>
      </c>
      <c r="B210" s="60">
        <v>14</v>
      </c>
      <c r="C210" s="60" t="str">
        <f t="shared" si="6"/>
        <v>2</v>
      </c>
      <c r="D210" s="60" t="str">
        <f t="shared" si="7"/>
        <v>3</v>
      </c>
    </row>
    <row r="211" spans="1:4" x14ac:dyDescent="0.2">
      <c r="A211" s="60">
        <v>12</v>
      </c>
      <c r="B211" s="60">
        <v>9</v>
      </c>
      <c r="C211" s="60" t="str">
        <f t="shared" si="6"/>
        <v>3</v>
      </c>
      <c r="D211" s="60" t="str">
        <f t="shared" si="7"/>
        <v>2</v>
      </c>
    </row>
    <row r="212" spans="1:4" x14ac:dyDescent="0.2">
      <c r="A212" s="60">
        <v>12</v>
      </c>
      <c r="B212" s="60">
        <v>8</v>
      </c>
      <c r="C212" s="60" t="str">
        <f t="shared" si="6"/>
        <v>3</v>
      </c>
      <c r="D212" s="60" t="str">
        <f t="shared" si="7"/>
        <v>2</v>
      </c>
    </row>
    <row r="213" spans="1:4" x14ac:dyDescent="0.2">
      <c r="A213" s="60">
        <v>4</v>
      </c>
      <c r="B213" s="60">
        <v>4</v>
      </c>
      <c r="C213" s="60" t="str">
        <f t="shared" si="6"/>
        <v>1</v>
      </c>
      <c r="D213" s="60" t="str">
        <f t="shared" si="7"/>
        <v>1</v>
      </c>
    </row>
    <row r="214" spans="1:4" x14ac:dyDescent="0.2">
      <c r="A214" s="60">
        <v>999</v>
      </c>
      <c r="B214" s="60">
        <v>999</v>
      </c>
      <c r="C214" s="60" t="str">
        <f t="shared" si="6"/>
        <v>999</v>
      </c>
      <c r="D214" s="60" t="str">
        <f t="shared" si="7"/>
        <v>999</v>
      </c>
    </row>
    <row r="215" spans="1:4" x14ac:dyDescent="0.2">
      <c r="A215" s="60">
        <v>15</v>
      </c>
      <c r="B215" s="60">
        <v>9</v>
      </c>
      <c r="C215" s="60" t="str">
        <f t="shared" si="6"/>
        <v>3</v>
      </c>
      <c r="D215" s="60" t="str">
        <f t="shared" si="7"/>
        <v>2</v>
      </c>
    </row>
    <row r="216" spans="1:4" x14ac:dyDescent="0.2">
      <c r="A216" s="60">
        <v>0</v>
      </c>
      <c r="B216" s="60">
        <v>0</v>
      </c>
      <c r="C216" s="60" t="str">
        <f t="shared" si="6"/>
        <v>1</v>
      </c>
      <c r="D216" s="60" t="str">
        <f t="shared" si="7"/>
        <v>1</v>
      </c>
    </row>
    <row r="217" spans="1:4" x14ac:dyDescent="0.2">
      <c r="A217" s="60">
        <v>11</v>
      </c>
      <c r="B217" s="60">
        <v>6</v>
      </c>
      <c r="C217" s="60" t="str">
        <f t="shared" si="6"/>
        <v>3</v>
      </c>
      <c r="D217" s="60" t="str">
        <f t="shared" si="7"/>
        <v>1</v>
      </c>
    </row>
    <row r="218" spans="1:4" x14ac:dyDescent="0.2">
      <c r="A218" s="60">
        <v>7</v>
      </c>
      <c r="B218" s="60">
        <v>3</v>
      </c>
      <c r="C218" s="60" t="str">
        <f t="shared" si="6"/>
        <v>1</v>
      </c>
      <c r="D218" s="60" t="str">
        <f t="shared" si="7"/>
        <v>1</v>
      </c>
    </row>
    <row r="219" spans="1:4" x14ac:dyDescent="0.2">
      <c r="A219" s="60">
        <v>7</v>
      </c>
      <c r="B219" s="60">
        <v>3</v>
      </c>
      <c r="C219" s="60" t="str">
        <f t="shared" si="6"/>
        <v>1</v>
      </c>
      <c r="D219" s="60" t="str">
        <f t="shared" si="7"/>
        <v>1</v>
      </c>
    </row>
    <row r="220" spans="1:4" x14ac:dyDescent="0.2">
      <c r="A220" s="60">
        <v>11</v>
      </c>
      <c r="B220" s="60">
        <v>1</v>
      </c>
      <c r="C220" s="60" t="str">
        <f t="shared" si="6"/>
        <v>3</v>
      </c>
      <c r="D220" s="60" t="str">
        <f t="shared" si="7"/>
        <v>1</v>
      </c>
    </row>
    <row r="221" spans="1:4" x14ac:dyDescent="0.2">
      <c r="A221" s="60">
        <v>15</v>
      </c>
      <c r="B221" s="60">
        <v>11</v>
      </c>
      <c r="C221" s="60" t="str">
        <f t="shared" si="6"/>
        <v>3</v>
      </c>
      <c r="D221" s="60" t="str">
        <f t="shared" si="7"/>
        <v>3</v>
      </c>
    </row>
    <row r="222" spans="1:4" x14ac:dyDescent="0.2">
      <c r="A222" s="60">
        <v>11</v>
      </c>
      <c r="B222" s="60">
        <v>8</v>
      </c>
      <c r="C222" s="60" t="str">
        <f t="shared" si="6"/>
        <v>3</v>
      </c>
      <c r="D222" s="60" t="str">
        <f t="shared" si="7"/>
        <v>2</v>
      </c>
    </row>
    <row r="223" spans="1:4" x14ac:dyDescent="0.2">
      <c r="A223" s="60">
        <v>10</v>
      </c>
      <c r="B223" s="60">
        <v>4</v>
      </c>
      <c r="C223" s="60" t="str">
        <f t="shared" si="6"/>
        <v>2</v>
      </c>
      <c r="D223" s="60" t="str">
        <f t="shared" si="7"/>
        <v>1</v>
      </c>
    </row>
    <row r="224" spans="1:4" x14ac:dyDescent="0.2">
      <c r="A224" s="60">
        <v>6</v>
      </c>
      <c r="B224" s="60">
        <v>9</v>
      </c>
      <c r="C224" s="60" t="str">
        <f t="shared" si="6"/>
        <v>1</v>
      </c>
      <c r="D224" s="60" t="str">
        <f t="shared" si="7"/>
        <v>2</v>
      </c>
    </row>
    <row r="225" spans="1:4" x14ac:dyDescent="0.2">
      <c r="A225" s="60">
        <v>3</v>
      </c>
      <c r="B225" s="60">
        <v>6</v>
      </c>
      <c r="C225" s="60" t="str">
        <f t="shared" si="6"/>
        <v>1</v>
      </c>
      <c r="D225" s="60" t="str">
        <f t="shared" si="7"/>
        <v>1</v>
      </c>
    </row>
    <row r="226" spans="1:4" x14ac:dyDescent="0.2">
      <c r="A226" s="60">
        <v>9</v>
      </c>
      <c r="B226" s="60">
        <v>9</v>
      </c>
      <c r="C226" s="60" t="str">
        <f t="shared" si="6"/>
        <v>2</v>
      </c>
      <c r="D226" s="60" t="str">
        <f t="shared" si="7"/>
        <v>2</v>
      </c>
    </row>
    <row r="227" spans="1:4" x14ac:dyDescent="0.2">
      <c r="A227" s="60">
        <v>3</v>
      </c>
      <c r="B227" s="60">
        <v>4</v>
      </c>
      <c r="C227" s="60" t="str">
        <f t="shared" si="6"/>
        <v>1</v>
      </c>
      <c r="D227" s="60" t="str">
        <f t="shared" si="7"/>
        <v>1</v>
      </c>
    </row>
    <row r="228" spans="1:4" x14ac:dyDescent="0.2">
      <c r="A228" s="60">
        <v>999</v>
      </c>
      <c r="B228" s="60">
        <v>999</v>
      </c>
      <c r="C228" s="60" t="str">
        <f t="shared" si="6"/>
        <v>999</v>
      </c>
      <c r="D228" s="60" t="str">
        <f t="shared" si="7"/>
        <v>999</v>
      </c>
    </row>
    <row r="229" spans="1:4" x14ac:dyDescent="0.2">
      <c r="A229" s="60">
        <v>5</v>
      </c>
      <c r="B229" s="60">
        <v>6</v>
      </c>
      <c r="C229" s="60" t="str">
        <f t="shared" si="6"/>
        <v>1</v>
      </c>
      <c r="D229" s="60" t="str">
        <f t="shared" si="7"/>
        <v>1</v>
      </c>
    </row>
    <row r="230" spans="1:4" x14ac:dyDescent="0.2">
      <c r="A230" s="60">
        <v>14</v>
      </c>
      <c r="B230" s="60">
        <v>13</v>
      </c>
      <c r="C230" s="60" t="str">
        <f t="shared" si="6"/>
        <v>3</v>
      </c>
      <c r="D230" s="60" t="str">
        <f t="shared" si="7"/>
        <v>3</v>
      </c>
    </row>
    <row r="231" spans="1:4" x14ac:dyDescent="0.2">
      <c r="A231" s="60">
        <v>8</v>
      </c>
      <c r="B231" s="60">
        <v>6</v>
      </c>
      <c r="C231" s="60" t="str">
        <f t="shared" si="6"/>
        <v>2</v>
      </c>
      <c r="D231" s="60" t="str">
        <f t="shared" si="7"/>
        <v>1</v>
      </c>
    </row>
    <row r="232" spans="1:4" x14ac:dyDescent="0.2">
      <c r="A232" s="60">
        <v>6</v>
      </c>
      <c r="B232" s="60">
        <v>2</v>
      </c>
      <c r="C232" s="60" t="str">
        <f t="shared" si="6"/>
        <v>1</v>
      </c>
      <c r="D232" s="60" t="str">
        <f t="shared" si="7"/>
        <v>1</v>
      </c>
    </row>
    <row r="233" spans="1:4" x14ac:dyDescent="0.2">
      <c r="A233" s="60">
        <v>18</v>
      </c>
      <c r="B233" s="60">
        <v>6</v>
      </c>
      <c r="C233" s="60" t="str">
        <f t="shared" si="6"/>
        <v>3</v>
      </c>
      <c r="D233" s="60" t="str">
        <f t="shared" si="7"/>
        <v>1</v>
      </c>
    </row>
    <row r="234" spans="1:4" x14ac:dyDescent="0.2">
      <c r="A234" s="60">
        <v>5</v>
      </c>
      <c r="B234" s="60">
        <v>2</v>
      </c>
      <c r="C234" s="60" t="str">
        <f t="shared" si="6"/>
        <v>1</v>
      </c>
      <c r="D234" s="60" t="str">
        <f t="shared" si="7"/>
        <v>1</v>
      </c>
    </row>
    <row r="235" spans="1:4" x14ac:dyDescent="0.2">
      <c r="A235" s="60">
        <v>6</v>
      </c>
      <c r="B235" s="60">
        <v>2</v>
      </c>
      <c r="C235" s="60" t="str">
        <f t="shared" si="6"/>
        <v>1</v>
      </c>
      <c r="D235" s="60" t="str">
        <f t="shared" si="7"/>
        <v>1</v>
      </c>
    </row>
    <row r="236" spans="1:4" x14ac:dyDescent="0.2">
      <c r="A236" s="60">
        <v>18</v>
      </c>
      <c r="B236" s="60">
        <v>12</v>
      </c>
      <c r="C236" s="60" t="str">
        <f t="shared" si="6"/>
        <v>3</v>
      </c>
      <c r="D236" s="60" t="str">
        <f t="shared" si="7"/>
        <v>3</v>
      </c>
    </row>
    <row r="237" spans="1:4" x14ac:dyDescent="0.2">
      <c r="A237" s="60">
        <v>8</v>
      </c>
      <c r="B237" s="60">
        <v>2</v>
      </c>
      <c r="C237" s="60" t="str">
        <f t="shared" si="6"/>
        <v>2</v>
      </c>
      <c r="D237" s="60" t="str">
        <f t="shared" si="7"/>
        <v>1</v>
      </c>
    </row>
    <row r="238" spans="1:4" x14ac:dyDescent="0.2">
      <c r="A238" s="60">
        <v>6</v>
      </c>
      <c r="B238" s="60">
        <v>7</v>
      </c>
      <c r="C238" s="60" t="str">
        <f t="shared" si="6"/>
        <v>1</v>
      </c>
      <c r="D238" s="60" t="str">
        <f t="shared" si="7"/>
        <v>1</v>
      </c>
    </row>
    <row r="239" spans="1:4" x14ac:dyDescent="0.2">
      <c r="A239" s="60">
        <v>7</v>
      </c>
      <c r="B239" s="60">
        <v>10</v>
      </c>
      <c r="C239" s="60" t="str">
        <f t="shared" si="6"/>
        <v>1</v>
      </c>
      <c r="D239" s="60" t="str">
        <f t="shared" si="7"/>
        <v>2</v>
      </c>
    </row>
    <row r="240" spans="1:4" x14ac:dyDescent="0.2">
      <c r="A240" s="60">
        <v>2</v>
      </c>
      <c r="B240" s="60">
        <v>6</v>
      </c>
      <c r="C240" s="60" t="str">
        <f t="shared" si="6"/>
        <v>1</v>
      </c>
      <c r="D240" s="60" t="str">
        <f t="shared" si="7"/>
        <v>1</v>
      </c>
    </row>
    <row r="241" spans="1:4" x14ac:dyDescent="0.2">
      <c r="A241" s="60">
        <v>13</v>
      </c>
      <c r="B241" s="60">
        <v>9</v>
      </c>
      <c r="C241" s="60" t="str">
        <f t="shared" si="6"/>
        <v>3</v>
      </c>
      <c r="D241" s="60" t="str">
        <f t="shared" si="7"/>
        <v>2</v>
      </c>
    </row>
    <row r="242" spans="1:4" x14ac:dyDescent="0.2">
      <c r="A242" s="60">
        <v>999</v>
      </c>
      <c r="B242" s="60">
        <v>999</v>
      </c>
      <c r="C242" s="60" t="str">
        <f t="shared" si="6"/>
        <v>999</v>
      </c>
      <c r="D242" s="60" t="str">
        <f t="shared" si="7"/>
        <v>999</v>
      </c>
    </row>
    <row r="243" spans="1:4" x14ac:dyDescent="0.2">
      <c r="A243" s="60">
        <v>11</v>
      </c>
      <c r="B243" s="60">
        <v>5</v>
      </c>
      <c r="C243" s="60" t="str">
        <f t="shared" si="6"/>
        <v>3</v>
      </c>
      <c r="D243" s="60" t="str">
        <f t="shared" si="7"/>
        <v>1</v>
      </c>
    </row>
    <row r="244" spans="1:4" x14ac:dyDescent="0.2">
      <c r="A244" s="60">
        <v>6</v>
      </c>
      <c r="B244" s="60">
        <v>1</v>
      </c>
      <c r="C244" s="60" t="str">
        <f t="shared" si="6"/>
        <v>1</v>
      </c>
      <c r="D244" s="60" t="str">
        <f t="shared" si="7"/>
        <v>1</v>
      </c>
    </row>
    <row r="245" spans="1:4" x14ac:dyDescent="0.2">
      <c r="A245" s="60">
        <v>5</v>
      </c>
      <c r="B245" s="60">
        <v>4</v>
      </c>
      <c r="C245" s="60" t="str">
        <f t="shared" si="6"/>
        <v>1</v>
      </c>
      <c r="D245" s="60" t="str">
        <f t="shared" si="7"/>
        <v>1</v>
      </c>
    </row>
    <row r="246" spans="1:4" x14ac:dyDescent="0.2">
      <c r="A246" s="60">
        <v>8</v>
      </c>
      <c r="B246" s="60">
        <v>3</v>
      </c>
      <c r="C246" s="60" t="str">
        <f t="shared" si="6"/>
        <v>2</v>
      </c>
      <c r="D246" s="60" t="str">
        <f t="shared" si="7"/>
        <v>1</v>
      </c>
    </row>
    <row r="247" spans="1:4" x14ac:dyDescent="0.2">
      <c r="A247" s="60">
        <v>15</v>
      </c>
      <c r="B247" s="60">
        <v>8</v>
      </c>
      <c r="C247" s="60" t="str">
        <f t="shared" si="6"/>
        <v>3</v>
      </c>
      <c r="D247" s="60" t="str">
        <f t="shared" si="7"/>
        <v>2</v>
      </c>
    </row>
    <row r="248" spans="1:4" x14ac:dyDescent="0.2">
      <c r="A248" s="60">
        <v>2</v>
      </c>
      <c r="B248" s="60">
        <v>8</v>
      </c>
      <c r="C248" s="60" t="str">
        <f t="shared" si="6"/>
        <v>1</v>
      </c>
      <c r="D248" s="60" t="str">
        <f t="shared" si="7"/>
        <v>2</v>
      </c>
    </row>
    <row r="249" spans="1:4" x14ac:dyDescent="0.2">
      <c r="A249" s="60">
        <v>9</v>
      </c>
      <c r="B249" s="60">
        <v>5</v>
      </c>
      <c r="C249" s="60" t="str">
        <f t="shared" si="6"/>
        <v>2</v>
      </c>
      <c r="D249" s="60" t="str">
        <f t="shared" si="7"/>
        <v>1</v>
      </c>
    </row>
    <row r="250" spans="1:4" x14ac:dyDescent="0.2">
      <c r="A250" s="60">
        <v>999</v>
      </c>
      <c r="B250" s="60">
        <v>999</v>
      </c>
      <c r="C250" s="60" t="str">
        <f t="shared" si="6"/>
        <v>999</v>
      </c>
      <c r="D250" s="60" t="str">
        <f t="shared" si="7"/>
        <v>999</v>
      </c>
    </row>
    <row r="251" spans="1:4" x14ac:dyDescent="0.2">
      <c r="A251" s="60">
        <v>3</v>
      </c>
      <c r="B251" s="60">
        <v>2</v>
      </c>
      <c r="C251" s="60" t="str">
        <f t="shared" si="6"/>
        <v>1</v>
      </c>
      <c r="D251" s="60" t="str">
        <f t="shared" si="7"/>
        <v>1</v>
      </c>
    </row>
    <row r="252" spans="1:4" x14ac:dyDescent="0.2">
      <c r="A252" s="60">
        <v>15</v>
      </c>
      <c r="B252" s="60">
        <v>7</v>
      </c>
      <c r="C252" s="60" t="str">
        <f t="shared" si="6"/>
        <v>3</v>
      </c>
      <c r="D252" s="60" t="str">
        <f t="shared" si="7"/>
        <v>1</v>
      </c>
    </row>
    <row r="253" spans="1:4" x14ac:dyDescent="0.2">
      <c r="A253" s="60">
        <v>999</v>
      </c>
      <c r="B253" s="60">
        <v>999</v>
      </c>
      <c r="C253" s="60" t="str">
        <f t="shared" si="6"/>
        <v>999</v>
      </c>
      <c r="D253" s="60" t="str">
        <f t="shared" si="7"/>
        <v>999</v>
      </c>
    </row>
    <row r="254" spans="1:4" x14ac:dyDescent="0.2">
      <c r="A254" s="60">
        <v>999</v>
      </c>
      <c r="B254" s="60">
        <v>999</v>
      </c>
      <c r="C254" s="60" t="str">
        <f t="shared" si="6"/>
        <v>999</v>
      </c>
      <c r="D254" s="60" t="str">
        <f t="shared" si="7"/>
        <v>999</v>
      </c>
    </row>
    <row r="255" spans="1:4" x14ac:dyDescent="0.2">
      <c r="A255" s="60">
        <v>5</v>
      </c>
      <c r="B255" s="60">
        <v>0</v>
      </c>
      <c r="C255" s="60" t="str">
        <f t="shared" si="6"/>
        <v>1</v>
      </c>
      <c r="D255" s="60" t="str">
        <f t="shared" si="7"/>
        <v>1</v>
      </c>
    </row>
    <row r="256" spans="1:4" x14ac:dyDescent="0.2">
      <c r="A256" s="60">
        <v>5</v>
      </c>
      <c r="B256" s="60">
        <v>6</v>
      </c>
      <c r="C256" s="60" t="str">
        <f t="shared" si="6"/>
        <v>1</v>
      </c>
      <c r="D256" s="60" t="str">
        <f t="shared" si="7"/>
        <v>1</v>
      </c>
    </row>
    <row r="257" spans="1:4" x14ac:dyDescent="0.2">
      <c r="A257" s="60">
        <v>6</v>
      </c>
      <c r="B257" s="60">
        <v>2</v>
      </c>
      <c r="C257" s="60" t="str">
        <f t="shared" si="6"/>
        <v>1</v>
      </c>
      <c r="D257" s="60" t="str">
        <f t="shared" si="7"/>
        <v>1</v>
      </c>
    </row>
    <row r="258" spans="1:4" x14ac:dyDescent="0.2">
      <c r="A258" s="60">
        <v>8</v>
      </c>
      <c r="B258" s="60">
        <v>4</v>
      </c>
      <c r="C258" s="60" t="str">
        <f t="shared" si="6"/>
        <v>2</v>
      </c>
      <c r="D258" s="60" t="str">
        <f t="shared" si="7"/>
        <v>1</v>
      </c>
    </row>
    <row r="259" spans="1:4" x14ac:dyDescent="0.2">
      <c r="A259" s="60">
        <v>3</v>
      </c>
      <c r="B259" s="60">
        <v>1</v>
      </c>
      <c r="C259" s="60" t="str">
        <f t="shared" ref="C259:C322" si="8">IF(A259&lt;=7,"1",(IF(AND(A259&gt;=8,A259&lt;=10),"2",(IF(AND(A259&gt;=11,A259&lt;=21),"3","999")))))</f>
        <v>1</v>
      </c>
      <c r="D259" s="60" t="str">
        <f t="shared" ref="D259:D322" si="9">IF(B259&lt;=7,"1",(IF(AND(B259&gt;=8,B259&lt;=10),"2",(IF(AND(B259&gt;=11,B259&lt;=21),"3","999")))))</f>
        <v>1</v>
      </c>
    </row>
    <row r="260" spans="1:4" x14ac:dyDescent="0.2">
      <c r="A260" s="60">
        <v>4</v>
      </c>
      <c r="B260" s="60">
        <v>0</v>
      </c>
      <c r="C260" s="60" t="str">
        <f t="shared" si="8"/>
        <v>1</v>
      </c>
      <c r="D260" s="60" t="str">
        <f t="shared" si="9"/>
        <v>1</v>
      </c>
    </row>
    <row r="261" spans="1:4" x14ac:dyDescent="0.2">
      <c r="A261" s="60">
        <v>4</v>
      </c>
      <c r="B261" s="60">
        <v>0</v>
      </c>
      <c r="C261" s="60" t="str">
        <f t="shared" si="8"/>
        <v>1</v>
      </c>
      <c r="D261" s="60" t="str">
        <f t="shared" si="9"/>
        <v>1</v>
      </c>
    </row>
    <row r="262" spans="1:4" x14ac:dyDescent="0.2">
      <c r="A262" s="60">
        <v>3</v>
      </c>
      <c r="B262" s="60">
        <v>1</v>
      </c>
      <c r="C262" s="60" t="str">
        <f t="shared" si="8"/>
        <v>1</v>
      </c>
      <c r="D262" s="60" t="str">
        <f t="shared" si="9"/>
        <v>1</v>
      </c>
    </row>
    <row r="263" spans="1:4" x14ac:dyDescent="0.2">
      <c r="A263" s="60">
        <v>7</v>
      </c>
      <c r="B263" s="60">
        <v>3</v>
      </c>
      <c r="C263" s="60" t="str">
        <f t="shared" si="8"/>
        <v>1</v>
      </c>
      <c r="D263" s="60" t="str">
        <f t="shared" si="9"/>
        <v>1</v>
      </c>
    </row>
    <row r="264" spans="1:4" x14ac:dyDescent="0.2">
      <c r="A264" s="60">
        <v>6</v>
      </c>
      <c r="B264" s="60">
        <v>10</v>
      </c>
      <c r="C264" s="60" t="str">
        <f t="shared" si="8"/>
        <v>1</v>
      </c>
      <c r="D264" s="60" t="str">
        <f t="shared" si="9"/>
        <v>2</v>
      </c>
    </row>
    <row r="265" spans="1:4" x14ac:dyDescent="0.2">
      <c r="A265" s="60">
        <v>999</v>
      </c>
      <c r="B265" s="60">
        <v>999</v>
      </c>
      <c r="C265" s="60" t="str">
        <f t="shared" si="8"/>
        <v>999</v>
      </c>
      <c r="D265" s="60" t="str">
        <f t="shared" si="9"/>
        <v>999</v>
      </c>
    </row>
    <row r="266" spans="1:4" x14ac:dyDescent="0.2">
      <c r="A266" s="60">
        <v>5</v>
      </c>
      <c r="B266" s="60">
        <v>1</v>
      </c>
      <c r="C266" s="60" t="str">
        <f t="shared" si="8"/>
        <v>1</v>
      </c>
      <c r="D266" s="60" t="str">
        <f t="shared" si="9"/>
        <v>1</v>
      </c>
    </row>
    <row r="267" spans="1:4" x14ac:dyDescent="0.2">
      <c r="A267" s="60">
        <v>9</v>
      </c>
      <c r="B267" s="60">
        <v>6</v>
      </c>
      <c r="C267" s="60" t="str">
        <f t="shared" si="8"/>
        <v>2</v>
      </c>
      <c r="D267" s="60" t="str">
        <f t="shared" si="9"/>
        <v>1</v>
      </c>
    </row>
    <row r="268" spans="1:4" x14ac:dyDescent="0.2">
      <c r="A268" s="60">
        <v>8</v>
      </c>
      <c r="B268" s="60">
        <v>8</v>
      </c>
      <c r="C268" s="60" t="str">
        <f t="shared" si="8"/>
        <v>2</v>
      </c>
      <c r="D268" s="60" t="str">
        <f t="shared" si="9"/>
        <v>2</v>
      </c>
    </row>
    <row r="269" spans="1:4" x14ac:dyDescent="0.2">
      <c r="A269" s="60">
        <v>7</v>
      </c>
      <c r="B269" s="60">
        <v>7</v>
      </c>
      <c r="C269" s="60" t="str">
        <f t="shared" si="8"/>
        <v>1</v>
      </c>
      <c r="D269" s="60" t="str">
        <f t="shared" si="9"/>
        <v>1</v>
      </c>
    </row>
    <row r="270" spans="1:4" x14ac:dyDescent="0.2">
      <c r="A270" s="60">
        <v>12</v>
      </c>
      <c r="B270" s="60">
        <v>5</v>
      </c>
      <c r="C270" s="60" t="str">
        <f t="shared" si="8"/>
        <v>3</v>
      </c>
      <c r="D270" s="60" t="str">
        <f t="shared" si="9"/>
        <v>1</v>
      </c>
    </row>
    <row r="271" spans="1:4" x14ac:dyDescent="0.2">
      <c r="A271" s="60">
        <v>7</v>
      </c>
      <c r="B271" s="60">
        <v>9</v>
      </c>
      <c r="C271" s="60" t="str">
        <f t="shared" si="8"/>
        <v>1</v>
      </c>
      <c r="D271" s="60" t="str">
        <f t="shared" si="9"/>
        <v>2</v>
      </c>
    </row>
    <row r="272" spans="1:4" x14ac:dyDescent="0.2">
      <c r="A272" s="60">
        <v>0</v>
      </c>
      <c r="B272" s="60">
        <v>2</v>
      </c>
      <c r="C272" s="60" t="str">
        <f t="shared" si="8"/>
        <v>1</v>
      </c>
      <c r="D272" s="60" t="str">
        <f t="shared" si="9"/>
        <v>1</v>
      </c>
    </row>
    <row r="273" spans="1:4" x14ac:dyDescent="0.2">
      <c r="A273" s="60">
        <v>10</v>
      </c>
      <c r="B273" s="60">
        <v>3</v>
      </c>
      <c r="C273" s="60" t="str">
        <f t="shared" si="8"/>
        <v>2</v>
      </c>
      <c r="D273" s="60" t="str">
        <f t="shared" si="9"/>
        <v>1</v>
      </c>
    </row>
    <row r="274" spans="1:4" x14ac:dyDescent="0.2">
      <c r="A274" s="60">
        <v>19</v>
      </c>
      <c r="B274" s="60">
        <v>17</v>
      </c>
      <c r="C274" s="60" t="str">
        <f t="shared" si="8"/>
        <v>3</v>
      </c>
      <c r="D274" s="60" t="str">
        <f t="shared" si="9"/>
        <v>3</v>
      </c>
    </row>
    <row r="275" spans="1:4" x14ac:dyDescent="0.2">
      <c r="A275" s="60">
        <v>8</v>
      </c>
      <c r="B275" s="60">
        <v>3</v>
      </c>
      <c r="C275" s="60" t="str">
        <f t="shared" si="8"/>
        <v>2</v>
      </c>
      <c r="D275" s="60" t="str">
        <f t="shared" si="9"/>
        <v>1</v>
      </c>
    </row>
    <row r="276" spans="1:4" x14ac:dyDescent="0.2">
      <c r="A276" s="60">
        <v>1</v>
      </c>
      <c r="B276" s="60">
        <v>0</v>
      </c>
      <c r="C276" s="60" t="str">
        <f t="shared" si="8"/>
        <v>1</v>
      </c>
      <c r="D276" s="60" t="str">
        <f t="shared" si="9"/>
        <v>1</v>
      </c>
    </row>
    <row r="277" spans="1:4" x14ac:dyDescent="0.2">
      <c r="A277" s="60">
        <v>8</v>
      </c>
      <c r="B277" s="60">
        <v>10</v>
      </c>
      <c r="C277" s="60" t="str">
        <f t="shared" si="8"/>
        <v>2</v>
      </c>
      <c r="D277" s="60" t="str">
        <f t="shared" si="9"/>
        <v>2</v>
      </c>
    </row>
    <row r="278" spans="1:4" x14ac:dyDescent="0.2">
      <c r="A278" s="60">
        <v>999</v>
      </c>
      <c r="B278" s="60">
        <v>999</v>
      </c>
      <c r="C278" s="60" t="str">
        <f t="shared" si="8"/>
        <v>999</v>
      </c>
      <c r="D278" s="60" t="str">
        <f t="shared" si="9"/>
        <v>999</v>
      </c>
    </row>
    <row r="279" spans="1:4" x14ac:dyDescent="0.2">
      <c r="A279" s="60">
        <v>8</v>
      </c>
      <c r="B279" s="60">
        <v>4</v>
      </c>
      <c r="C279" s="60" t="str">
        <f t="shared" si="8"/>
        <v>2</v>
      </c>
      <c r="D279" s="60" t="str">
        <f t="shared" si="9"/>
        <v>1</v>
      </c>
    </row>
    <row r="280" spans="1:4" x14ac:dyDescent="0.2">
      <c r="A280" s="60">
        <v>7</v>
      </c>
      <c r="B280" s="60">
        <v>3</v>
      </c>
      <c r="C280" s="60" t="str">
        <f t="shared" si="8"/>
        <v>1</v>
      </c>
      <c r="D280" s="60" t="str">
        <f t="shared" si="9"/>
        <v>1</v>
      </c>
    </row>
    <row r="281" spans="1:4" x14ac:dyDescent="0.2">
      <c r="A281" s="60">
        <v>15</v>
      </c>
      <c r="B281" s="60">
        <v>15</v>
      </c>
      <c r="C281" s="60" t="str">
        <f t="shared" si="8"/>
        <v>3</v>
      </c>
      <c r="D281" s="60" t="str">
        <f t="shared" si="9"/>
        <v>3</v>
      </c>
    </row>
    <row r="282" spans="1:4" x14ac:dyDescent="0.2">
      <c r="A282" s="60">
        <v>14</v>
      </c>
      <c r="B282" s="60">
        <v>11</v>
      </c>
      <c r="C282" s="60" t="str">
        <f t="shared" si="8"/>
        <v>3</v>
      </c>
      <c r="D282" s="60" t="str">
        <f t="shared" si="9"/>
        <v>3</v>
      </c>
    </row>
    <row r="283" spans="1:4" x14ac:dyDescent="0.2">
      <c r="A283" s="60">
        <v>7</v>
      </c>
      <c r="B283" s="60">
        <v>0</v>
      </c>
      <c r="C283" s="60" t="str">
        <f t="shared" si="8"/>
        <v>1</v>
      </c>
      <c r="D283" s="60" t="str">
        <f t="shared" si="9"/>
        <v>1</v>
      </c>
    </row>
    <row r="284" spans="1:4" x14ac:dyDescent="0.2">
      <c r="A284" s="60">
        <v>11</v>
      </c>
      <c r="B284" s="60">
        <v>7</v>
      </c>
      <c r="C284" s="60" t="str">
        <f t="shared" si="8"/>
        <v>3</v>
      </c>
      <c r="D284" s="60" t="str">
        <f t="shared" si="9"/>
        <v>1</v>
      </c>
    </row>
    <row r="285" spans="1:4" x14ac:dyDescent="0.2">
      <c r="A285" s="60">
        <v>999</v>
      </c>
      <c r="B285" s="60">
        <v>999</v>
      </c>
      <c r="C285" s="60" t="str">
        <f t="shared" si="8"/>
        <v>999</v>
      </c>
      <c r="D285" s="60" t="str">
        <f t="shared" si="9"/>
        <v>999</v>
      </c>
    </row>
    <row r="286" spans="1:4" x14ac:dyDescent="0.2">
      <c r="A286" s="60">
        <v>7</v>
      </c>
      <c r="B286" s="60">
        <v>6</v>
      </c>
      <c r="C286" s="60" t="str">
        <f t="shared" si="8"/>
        <v>1</v>
      </c>
      <c r="D286" s="60" t="str">
        <f t="shared" si="9"/>
        <v>1</v>
      </c>
    </row>
    <row r="287" spans="1:4" x14ac:dyDescent="0.2">
      <c r="A287" s="60">
        <v>5</v>
      </c>
      <c r="B287" s="60">
        <v>2</v>
      </c>
      <c r="C287" s="60" t="str">
        <f t="shared" si="8"/>
        <v>1</v>
      </c>
      <c r="D287" s="60" t="str">
        <f t="shared" si="9"/>
        <v>1</v>
      </c>
    </row>
    <row r="288" spans="1:4" x14ac:dyDescent="0.2">
      <c r="A288" s="60">
        <v>15</v>
      </c>
      <c r="B288" s="60">
        <v>7</v>
      </c>
      <c r="C288" s="60" t="str">
        <f t="shared" si="8"/>
        <v>3</v>
      </c>
      <c r="D288" s="60" t="str">
        <f t="shared" si="9"/>
        <v>1</v>
      </c>
    </row>
    <row r="289" spans="1:4" x14ac:dyDescent="0.2">
      <c r="A289" s="60">
        <v>11</v>
      </c>
      <c r="B289" s="60">
        <v>9</v>
      </c>
      <c r="C289" s="60" t="str">
        <f t="shared" si="8"/>
        <v>3</v>
      </c>
      <c r="D289" s="60" t="str">
        <f t="shared" si="9"/>
        <v>2</v>
      </c>
    </row>
    <row r="290" spans="1:4" x14ac:dyDescent="0.2">
      <c r="A290" s="60">
        <v>9</v>
      </c>
      <c r="B290" s="60">
        <v>1</v>
      </c>
      <c r="C290" s="60" t="str">
        <f t="shared" si="8"/>
        <v>2</v>
      </c>
      <c r="D290" s="60" t="str">
        <f t="shared" si="9"/>
        <v>1</v>
      </c>
    </row>
    <row r="291" spans="1:4" x14ac:dyDescent="0.2">
      <c r="A291" s="60">
        <v>5</v>
      </c>
      <c r="B291" s="60">
        <v>6</v>
      </c>
      <c r="C291" s="60" t="str">
        <f t="shared" si="8"/>
        <v>1</v>
      </c>
      <c r="D291" s="60" t="str">
        <f t="shared" si="9"/>
        <v>1</v>
      </c>
    </row>
    <row r="292" spans="1:4" x14ac:dyDescent="0.2">
      <c r="A292" s="60">
        <v>8</v>
      </c>
      <c r="B292" s="60">
        <v>4</v>
      </c>
      <c r="C292" s="60" t="str">
        <f t="shared" si="8"/>
        <v>2</v>
      </c>
      <c r="D292" s="60" t="str">
        <f t="shared" si="9"/>
        <v>1</v>
      </c>
    </row>
    <row r="293" spans="1:4" x14ac:dyDescent="0.2">
      <c r="A293" s="60">
        <v>7</v>
      </c>
      <c r="B293" s="60">
        <v>2</v>
      </c>
      <c r="C293" s="60" t="str">
        <f t="shared" si="8"/>
        <v>1</v>
      </c>
      <c r="D293" s="60" t="str">
        <f t="shared" si="9"/>
        <v>1</v>
      </c>
    </row>
    <row r="294" spans="1:4" x14ac:dyDescent="0.2">
      <c r="A294" s="60">
        <v>11</v>
      </c>
      <c r="B294" s="60">
        <v>10</v>
      </c>
      <c r="C294" s="60" t="str">
        <f t="shared" si="8"/>
        <v>3</v>
      </c>
      <c r="D294" s="60" t="str">
        <f t="shared" si="9"/>
        <v>2</v>
      </c>
    </row>
    <row r="295" spans="1:4" x14ac:dyDescent="0.2">
      <c r="A295" s="60">
        <v>17</v>
      </c>
      <c r="B295" s="60">
        <v>16</v>
      </c>
      <c r="C295" s="60" t="str">
        <f t="shared" si="8"/>
        <v>3</v>
      </c>
      <c r="D295" s="60" t="str">
        <f t="shared" si="9"/>
        <v>3</v>
      </c>
    </row>
    <row r="296" spans="1:4" x14ac:dyDescent="0.2">
      <c r="A296" s="60">
        <v>0</v>
      </c>
      <c r="B296" s="60">
        <v>2</v>
      </c>
      <c r="C296" s="60" t="str">
        <f t="shared" si="8"/>
        <v>1</v>
      </c>
      <c r="D296" s="60" t="str">
        <f t="shared" si="9"/>
        <v>1</v>
      </c>
    </row>
    <row r="297" spans="1:4" x14ac:dyDescent="0.2">
      <c r="A297" s="60">
        <v>9</v>
      </c>
      <c r="B297" s="60">
        <v>3</v>
      </c>
      <c r="C297" s="60" t="str">
        <f t="shared" si="8"/>
        <v>2</v>
      </c>
      <c r="D297" s="60" t="str">
        <f t="shared" si="9"/>
        <v>1</v>
      </c>
    </row>
    <row r="298" spans="1:4" x14ac:dyDescent="0.2">
      <c r="A298" s="60">
        <v>8</v>
      </c>
      <c r="B298" s="60">
        <v>3</v>
      </c>
      <c r="C298" s="60" t="str">
        <f t="shared" si="8"/>
        <v>2</v>
      </c>
      <c r="D298" s="60" t="str">
        <f t="shared" si="9"/>
        <v>1</v>
      </c>
    </row>
    <row r="299" spans="1:4" x14ac:dyDescent="0.2">
      <c r="A299" s="60">
        <v>7</v>
      </c>
      <c r="B299" s="60">
        <v>3</v>
      </c>
      <c r="C299" s="60" t="str">
        <f t="shared" si="8"/>
        <v>1</v>
      </c>
      <c r="D299" s="60" t="str">
        <f t="shared" si="9"/>
        <v>1</v>
      </c>
    </row>
    <row r="300" spans="1:4" x14ac:dyDescent="0.2">
      <c r="A300" s="60">
        <v>7</v>
      </c>
      <c r="B300" s="60">
        <v>3</v>
      </c>
      <c r="C300" s="60" t="str">
        <f t="shared" si="8"/>
        <v>1</v>
      </c>
      <c r="D300" s="60" t="str">
        <f t="shared" si="9"/>
        <v>1</v>
      </c>
    </row>
    <row r="301" spans="1:4" x14ac:dyDescent="0.2">
      <c r="A301" s="60">
        <v>999</v>
      </c>
      <c r="B301" s="60">
        <v>999</v>
      </c>
      <c r="C301" s="60" t="str">
        <f t="shared" si="8"/>
        <v>999</v>
      </c>
      <c r="D301" s="60" t="str">
        <f t="shared" si="9"/>
        <v>999</v>
      </c>
    </row>
    <row r="302" spans="1:4" x14ac:dyDescent="0.2">
      <c r="A302" s="60">
        <v>6</v>
      </c>
      <c r="B302" s="60">
        <v>0</v>
      </c>
      <c r="C302" s="60" t="str">
        <f t="shared" si="8"/>
        <v>1</v>
      </c>
      <c r="D302" s="60" t="str">
        <f t="shared" si="9"/>
        <v>1</v>
      </c>
    </row>
    <row r="303" spans="1:4" x14ac:dyDescent="0.2">
      <c r="A303" s="60">
        <v>4</v>
      </c>
      <c r="B303" s="60">
        <v>0</v>
      </c>
      <c r="C303" s="60" t="str">
        <f t="shared" si="8"/>
        <v>1</v>
      </c>
      <c r="D303" s="60" t="str">
        <f t="shared" si="9"/>
        <v>1</v>
      </c>
    </row>
    <row r="304" spans="1:4" x14ac:dyDescent="0.2">
      <c r="A304" s="60">
        <v>9</v>
      </c>
      <c r="B304" s="60">
        <v>4</v>
      </c>
      <c r="C304" s="60" t="str">
        <f t="shared" si="8"/>
        <v>2</v>
      </c>
      <c r="D304" s="60" t="str">
        <f t="shared" si="9"/>
        <v>1</v>
      </c>
    </row>
    <row r="305" spans="1:4" x14ac:dyDescent="0.2">
      <c r="A305" s="60">
        <v>14</v>
      </c>
      <c r="B305" s="60">
        <v>12</v>
      </c>
      <c r="C305" s="60" t="str">
        <f t="shared" si="8"/>
        <v>3</v>
      </c>
      <c r="D305" s="60" t="str">
        <f t="shared" si="9"/>
        <v>3</v>
      </c>
    </row>
    <row r="306" spans="1:4" x14ac:dyDescent="0.2">
      <c r="A306" s="60">
        <v>7</v>
      </c>
      <c r="B306" s="60">
        <v>3</v>
      </c>
      <c r="C306" s="60" t="str">
        <f t="shared" si="8"/>
        <v>1</v>
      </c>
      <c r="D306" s="60" t="str">
        <f t="shared" si="9"/>
        <v>1</v>
      </c>
    </row>
    <row r="307" spans="1:4" x14ac:dyDescent="0.2">
      <c r="A307" s="60">
        <v>999</v>
      </c>
      <c r="B307" s="60">
        <v>999</v>
      </c>
      <c r="C307" s="60" t="str">
        <f t="shared" si="8"/>
        <v>999</v>
      </c>
      <c r="D307" s="60" t="str">
        <f t="shared" si="9"/>
        <v>999</v>
      </c>
    </row>
    <row r="308" spans="1:4" x14ac:dyDescent="0.2">
      <c r="A308" s="60">
        <v>8</v>
      </c>
      <c r="B308" s="60">
        <v>4</v>
      </c>
      <c r="C308" s="60" t="str">
        <f t="shared" si="8"/>
        <v>2</v>
      </c>
      <c r="D308" s="60" t="str">
        <f t="shared" si="9"/>
        <v>1</v>
      </c>
    </row>
    <row r="309" spans="1:4" x14ac:dyDescent="0.2">
      <c r="A309" s="60">
        <v>13</v>
      </c>
      <c r="B309" s="60">
        <v>11</v>
      </c>
      <c r="C309" s="60" t="str">
        <f t="shared" si="8"/>
        <v>3</v>
      </c>
      <c r="D309" s="60" t="str">
        <f t="shared" si="9"/>
        <v>3</v>
      </c>
    </row>
    <row r="310" spans="1:4" x14ac:dyDescent="0.2">
      <c r="A310" s="60">
        <v>13</v>
      </c>
      <c r="B310" s="60">
        <v>8</v>
      </c>
      <c r="C310" s="60" t="str">
        <f t="shared" si="8"/>
        <v>3</v>
      </c>
      <c r="D310" s="60" t="str">
        <f t="shared" si="9"/>
        <v>2</v>
      </c>
    </row>
    <row r="311" spans="1:4" x14ac:dyDescent="0.2">
      <c r="A311" s="60">
        <v>16</v>
      </c>
      <c r="B311" s="60">
        <v>17</v>
      </c>
      <c r="C311" s="60" t="str">
        <f t="shared" si="8"/>
        <v>3</v>
      </c>
      <c r="D311" s="60" t="str">
        <f t="shared" si="9"/>
        <v>3</v>
      </c>
    </row>
    <row r="312" spans="1:4" x14ac:dyDescent="0.2">
      <c r="A312" s="60">
        <v>14</v>
      </c>
      <c r="B312" s="60">
        <v>6</v>
      </c>
      <c r="C312" s="60" t="str">
        <f t="shared" si="8"/>
        <v>3</v>
      </c>
      <c r="D312" s="60" t="str">
        <f t="shared" si="9"/>
        <v>1</v>
      </c>
    </row>
    <row r="313" spans="1:4" x14ac:dyDescent="0.2">
      <c r="A313" s="60">
        <v>11</v>
      </c>
      <c r="B313" s="60">
        <v>6</v>
      </c>
      <c r="C313" s="60" t="str">
        <f t="shared" si="8"/>
        <v>3</v>
      </c>
      <c r="D313" s="60" t="str">
        <f t="shared" si="9"/>
        <v>1</v>
      </c>
    </row>
    <row r="314" spans="1:4" x14ac:dyDescent="0.2">
      <c r="A314" s="60">
        <v>12</v>
      </c>
      <c r="B314" s="60">
        <v>5</v>
      </c>
      <c r="C314" s="60" t="str">
        <f t="shared" si="8"/>
        <v>3</v>
      </c>
      <c r="D314" s="60" t="str">
        <f t="shared" si="9"/>
        <v>1</v>
      </c>
    </row>
    <row r="315" spans="1:4" x14ac:dyDescent="0.2">
      <c r="A315" s="60">
        <v>9</v>
      </c>
      <c r="B315" s="60">
        <v>5</v>
      </c>
      <c r="C315" s="60" t="str">
        <f t="shared" si="8"/>
        <v>2</v>
      </c>
      <c r="D315" s="60" t="str">
        <f t="shared" si="9"/>
        <v>1</v>
      </c>
    </row>
    <row r="316" spans="1:4" x14ac:dyDescent="0.2">
      <c r="A316" s="60">
        <v>7</v>
      </c>
      <c r="B316" s="60">
        <v>4</v>
      </c>
      <c r="C316" s="60" t="str">
        <f t="shared" si="8"/>
        <v>1</v>
      </c>
      <c r="D316" s="60" t="str">
        <f t="shared" si="9"/>
        <v>1</v>
      </c>
    </row>
    <row r="317" spans="1:4" x14ac:dyDescent="0.2">
      <c r="A317" s="60">
        <v>5</v>
      </c>
      <c r="B317" s="60">
        <v>2</v>
      </c>
      <c r="C317" s="60" t="str">
        <f t="shared" si="8"/>
        <v>1</v>
      </c>
      <c r="D317" s="60" t="str">
        <f t="shared" si="9"/>
        <v>1</v>
      </c>
    </row>
    <row r="318" spans="1:4" x14ac:dyDescent="0.2">
      <c r="A318" s="60">
        <v>6</v>
      </c>
      <c r="B318" s="60">
        <v>8</v>
      </c>
      <c r="C318" s="60" t="str">
        <f t="shared" si="8"/>
        <v>1</v>
      </c>
      <c r="D318" s="60" t="str">
        <f t="shared" si="9"/>
        <v>2</v>
      </c>
    </row>
    <row r="319" spans="1:4" x14ac:dyDescent="0.2">
      <c r="A319" s="60">
        <v>9</v>
      </c>
      <c r="B319" s="60">
        <v>9</v>
      </c>
      <c r="C319" s="60" t="str">
        <f t="shared" si="8"/>
        <v>2</v>
      </c>
      <c r="D319" s="60" t="str">
        <f t="shared" si="9"/>
        <v>2</v>
      </c>
    </row>
    <row r="320" spans="1:4" x14ac:dyDescent="0.2">
      <c r="A320" s="60">
        <v>999</v>
      </c>
      <c r="B320" s="60">
        <v>999</v>
      </c>
      <c r="C320" s="60" t="str">
        <f t="shared" si="8"/>
        <v>999</v>
      </c>
      <c r="D320" s="60" t="str">
        <f t="shared" si="9"/>
        <v>999</v>
      </c>
    </row>
    <row r="321" spans="1:4" x14ac:dyDescent="0.2">
      <c r="A321" s="60">
        <v>17</v>
      </c>
      <c r="B321" s="60">
        <v>6</v>
      </c>
      <c r="C321" s="60" t="str">
        <f t="shared" si="8"/>
        <v>3</v>
      </c>
      <c r="D321" s="60" t="str">
        <f t="shared" si="9"/>
        <v>1</v>
      </c>
    </row>
    <row r="322" spans="1:4" x14ac:dyDescent="0.2">
      <c r="A322" s="60">
        <v>6</v>
      </c>
      <c r="B322" s="60">
        <v>1</v>
      </c>
      <c r="C322" s="60" t="str">
        <f t="shared" si="8"/>
        <v>1</v>
      </c>
      <c r="D322" s="60" t="str">
        <f t="shared" si="9"/>
        <v>1</v>
      </c>
    </row>
    <row r="323" spans="1:4" x14ac:dyDescent="0.2">
      <c r="A323" s="60">
        <v>5</v>
      </c>
      <c r="B323" s="60">
        <v>5</v>
      </c>
      <c r="C323" s="60" t="str">
        <f t="shared" ref="C323:C386" si="10">IF(A323&lt;=7,"1",(IF(AND(A323&gt;=8,A323&lt;=10),"2",(IF(AND(A323&gt;=11,A323&lt;=21),"3","999")))))</f>
        <v>1</v>
      </c>
      <c r="D323" s="60" t="str">
        <f t="shared" ref="D323:D386" si="11">IF(B323&lt;=7,"1",(IF(AND(B323&gt;=8,B323&lt;=10),"2",(IF(AND(B323&gt;=11,B323&lt;=21),"3","999")))))</f>
        <v>1</v>
      </c>
    </row>
    <row r="324" spans="1:4" x14ac:dyDescent="0.2">
      <c r="A324" s="60">
        <v>7</v>
      </c>
      <c r="B324" s="60">
        <v>0</v>
      </c>
      <c r="C324" s="60" t="str">
        <f t="shared" si="10"/>
        <v>1</v>
      </c>
      <c r="D324" s="60" t="str">
        <f t="shared" si="11"/>
        <v>1</v>
      </c>
    </row>
    <row r="325" spans="1:4" x14ac:dyDescent="0.2">
      <c r="A325" s="60">
        <v>4</v>
      </c>
      <c r="B325" s="60">
        <v>1</v>
      </c>
      <c r="C325" s="60" t="str">
        <f t="shared" si="10"/>
        <v>1</v>
      </c>
      <c r="D325" s="60" t="str">
        <f t="shared" si="11"/>
        <v>1</v>
      </c>
    </row>
    <row r="326" spans="1:4" x14ac:dyDescent="0.2">
      <c r="A326" s="60">
        <v>10</v>
      </c>
      <c r="B326" s="60">
        <v>1</v>
      </c>
      <c r="C326" s="60" t="str">
        <f t="shared" si="10"/>
        <v>2</v>
      </c>
      <c r="D326" s="60" t="str">
        <f t="shared" si="11"/>
        <v>1</v>
      </c>
    </row>
    <row r="327" spans="1:4" x14ac:dyDescent="0.2">
      <c r="A327" s="60">
        <v>8</v>
      </c>
      <c r="B327" s="60">
        <v>5</v>
      </c>
      <c r="C327" s="60" t="str">
        <f t="shared" si="10"/>
        <v>2</v>
      </c>
      <c r="D327" s="60" t="str">
        <f t="shared" si="11"/>
        <v>1</v>
      </c>
    </row>
    <row r="328" spans="1:4" x14ac:dyDescent="0.2">
      <c r="A328" s="60">
        <v>12</v>
      </c>
      <c r="B328" s="60">
        <v>9</v>
      </c>
      <c r="C328" s="60" t="str">
        <f t="shared" si="10"/>
        <v>3</v>
      </c>
      <c r="D328" s="60" t="str">
        <f t="shared" si="11"/>
        <v>2</v>
      </c>
    </row>
    <row r="329" spans="1:4" x14ac:dyDescent="0.2">
      <c r="A329" s="60">
        <v>999</v>
      </c>
      <c r="B329" s="60">
        <v>999</v>
      </c>
      <c r="C329" s="60" t="str">
        <f t="shared" si="10"/>
        <v>999</v>
      </c>
      <c r="D329" s="60" t="str">
        <f t="shared" si="11"/>
        <v>999</v>
      </c>
    </row>
    <row r="330" spans="1:4" x14ac:dyDescent="0.2">
      <c r="A330" s="60">
        <v>6</v>
      </c>
      <c r="B330" s="60">
        <v>1</v>
      </c>
      <c r="C330" s="60" t="str">
        <f t="shared" si="10"/>
        <v>1</v>
      </c>
      <c r="D330" s="60" t="str">
        <f t="shared" si="11"/>
        <v>1</v>
      </c>
    </row>
    <row r="331" spans="1:4" x14ac:dyDescent="0.2">
      <c r="A331" s="60">
        <v>999</v>
      </c>
      <c r="B331" s="60">
        <v>999</v>
      </c>
      <c r="C331" s="60" t="str">
        <f t="shared" si="10"/>
        <v>999</v>
      </c>
      <c r="D331" s="60" t="str">
        <f t="shared" si="11"/>
        <v>999</v>
      </c>
    </row>
    <row r="332" spans="1:4" x14ac:dyDescent="0.2">
      <c r="A332" s="60">
        <v>7</v>
      </c>
      <c r="B332" s="60">
        <v>7</v>
      </c>
      <c r="C332" s="60" t="str">
        <f t="shared" si="10"/>
        <v>1</v>
      </c>
      <c r="D332" s="60" t="str">
        <f t="shared" si="11"/>
        <v>1</v>
      </c>
    </row>
    <row r="333" spans="1:4" x14ac:dyDescent="0.2">
      <c r="A333" s="60">
        <v>10</v>
      </c>
      <c r="B333" s="60">
        <v>5</v>
      </c>
      <c r="C333" s="60" t="str">
        <f t="shared" si="10"/>
        <v>2</v>
      </c>
      <c r="D333" s="60" t="str">
        <f t="shared" si="11"/>
        <v>1</v>
      </c>
    </row>
    <row r="334" spans="1:4" x14ac:dyDescent="0.2">
      <c r="A334" s="60">
        <v>3</v>
      </c>
      <c r="B334" s="60">
        <v>4</v>
      </c>
      <c r="C334" s="60" t="str">
        <f t="shared" si="10"/>
        <v>1</v>
      </c>
      <c r="D334" s="60" t="str">
        <f t="shared" si="11"/>
        <v>1</v>
      </c>
    </row>
    <row r="335" spans="1:4" x14ac:dyDescent="0.2">
      <c r="A335" s="60">
        <v>2</v>
      </c>
      <c r="B335" s="60">
        <v>1</v>
      </c>
      <c r="C335" s="60" t="str">
        <f t="shared" si="10"/>
        <v>1</v>
      </c>
      <c r="D335" s="60" t="str">
        <f t="shared" si="11"/>
        <v>1</v>
      </c>
    </row>
    <row r="336" spans="1:4" x14ac:dyDescent="0.2">
      <c r="A336" s="60">
        <v>999</v>
      </c>
      <c r="B336" s="60">
        <v>999</v>
      </c>
      <c r="C336" s="60" t="str">
        <f t="shared" si="10"/>
        <v>999</v>
      </c>
      <c r="D336" s="60" t="str">
        <f t="shared" si="11"/>
        <v>999</v>
      </c>
    </row>
    <row r="337" spans="1:4" x14ac:dyDescent="0.2">
      <c r="A337" s="60">
        <v>6</v>
      </c>
      <c r="B337" s="60">
        <v>1</v>
      </c>
      <c r="C337" s="60" t="str">
        <f t="shared" si="10"/>
        <v>1</v>
      </c>
      <c r="D337" s="60" t="str">
        <f t="shared" si="11"/>
        <v>1</v>
      </c>
    </row>
    <row r="338" spans="1:4" x14ac:dyDescent="0.2">
      <c r="A338" s="60">
        <v>10</v>
      </c>
      <c r="B338" s="60">
        <v>9</v>
      </c>
      <c r="C338" s="60" t="str">
        <f t="shared" si="10"/>
        <v>2</v>
      </c>
      <c r="D338" s="60" t="str">
        <f t="shared" si="11"/>
        <v>2</v>
      </c>
    </row>
    <row r="339" spans="1:4" x14ac:dyDescent="0.2">
      <c r="A339" s="60">
        <v>6</v>
      </c>
      <c r="B339" s="60">
        <v>3</v>
      </c>
      <c r="C339" s="60" t="str">
        <f t="shared" si="10"/>
        <v>1</v>
      </c>
      <c r="D339" s="60" t="str">
        <f t="shared" si="11"/>
        <v>1</v>
      </c>
    </row>
    <row r="340" spans="1:4" x14ac:dyDescent="0.2">
      <c r="A340" s="60">
        <v>8</v>
      </c>
      <c r="B340" s="60">
        <v>6</v>
      </c>
      <c r="C340" s="60" t="str">
        <f t="shared" si="10"/>
        <v>2</v>
      </c>
      <c r="D340" s="60" t="str">
        <f t="shared" si="11"/>
        <v>1</v>
      </c>
    </row>
    <row r="341" spans="1:4" x14ac:dyDescent="0.2">
      <c r="A341" s="60">
        <v>11</v>
      </c>
      <c r="B341" s="60">
        <v>9</v>
      </c>
      <c r="C341" s="60" t="str">
        <f t="shared" si="10"/>
        <v>3</v>
      </c>
      <c r="D341" s="60" t="str">
        <f t="shared" si="11"/>
        <v>2</v>
      </c>
    </row>
    <row r="342" spans="1:4" x14ac:dyDescent="0.2">
      <c r="A342" s="60">
        <v>0</v>
      </c>
      <c r="B342" s="60">
        <v>4</v>
      </c>
      <c r="C342" s="60" t="str">
        <f t="shared" si="10"/>
        <v>1</v>
      </c>
      <c r="D342" s="60" t="str">
        <f t="shared" si="11"/>
        <v>1</v>
      </c>
    </row>
    <row r="343" spans="1:4" x14ac:dyDescent="0.2">
      <c r="A343" s="60">
        <v>6</v>
      </c>
      <c r="B343" s="60">
        <v>3</v>
      </c>
      <c r="C343" s="60" t="str">
        <f t="shared" si="10"/>
        <v>1</v>
      </c>
      <c r="D343" s="60" t="str">
        <f t="shared" si="11"/>
        <v>1</v>
      </c>
    </row>
    <row r="344" spans="1:4" x14ac:dyDescent="0.2">
      <c r="A344" s="60">
        <v>8</v>
      </c>
      <c r="B344" s="60">
        <v>5</v>
      </c>
      <c r="C344" s="60" t="str">
        <f t="shared" si="10"/>
        <v>2</v>
      </c>
      <c r="D344" s="60" t="str">
        <f t="shared" si="11"/>
        <v>1</v>
      </c>
    </row>
    <row r="345" spans="1:4" x14ac:dyDescent="0.2">
      <c r="A345" s="60">
        <v>6</v>
      </c>
      <c r="B345" s="60">
        <v>7</v>
      </c>
      <c r="C345" s="60" t="str">
        <f t="shared" si="10"/>
        <v>1</v>
      </c>
      <c r="D345" s="60" t="str">
        <f t="shared" si="11"/>
        <v>1</v>
      </c>
    </row>
    <row r="346" spans="1:4" x14ac:dyDescent="0.2">
      <c r="A346" s="60">
        <v>12</v>
      </c>
      <c r="B346" s="60">
        <v>5</v>
      </c>
      <c r="C346" s="60" t="str">
        <f t="shared" si="10"/>
        <v>3</v>
      </c>
      <c r="D346" s="60" t="str">
        <f t="shared" si="11"/>
        <v>1</v>
      </c>
    </row>
    <row r="347" spans="1:4" x14ac:dyDescent="0.2">
      <c r="A347" s="60">
        <v>18</v>
      </c>
      <c r="B347" s="60">
        <v>17</v>
      </c>
      <c r="C347" s="60" t="str">
        <f t="shared" si="10"/>
        <v>3</v>
      </c>
      <c r="D347" s="60" t="str">
        <f t="shared" si="11"/>
        <v>3</v>
      </c>
    </row>
    <row r="348" spans="1:4" x14ac:dyDescent="0.2">
      <c r="A348" s="60">
        <v>13</v>
      </c>
      <c r="B348" s="60">
        <v>5</v>
      </c>
      <c r="C348" s="60" t="str">
        <f t="shared" si="10"/>
        <v>3</v>
      </c>
      <c r="D348" s="60" t="str">
        <f t="shared" si="11"/>
        <v>1</v>
      </c>
    </row>
    <row r="349" spans="1:4" x14ac:dyDescent="0.2">
      <c r="A349" s="60">
        <v>13</v>
      </c>
      <c r="B349" s="60">
        <v>7</v>
      </c>
      <c r="C349" s="60" t="str">
        <f t="shared" si="10"/>
        <v>3</v>
      </c>
      <c r="D349" s="60" t="str">
        <f t="shared" si="11"/>
        <v>1</v>
      </c>
    </row>
    <row r="350" spans="1:4" x14ac:dyDescent="0.2">
      <c r="A350" s="60">
        <v>4</v>
      </c>
      <c r="B350" s="60">
        <v>2</v>
      </c>
      <c r="C350" s="60" t="str">
        <f t="shared" si="10"/>
        <v>1</v>
      </c>
      <c r="D350" s="60" t="str">
        <f t="shared" si="11"/>
        <v>1</v>
      </c>
    </row>
    <row r="351" spans="1:4" x14ac:dyDescent="0.2">
      <c r="A351" s="60">
        <v>6</v>
      </c>
      <c r="B351" s="60">
        <v>3</v>
      </c>
      <c r="C351" s="60" t="str">
        <f t="shared" si="10"/>
        <v>1</v>
      </c>
      <c r="D351" s="60" t="str">
        <f t="shared" si="11"/>
        <v>1</v>
      </c>
    </row>
    <row r="352" spans="1:4" x14ac:dyDescent="0.2">
      <c r="A352" s="60">
        <v>13</v>
      </c>
      <c r="B352" s="60">
        <v>2</v>
      </c>
      <c r="C352" s="60" t="str">
        <f t="shared" si="10"/>
        <v>3</v>
      </c>
      <c r="D352" s="60" t="str">
        <f t="shared" si="11"/>
        <v>1</v>
      </c>
    </row>
    <row r="353" spans="1:4" x14ac:dyDescent="0.2">
      <c r="A353" s="60">
        <v>7</v>
      </c>
      <c r="B353" s="60">
        <v>3</v>
      </c>
      <c r="C353" s="60" t="str">
        <f t="shared" si="10"/>
        <v>1</v>
      </c>
      <c r="D353" s="60" t="str">
        <f t="shared" si="11"/>
        <v>1</v>
      </c>
    </row>
    <row r="354" spans="1:4" x14ac:dyDescent="0.2">
      <c r="A354" s="60">
        <v>4</v>
      </c>
      <c r="B354" s="60">
        <v>4</v>
      </c>
      <c r="C354" s="60" t="str">
        <f t="shared" si="10"/>
        <v>1</v>
      </c>
      <c r="D354" s="60" t="str">
        <f t="shared" si="11"/>
        <v>1</v>
      </c>
    </row>
    <row r="355" spans="1:4" x14ac:dyDescent="0.2">
      <c r="A355" s="60">
        <v>2</v>
      </c>
      <c r="B355" s="60">
        <v>1</v>
      </c>
      <c r="C355" s="60" t="str">
        <f t="shared" si="10"/>
        <v>1</v>
      </c>
      <c r="D355" s="60" t="str">
        <f t="shared" si="11"/>
        <v>1</v>
      </c>
    </row>
    <row r="356" spans="1:4" x14ac:dyDescent="0.2">
      <c r="A356" s="60">
        <v>8</v>
      </c>
      <c r="B356" s="60">
        <v>4</v>
      </c>
      <c r="C356" s="60" t="str">
        <f t="shared" si="10"/>
        <v>2</v>
      </c>
      <c r="D356" s="60" t="str">
        <f t="shared" si="11"/>
        <v>1</v>
      </c>
    </row>
    <row r="357" spans="1:4" x14ac:dyDescent="0.2">
      <c r="A357" s="60">
        <v>10</v>
      </c>
      <c r="B357" s="60">
        <v>3</v>
      </c>
      <c r="C357" s="60" t="str">
        <f t="shared" si="10"/>
        <v>2</v>
      </c>
      <c r="D357" s="60" t="str">
        <f t="shared" si="11"/>
        <v>1</v>
      </c>
    </row>
    <row r="358" spans="1:4" x14ac:dyDescent="0.2">
      <c r="A358" s="60">
        <v>1</v>
      </c>
      <c r="B358" s="60">
        <v>0</v>
      </c>
      <c r="C358" s="60" t="str">
        <f t="shared" si="10"/>
        <v>1</v>
      </c>
      <c r="D358" s="60" t="str">
        <f t="shared" si="11"/>
        <v>1</v>
      </c>
    </row>
    <row r="359" spans="1:4" x14ac:dyDescent="0.2">
      <c r="A359" s="60">
        <v>12</v>
      </c>
      <c r="B359" s="60">
        <v>9</v>
      </c>
      <c r="C359" s="60" t="str">
        <f t="shared" si="10"/>
        <v>3</v>
      </c>
      <c r="D359" s="60" t="str">
        <f t="shared" si="11"/>
        <v>2</v>
      </c>
    </row>
    <row r="360" spans="1:4" x14ac:dyDescent="0.2">
      <c r="A360" s="60">
        <v>5</v>
      </c>
      <c r="B360" s="60">
        <v>0</v>
      </c>
      <c r="C360" s="60" t="str">
        <f t="shared" si="10"/>
        <v>1</v>
      </c>
      <c r="D360" s="60" t="str">
        <f t="shared" si="11"/>
        <v>1</v>
      </c>
    </row>
    <row r="361" spans="1:4" x14ac:dyDescent="0.2">
      <c r="A361" s="60">
        <v>9</v>
      </c>
      <c r="B361" s="60">
        <v>3</v>
      </c>
      <c r="C361" s="60" t="str">
        <f t="shared" si="10"/>
        <v>2</v>
      </c>
      <c r="D361" s="60" t="str">
        <f t="shared" si="11"/>
        <v>1</v>
      </c>
    </row>
    <row r="362" spans="1:4" x14ac:dyDescent="0.2">
      <c r="A362" s="60">
        <v>999</v>
      </c>
      <c r="B362" s="60">
        <v>999</v>
      </c>
      <c r="C362" s="60" t="str">
        <f t="shared" si="10"/>
        <v>999</v>
      </c>
      <c r="D362" s="60" t="str">
        <f t="shared" si="11"/>
        <v>999</v>
      </c>
    </row>
    <row r="363" spans="1:4" x14ac:dyDescent="0.2">
      <c r="A363" s="60">
        <v>5</v>
      </c>
      <c r="B363" s="60">
        <v>4</v>
      </c>
      <c r="C363" s="60" t="str">
        <f t="shared" si="10"/>
        <v>1</v>
      </c>
      <c r="D363" s="60" t="str">
        <f t="shared" si="11"/>
        <v>1</v>
      </c>
    </row>
    <row r="364" spans="1:4" x14ac:dyDescent="0.2">
      <c r="A364" s="60">
        <v>2</v>
      </c>
      <c r="B364" s="60">
        <v>0</v>
      </c>
      <c r="C364" s="60" t="str">
        <f t="shared" si="10"/>
        <v>1</v>
      </c>
      <c r="D364" s="60" t="str">
        <f t="shared" si="11"/>
        <v>1</v>
      </c>
    </row>
    <row r="365" spans="1:4" x14ac:dyDescent="0.2">
      <c r="A365" s="60">
        <v>3</v>
      </c>
      <c r="B365" s="60">
        <v>1</v>
      </c>
      <c r="C365" s="60" t="str">
        <f t="shared" si="10"/>
        <v>1</v>
      </c>
      <c r="D365" s="60" t="str">
        <f t="shared" si="11"/>
        <v>1</v>
      </c>
    </row>
    <row r="366" spans="1:4" x14ac:dyDescent="0.2">
      <c r="A366" s="60">
        <v>11</v>
      </c>
      <c r="B366" s="60">
        <v>6</v>
      </c>
      <c r="C366" s="60" t="str">
        <f t="shared" si="10"/>
        <v>3</v>
      </c>
      <c r="D366" s="60" t="str">
        <f t="shared" si="11"/>
        <v>1</v>
      </c>
    </row>
    <row r="367" spans="1:4" x14ac:dyDescent="0.2">
      <c r="A367" s="60">
        <v>999</v>
      </c>
      <c r="B367" s="60">
        <v>999</v>
      </c>
      <c r="C367" s="60" t="str">
        <f t="shared" si="10"/>
        <v>999</v>
      </c>
      <c r="D367" s="60" t="str">
        <f t="shared" si="11"/>
        <v>999</v>
      </c>
    </row>
    <row r="368" spans="1:4" x14ac:dyDescent="0.2">
      <c r="A368" s="60">
        <v>9</v>
      </c>
      <c r="B368" s="60">
        <v>9</v>
      </c>
      <c r="C368" s="60" t="str">
        <f t="shared" si="10"/>
        <v>2</v>
      </c>
      <c r="D368" s="60" t="str">
        <f t="shared" si="11"/>
        <v>2</v>
      </c>
    </row>
    <row r="369" spans="1:4" x14ac:dyDescent="0.2">
      <c r="A369" s="60">
        <v>4</v>
      </c>
      <c r="B369" s="60">
        <v>7</v>
      </c>
      <c r="C369" s="60" t="str">
        <f t="shared" si="10"/>
        <v>1</v>
      </c>
      <c r="D369" s="60" t="str">
        <f t="shared" si="11"/>
        <v>1</v>
      </c>
    </row>
    <row r="370" spans="1:4" x14ac:dyDescent="0.2">
      <c r="A370" s="60">
        <v>2</v>
      </c>
      <c r="B370" s="60">
        <v>4</v>
      </c>
      <c r="C370" s="60" t="str">
        <f t="shared" si="10"/>
        <v>1</v>
      </c>
      <c r="D370" s="60" t="str">
        <f t="shared" si="11"/>
        <v>1</v>
      </c>
    </row>
    <row r="371" spans="1:4" x14ac:dyDescent="0.2">
      <c r="A371" s="60">
        <v>16</v>
      </c>
      <c r="B371" s="60">
        <v>14</v>
      </c>
      <c r="C371" s="60" t="str">
        <f t="shared" si="10"/>
        <v>3</v>
      </c>
      <c r="D371" s="60" t="str">
        <f t="shared" si="11"/>
        <v>3</v>
      </c>
    </row>
    <row r="372" spans="1:4" x14ac:dyDescent="0.2">
      <c r="A372" s="60">
        <v>10</v>
      </c>
      <c r="B372" s="60">
        <v>8</v>
      </c>
      <c r="C372" s="60" t="str">
        <f t="shared" si="10"/>
        <v>2</v>
      </c>
      <c r="D372" s="60" t="str">
        <f t="shared" si="11"/>
        <v>2</v>
      </c>
    </row>
    <row r="373" spans="1:4" x14ac:dyDescent="0.2">
      <c r="A373" s="60">
        <v>5</v>
      </c>
      <c r="B373" s="60">
        <v>3</v>
      </c>
      <c r="C373" s="60" t="str">
        <f t="shared" si="10"/>
        <v>1</v>
      </c>
      <c r="D373" s="60" t="str">
        <f t="shared" si="11"/>
        <v>1</v>
      </c>
    </row>
    <row r="374" spans="1:4" x14ac:dyDescent="0.2">
      <c r="A374" s="60">
        <v>7</v>
      </c>
      <c r="B374" s="60">
        <v>3</v>
      </c>
      <c r="C374" s="60" t="str">
        <f t="shared" si="10"/>
        <v>1</v>
      </c>
      <c r="D374" s="60" t="str">
        <f t="shared" si="11"/>
        <v>1</v>
      </c>
    </row>
    <row r="375" spans="1:4" x14ac:dyDescent="0.2">
      <c r="A375" s="60">
        <v>14</v>
      </c>
      <c r="B375" s="60">
        <v>7</v>
      </c>
      <c r="C375" s="60" t="str">
        <f t="shared" si="10"/>
        <v>3</v>
      </c>
      <c r="D375" s="60" t="str">
        <f t="shared" si="11"/>
        <v>1</v>
      </c>
    </row>
    <row r="376" spans="1:4" x14ac:dyDescent="0.2">
      <c r="A376" s="60">
        <v>999</v>
      </c>
      <c r="B376" s="60">
        <v>999</v>
      </c>
      <c r="C376" s="60" t="str">
        <f t="shared" si="10"/>
        <v>999</v>
      </c>
      <c r="D376" s="60" t="str">
        <f t="shared" si="11"/>
        <v>999</v>
      </c>
    </row>
    <row r="377" spans="1:4" x14ac:dyDescent="0.2">
      <c r="A377" s="60">
        <v>12</v>
      </c>
      <c r="B377" s="60">
        <v>3</v>
      </c>
      <c r="C377" s="60" t="str">
        <f t="shared" si="10"/>
        <v>3</v>
      </c>
      <c r="D377" s="60" t="str">
        <f t="shared" si="11"/>
        <v>1</v>
      </c>
    </row>
    <row r="378" spans="1:4" x14ac:dyDescent="0.2">
      <c r="A378" s="60">
        <v>2</v>
      </c>
      <c r="B378" s="60">
        <v>3</v>
      </c>
      <c r="C378" s="60" t="str">
        <f t="shared" si="10"/>
        <v>1</v>
      </c>
      <c r="D378" s="60" t="str">
        <f t="shared" si="11"/>
        <v>1</v>
      </c>
    </row>
    <row r="379" spans="1:4" x14ac:dyDescent="0.2">
      <c r="A379" s="60">
        <v>12</v>
      </c>
      <c r="B379" s="60">
        <v>4</v>
      </c>
      <c r="C379" s="60" t="str">
        <f t="shared" si="10"/>
        <v>3</v>
      </c>
      <c r="D379" s="60" t="str">
        <f t="shared" si="11"/>
        <v>1</v>
      </c>
    </row>
    <row r="380" spans="1:4" x14ac:dyDescent="0.2">
      <c r="A380" s="60">
        <v>7</v>
      </c>
      <c r="B380" s="60">
        <v>2</v>
      </c>
      <c r="C380" s="60" t="str">
        <f t="shared" si="10"/>
        <v>1</v>
      </c>
      <c r="D380" s="60" t="str">
        <f t="shared" si="11"/>
        <v>1</v>
      </c>
    </row>
    <row r="381" spans="1:4" x14ac:dyDescent="0.2">
      <c r="A381" s="60">
        <v>4</v>
      </c>
      <c r="B381" s="60">
        <v>3</v>
      </c>
      <c r="C381" s="60" t="str">
        <f t="shared" si="10"/>
        <v>1</v>
      </c>
      <c r="D381" s="60" t="str">
        <f t="shared" si="11"/>
        <v>1</v>
      </c>
    </row>
    <row r="382" spans="1:4" x14ac:dyDescent="0.2">
      <c r="A382" s="60">
        <v>8</v>
      </c>
      <c r="B382" s="60">
        <v>5</v>
      </c>
      <c r="C382" s="60" t="str">
        <f t="shared" si="10"/>
        <v>2</v>
      </c>
      <c r="D382" s="60" t="str">
        <f t="shared" si="11"/>
        <v>1</v>
      </c>
    </row>
    <row r="383" spans="1:4" x14ac:dyDescent="0.2">
      <c r="A383" s="60">
        <v>5</v>
      </c>
      <c r="B383" s="60">
        <v>5</v>
      </c>
      <c r="C383" s="60" t="str">
        <f t="shared" si="10"/>
        <v>1</v>
      </c>
      <c r="D383" s="60" t="str">
        <f t="shared" si="11"/>
        <v>1</v>
      </c>
    </row>
    <row r="384" spans="1:4" x14ac:dyDescent="0.2">
      <c r="A384" s="60">
        <v>7</v>
      </c>
      <c r="B384" s="60">
        <v>2</v>
      </c>
      <c r="C384" s="60" t="str">
        <f t="shared" si="10"/>
        <v>1</v>
      </c>
      <c r="D384" s="60" t="str">
        <f t="shared" si="11"/>
        <v>1</v>
      </c>
    </row>
    <row r="385" spans="1:4" x14ac:dyDescent="0.2">
      <c r="A385" s="60">
        <v>999</v>
      </c>
      <c r="B385" s="60">
        <v>999</v>
      </c>
      <c r="C385" s="60" t="str">
        <f t="shared" si="10"/>
        <v>999</v>
      </c>
      <c r="D385" s="60" t="str">
        <f t="shared" si="11"/>
        <v>999</v>
      </c>
    </row>
    <row r="386" spans="1:4" x14ac:dyDescent="0.2">
      <c r="A386" s="60">
        <v>5</v>
      </c>
      <c r="B386" s="60">
        <v>5</v>
      </c>
      <c r="C386" s="60" t="str">
        <f t="shared" si="10"/>
        <v>1</v>
      </c>
      <c r="D386" s="60" t="str">
        <f t="shared" si="11"/>
        <v>1</v>
      </c>
    </row>
    <row r="387" spans="1:4" x14ac:dyDescent="0.2">
      <c r="A387" s="60">
        <v>8</v>
      </c>
      <c r="B387" s="60">
        <v>4</v>
      </c>
      <c r="C387" s="60" t="str">
        <f t="shared" ref="C387:C450" si="12">IF(A387&lt;=7,"1",(IF(AND(A387&gt;=8,A387&lt;=10),"2",(IF(AND(A387&gt;=11,A387&lt;=21),"3","999")))))</f>
        <v>2</v>
      </c>
      <c r="D387" s="60" t="str">
        <f t="shared" ref="D387:D450" si="13">IF(B387&lt;=7,"1",(IF(AND(B387&gt;=8,B387&lt;=10),"2",(IF(AND(B387&gt;=11,B387&lt;=21),"3","999")))))</f>
        <v>1</v>
      </c>
    </row>
    <row r="388" spans="1:4" x14ac:dyDescent="0.2">
      <c r="A388" s="60">
        <v>14</v>
      </c>
      <c r="B388" s="60">
        <v>8</v>
      </c>
      <c r="C388" s="60" t="str">
        <f t="shared" si="12"/>
        <v>3</v>
      </c>
      <c r="D388" s="60" t="str">
        <f t="shared" si="13"/>
        <v>2</v>
      </c>
    </row>
    <row r="389" spans="1:4" x14ac:dyDescent="0.2">
      <c r="A389" s="60">
        <v>4</v>
      </c>
      <c r="B389" s="60">
        <v>3</v>
      </c>
      <c r="C389" s="60" t="str">
        <f t="shared" si="12"/>
        <v>1</v>
      </c>
      <c r="D389" s="60" t="str">
        <f t="shared" si="13"/>
        <v>1</v>
      </c>
    </row>
    <row r="390" spans="1:4" x14ac:dyDescent="0.2">
      <c r="A390" s="60">
        <v>12</v>
      </c>
      <c r="B390" s="60">
        <v>4</v>
      </c>
      <c r="C390" s="60" t="str">
        <f t="shared" si="12"/>
        <v>3</v>
      </c>
      <c r="D390" s="60" t="str">
        <f t="shared" si="13"/>
        <v>1</v>
      </c>
    </row>
    <row r="391" spans="1:4" x14ac:dyDescent="0.2">
      <c r="A391" s="60">
        <v>20</v>
      </c>
      <c r="B391" s="60">
        <v>13</v>
      </c>
      <c r="C391" s="60" t="str">
        <f t="shared" si="12"/>
        <v>3</v>
      </c>
      <c r="D391" s="60" t="str">
        <f t="shared" si="13"/>
        <v>3</v>
      </c>
    </row>
    <row r="392" spans="1:4" x14ac:dyDescent="0.2">
      <c r="A392" s="60">
        <v>8</v>
      </c>
      <c r="B392" s="60">
        <v>5</v>
      </c>
      <c r="C392" s="60" t="str">
        <f t="shared" si="12"/>
        <v>2</v>
      </c>
      <c r="D392" s="60" t="str">
        <f t="shared" si="13"/>
        <v>1</v>
      </c>
    </row>
    <row r="393" spans="1:4" x14ac:dyDescent="0.2">
      <c r="A393" s="60">
        <v>2</v>
      </c>
      <c r="B393" s="60">
        <v>0</v>
      </c>
      <c r="C393" s="60" t="str">
        <f t="shared" si="12"/>
        <v>1</v>
      </c>
      <c r="D393" s="60" t="str">
        <f t="shared" si="13"/>
        <v>1</v>
      </c>
    </row>
    <row r="394" spans="1:4" x14ac:dyDescent="0.2">
      <c r="A394" s="60">
        <v>2</v>
      </c>
      <c r="B394" s="60">
        <v>5</v>
      </c>
      <c r="C394" s="60" t="str">
        <f t="shared" si="12"/>
        <v>1</v>
      </c>
      <c r="D394" s="60" t="str">
        <f t="shared" si="13"/>
        <v>1</v>
      </c>
    </row>
    <row r="395" spans="1:4" x14ac:dyDescent="0.2">
      <c r="A395" s="60">
        <v>14</v>
      </c>
      <c r="B395" s="60">
        <v>8</v>
      </c>
      <c r="C395" s="60" t="str">
        <f t="shared" si="12"/>
        <v>3</v>
      </c>
      <c r="D395" s="60" t="str">
        <f t="shared" si="13"/>
        <v>2</v>
      </c>
    </row>
    <row r="396" spans="1:4" x14ac:dyDescent="0.2">
      <c r="A396" s="60">
        <v>0</v>
      </c>
      <c r="B396" s="60">
        <v>1</v>
      </c>
      <c r="C396" s="60" t="str">
        <f t="shared" si="12"/>
        <v>1</v>
      </c>
      <c r="D396" s="60" t="str">
        <f t="shared" si="13"/>
        <v>1</v>
      </c>
    </row>
    <row r="397" spans="1:4" x14ac:dyDescent="0.2">
      <c r="A397" s="60">
        <v>17</v>
      </c>
      <c r="B397" s="60">
        <v>16</v>
      </c>
      <c r="C397" s="60" t="str">
        <f t="shared" si="12"/>
        <v>3</v>
      </c>
      <c r="D397" s="60" t="str">
        <f t="shared" si="13"/>
        <v>3</v>
      </c>
    </row>
    <row r="398" spans="1:4" x14ac:dyDescent="0.2">
      <c r="A398" s="60">
        <v>1</v>
      </c>
      <c r="B398" s="60">
        <v>3</v>
      </c>
      <c r="C398" s="60" t="str">
        <f t="shared" si="12"/>
        <v>1</v>
      </c>
      <c r="D398" s="60" t="str">
        <f t="shared" si="13"/>
        <v>1</v>
      </c>
    </row>
    <row r="399" spans="1:4" x14ac:dyDescent="0.2">
      <c r="A399" s="60">
        <v>11</v>
      </c>
      <c r="B399" s="60">
        <v>15</v>
      </c>
      <c r="C399" s="60" t="str">
        <f t="shared" si="12"/>
        <v>3</v>
      </c>
      <c r="D399" s="60" t="str">
        <f t="shared" si="13"/>
        <v>3</v>
      </c>
    </row>
    <row r="400" spans="1:4" x14ac:dyDescent="0.2">
      <c r="A400" s="60">
        <v>10</v>
      </c>
      <c r="B400" s="60">
        <v>6</v>
      </c>
      <c r="C400" s="60" t="str">
        <f t="shared" si="12"/>
        <v>2</v>
      </c>
      <c r="D400" s="60" t="str">
        <f t="shared" si="13"/>
        <v>1</v>
      </c>
    </row>
    <row r="401" spans="1:4" x14ac:dyDescent="0.2">
      <c r="A401" s="60">
        <v>5</v>
      </c>
      <c r="B401" s="60">
        <v>3</v>
      </c>
      <c r="C401" s="60" t="str">
        <f t="shared" si="12"/>
        <v>1</v>
      </c>
      <c r="D401" s="60" t="str">
        <f t="shared" si="13"/>
        <v>1</v>
      </c>
    </row>
    <row r="402" spans="1:4" x14ac:dyDescent="0.2">
      <c r="A402" s="60">
        <v>2</v>
      </c>
      <c r="B402" s="60">
        <v>1</v>
      </c>
      <c r="C402" s="60" t="str">
        <f t="shared" si="12"/>
        <v>1</v>
      </c>
      <c r="D402" s="60" t="str">
        <f t="shared" si="13"/>
        <v>1</v>
      </c>
    </row>
    <row r="403" spans="1:4" x14ac:dyDescent="0.2">
      <c r="A403" s="60">
        <v>10</v>
      </c>
      <c r="B403" s="60">
        <v>2</v>
      </c>
      <c r="C403" s="60" t="str">
        <f t="shared" si="12"/>
        <v>2</v>
      </c>
      <c r="D403" s="60" t="str">
        <f t="shared" si="13"/>
        <v>1</v>
      </c>
    </row>
    <row r="404" spans="1:4" x14ac:dyDescent="0.2">
      <c r="A404" s="60">
        <v>6</v>
      </c>
      <c r="B404" s="60">
        <v>3</v>
      </c>
      <c r="C404" s="60" t="str">
        <f t="shared" si="12"/>
        <v>1</v>
      </c>
      <c r="D404" s="60" t="str">
        <f t="shared" si="13"/>
        <v>1</v>
      </c>
    </row>
    <row r="405" spans="1:4" x14ac:dyDescent="0.2">
      <c r="A405" s="60">
        <v>4</v>
      </c>
      <c r="B405" s="60">
        <v>3</v>
      </c>
      <c r="C405" s="60" t="str">
        <f t="shared" si="12"/>
        <v>1</v>
      </c>
      <c r="D405" s="60" t="str">
        <f t="shared" si="13"/>
        <v>1</v>
      </c>
    </row>
    <row r="406" spans="1:4" x14ac:dyDescent="0.2">
      <c r="A406" s="60">
        <v>20</v>
      </c>
      <c r="B406" s="60">
        <v>13</v>
      </c>
      <c r="C406" s="60" t="str">
        <f t="shared" si="12"/>
        <v>3</v>
      </c>
      <c r="D406" s="60" t="str">
        <f t="shared" si="13"/>
        <v>3</v>
      </c>
    </row>
    <row r="407" spans="1:4" x14ac:dyDescent="0.2">
      <c r="A407" s="60">
        <v>4</v>
      </c>
      <c r="B407" s="60">
        <v>10</v>
      </c>
      <c r="C407" s="60" t="str">
        <f t="shared" si="12"/>
        <v>1</v>
      </c>
      <c r="D407" s="60" t="str">
        <f t="shared" si="13"/>
        <v>2</v>
      </c>
    </row>
    <row r="408" spans="1:4" x14ac:dyDescent="0.2">
      <c r="A408" s="60">
        <v>3</v>
      </c>
      <c r="B408" s="60">
        <v>0</v>
      </c>
      <c r="C408" s="60" t="str">
        <f t="shared" si="12"/>
        <v>1</v>
      </c>
      <c r="D408" s="60" t="str">
        <f t="shared" si="13"/>
        <v>1</v>
      </c>
    </row>
    <row r="409" spans="1:4" x14ac:dyDescent="0.2">
      <c r="A409" s="60">
        <v>7</v>
      </c>
      <c r="B409" s="60">
        <v>6</v>
      </c>
      <c r="C409" s="60" t="str">
        <f t="shared" si="12"/>
        <v>1</v>
      </c>
      <c r="D409" s="60" t="str">
        <f t="shared" si="13"/>
        <v>1</v>
      </c>
    </row>
    <row r="410" spans="1:4" x14ac:dyDescent="0.2">
      <c r="A410" s="60">
        <v>8</v>
      </c>
      <c r="B410" s="60">
        <v>0</v>
      </c>
      <c r="C410" s="60" t="str">
        <f t="shared" si="12"/>
        <v>2</v>
      </c>
      <c r="D410" s="60" t="str">
        <f t="shared" si="13"/>
        <v>1</v>
      </c>
    </row>
    <row r="411" spans="1:4" x14ac:dyDescent="0.2">
      <c r="A411" s="60">
        <v>13</v>
      </c>
      <c r="B411" s="60">
        <v>16</v>
      </c>
      <c r="C411" s="60" t="str">
        <f t="shared" si="12"/>
        <v>3</v>
      </c>
      <c r="D411" s="60" t="str">
        <f t="shared" si="13"/>
        <v>3</v>
      </c>
    </row>
    <row r="412" spans="1:4" x14ac:dyDescent="0.2">
      <c r="A412" s="60">
        <v>10</v>
      </c>
      <c r="B412" s="60">
        <v>9</v>
      </c>
      <c r="C412" s="60" t="str">
        <f t="shared" si="12"/>
        <v>2</v>
      </c>
      <c r="D412" s="60" t="str">
        <f t="shared" si="13"/>
        <v>2</v>
      </c>
    </row>
    <row r="413" spans="1:4" x14ac:dyDescent="0.2">
      <c r="A413" s="60">
        <v>999</v>
      </c>
      <c r="B413" s="60">
        <v>999</v>
      </c>
      <c r="C413" s="60" t="str">
        <f t="shared" si="12"/>
        <v>999</v>
      </c>
      <c r="D413" s="60" t="str">
        <f t="shared" si="13"/>
        <v>999</v>
      </c>
    </row>
    <row r="414" spans="1:4" x14ac:dyDescent="0.2">
      <c r="A414" s="60">
        <v>1</v>
      </c>
      <c r="B414" s="60">
        <v>3</v>
      </c>
      <c r="C414" s="60" t="str">
        <f t="shared" si="12"/>
        <v>1</v>
      </c>
      <c r="D414" s="60" t="str">
        <f t="shared" si="13"/>
        <v>1</v>
      </c>
    </row>
    <row r="415" spans="1:4" x14ac:dyDescent="0.2">
      <c r="A415" s="60">
        <v>7</v>
      </c>
      <c r="B415" s="60">
        <v>2</v>
      </c>
      <c r="C415" s="60" t="str">
        <f t="shared" si="12"/>
        <v>1</v>
      </c>
      <c r="D415" s="60" t="str">
        <f t="shared" si="13"/>
        <v>1</v>
      </c>
    </row>
    <row r="416" spans="1:4" x14ac:dyDescent="0.2">
      <c r="A416" s="60">
        <v>3</v>
      </c>
      <c r="B416" s="60">
        <v>4</v>
      </c>
      <c r="C416" s="60" t="str">
        <f t="shared" si="12"/>
        <v>1</v>
      </c>
      <c r="D416" s="60" t="str">
        <f t="shared" si="13"/>
        <v>1</v>
      </c>
    </row>
    <row r="417" spans="1:4" x14ac:dyDescent="0.2">
      <c r="A417" s="60">
        <v>3</v>
      </c>
      <c r="B417" s="60">
        <v>3</v>
      </c>
      <c r="C417" s="60" t="str">
        <f t="shared" si="12"/>
        <v>1</v>
      </c>
      <c r="D417" s="60" t="str">
        <f t="shared" si="13"/>
        <v>1</v>
      </c>
    </row>
    <row r="418" spans="1:4" x14ac:dyDescent="0.2">
      <c r="A418" s="60">
        <v>9</v>
      </c>
      <c r="B418" s="60">
        <v>3</v>
      </c>
      <c r="C418" s="60" t="str">
        <f t="shared" si="12"/>
        <v>2</v>
      </c>
      <c r="D418" s="60" t="str">
        <f t="shared" si="13"/>
        <v>1</v>
      </c>
    </row>
    <row r="419" spans="1:4" x14ac:dyDescent="0.2">
      <c r="A419" s="60">
        <v>3</v>
      </c>
      <c r="B419" s="60">
        <v>0</v>
      </c>
      <c r="C419" s="60" t="str">
        <f t="shared" si="12"/>
        <v>1</v>
      </c>
      <c r="D419" s="60" t="str">
        <f t="shared" si="13"/>
        <v>1</v>
      </c>
    </row>
    <row r="420" spans="1:4" x14ac:dyDescent="0.2">
      <c r="A420" s="60">
        <v>12</v>
      </c>
      <c r="B420" s="60">
        <v>14</v>
      </c>
      <c r="C420" s="60" t="str">
        <f t="shared" si="12"/>
        <v>3</v>
      </c>
      <c r="D420" s="60" t="str">
        <f t="shared" si="13"/>
        <v>3</v>
      </c>
    </row>
    <row r="421" spans="1:4" x14ac:dyDescent="0.2">
      <c r="A421" s="60">
        <v>999</v>
      </c>
      <c r="B421" s="60">
        <v>999</v>
      </c>
      <c r="C421" s="60" t="str">
        <f t="shared" si="12"/>
        <v>999</v>
      </c>
      <c r="D421" s="60" t="str">
        <f t="shared" si="13"/>
        <v>999</v>
      </c>
    </row>
    <row r="422" spans="1:4" x14ac:dyDescent="0.2">
      <c r="A422" s="60">
        <v>999</v>
      </c>
      <c r="B422" s="60">
        <v>999</v>
      </c>
      <c r="C422" s="60" t="str">
        <f t="shared" si="12"/>
        <v>999</v>
      </c>
      <c r="D422" s="60" t="str">
        <f t="shared" si="13"/>
        <v>999</v>
      </c>
    </row>
    <row r="423" spans="1:4" x14ac:dyDescent="0.2">
      <c r="A423" s="60">
        <v>6</v>
      </c>
      <c r="B423" s="60">
        <v>3</v>
      </c>
      <c r="C423" s="60" t="str">
        <f t="shared" si="12"/>
        <v>1</v>
      </c>
      <c r="D423" s="60" t="str">
        <f t="shared" si="13"/>
        <v>1</v>
      </c>
    </row>
    <row r="424" spans="1:4" x14ac:dyDescent="0.2">
      <c r="A424" s="60">
        <v>8</v>
      </c>
      <c r="B424" s="60">
        <v>6</v>
      </c>
      <c r="C424" s="60" t="str">
        <f t="shared" si="12"/>
        <v>2</v>
      </c>
      <c r="D424" s="60" t="str">
        <f t="shared" si="13"/>
        <v>1</v>
      </c>
    </row>
    <row r="425" spans="1:4" x14ac:dyDescent="0.2">
      <c r="A425" s="60">
        <v>9</v>
      </c>
      <c r="B425" s="60">
        <v>4</v>
      </c>
      <c r="C425" s="60" t="str">
        <f t="shared" si="12"/>
        <v>2</v>
      </c>
      <c r="D425" s="60" t="str">
        <f t="shared" si="13"/>
        <v>1</v>
      </c>
    </row>
    <row r="426" spans="1:4" x14ac:dyDescent="0.2">
      <c r="A426" s="60">
        <v>8</v>
      </c>
      <c r="B426" s="60">
        <v>8</v>
      </c>
      <c r="C426" s="60" t="str">
        <f t="shared" si="12"/>
        <v>2</v>
      </c>
      <c r="D426" s="60" t="str">
        <f t="shared" si="13"/>
        <v>2</v>
      </c>
    </row>
    <row r="427" spans="1:4" x14ac:dyDescent="0.2">
      <c r="A427" s="60">
        <v>3</v>
      </c>
      <c r="B427" s="60">
        <v>0</v>
      </c>
      <c r="C427" s="60" t="str">
        <f t="shared" si="12"/>
        <v>1</v>
      </c>
      <c r="D427" s="60" t="str">
        <f t="shared" si="13"/>
        <v>1</v>
      </c>
    </row>
    <row r="428" spans="1:4" x14ac:dyDescent="0.2">
      <c r="A428" s="60">
        <v>2</v>
      </c>
      <c r="B428" s="60">
        <v>0</v>
      </c>
      <c r="C428" s="60" t="str">
        <f t="shared" si="12"/>
        <v>1</v>
      </c>
      <c r="D428" s="60" t="str">
        <f t="shared" si="13"/>
        <v>1</v>
      </c>
    </row>
    <row r="429" spans="1:4" x14ac:dyDescent="0.2">
      <c r="A429" s="60">
        <v>7</v>
      </c>
      <c r="B429" s="60">
        <v>5</v>
      </c>
      <c r="C429" s="60" t="str">
        <f t="shared" si="12"/>
        <v>1</v>
      </c>
      <c r="D429" s="60" t="str">
        <f t="shared" si="13"/>
        <v>1</v>
      </c>
    </row>
    <row r="430" spans="1:4" x14ac:dyDescent="0.2">
      <c r="A430" s="60">
        <v>5</v>
      </c>
      <c r="B430" s="60">
        <v>3</v>
      </c>
      <c r="C430" s="60" t="str">
        <f t="shared" si="12"/>
        <v>1</v>
      </c>
      <c r="D430" s="60" t="str">
        <f t="shared" si="13"/>
        <v>1</v>
      </c>
    </row>
    <row r="431" spans="1:4" x14ac:dyDescent="0.2">
      <c r="A431" s="60">
        <v>7</v>
      </c>
      <c r="B431" s="60">
        <v>8</v>
      </c>
      <c r="C431" s="60" t="str">
        <f t="shared" si="12"/>
        <v>1</v>
      </c>
      <c r="D431" s="60" t="str">
        <f t="shared" si="13"/>
        <v>2</v>
      </c>
    </row>
    <row r="432" spans="1:4" x14ac:dyDescent="0.2">
      <c r="A432" s="60">
        <v>7</v>
      </c>
      <c r="B432" s="60">
        <v>3</v>
      </c>
      <c r="C432" s="60" t="str">
        <f t="shared" si="12"/>
        <v>1</v>
      </c>
      <c r="D432" s="60" t="str">
        <f t="shared" si="13"/>
        <v>1</v>
      </c>
    </row>
    <row r="433" spans="1:4" x14ac:dyDescent="0.2">
      <c r="A433" s="60">
        <v>11</v>
      </c>
      <c r="B433" s="60">
        <v>8</v>
      </c>
      <c r="C433" s="60" t="str">
        <f t="shared" si="12"/>
        <v>3</v>
      </c>
      <c r="D433" s="60" t="str">
        <f t="shared" si="13"/>
        <v>2</v>
      </c>
    </row>
    <row r="434" spans="1:4" x14ac:dyDescent="0.2">
      <c r="A434" s="60">
        <v>9</v>
      </c>
      <c r="B434" s="60">
        <v>7</v>
      </c>
      <c r="C434" s="60" t="str">
        <f t="shared" si="12"/>
        <v>2</v>
      </c>
      <c r="D434" s="60" t="str">
        <f t="shared" si="13"/>
        <v>1</v>
      </c>
    </row>
    <row r="435" spans="1:4" x14ac:dyDescent="0.2">
      <c r="A435" s="60">
        <v>8</v>
      </c>
      <c r="B435" s="60">
        <v>3</v>
      </c>
      <c r="C435" s="60" t="str">
        <f t="shared" si="12"/>
        <v>2</v>
      </c>
      <c r="D435" s="60" t="str">
        <f t="shared" si="13"/>
        <v>1</v>
      </c>
    </row>
    <row r="436" spans="1:4" x14ac:dyDescent="0.2">
      <c r="A436" s="60">
        <v>0</v>
      </c>
      <c r="B436" s="60">
        <v>3</v>
      </c>
      <c r="C436" s="60" t="str">
        <f t="shared" si="12"/>
        <v>1</v>
      </c>
      <c r="D436" s="60" t="str">
        <f t="shared" si="13"/>
        <v>1</v>
      </c>
    </row>
    <row r="437" spans="1:4" x14ac:dyDescent="0.2">
      <c r="A437" s="60">
        <v>3</v>
      </c>
      <c r="B437" s="60">
        <v>3</v>
      </c>
      <c r="C437" s="60" t="str">
        <f t="shared" si="12"/>
        <v>1</v>
      </c>
      <c r="D437" s="60" t="str">
        <f t="shared" si="13"/>
        <v>1</v>
      </c>
    </row>
    <row r="438" spans="1:4" x14ac:dyDescent="0.2">
      <c r="A438" s="60">
        <v>4</v>
      </c>
      <c r="B438" s="60">
        <v>1</v>
      </c>
      <c r="C438" s="60" t="str">
        <f t="shared" si="12"/>
        <v>1</v>
      </c>
      <c r="D438" s="60" t="str">
        <f t="shared" si="13"/>
        <v>1</v>
      </c>
    </row>
    <row r="439" spans="1:4" x14ac:dyDescent="0.2">
      <c r="A439" s="60">
        <v>0</v>
      </c>
      <c r="B439" s="60">
        <v>0</v>
      </c>
      <c r="C439" s="60" t="str">
        <f t="shared" si="12"/>
        <v>1</v>
      </c>
      <c r="D439" s="60" t="str">
        <f t="shared" si="13"/>
        <v>1</v>
      </c>
    </row>
    <row r="440" spans="1:4" x14ac:dyDescent="0.2">
      <c r="A440" s="60">
        <v>6</v>
      </c>
      <c r="B440" s="60">
        <v>0</v>
      </c>
      <c r="C440" s="60" t="str">
        <f t="shared" si="12"/>
        <v>1</v>
      </c>
      <c r="D440" s="60" t="str">
        <f t="shared" si="13"/>
        <v>1</v>
      </c>
    </row>
    <row r="441" spans="1:4" x14ac:dyDescent="0.2">
      <c r="A441" s="60">
        <v>4</v>
      </c>
      <c r="B441" s="60">
        <v>8</v>
      </c>
      <c r="C441" s="60" t="str">
        <f t="shared" si="12"/>
        <v>1</v>
      </c>
      <c r="D441" s="60" t="str">
        <f t="shared" si="13"/>
        <v>2</v>
      </c>
    </row>
    <row r="442" spans="1:4" x14ac:dyDescent="0.2">
      <c r="A442" s="60">
        <v>6</v>
      </c>
      <c r="B442" s="60">
        <v>4</v>
      </c>
      <c r="C442" s="60" t="str">
        <f t="shared" si="12"/>
        <v>1</v>
      </c>
      <c r="D442" s="60" t="str">
        <f t="shared" si="13"/>
        <v>1</v>
      </c>
    </row>
    <row r="443" spans="1:4" x14ac:dyDescent="0.2">
      <c r="A443" s="60">
        <v>5</v>
      </c>
      <c r="B443" s="60">
        <v>0</v>
      </c>
      <c r="C443" s="60" t="str">
        <f t="shared" si="12"/>
        <v>1</v>
      </c>
      <c r="D443" s="60" t="str">
        <f t="shared" si="13"/>
        <v>1</v>
      </c>
    </row>
    <row r="444" spans="1:4" x14ac:dyDescent="0.2">
      <c r="A444" s="60">
        <v>14</v>
      </c>
      <c r="B444" s="60">
        <v>4</v>
      </c>
      <c r="C444" s="60" t="str">
        <f t="shared" si="12"/>
        <v>3</v>
      </c>
      <c r="D444" s="60" t="str">
        <f t="shared" si="13"/>
        <v>1</v>
      </c>
    </row>
    <row r="445" spans="1:4" x14ac:dyDescent="0.2">
      <c r="A445" s="60">
        <v>13</v>
      </c>
      <c r="B445" s="60">
        <v>6</v>
      </c>
      <c r="C445" s="60" t="str">
        <f t="shared" si="12"/>
        <v>3</v>
      </c>
      <c r="D445" s="60" t="str">
        <f t="shared" si="13"/>
        <v>1</v>
      </c>
    </row>
    <row r="446" spans="1:4" x14ac:dyDescent="0.2">
      <c r="A446" s="60">
        <v>0</v>
      </c>
      <c r="B446" s="60">
        <v>0</v>
      </c>
      <c r="C446" s="60" t="str">
        <f t="shared" si="12"/>
        <v>1</v>
      </c>
      <c r="D446" s="60" t="str">
        <f t="shared" si="13"/>
        <v>1</v>
      </c>
    </row>
    <row r="447" spans="1:4" x14ac:dyDescent="0.2">
      <c r="A447" s="60">
        <v>9</v>
      </c>
      <c r="B447" s="60">
        <v>11</v>
      </c>
      <c r="C447" s="60" t="str">
        <f t="shared" si="12"/>
        <v>2</v>
      </c>
      <c r="D447" s="60" t="str">
        <f t="shared" si="13"/>
        <v>3</v>
      </c>
    </row>
    <row r="448" spans="1:4" x14ac:dyDescent="0.2">
      <c r="A448" s="60">
        <v>8</v>
      </c>
      <c r="B448" s="60">
        <v>10</v>
      </c>
      <c r="C448" s="60" t="str">
        <f t="shared" si="12"/>
        <v>2</v>
      </c>
      <c r="D448" s="60" t="str">
        <f t="shared" si="13"/>
        <v>2</v>
      </c>
    </row>
    <row r="449" spans="1:4" x14ac:dyDescent="0.2">
      <c r="A449" s="60">
        <v>11</v>
      </c>
      <c r="B449" s="60">
        <v>6</v>
      </c>
      <c r="C449" s="60" t="str">
        <f t="shared" si="12"/>
        <v>3</v>
      </c>
      <c r="D449" s="60" t="str">
        <f t="shared" si="13"/>
        <v>1</v>
      </c>
    </row>
    <row r="450" spans="1:4" x14ac:dyDescent="0.2">
      <c r="A450" s="60">
        <v>3</v>
      </c>
      <c r="B450" s="60">
        <v>5</v>
      </c>
      <c r="C450" s="60" t="str">
        <f t="shared" si="12"/>
        <v>1</v>
      </c>
      <c r="D450" s="60" t="str">
        <f t="shared" si="13"/>
        <v>1</v>
      </c>
    </row>
    <row r="451" spans="1:4" x14ac:dyDescent="0.2">
      <c r="A451" s="60">
        <v>3</v>
      </c>
      <c r="B451" s="60">
        <v>0</v>
      </c>
      <c r="C451" s="60" t="str">
        <f t="shared" ref="C451:C514" si="14">IF(A451&lt;=7,"1",(IF(AND(A451&gt;=8,A451&lt;=10),"2",(IF(AND(A451&gt;=11,A451&lt;=21),"3","999")))))</f>
        <v>1</v>
      </c>
      <c r="D451" s="60" t="str">
        <f t="shared" ref="D451:D514" si="15">IF(B451&lt;=7,"1",(IF(AND(B451&gt;=8,B451&lt;=10),"2",(IF(AND(B451&gt;=11,B451&lt;=21),"3","999")))))</f>
        <v>1</v>
      </c>
    </row>
    <row r="452" spans="1:4" x14ac:dyDescent="0.2">
      <c r="A452" s="60">
        <v>999</v>
      </c>
      <c r="B452" s="60">
        <v>999</v>
      </c>
      <c r="C452" s="60" t="str">
        <f t="shared" si="14"/>
        <v>999</v>
      </c>
      <c r="D452" s="60" t="str">
        <f t="shared" si="15"/>
        <v>999</v>
      </c>
    </row>
    <row r="453" spans="1:4" x14ac:dyDescent="0.2">
      <c r="A453" s="60">
        <v>12</v>
      </c>
      <c r="B453" s="60">
        <v>8</v>
      </c>
      <c r="C453" s="60" t="str">
        <f t="shared" si="14"/>
        <v>3</v>
      </c>
      <c r="D453" s="60" t="str">
        <f t="shared" si="15"/>
        <v>2</v>
      </c>
    </row>
    <row r="454" spans="1:4" x14ac:dyDescent="0.2">
      <c r="A454" s="60">
        <v>999</v>
      </c>
      <c r="B454" s="60">
        <v>999</v>
      </c>
      <c r="C454" s="60" t="str">
        <f t="shared" si="14"/>
        <v>999</v>
      </c>
      <c r="D454" s="60" t="str">
        <f t="shared" si="15"/>
        <v>999</v>
      </c>
    </row>
    <row r="455" spans="1:4" x14ac:dyDescent="0.2">
      <c r="A455" s="60">
        <v>9</v>
      </c>
      <c r="B455" s="60">
        <v>7</v>
      </c>
      <c r="C455" s="60" t="str">
        <f t="shared" si="14"/>
        <v>2</v>
      </c>
      <c r="D455" s="60" t="str">
        <f t="shared" si="15"/>
        <v>1</v>
      </c>
    </row>
    <row r="456" spans="1:4" x14ac:dyDescent="0.2">
      <c r="A456" s="60">
        <v>7</v>
      </c>
      <c r="B456" s="60">
        <v>7</v>
      </c>
      <c r="C456" s="60" t="str">
        <f t="shared" si="14"/>
        <v>1</v>
      </c>
      <c r="D456" s="60" t="str">
        <f t="shared" si="15"/>
        <v>1</v>
      </c>
    </row>
    <row r="457" spans="1:4" x14ac:dyDescent="0.2">
      <c r="A457" s="60">
        <v>7</v>
      </c>
      <c r="B457" s="60">
        <v>2</v>
      </c>
      <c r="C457" s="60" t="str">
        <f t="shared" si="14"/>
        <v>1</v>
      </c>
      <c r="D457" s="60" t="str">
        <f t="shared" si="15"/>
        <v>1</v>
      </c>
    </row>
    <row r="458" spans="1:4" x14ac:dyDescent="0.2">
      <c r="A458" s="60">
        <v>5</v>
      </c>
      <c r="B458" s="60">
        <v>10</v>
      </c>
      <c r="C458" s="60" t="str">
        <f t="shared" si="14"/>
        <v>1</v>
      </c>
      <c r="D458" s="60" t="str">
        <f t="shared" si="15"/>
        <v>2</v>
      </c>
    </row>
    <row r="459" spans="1:4" x14ac:dyDescent="0.2">
      <c r="A459" s="60">
        <v>4</v>
      </c>
      <c r="B459" s="60">
        <v>5</v>
      </c>
      <c r="C459" s="60" t="str">
        <f t="shared" si="14"/>
        <v>1</v>
      </c>
      <c r="D459" s="60" t="str">
        <f t="shared" si="15"/>
        <v>1</v>
      </c>
    </row>
    <row r="460" spans="1:4" x14ac:dyDescent="0.2">
      <c r="A460" s="60">
        <v>7</v>
      </c>
      <c r="B460" s="60">
        <v>5</v>
      </c>
      <c r="C460" s="60" t="str">
        <f t="shared" si="14"/>
        <v>1</v>
      </c>
      <c r="D460" s="60" t="str">
        <f t="shared" si="15"/>
        <v>1</v>
      </c>
    </row>
    <row r="461" spans="1:4" x14ac:dyDescent="0.2">
      <c r="A461" s="60">
        <v>999</v>
      </c>
      <c r="B461" s="60">
        <v>999</v>
      </c>
      <c r="C461" s="60" t="str">
        <f t="shared" si="14"/>
        <v>999</v>
      </c>
      <c r="D461" s="60" t="str">
        <f t="shared" si="15"/>
        <v>999</v>
      </c>
    </row>
    <row r="462" spans="1:4" x14ac:dyDescent="0.2">
      <c r="A462" s="60">
        <v>999</v>
      </c>
      <c r="B462" s="60">
        <v>999</v>
      </c>
      <c r="C462" s="60" t="str">
        <f t="shared" si="14"/>
        <v>999</v>
      </c>
      <c r="D462" s="60" t="str">
        <f t="shared" si="15"/>
        <v>999</v>
      </c>
    </row>
    <row r="463" spans="1:4" x14ac:dyDescent="0.2">
      <c r="A463" s="60">
        <v>11</v>
      </c>
      <c r="B463" s="60">
        <v>14</v>
      </c>
      <c r="C463" s="60" t="str">
        <f t="shared" si="14"/>
        <v>3</v>
      </c>
      <c r="D463" s="60" t="str">
        <f t="shared" si="15"/>
        <v>3</v>
      </c>
    </row>
    <row r="464" spans="1:4" x14ac:dyDescent="0.2">
      <c r="A464" s="60">
        <v>12</v>
      </c>
      <c r="B464" s="60">
        <v>11</v>
      </c>
      <c r="C464" s="60" t="str">
        <f t="shared" si="14"/>
        <v>3</v>
      </c>
      <c r="D464" s="60" t="str">
        <f t="shared" si="15"/>
        <v>3</v>
      </c>
    </row>
    <row r="465" spans="1:4" x14ac:dyDescent="0.2">
      <c r="A465" s="60">
        <v>13</v>
      </c>
      <c r="B465" s="60">
        <v>9</v>
      </c>
      <c r="C465" s="60" t="str">
        <f t="shared" si="14"/>
        <v>3</v>
      </c>
      <c r="D465" s="60" t="str">
        <f t="shared" si="15"/>
        <v>2</v>
      </c>
    </row>
    <row r="466" spans="1:4" x14ac:dyDescent="0.2">
      <c r="A466" s="60">
        <v>13</v>
      </c>
      <c r="B466" s="60">
        <v>4</v>
      </c>
      <c r="C466" s="60" t="str">
        <f t="shared" si="14"/>
        <v>3</v>
      </c>
      <c r="D466" s="60" t="str">
        <f t="shared" si="15"/>
        <v>1</v>
      </c>
    </row>
    <row r="467" spans="1:4" x14ac:dyDescent="0.2">
      <c r="A467" s="60">
        <v>7</v>
      </c>
      <c r="B467" s="60">
        <v>7</v>
      </c>
      <c r="C467" s="60" t="str">
        <f t="shared" si="14"/>
        <v>1</v>
      </c>
      <c r="D467" s="60" t="str">
        <f t="shared" si="15"/>
        <v>1</v>
      </c>
    </row>
    <row r="468" spans="1:4" x14ac:dyDescent="0.2">
      <c r="A468" s="60">
        <v>2</v>
      </c>
      <c r="B468" s="60">
        <v>0</v>
      </c>
      <c r="C468" s="60" t="str">
        <f t="shared" si="14"/>
        <v>1</v>
      </c>
      <c r="D468" s="60" t="str">
        <f t="shared" si="15"/>
        <v>1</v>
      </c>
    </row>
    <row r="469" spans="1:4" x14ac:dyDescent="0.2">
      <c r="A469" s="60">
        <v>999</v>
      </c>
      <c r="B469" s="60">
        <v>999</v>
      </c>
      <c r="C469" s="60" t="str">
        <f t="shared" si="14"/>
        <v>999</v>
      </c>
      <c r="D469" s="60" t="str">
        <f t="shared" si="15"/>
        <v>999</v>
      </c>
    </row>
    <row r="470" spans="1:4" x14ac:dyDescent="0.2">
      <c r="A470" s="60">
        <v>7</v>
      </c>
      <c r="B470" s="60">
        <v>6</v>
      </c>
      <c r="C470" s="60" t="str">
        <f t="shared" si="14"/>
        <v>1</v>
      </c>
      <c r="D470" s="60" t="str">
        <f t="shared" si="15"/>
        <v>1</v>
      </c>
    </row>
    <row r="471" spans="1:4" x14ac:dyDescent="0.2">
      <c r="A471" s="60">
        <v>17</v>
      </c>
      <c r="B471" s="60">
        <v>18</v>
      </c>
      <c r="C471" s="60" t="str">
        <f t="shared" si="14"/>
        <v>3</v>
      </c>
      <c r="D471" s="60" t="str">
        <f t="shared" si="15"/>
        <v>3</v>
      </c>
    </row>
    <row r="472" spans="1:4" x14ac:dyDescent="0.2">
      <c r="A472" s="60">
        <v>999</v>
      </c>
      <c r="B472" s="60">
        <v>999</v>
      </c>
      <c r="C472" s="60" t="str">
        <f t="shared" si="14"/>
        <v>999</v>
      </c>
      <c r="D472" s="60" t="str">
        <f t="shared" si="15"/>
        <v>999</v>
      </c>
    </row>
    <row r="473" spans="1:4" x14ac:dyDescent="0.2">
      <c r="A473" s="60">
        <v>10</v>
      </c>
      <c r="B473" s="60">
        <v>2</v>
      </c>
      <c r="C473" s="60" t="str">
        <f t="shared" si="14"/>
        <v>2</v>
      </c>
      <c r="D473" s="60" t="str">
        <f t="shared" si="15"/>
        <v>1</v>
      </c>
    </row>
    <row r="474" spans="1:4" x14ac:dyDescent="0.2">
      <c r="A474" s="60">
        <v>999</v>
      </c>
      <c r="B474" s="60">
        <v>999</v>
      </c>
      <c r="C474" s="60" t="str">
        <f t="shared" si="14"/>
        <v>999</v>
      </c>
      <c r="D474" s="60" t="str">
        <f t="shared" si="15"/>
        <v>999</v>
      </c>
    </row>
    <row r="475" spans="1:4" x14ac:dyDescent="0.2">
      <c r="A475" s="60">
        <v>17</v>
      </c>
      <c r="B475" s="60">
        <v>8</v>
      </c>
      <c r="C475" s="60" t="str">
        <f t="shared" si="14"/>
        <v>3</v>
      </c>
      <c r="D475" s="60" t="str">
        <f t="shared" si="15"/>
        <v>2</v>
      </c>
    </row>
    <row r="476" spans="1:4" x14ac:dyDescent="0.2">
      <c r="A476" s="60">
        <v>10</v>
      </c>
      <c r="B476" s="60">
        <v>13</v>
      </c>
      <c r="C476" s="60" t="str">
        <f t="shared" si="14"/>
        <v>2</v>
      </c>
      <c r="D476" s="60" t="str">
        <f t="shared" si="15"/>
        <v>3</v>
      </c>
    </row>
    <row r="477" spans="1:4" x14ac:dyDescent="0.2">
      <c r="A477" s="60">
        <v>16</v>
      </c>
      <c r="B477" s="60">
        <v>9</v>
      </c>
      <c r="C477" s="60" t="str">
        <f t="shared" si="14"/>
        <v>3</v>
      </c>
      <c r="D477" s="60" t="str">
        <f t="shared" si="15"/>
        <v>2</v>
      </c>
    </row>
    <row r="478" spans="1:4" x14ac:dyDescent="0.2">
      <c r="A478" s="60">
        <v>8</v>
      </c>
      <c r="B478" s="60">
        <v>3</v>
      </c>
      <c r="C478" s="60" t="str">
        <f t="shared" si="14"/>
        <v>2</v>
      </c>
      <c r="D478" s="60" t="str">
        <f t="shared" si="15"/>
        <v>1</v>
      </c>
    </row>
    <row r="479" spans="1:4" x14ac:dyDescent="0.2">
      <c r="A479" s="60">
        <v>2</v>
      </c>
      <c r="B479" s="60">
        <v>2</v>
      </c>
      <c r="C479" s="60" t="str">
        <f t="shared" si="14"/>
        <v>1</v>
      </c>
      <c r="D479" s="60" t="str">
        <f t="shared" si="15"/>
        <v>1</v>
      </c>
    </row>
    <row r="480" spans="1:4" x14ac:dyDescent="0.2">
      <c r="A480" s="60">
        <v>1</v>
      </c>
      <c r="B480" s="60">
        <v>7</v>
      </c>
      <c r="C480" s="60" t="str">
        <f t="shared" si="14"/>
        <v>1</v>
      </c>
      <c r="D480" s="60" t="str">
        <f t="shared" si="15"/>
        <v>1</v>
      </c>
    </row>
    <row r="481" spans="1:4" x14ac:dyDescent="0.2">
      <c r="A481" s="60">
        <v>5</v>
      </c>
      <c r="B481" s="60">
        <v>8</v>
      </c>
      <c r="C481" s="60" t="str">
        <f t="shared" si="14"/>
        <v>1</v>
      </c>
      <c r="D481" s="60" t="str">
        <f t="shared" si="15"/>
        <v>2</v>
      </c>
    </row>
    <row r="482" spans="1:4" x14ac:dyDescent="0.2">
      <c r="A482" s="60">
        <v>1</v>
      </c>
      <c r="B482" s="60">
        <v>2</v>
      </c>
      <c r="C482" s="60" t="str">
        <f t="shared" si="14"/>
        <v>1</v>
      </c>
      <c r="D482" s="60" t="str">
        <f t="shared" si="15"/>
        <v>1</v>
      </c>
    </row>
    <row r="483" spans="1:4" x14ac:dyDescent="0.2">
      <c r="A483" s="60">
        <v>4</v>
      </c>
      <c r="B483" s="60">
        <v>1</v>
      </c>
      <c r="C483" s="60" t="str">
        <f t="shared" si="14"/>
        <v>1</v>
      </c>
      <c r="D483" s="60" t="str">
        <f t="shared" si="15"/>
        <v>1</v>
      </c>
    </row>
    <row r="484" spans="1:4" x14ac:dyDescent="0.2">
      <c r="A484" s="60">
        <v>14</v>
      </c>
      <c r="B484" s="60">
        <v>9</v>
      </c>
      <c r="C484" s="60" t="str">
        <f t="shared" si="14"/>
        <v>3</v>
      </c>
      <c r="D484" s="60" t="str">
        <f t="shared" si="15"/>
        <v>2</v>
      </c>
    </row>
    <row r="485" spans="1:4" x14ac:dyDescent="0.2">
      <c r="A485" s="60">
        <v>10</v>
      </c>
      <c r="B485" s="60">
        <v>7</v>
      </c>
      <c r="C485" s="60" t="str">
        <f t="shared" si="14"/>
        <v>2</v>
      </c>
      <c r="D485" s="60" t="str">
        <f t="shared" si="15"/>
        <v>1</v>
      </c>
    </row>
    <row r="486" spans="1:4" x14ac:dyDescent="0.2">
      <c r="A486" s="60">
        <v>7</v>
      </c>
      <c r="B486" s="60">
        <v>1</v>
      </c>
      <c r="C486" s="60" t="str">
        <f t="shared" si="14"/>
        <v>1</v>
      </c>
      <c r="D486" s="60" t="str">
        <f t="shared" si="15"/>
        <v>1</v>
      </c>
    </row>
    <row r="487" spans="1:4" x14ac:dyDescent="0.2">
      <c r="A487" s="60">
        <v>2</v>
      </c>
      <c r="B487" s="60">
        <v>0</v>
      </c>
      <c r="C487" s="60" t="str">
        <f t="shared" si="14"/>
        <v>1</v>
      </c>
      <c r="D487" s="60" t="str">
        <f t="shared" si="15"/>
        <v>1</v>
      </c>
    </row>
    <row r="488" spans="1:4" x14ac:dyDescent="0.2">
      <c r="A488" s="60">
        <v>999</v>
      </c>
      <c r="B488" s="60">
        <v>999</v>
      </c>
      <c r="C488" s="60" t="str">
        <f t="shared" si="14"/>
        <v>999</v>
      </c>
      <c r="D488" s="60" t="str">
        <f t="shared" si="15"/>
        <v>999</v>
      </c>
    </row>
    <row r="489" spans="1:4" x14ac:dyDescent="0.2">
      <c r="A489" s="60">
        <v>4</v>
      </c>
      <c r="B489" s="60">
        <v>2</v>
      </c>
      <c r="C489" s="60" t="str">
        <f t="shared" si="14"/>
        <v>1</v>
      </c>
      <c r="D489" s="60" t="str">
        <f t="shared" si="15"/>
        <v>1</v>
      </c>
    </row>
    <row r="490" spans="1:4" x14ac:dyDescent="0.2">
      <c r="A490" s="60">
        <v>10</v>
      </c>
      <c r="B490" s="60">
        <v>4</v>
      </c>
      <c r="C490" s="60" t="str">
        <f t="shared" si="14"/>
        <v>2</v>
      </c>
      <c r="D490" s="60" t="str">
        <f t="shared" si="15"/>
        <v>1</v>
      </c>
    </row>
    <row r="491" spans="1:4" x14ac:dyDescent="0.2">
      <c r="A491" s="60">
        <v>4</v>
      </c>
      <c r="B491" s="60">
        <v>4</v>
      </c>
      <c r="C491" s="60" t="str">
        <f t="shared" si="14"/>
        <v>1</v>
      </c>
      <c r="D491" s="60" t="str">
        <f t="shared" si="15"/>
        <v>1</v>
      </c>
    </row>
    <row r="492" spans="1:4" x14ac:dyDescent="0.2">
      <c r="A492" s="60">
        <v>8</v>
      </c>
      <c r="B492" s="60">
        <v>8</v>
      </c>
      <c r="C492" s="60" t="str">
        <f t="shared" si="14"/>
        <v>2</v>
      </c>
      <c r="D492" s="60" t="str">
        <f t="shared" si="15"/>
        <v>2</v>
      </c>
    </row>
    <row r="493" spans="1:4" x14ac:dyDescent="0.2">
      <c r="A493" s="60">
        <v>15</v>
      </c>
      <c r="B493" s="60">
        <v>5</v>
      </c>
      <c r="C493" s="60" t="str">
        <f t="shared" si="14"/>
        <v>3</v>
      </c>
      <c r="D493" s="60" t="str">
        <f t="shared" si="15"/>
        <v>1</v>
      </c>
    </row>
    <row r="494" spans="1:4" x14ac:dyDescent="0.2">
      <c r="A494" s="60">
        <v>10</v>
      </c>
      <c r="B494" s="60">
        <v>7</v>
      </c>
      <c r="C494" s="60" t="str">
        <f t="shared" si="14"/>
        <v>2</v>
      </c>
      <c r="D494" s="60" t="str">
        <f t="shared" si="15"/>
        <v>1</v>
      </c>
    </row>
    <row r="495" spans="1:4" x14ac:dyDescent="0.2">
      <c r="A495" s="60">
        <v>16</v>
      </c>
      <c r="B495" s="60">
        <v>8</v>
      </c>
      <c r="C495" s="60" t="str">
        <f t="shared" si="14"/>
        <v>3</v>
      </c>
      <c r="D495" s="60" t="str">
        <f t="shared" si="15"/>
        <v>2</v>
      </c>
    </row>
    <row r="496" spans="1:4" x14ac:dyDescent="0.2">
      <c r="A496" s="60">
        <v>2</v>
      </c>
      <c r="B496" s="60">
        <v>2</v>
      </c>
      <c r="C496" s="60" t="str">
        <f t="shared" si="14"/>
        <v>1</v>
      </c>
      <c r="D496" s="60" t="str">
        <f t="shared" si="15"/>
        <v>1</v>
      </c>
    </row>
    <row r="497" spans="1:4" x14ac:dyDescent="0.2">
      <c r="A497" s="60">
        <v>8</v>
      </c>
      <c r="B497" s="60">
        <v>2</v>
      </c>
      <c r="C497" s="60" t="str">
        <f t="shared" si="14"/>
        <v>2</v>
      </c>
      <c r="D497" s="60" t="str">
        <f t="shared" si="15"/>
        <v>1</v>
      </c>
    </row>
    <row r="498" spans="1:4" x14ac:dyDescent="0.2">
      <c r="A498" s="60">
        <v>11</v>
      </c>
      <c r="B498" s="60">
        <v>8</v>
      </c>
      <c r="C498" s="60" t="str">
        <f t="shared" si="14"/>
        <v>3</v>
      </c>
      <c r="D498" s="60" t="str">
        <f t="shared" si="15"/>
        <v>2</v>
      </c>
    </row>
    <row r="499" spans="1:4" x14ac:dyDescent="0.2">
      <c r="A499" s="60">
        <v>14</v>
      </c>
      <c r="B499" s="60">
        <v>3</v>
      </c>
      <c r="C499" s="60" t="str">
        <f t="shared" si="14"/>
        <v>3</v>
      </c>
      <c r="D499" s="60" t="str">
        <f t="shared" si="15"/>
        <v>1</v>
      </c>
    </row>
    <row r="500" spans="1:4" x14ac:dyDescent="0.2">
      <c r="A500" s="60">
        <v>8</v>
      </c>
      <c r="B500" s="60">
        <v>6</v>
      </c>
      <c r="C500" s="60" t="str">
        <f t="shared" si="14"/>
        <v>2</v>
      </c>
      <c r="D500" s="60" t="str">
        <f t="shared" si="15"/>
        <v>1</v>
      </c>
    </row>
    <row r="501" spans="1:4" x14ac:dyDescent="0.2">
      <c r="A501" s="60">
        <v>3</v>
      </c>
      <c r="B501" s="60">
        <v>2</v>
      </c>
      <c r="C501" s="60" t="str">
        <f t="shared" si="14"/>
        <v>1</v>
      </c>
      <c r="D501" s="60" t="str">
        <f t="shared" si="15"/>
        <v>1</v>
      </c>
    </row>
    <row r="502" spans="1:4" x14ac:dyDescent="0.2">
      <c r="A502" s="60">
        <v>5</v>
      </c>
      <c r="B502" s="60">
        <v>8</v>
      </c>
      <c r="C502" s="60" t="str">
        <f t="shared" si="14"/>
        <v>1</v>
      </c>
      <c r="D502" s="60" t="str">
        <f t="shared" si="15"/>
        <v>2</v>
      </c>
    </row>
    <row r="503" spans="1:4" x14ac:dyDescent="0.2">
      <c r="A503" s="60">
        <v>7</v>
      </c>
      <c r="B503" s="60">
        <v>0</v>
      </c>
      <c r="C503" s="60" t="str">
        <f t="shared" si="14"/>
        <v>1</v>
      </c>
      <c r="D503" s="60" t="str">
        <f t="shared" si="15"/>
        <v>1</v>
      </c>
    </row>
    <row r="504" spans="1:4" x14ac:dyDescent="0.2">
      <c r="A504" s="60">
        <v>4</v>
      </c>
      <c r="B504" s="60">
        <v>0</v>
      </c>
      <c r="C504" s="60" t="str">
        <f t="shared" si="14"/>
        <v>1</v>
      </c>
      <c r="D504" s="60" t="str">
        <f t="shared" si="15"/>
        <v>1</v>
      </c>
    </row>
    <row r="505" spans="1:4" x14ac:dyDescent="0.2">
      <c r="A505" s="60">
        <v>4</v>
      </c>
      <c r="B505" s="60">
        <v>4</v>
      </c>
      <c r="C505" s="60" t="str">
        <f t="shared" si="14"/>
        <v>1</v>
      </c>
      <c r="D505" s="60" t="str">
        <f t="shared" si="15"/>
        <v>1</v>
      </c>
    </row>
    <row r="506" spans="1:4" x14ac:dyDescent="0.2">
      <c r="A506" s="60">
        <v>5</v>
      </c>
      <c r="B506" s="60">
        <v>7</v>
      </c>
      <c r="C506" s="60" t="str">
        <f t="shared" si="14"/>
        <v>1</v>
      </c>
      <c r="D506" s="60" t="str">
        <f t="shared" si="15"/>
        <v>1</v>
      </c>
    </row>
    <row r="507" spans="1:4" x14ac:dyDescent="0.2">
      <c r="A507" s="60">
        <v>10</v>
      </c>
      <c r="B507" s="60">
        <v>2</v>
      </c>
      <c r="C507" s="60" t="str">
        <f t="shared" si="14"/>
        <v>2</v>
      </c>
      <c r="D507" s="60" t="str">
        <f t="shared" si="15"/>
        <v>1</v>
      </c>
    </row>
    <row r="508" spans="1:4" x14ac:dyDescent="0.2">
      <c r="A508" s="60">
        <v>10</v>
      </c>
      <c r="B508" s="60">
        <v>6</v>
      </c>
      <c r="C508" s="60" t="str">
        <f t="shared" si="14"/>
        <v>2</v>
      </c>
      <c r="D508" s="60" t="str">
        <f t="shared" si="15"/>
        <v>1</v>
      </c>
    </row>
    <row r="509" spans="1:4" x14ac:dyDescent="0.2">
      <c r="A509" s="60">
        <v>3</v>
      </c>
      <c r="B509" s="60">
        <v>1</v>
      </c>
      <c r="C509" s="60" t="str">
        <f t="shared" si="14"/>
        <v>1</v>
      </c>
      <c r="D509" s="60" t="str">
        <f t="shared" si="15"/>
        <v>1</v>
      </c>
    </row>
    <row r="510" spans="1:4" x14ac:dyDescent="0.2">
      <c r="A510" s="60">
        <v>2</v>
      </c>
      <c r="B510" s="60">
        <v>0</v>
      </c>
      <c r="C510" s="60" t="str">
        <f t="shared" si="14"/>
        <v>1</v>
      </c>
      <c r="D510" s="60" t="str">
        <f t="shared" si="15"/>
        <v>1</v>
      </c>
    </row>
    <row r="511" spans="1:4" x14ac:dyDescent="0.2">
      <c r="A511" s="60">
        <v>16</v>
      </c>
      <c r="B511" s="60">
        <v>8</v>
      </c>
      <c r="C511" s="60" t="str">
        <f t="shared" si="14"/>
        <v>3</v>
      </c>
      <c r="D511" s="60" t="str">
        <f t="shared" si="15"/>
        <v>2</v>
      </c>
    </row>
    <row r="512" spans="1:4" x14ac:dyDescent="0.2">
      <c r="A512" s="60">
        <v>13</v>
      </c>
      <c r="B512" s="60">
        <v>12</v>
      </c>
      <c r="C512" s="60" t="str">
        <f t="shared" si="14"/>
        <v>3</v>
      </c>
      <c r="D512" s="60" t="str">
        <f t="shared" si="15"/>
        <v>3</v>
      </c>
    </row>
    <row r="513" spans="1:4" x14ac:dyDescent="0.2">
      <c r="A513" s="60">
        <v>8</v>
      </c>
      <c r="B513" s="60">
        <v>9</v>
      </c>
      <c r="C513" s="60" t="str">
        <f t="shared" si="14"/>
        <v>2</v>
      </c>
      <c r="D513" s="60" t="str">
        <f t="shared" si="15"/>
        <v>2</v>
      </c>
    </row>
    <row r="514" spans="1:4" x14ac:dyDescent="0.2">
      <c r="A514" s="60">
        <v>9</v>
      </c>
      <c r="B514" s="60">
        <v>9</v>
      </c>
      <c r="C514" s="60" t="str">
        <f t="shared" si="14"/>
        <v>2</v>
      </c>
      <c r="D514" s="60" t="str">
        <f t="shared" si="15"/>
        <v>2</v>
      </c>
    </row>
    <row r="515" spans="1:4" x14ac:dyDescent="0.2">
      <c r="A515" s="60">
        <v>2</v>
      </c>
      <c r="B515" s="60">
        <v>4</v>
      </c>
      <c r="C515" s="60" t="str">
        <f t="shared" ref="C515:C578" si="16">IF(A515&lt;=7,"1",(IF(AND(A515&gt;=8,A515&lt;=10),"2",(IF(AND(A515&gt;=11,A515&lt;=21),"3","999")))))</f>
        <v>1</v>
      </c>
      <c r="D515" s="60" t="str">
        <f t="shared" ref="D515:D578" si="17">IF(B515&lt;=7,"1",(IF(AND(B515&gt;=8,B515&lt;=10),"2",(IF(AND(B515&gt;=11,B515&lt;=21),"3","999")))))</f>
        <v>1</v>
      </c>
    </row>
    <row r="516" spans="1:4" x14ac:dyDescent="0.2">
      <c r="A516" s="60">
        <v>999</v>
      </c>
      <c r="B516" s="60">
        <v>999</v>
      </c>
      <c r="C516" s="60" t="str">
        <f t="shared" si="16"/>
        <v>999</v>
      </c>
      <c r="D516" s="60" t="str">
        <f t="shared" si="17"/>
        <v>999</v>
      </c>
    </row>
    <row r="517" spans="1:4" x14ac:dyDescent="0.2">
      <c r="A517" s="60">
        <v>10</v>
      </c>
      <c r="B517" s="60">
        <v>8</v>
      </c>
      <c r="C517" s="60" t="str">
        <f t="shared" si="16"/>
        <v>2</v>
      </c>
      <c r="D517" s="60" t="str">
        <f t="shared" si="17"/>
        <v>2</v>
      </c>
    </row>
    <row r="518" spans="1:4" x14ac:dyDescent="0.2">
      <c r="A518" s="60">
        <v>9</v>
      </c>
      <c r="B518" s="60">
        <v>5</v>
      </c>
      <c r="C518" s="60" t="str">
        <f t="shared" si="16"/>
        <v>2</v>
      </c>
      <c r="D518" s="60" t="str">
        <f t="shared" si="17"/>
        <v>1</v>
      </c>
    </row>
    <row r="519" spans="1:4" x14ac:dyDescent="0.2">
      <c r="A519" s="60">
        <v>9</v>
      </c>
      <c r="B519" s="60">
        <v>9</v>
      </c>
      <c r="C519" s="60" t="str">
        <f t="shared" si="16"/>
        <v>2</v>
      </c>
      <c r="D519" s="60" t="str">
        <f t="shared" si="17"/>
        <v>2</v>
      </c>
    </row>
    <row r="520" spans="1:4" x14ac:dyDescent="0.2">
      <c r="A520" s="60">
        <v>4</v>
      </c>
      <c r="B520" s="60">
        <v>2</v>
      </c>
      <c r="C520" s="60" t="str">
        <f t="shared" si="16"/>
        <v>1</v>
      </c>
      <c r="D520" s="60" t="str">
        <f t="shared" si="17"/>
        <v>1</v>
      </c>
    </row>
    <row r="521" spans="1:4" x14ac:dyDescent="0.2">
      <c r="A521" s="60">
        <v>7</v>
      </c>
      <c r="B521" s="60">
        <v>5</v>
      </c>
      <c r="C521" s="60" t="str">
        <f t="shared" si="16"/>
        <v>1</v>
      </c>
      <c r="D521" s="60" t="str">
        <f t="shared" si="17"/>
        <v>1</v>
      </c>
    </row>
    <row r="522" spans="1:4" x14ac:dyDescent="0.2">
      <c r="A522" s="60">
        <v>5</v>
      </c>
      <c r="B522" s="60">
        <v>1</v>
      </c>
      <c r="C522" s="60" t="str">
        <f t="shared" si="16"/>
        <v>1</v>
      </c>
      <c r="D522" s="60" t="str">
        <f t="shared" si="17"/>
        <v>1</v>
      </c>
    </row>
    <row r="523" spans="1:4" x14ac:dyDescent="0.2">
      <c r="A523" s="60">
        <v>14</v>
      </c>
      <c r="B523" s="60">
        <v>9</v>
      </c>
      <c r="C523" s="60" t="str">
        <f t="shared" si="16"/>
        <v>3</v>
      </c>
      <c r="D523" s="60" t="str">
        <f t="shared" si="17"/>
        <v>2</v>
      </c>
    </row>
    <row r="524" spans="1:4" x14ac:dyDescent="0.2">
      <c r="A524" s="60">
        <v>11</v>
      </c>
      <c r="B524" s="60">
        <v>8</v>
      </c>
      <c r="C524" s="60" t="str">
        <f t="shared" si="16"/>
        <v>3</v>
      </c>
      <c r="D524" s="60" t="str">
        <f t="shared" si="17"/>
        <v>2</v>
      </c>
    </row>
    <row r="525" spans="1:4" x14ac:dyDescent="0.2">
      <c r="A525" s="60">
        <v>5</v>
      </c>
      <c r="B525" s="60">
        <v>2</v>
      </c>
      <c r="C525" s="60" t="str">
        <f t="shared" si="16"/>
        <v>1</v>
      </c>
      <c r="D525" s="60" t="str">
        <f t="shared" si="17"/>
        <v>1</v>
      </c>
    </row>
    <row r="526" spans="1:4" x14ac:dyDescent="0.2">
      <c r="A526" s="60">
        <v>15</v>
      </c>
      <c r="B526" s="60">
        <v>8</v>
      </c>
      <c r="C526" s="60" t="str">
        <f t="shared" si="16"/>
        <v>3</v>
      </c>
      <c r="D526" s="60" t="str">
        <f t="shared" si="17"/>
        <v>2</v>
      </c>
    </row>
    <row r="527" spans="1:4" x14ac:dyDescent="0.2">
      <c r="A527" s="60">
        <v>6</v>
      </c>
      <c r="B527" s="60">
        <v>4</v>
      </c>
      <c r="C527" s="60" t="str">
        <f t="shared" si="16"/>
        <v>1</v>
      </c>
      <c r="D527" s="60" t="str">
        <f t="shared" si="17"/>
        <v>1</v>
      </c>
    </row>
    <row r="528" spans="1:4" x14ac:dyDescent="0.2">
      <c r="A528" s="60">
        <v>5</v>
      </c>
      <c r="B528" s="60">
        <v>6</v>
      </c>
      <c r="C528" s="60" t="str">
        <f t="shared" si="16"/>
        <v>1</v>
      </c>
      <c r="D528" s="60" t="str">
        <f t="shared" si="17"/>
        <v>1</v>
      </c>
    </row>
    <row r="529" spans="1:4" x14ac:dyDescent="0.2">
      <c r="A529" s="60">
        <v>3</v>
      </c>
      <c r="B529" s="60">
        <v>4</v>
      </c>
      <c r="C529" s="60" t="str">
        <f t="shared" si="16"/>
        <v>1</v>
      </c>
      <c r="D529" s="60" t="str">
        <f t="shared" si="17"/>
        <v>1</v>
      </c>
    </row>
    <row r="530" spans="1:4" x14ac:dyDescent="0.2">
      <c r="A530" s="60">
        <v>4</v>
      </c>
      <c r="B530" s="60">
        <v>2</v>
      </c>
      <c r="C530" s="60" t="str">
        <f t="shared" si="16"/>
        <v>1</v>
      </c>
      <c r="D530" s="60" t="str">
        <f t="shared" si="17"/>
        <v>1</v>
      </c>
    </row>
    <row r="531" spans="1:4" x14ac:dyDescent="0.2">
      <c r="A531" s="60">
        <v>9</v>
      </c>
      <c r="B531" s="60">
        <v>8</v>
      </c>
      <c r="C531" s="60" t="str">
        <f t="shared" si="16"/>
        <v>2</v>
      </c>
      <c r="D531" s="60" t="str">
        <f t="shared" si="17"/>
        <v>2</v>
      </c>
    </row>
    <row r="532" spans="1:4" x14ac:dyDescent="0.2">
      <c r="A532" s="60">
        <v>5</v>
      </c>
      <c r="B532" s="60">
        <v>1</v>
      </c>
      <c r="C532" s="60" t="str">
        <f t="shared" si="16"/>
        <v>1</v>
      </c>
      <c r="D532" s="60" t="str">
        <f t="shared" si="17"/>
        <v>1</v>
      </c>
    </row>
    <row r="533" spans="1:4" x14ac:dyDescent="0.2">
      <c r="A533" s="60">
        <v>12</v>
      </c>
      <c r="B533" s="60">
        <v>9</v>
      </c>
      <c r="C533" s="60" t="str">
        <f t="shared" si="16"/>
        <v>3</v>
      </c>
      <c r="D533" s="60" t="str">
        <f t="shared" si="17"/>
        <v>2</v>
      </c>
    </row>
    <row r="534" spans="1:4" x14ac:dyDescent="0.2">
      <c r="A534" s="60">
        <v>15</v>
      </c>
      <c r="B534" s="60">
        <v>9</v>
      </c>
      <c r="C534" s="60" t="str">
        <f t="shared" si="16"/>
        <v>3</v>
      </c>
      <c r="D534" s="60" t="str">
        <f t="shared" si="17"/>
        <v>2</v>
      </c>
    </row>
    <row r="535" spans="1:4" x14ac:dyDescent="0.2">
      <c r="A535" s="60">
        <v>10</v>
      </c>
      <c r="B535" s="60">
        <v>7</v>
      </c>
      <c r="C535" s="60" t="str">
        <f t="shared" si="16"/>
        <v>2</v>
      </c>
      <c r="D535" s="60" t="str">
        <f t="shared" si="17"/>
        <v>1</v>
      </c>
    </row>
    <row r="536" spans="1:4" x14ac:dyDescent="0.2">
      <c r="A536" s="60">
        <v>10</v>
      </c>
      <c r="B536" s="60">
        <v>2</v>
      </c>
      <c r="C536" s="60" t="str">
        <f t="shared" si="16"/>
        <v>2</v>
      </c>
      <c r="D536" s="60" t="str">
        <f t="shared" si="17"/>
        <v>1</v>
      </c>
    </row>
    <row r="537" spans="1:4" x14ac:dyDescent="0.2">
      <c r="A537" s="60">
        <v>7</v>
      </c>
      <c r="B537" s="60">
        <v>4</v>
      </c>
      <c r="C537" s="60" t="str">
        <f t="shared" si="16"/>
        <v>1</v>
      </c>
      <c r="D537" s="60" t="str">
        <f t="shared" si="17"/>
        <v>1</v>
      </c>
    </row>
    <row r="538" spans="1:4" x14ac:dyDescent="0.2">
      <c r="A538" s="60">
        <v>6</v>
      </c>
      <c r="B538" s="60">
        <v>8</v>
      </c>
      <c r="C538" s="60" t="str">
        <f t="shared" si="16"/>
        <v>1</v>
      </c>
      <c r="D538" s="60" t="str">
        <f t="shared" si="17"/>
        <v>2</v>
      </c>
    </row>
    <row r="539" spans="1:4" x14ac:dyDescent="0.2">
      <c r="A539" s="60">
        <v>9</v>
      </c>
      <c r="B539" s="60">
        <v>9</v>
      </c>
      <c r="C539" s="60" t="str">
        <f t="shared" si="16"/>
        <v>2</v>
      </c>
      <c r="D539" s="60" t="str">
        <f t="shared" si="17"/>
        <v>2</v>
      </c>
    </row>
    <row r="540" spans="1:4" x14ac:dyDescent="0.2">
      <c r="A540" s="60">
        <v>12</v>
      </c>
      <c r="B540" s="60">
        <v>8</v>
      </c>
      <c r="C540" s="60" t="str">
        <f t="shared" si="16"/>
        <v>3</v>
      </c>
      <c r="D540" s="60" t="str">
        <f t="shared" si="17"/>
        <v>2</v>
      </c>
    </row>
    <row r="541" spans="1:4" x14ac:dyDescent="0.2">
      <c r="A541" s="60">
        <v>5</v>
      </c>
      <c r="B541" s="60">
        <v>2</v>
      </c>
      <c r="C541" s="60" t="str">
        <f t="shared" si="16"/>
        <v>1</v>
      </c>
      <c r="D541" s="60" t="str">
        <f t="shared" si="17"/>
        <v>1</v>
      </c>
    </row>
    <row r="542" spans="1:4" x14ac:dyDescent="0.2">
      <c r="A542" s="60">
        <v>15</v>
      </c>
      <c r="B542" s="60">
        <v>9</v>
      </c>
      <c r="C542" s="60" t="str">
        <f t="shared" si="16"/>
        <v>3</v>
      </c>
      <c r="D542" s="60" t="str">
        <f t="shared" si="17"/>
        <v>2</v>
      </c>
    </row>
    <row r="543" spans="1:4" x14ac:dyDescent="0.2">
      <c r="A543" s="60">
        <v>5</v>
      </c>
      <c r="B543" s="60">
        <v>3</v>
      </c>
      <c r="C543" s="60" t="str">
        <f t="shared" si="16"/>
        <v>1</v>
      </c>
      <c r="D543" s="60" t="str">
        <f t="shared" si="17"/>
        <v>1</v>
      </c>
    </row>
    <row r="544" spans="1:4" x14ac:dyDescent="0.2">
      <c r="A544" s="60">
        <v>16</v>
      </c>
      <c r="B544" s="60">
        <v>6</v>
      </c>
      <c r="C544" s="60" t="str">
        <f t="shared" si="16"/>
        <v>3</v>
      </c>
      <c r="D544" s="60" t="str">
        <f t="shared" si="17"/>
        <v>1</v>
      </c>
    </row>
    <row r="545" spans="1:4" x14ac:dyDescent="0.2">
      <c r="A545" s="60">
        <v>999</v>
      </c>
      <c r="B545" s="60">
        <v>999</v>
      </c>
      <c r="C545" s="60" t="str">
        <f t="shared" si="16"/>
        <v>999</v>
      </c>
      <c r="D545" s="60" t="str">
        <f t="shared" si="17"/>
        <v>999</v>
      </c>
    </row>
    <row r="546" spans="1:4" x14ac:dyDescent="0.2">
      <c r="A546" s="60">
        <v>7</v>
      </c>
      <c r="B546" s="60">
        <v>5</v>
      </c>
      <c r="C546" s="60" t="str">
        <f t="shared" si="16"/>
        <v>1</v>
      </c>
      <c r="D546" s="60" t="str">
        <f t="shared" si="17"/>
        <v>1</v>
      </c>
    </row>
    <row r="547" spans="1:4" x14ac:dyDescent="0.2">
      <c r="A547" s="60">
        <v>2</v>
      </c>
      <c r="B547" s="60">
        <v>1</v>
      </c>
      <c r="C547" s="60" t="str">
        <f t="shared" si="16"/>
        <v>1</v>
      </c>
      <c r="D547" s="60" t="str">
        <f t="shared" si="17"/>
        <v>1</v>
      </c>
    </row>
    <row r="548" spans="1:4" x14ac:dyDescent="0.2">
      <c r="A548" s="60">
        <v>4</v>
      </c>
      <c r="B548" s="60">
        <v>7</v>
      </c>
      <c r="C548" s="60" t="str">
        <f t="shared" si="16"/>
        <v>1</v>
      </c>
      <c r="D548" s="60" t="str">
        <f t="shared" si="17"/>
        <v>1</v>
      </c>
    </row>
    <row r="549" spans="1:4" x14ac:dyDescent="0.2">
      <c r="A549" s="60">
        <v>10</v>
      </c>
      <c r="B549" s="60">
        <v>5</v>
      </c>
      <c r="C549" s="60" t="str">
        <f t="shared" si="16"/>
        <v>2</v>
      </c>
      <c r="D549" s="60" t="str">
        <f t="shared" si="17"/>
        <v>1</v>
      </c>
    </row>
    <row r="550" spans="1:4" x14ac:dyDescent="0.2">
      <c r="A550" s="60">
        <v>13</v>
      </c>
      <c r="B550" s="60">
        <v>10</v>
      </c>
      <c r="C550" s="60" t="str">
        <f t="shared" si="16"/>
        <v>3</v>
      </c>
      <c r="D550" s="60" t="str">
        <f t="shared" si="17"/>
        <v>2</v>
      </c>
    </row>
    <row r="551" spans="1:4" x14ac:dyDescent="0.2">
      <c r="A551" s="60">
        <v>13</v>
      </c>
      <c r="B551" s="60">
        <v>9</v>
      </c>
      <c r="C551" s="60" t="str">
        <f t="shared" si="16"/>
        <v>3</v>
      </c>
      <c r="D551" s="60" t="str">
        <f t="shared" si="17"/>
        <v>2</v>
      </c>
    </row>
    <row r="552" spans="1:4" x14ac:dyDescent="0.2">
      <c r="A552" s="60">
        <v>13</v>
      </c>
      <c r="B552" s="60">
        <v>11</v>
      </c>
      <c r="C552" s="60" t="str">
        <f t="shared" si="16"/>
        <v>3</v>
      </c>
      <c r="D552" s="60" t="str">
        <f t="shared" si="17"/>
        <v>3</v>
      </c>
    </row>
    <row r="553" spans="1:4" x14ac:dyDescent="0.2">
      <c r="A553" s="60">
        <v>7</v>
      </c>
      <c r="B553" s="60">
        <v>8</v>
      </c>
      <c r="C553" s="60" t="str">
        <f t="shared" si="16"/>
        <v>1</v>
      </c>
      <c r="D553" s="60" t="str">
        <f t="shared" si="17"/>
        <v>2</v>
      </c>
    </row>
    <row r="554" spans="1:4" x14ac:dyDescent="0.2">
      <c r="A554" s="60">
        <v>2</v>
      </c>
      <c r="B554" s="60">
        <v>13</v>
      </c>
      <c r="C554" s="60" t="str">
        <f t="shared" si="16"/>
        <v>1</v>
      </c>
      <c r="D554" s="60" t="str">
        <f t="shared" si="17"/>
        <v>3</v>
      </c>
    </row>
    <row r="555" spans="1:4" x14ac:dyDescent="0.2">
      <c r="A555" s="60">
        <v>3</v>
      </c>
      <c r="B555" s="60">
        <v>3</v>
      </c>
      <c r="C555" s="60" t="str">
        <f t="shared" si="16"/>
        <v>1</v>
      </c>
      <c r="D555" s="60" t="str">
        <f t="shared" si="17"/>
        <v>1</v>
      </c>
    </row>
    <row r="556" spans="1:4" x14ac:dyDescent="0.2">
      <c r="A556" s="60">
        <v>3</v>
      </c>
      <c r="B556" s="60">
        <v>1</v>
      </c>
      <c r="C556" s="60" t="str">
        <f t="shared" si="16"/>
        <v>1</v>
      </c>
      <c r="D556" s="60" t="str">
        <f t="shared" si="17"/>
        <v>1</v>
      </c>
    </row>
    <row r="557" spans="1:4" x14ac:dyDescent="0.2">
      <c r="A557" s="60">
        <v>8</v>
      </c>
      <c r="B557" s="60">
        <v>8</v>
      </c>
      <c r="C557" s="60" t="str">
        <f t="shared" si="16"/>
        <v>2</v>
      </c>
      <c r="D557" s="60" t="str">
        <f t="shared" si="17"/>
        <v>2</v>
      </c>
    </row>
    <row r="558" spans="1:4" x14ac:dyDescent="0.2">
      <c r="A558" s="60">
        <v>8</v>
      </c>
      <c r="B558" s="60">
        <v>2</v>
      </c>
      <c r="C558" s="60" t="str">
        <f t="shared" si="16"/>
        <v>2</v>
      </c>
      <c r="D558" s="60" t="str">
        <f t="shared" si="17"/>
        <v>1</v>
      </c>
    </row>
    <row r="559" spans="1:4" x14ac:dyDescent="0.2">
      <c r="A559" s="60">
        <v>2</v>
      </c>
      <c r="B559" s="60">
        <v>0</v>
      </c>
      <c r="C559" s="60" t="str">
        <f t="shared" si="16"/>
        <v>1</v>
      </c>
      <c r="D559" s="60" t="str">
        <f t="shared" si="17"/>
        <v>1</v>
      </c>
    </row>
    <row r="560" spans="1:4" x14ac:dyDescent="0.2">
      <c r="A560" s="60">
        <v>999</v>
      </c>
      <c r="B560" s="60">
        <v>999</v>
      </c>
      <c r="C560" s="60" t="str">
        <f t="shared" si="16"/>
        <v>999</v>
      </c>
      <c r="D560" s="60" t="str">
        <f t="shared" si="17"/>
        <v>999</v>
      </c>
    </row>
    <row r="561" spans="1:4" x14ac:dyDescent="0.2">
      <c r="A561" s="60">
        <v>3</v>
      </c>
      <c r="B561" s="60">
        <v>4</v>
      </c>
      <c r="C561" s="60" t="str">
        <f t="shared" si="16"/>
        <v>1</v>
      </c>
      <c r="D561" s="60" t="str">
        <f t="shared" si="17"/>
        <v>1</v>
      </c>
    </row>
    <row r="562" spans="1:4" x14ac:dyDescent="0.2">
      <c r="A562" s="60">
        <v>3</v>
      </c>
      <c r="B562" s="60">
        <v>0</v>
      </c>
      <c r="C562" s="60" t="str">
        <f t="shared" si="16"/>
        <v>1</v>
      </c>
      <c r="D562" s="60" t="str">
        <f t="shared" si="17"/>
        <v>1</v>
      </c>
    </row>
    <row r="563" spans="1:4" x14ac:dyDescent="0.2">
      <c r="A563" s="60">
        <v>999</v>
      </c>
      <c r="B563" s="60">
        <v>999</v>
      </c>
      <c r="C563" s="60" t="str">
        <f t="shared" si="16"/>
        <v>999</v>
      </c>
      <c r="D563" s="60" t="str">
        <f t="shared" si="17"/>
        <v>999</v>
      </c>
    </row>
    <row r="564" spans="1:4" x14ac:dyDescent="0.2">
      <c r="A564" s="60">
        <v>7</v>
      </c>
      <c r="B564" s="60">
        <v>11</v>
      </c>
      <c r="C564" s="60" t="str">
        <f t="shared" si="16"/>
        <v>1</v>
      </c>
      <c r="D564" s="60" t="str">
        <f t="shared" si="17"/>
        <v>3</v>
      </c>
    </row>
    <row r="565" spans="1:4" x14ac:dyDescent="0.2">
      <c r="A565" s="60">
        <v>10</v>
      </c>
      <c r="B565" s="60">
        <v>2</v>
      </c>
      <c r="C565" s="60" t="str">
        <f t="shared" si="16"/>
        <v>2</v>
      </c>
      <c r="D565" s="60" t="str">
        <f t="shared" si="17"/>
        <v>1</v>
      </c>
    </row>
    <row r="566" spans="1:4" x14ac:dyDescent="0.2">
      <c r="A566" s="60">
        <v>4</v>
      </c>
      <c r="B566" s="60">
        <v>7</v>
      </c>
      <c r="C566" s="60" t="str">
        <f t="shared" si="16"/>
        <v>1</v>
      </c>
      <c r="D566" s="60" t="str">
        <f t="shared" si="17"/>
        <v>1</v>
      </c>
    </row>
    <row r="567" spans="1:4" x14ac:dyDescent="0.2">
      <c r="A567" s="60">
        <v>5</v>
      </c>
      <c r="B567" s="60">
        <v>2</v>
      </c>
      <c r="C567" s="60" t="str">
        <f t="shared" si="16"/>
        <v>1</v>
      </c>
      <c r="D567" s="60" t="str">
        <f t="shared" si="17"/>
        <v>1</v>
      </c>
    </row>
    <row r="568" spans="1:4" x14ac:dyDescent="0.2">
      <c r="A568" s="60">
        <v>11</v>
      </c>
      <c r="B568" s="60">
        <v>7</v>
      </c>
      <c r="C568" s="60" t="str">
        <f t="shared" si="16"/>
        <v>3</v>
      </c>
      <c r="D568" s="60" t="str">
        <f t="shared" si="17"/>
        <v>1</v>
      </c>
    </row>
    <row r="569" spans="1:4" x14ac:dyDescent="0.2">
      <c r="A569" s="60">
        <v>8</v>
      </c>
      <c r="B569" s="60">
        <v>10</v>
      </c>
      <c r="C569" s="60" t="str">
        <f t="shared" si="16"/>
        <v>2</v>
      </c>
      <c r="D569" s="60" t="str">
        <f t="shared" si="17"/>
        <v>2</v>
      </c>
    </row>
    <row r="570" spans="1:4" x14ac:dyDescent="0.2">
      <c r="A570" s="60">
        <v>11</v>
      </c>
      <c r="B570" s="60">
        <v>2</v>
      </c>
      <c r="C570" s="60" t="str">
        <f t="shared" si="16"/>
        <v>3</v>
      </c>
      <c r="D570" s="60" t="str">
        <f t="shared" si="17"/>
        <v>1</v>
      </c>
    </row>
    <row r="571" spans="1:4" x14ac:dyDescent="0.2">
      <c r="A571" s="60">
        <v>4</v>
      </c>
      <c r="B571" s="60">
        <v>0</v>
      </c>
      <c r="C571" s="60" t="str">
        <f t="shared" si="16"/>
        <v>1</v>
      </c>
      <c r="D571" s="60" t="str">
        <f t="shared" si="17"/>
        <v>1</v>
      </c>
    </row>
    <row r="572" spans="1:4" x14ac:dyDescent="0.2">
      <c r="A572" s="60">
        <v>3</v>
      </c>
      <c r="B572" s="60">
        <v>4</v>
      </c>
      <c r="C572" s="60" t="str">
        <f t="shared" si="16"/>
        <v>1</v>
      </c>
      <c r="D572" s="60" t="str">
        <f t="shared" si="17"/>
        <v>1</v>
      </c>
    </row>
    <row r="573" spans="1:4" x14ac:dyDescent="0.2">
      <c r="A573" s="60">
        <v>1</v>
      </c>
      <c r="B573" s="60">
        <v>2</v>
      </c>
      <c r="C573" s="60" t="str">
        <f t="shared" si="16"/>
        <v>1</v>
      </c>
      <c r="D573" s="60" t="str">
        <f t="shared" si="17"/>
        <v>1</v>
      </c>
    </row>
    <row r="574" spans="1:4" x14ac:dyDescent="0.2">
      <c r="A574" s="60">
        <v>7</v>
      </c>
      <c r="B574" s="60">
        <v>9</v>
      </c>
      <c r="C574" s="60" t="str">
        <f t="shared" si="16"/>
        <v>1</v>
      </c>
      <c r="D574" s="60" t="str">
        <f t="shared" si="17"/>
        <v>2</v>
      </c>
    </row>
    <row r="575" spans="1:4" x14ac:dyDescent="0.2">
      <c r="A575" s="60">
        <v>11</v>
      </c>
      <c r="B575" s="60">
        <v>8</v>
      </c>
      <c r="C575" s="60" t="str">
        <f t="shared" si="16"/>
        <v>3</v>
      </c>
      <c r="D575" s="60" t="str">
        <f t="shared" si="17"/>
        <v>2</v>
      </c>
    </row>
    <row r="576" spans="1:4" x14ac:dyDescent="0.2">
      <c r="A576" s="60">
        <v>6</v>
      </c>
      <c r="B576" s="60">
        <v>1</v>
      </c>
      <c r="C576" s="60" t="str">
        <f t="shared" si="16"/>
        <v>1</v>
      </c>
      <c r="D576" s="60" t="str">
        <f t="shared" si="17"/>
        <v>1</v>
      </c>
    </row>
    <row r="577" spans="1:4" x14ac:dyDescent="0.2">
      <c r="A577" s="60">
        <v>19</v>
      </c>
      <c r="B577" s="60">
        <v>9</v>
      </c>
      <c r="C577" s="60" t="str">
        <f t="shared" si="16"/>
        <v>3</v>
      </c>
      <c r="D577" s="60" t="str">
        <f t="shared" si="17"/>
        <v>2</v>
      </c>
    </row>
    <row r="578" spans="1:4" x14ac:dyDescent="0.2">
      <c r="A578" s="60">
        <v>1</v>
      </c>
      <c r="B578" s="60">
        <v>1</v>
      </c>
      <c r="C578" s="60" t="str">
        <f t="shared" si="16"/>
        <v>1</v>
      </c>
      <c r="D578" s="60" t="str">
        <f t="shared" si="17"/>
        <v>1</v>
      </c>
    </row>
    <row r="579" spans="1:4" x14ac:dyDescent="0.2">
      <c r="A579" s="60">
        <v>4</v>
      </c>
      <c r="B579" s="60">
        <v>5</v>
      </c>
      <c r="C579" s="60" t="str">
        <f t="shared" ref="C579:C642" si="18">IF(A579&lt;=7,"1",(IF(AND(A579&gt;=8,A579&lt;=10),"2",(IF(AND(A579&gt;=11,A579&lt;=21),"3","999")))))</f>
        <v>1</v>
      </c>
      <c r="D579" s="60" t="str">
        <f t="shared" ref="D579:D642" si="19">IF(B579&lt;=7,"1",(IF(AND(B579&gt;=8,B579&lt;=10),"2",(IF(AND(B579&gt;=11,B579&lt;=21),"3","999")))))</f>
        <v>1</v>
      </c>
    </row>
    <row r="580" spans="1:4" x14ac:dyDescent="0.2">
      <c r="A580" s="60">
        <v>4</v>
      </c>
      <c r="B580" s="60">
        <v>1</v>
      </c>
      <c r="C580" s="60" t="str">
        <f t="shared" si="18"/>
        <v>1</v>
      </c>
      <c r="D580" s="60" t="str">
        <f t="shared" si="19"/>
        <v>1</v>
      </c>
    </row>
    <row r="581" spans="1:4" x14ac:dyDescent="0.2">
      <c r="A581" s="60">
        <v>14</v>
      </c>
      <c r="B581" s="60">
        <v>5</v>
      </c>
      <c r="C581" s="60" t="str">
        <f t="shared" si="18"/>
        <v>3</v>
      </c>
      <c r="D581" s="60" t="str">
        <f t="shared" si="19"/>
        <v>1</v>
      </c>
    </row>
    <row r="582" spans="1:4" x14ac:dyDescent="0.2">
      <c r="A582" s="60">
        <v>8</v>
      </c>
      <c r="B582" s="60">
        <v>5</v>
      </c>
      <c r="C582" s="60" t="str">
        <f t="shared" si="18"/>
        <v>2</v>
      </c>
      <c r="D582" s="60" t="str">
        <f t="shared" si="19"/>
        <v>1</v>
      </c>
    </row>
    <row r="583" spans="1:4" x14ac:dyDescent="0.2">
      <c r="A583" s="60">
        <v>999</v>
      </c>
      <c r="B583" s="60">
        <v>999</v>
      </c>
      <c r="C583" s="60" t="str">
        <f t="shared" si="18"/>
        <v>999</v>
      </c>
      <c r="D583" s="60" t="str">
        <f t="shared" si="19"/>
        <v>999</v>
      </c>
    </row>
    <row r="584" spans="1:4" x14ac:dyDescent="0.2">
      <c r="A584" s="60">
        <v>0</v>
      </c>
      <c r="B584" s="60">
        <v>0</v>
      </c>
      <c r="C584" s="60" t="str">
        <f t="shared" si="18"/>
        <v>1</v>
      </c>
      <c r="D584" s="60" t="str">
        <f t="shared" si="19"/>
        <v>1</v>
      </c>
    </row>
    <row r="585" spans="1:4" x14ac:dyDescent="0.2">
      <c r="A585" s="60">
        <v>14</v>
      </c>
      <c r="B585" s="60">
        <v>7</v>
      </c>
      <c r="C585" s="60" t="str">
        <f t="shared" si="18"/>
        <v>3</v>
      </c>
      <c r="D585" s="60" t="str">
        <f t="shared" si="19"/>
        <v>1</v>
      </c>
    </row>
    <row r="586" spans="1:4" x14ac:dyDescent="0.2">
      <c r="A586" s="60">
        <v>7</v>
      </c>
      <c r="B586" s="60">
        <v>3</v>
      </c>
      <c r="C586" s="60" t="str">
        <f t="shared" si="18"/>
        <v>1</v>
      </c>
      <c r="D586" s="60" t="str">
        <f t="shared" si="19"/>
        <v>1</v>
      </c>
    </row>
    <row r="587" spans="1:4" x14ac:dyDescent="0.2">
      <c r="A587" s="60">
        <v>18</v>
      </c>
      <c r="B587" s="60">
        <v>8</v>
      </c>
      <c r="C587" s="60" t="str">
        <f t="shared" si="18"/>
        <v>3</v>
      </c>
      <c r="D587" s="60" t="str">
        <f t="shared" si="19"/>
        <v>2</v>
      </c>
    </row>
    <row r="588" spans="1:4" x14ac:dyDescent="0.2">
      <c r="A588" s="60">
        <v>2</v>
      </c>
      <c r="B588" s="60">
        <v>1</v>
      </c>
      <c r="C588" s="60" t="str">
        <f t="shared" si="18"/>
        <v>1</v>
      </c>
      <c r="D588" s="60" t="str">
        <f t="shared" si="19"/>
        <v>1</v>
      </c>
    </row>
    <row r="589" spans="1:4" x14ac:dyDescent="0.2">
      <c r="A589" s="60">
        <v>999</v>
      </c>
      <c r="B589" s="60">
        <v>999</v>
      </c>
      <c r="C589" s="60" t="str">
        <f t="shared" si="18"/>
        <v>999</v>
      </c>
      <c r="D589" s="60" t="str">
        <f t="shared" si="19"/>
        <v>999</v>
      </c>
    </row>
    <row r="590" spans="1:4" x14ac:dyDescent="0.2">
      <c r="A590" s="60">
        <v>11</v>
      </c>
      <c r="B590" s="60">
        <v>9</v>
      </c>
      <c r="C590" s="60" t="str">
        <f t="shared" si="18"/>
        <v>3</v>
      </c>
      <c r="D590" s="60" t="str">
        <f t="shared" si="19"/>
        <v>2</v>
      </c>
    </row>
    <row r="591" spans="1:4" x14ac:dyDescent="0.2">
      <c r="A591" s="60">
        <v>2</v>
      </c>
      <c r="B591" s="60">
        <v>1</v>
      </c>
      <c r="C591" s="60" t="str">
        <f t="shared" si="18"/>
        <v>1</v>
      </c>
      <c r="D591" s="60" t="str">
        <f t="shared" si="19"/>
        <v>1</v>
      </c>
    </row>
    <row r="592" spans="1:4" x14ac:dyDescent="0.2">
      <c r="A592" s="60">
        <v>3</v>
      </c>
      <c r="B592" s="60">
        <v>4</v>
      </c>
      <c r="C592" s="60" t="str">
        <f t="shared" si="18"/>
        <v>1</v>
      </c>
      <c r="D592" s="60" t="str">
        <f t="shared" si="19"/>
        <v>1</v>
      </c>
    </row>
    <row r="593" spans="1:4" x14ac:dyDescent="0.2">
      <c r="A593" s="60">
        <v>8</v>
      </c>
      <c r="B593" s="60">
        <v>6</v>
      </c>
      <c r="C593" s="60" t="str">
        <f t="shared" si="18"/>
        <v>2</v>
      </c>
      <c r="D593" s="60" t="str">
        <f t="shared" si="19"/>
        <v>1</v>
      </c>
    </row>
    <row r="594" spans="1:4" x14ac:dyDescent="0.2">
      <c r="A594" s="60">
        <v>999</v>
      </c>
      <c r="B594" s="60">
        <v>999</v>
      </c>
      <c r="C594" s="60" t="str">
        <f t="shared" si="18"/>
        <v>999</v>
      </c>
      <c r="D594" s="60" t="str">
        <f t="shared" si="19"/>
        <v>999</v>
      </c>
    </row>
    <row r="595" spans="1:4" x14ac:dyDescent="0.2">
      <c r="A595" s="60">
        <v>7</v>
      </c>
      <c r="B595" s="60">
        <v>6</v>
      </c>
      <c r="C595" s="60" t="str">
        <f t="shared" si="18"/>
        <v>1</v>
      </c>
      <c r="D595" s="60" t="str">
        <f t="shared" si="19"/>
        <v>1</v>
      </c>
    </row>
    <row r="596" spans="1:4" x14ac:dyDescent="0.2">
      <c r="A596" s="60">
        <v>7</v>
      </c>
      <c r="B596" s="60">
        <v>4</v>
      </c>
      <c r="C596" s="60" t="str">
        <f t="shared" si="18"/>
        <v>1</v>
      </c>
      <c r="D596" s="60" t="str">
        <f t="shared" si="19"/>
        <v>1</v>
      </c>
    </row>
    <row r="597" spans="1:4" x14ac:dyDescent="0.2">
      <c r="A597" s="60">
        <v>13</v>
      </c>
      <c r="B597" s="60">
        <v>6</v>
      </c>
      <c r="C597" s="60" t="str">
        <f t="shared" si="18"/>
        <v>3</v>
      </c>
      <c r="D597" s="60" t="str">
        <f t="shared" si="19"/>
        <v>1</v>
      </c>
    </row>
    <row r="598" spans="1:4" x14ac:dyDescent="0.2">
      <c r="A598" s="60">
        <v>8</v>
      </c>
      <c r="B598" s="60">
        <v>10</v>
      </c>
      <c r="C598" s="60" t="str">
        <f t="shared" si="18"/>
        <v>2</v>
      </c>
      <c r="D598" s="60" t="str">
        <f t="shared" si="19"/>
        <v>2</v>
      </c>
    </row>
    <row r="599" spans="1:4" x14ac:dyDescent="0.2">
      <c r="A599" s="60">
        <v>6</v>
      </c>
      <c r="B599" s="60">
        <v>2</v>
      </c>
      <c r="C599" s="60" t="str">
        <f t="shared" si="18"/>
        <v>1</v>
      </c>
      <c r="D599" s="60" t="str">
        <f t="shared" si="19"/>
        <v>1</v>
      </c>
    </row>
    <row r="600" spans="1:4" x14ac:dyDescent="0.2">
      <c r="A600" s="60">
        <v>13</v>
      </c>
      <c r="B600" s="60">
        <v>7</v>
      </c>
      <c r="C600" s="60" t="str">
        <f t="shared" si="18"/>
        <v>3</v>
      </c>
      <c r="D600" s="60" t="str">
        <f t="shared" si="19"/>
        <v>1</v>
      </c>
    </row>
    <row r="601" spans="1:4" x14ac:dyDescent="0.2">
      <c r="A601" s="60">
        <v>12</v>
      </c>
      <c r="B601" s="60">
        <v>5</v>
      </c>
      <c r="C601" s="60" t="str">
        <f t="shared" si="18"/>
        <v>3</v>
      </c>
      <c r="D601" s="60" t="str">
        <f t="shared" si="19"/>
        <v>1</v>
      </c>
    </row>
    <row r="602" spans="1:4" x14ac:dyDescent="0.2">
      <c r="A602" s="60">
        <v>10</v>
      </c>
      <c r="B602" s="60">
        <v>3</v>
      </c>
      <c r="C602" s="60" t="str">
        <f t="shared" si="18"/>
        <v>2</v>
      </c>
      <c r="D602" s="60" t="str">
        <f t="shared" si="19"/>
        <v>1</v>
      </c>
    </row>
    <row r="603" spans="1:4" x14ac:dyDescent="0.2">
      <c r="A603" s="60">
        <v>15</v>
      </c>
      <c r="B603" s="60">
        <v>7</v>
      </c>
      <c r="C603" s="60" t="str">
        <f t="shared" si="18"/>
        <v>3</v>
      </c>
      <c r="D603" s="60" t="str">
        <f t="shared" si="19"/>
        <v>1</v>
      </c>
    </row>
    <row r="604" spans="1:4" x14ac:dyDescent="0.2">
      <c r="A604" s="60">
        <v>999</v>
      </c>
      <c r="B604" s="60">
        <v>999</v>
      </c>
      <c r="C604" s="60" t="str">
        <f t="shared" si="18"/>
        <v>999</v>
      </c>
      <c r="D604" s="60" t="str">
        <f t="shared" si="19"/>
        <v>999</v>
      </c>
    </row>
    <row r="605" spans="1:4" x14ac:dyDescent="0.2">
      <c r="A605" s="60">
        <v>5</v>
      </c>
      <c r="B605" s="60">
        <v>0</v>
      </c>
      <c r="C605" s="60" t="str">
        <f t="shared" si="18"/>
        <v>1</v>
      </c>
      <c r="D605" s="60" t="str">
        <f t="shared" si="19"/>
        <v>1</v>
      </c>
    </row>
    <row r="606" spans="1:4" x14ac:dyDescent="0.2">
      <c r="A606" s="60">
        <v>12</v>
      </c>
      <c r="B606" s="60">
        <v>5</v>
      </c>
      <c r="C606" s="60" t="str">
        <f t="shared" si="18"/>
        <v>3</v>
      </c>
      <c r="D606" s="60" t="str">
        <f t="shared" si="19"/>
        <v>1</v>
      </c>
    </row>
    <row r="607" spans="1:4" x14ac:dyDescent="0.2">
      <c r="A607" s="60">
        <v>8</v>
      </c>
      <c r="B607" s="60">
        <v>3</v>
      </c>
      <c r="C607" s="60" t="str">
        <f t="shared" si="18"/>
        <v>2</v>
      </c>
      <c r="D607" s="60" t="str">
        <f t="shared" si="19"/>
        <v>1</v>
      </c>
    </row>
    <row r="608" spans="1:4" x14ac:dyDescent="0.2">
      <c r="A608" s="60">
        <v>13</v>
      </c>
      <c r="B608" s="60">
        <v>7</v>
      </c>
      <c r="C608" s="60" t="str">
        <f t="shared" si="18"/>
        <v>3</v>
      </c>
      <c r="D608" s="60" t="str">
        <f t="shared" si="19"/>
        <v>1</v>
      </c>
    </row>
    <row r="609" spans="1:4" x14ac:dyDescent="0.2">
      <c r="A609" s="60">
        <v>2</v>
      </c>
      <c r="B609" s="60">
        <v>7</v>
      </c>
      <c r="C609" s="60" t="str">
        <f t="shared" si="18"/>
        <v>1</v>
      </c>
      <c r="D609" s="60" t="str">
        <f t="shared" si="19"/>
        <v>1</v>
      </c>
    </row>
    <row r="610" spans="1:4" x14ac:dyDescent="0.2">
      <c r="A610" s="60">
        <v>11</v>
      </c>
      <c r="B610" s="60">
        <v>6</v>
      </c>
      <c r="C610" s="60" t="str">
        <f t="shared" si="18"/>
        <v>3</v>
      </c>
      <c r="D610" s="60" t="str">
        <f t="shared" si="19"/>
        <v>1</v>
      </c>
    </row>
    <row r="611" spans="1:4" x14ac:dyDescent="0.2">
      <c r="A611" s="60">
        <v>7</v>
      </c>
      <c r="B611" s="60">
        <v>0</v>
      </c>
      <c r="C611" s="60" t="str">
        <f t="shared" si="18"/>
        <v>1</v>
      </c>
      <c r="D611" s="60" t="str">
        <f t="shared" si="19"/>
        <v>1</v>
      </c>
    </row>
    <row r="612" spans="1:4" x14ac:dyDescent="0.2">
      <c r="A612" s="60">
        <v>8</v>
      </c>
      <c r="B612" s="60">
        <v>1</v>
      </c>
      <c r="C612" s="60" t="str">
        <f t="shared" si="18"/>
        <v>2</v>
      </c>
      <c r="D612" s="60" t="str">
        <f t="shared" si="19"/>
        <v>1</v>
      </c>
    </row>
    <row r="613" spans="1:4" x14ac:dyDescent="0.2">
      <c r="A613" s="60">
        <v>7</v>
      </c>
      <c r="B613" s="60">
        <v>5</v>
      </c>
      <c r="C613" s="60" t="str">
        <f t="shared" si="18"/>
        <v>1</v>
      </c>
      <c r="D613" s="60" t="str">
        <f t="shared" si="19"/>
        <v>1</v>
      </c>
    </row>
    <row r="614" spans="1:4" x14ac:dyDescent="0.2">
      <c r="A614" s="60">
        <v>999</v>
      </c>
      <c r="B614" s="60">
        <v>999</v>
      </c>
      <c r="C614" s="60" t="str">
        <f t="shared" si="18"/>
        <v>999</v>
      </c>
      <c r="D614" s="60" t="str">
        <f t="shared" si="19"/>
        <v>999</v>
      </c>
    </row>
    <row r="615" spans="1:4" x14ac:dyDescent="0.2">
      <c r="A615" s="60">
        <v>6</v>
      </c>
      <c r="B615" s="60">
        <v>1</v>
      </c>
      <c r="C615" s="60" t="str">
        <f t="shared" si="18"/>
        <v>1</v>
      </c>
      <c r="D615" s="60" t="str">
        <f t="shared" si="19"/>
        <v>1</v>
      </c>
    </row>
    <row r="616" spans="1:4" x14ac:dyDescent="0.2">
      <c r="A616" s="60">
        <v>11</v>
      </c>
      <c r="B616" s="60">
        <v>6</v>
      </c>
      <c r="C616" s="60" t="str">
        <f t="shared" si="18"/>
        <v>3</v>
      </c>
      <c r="D616" s="60" t="str">
        <f t="shared" si="19"/>
        <v>1</v>
      </c>
    </row>
    <row r="617" spans="1:4" x14ac:dyDescent="0.2">
      <c r="A617" s="60">
        <v>999</v>
      </c>
      <c r="B617" s="60">
        <v>999</v>
      </c>
      <c r="C617" s="60" t="str">
        <f t="shared" si="18"/>
        <v>999</v>
      </c>
      <c r="D617" s="60" t="str">
        <f t="shared" si="19"/>
        <v>999</v>
      </c>
    </row>
    <row r="618" spans="1:4" x14ac:dyDescent="0.2">
      <c r="A618" s="60">
        <v>5</v>
      </c>
      <c r="B618" s="60">
        <v>5</v>
      </c>
      <c r="C618" s="60" t="str">
        <f t="shared" si="18"/>
        <v>1</v>
      </c>
      <c r="D618" s="60" t="str">
        <f t="shared" si="19"/>
        <v>1</v>
      </c>
    </row>
    <row r="619" spans="1:4" x14ac:dyDescent="0.2">
      <c r="A619" s="60">
        <v>999</v>
      </c>
      <c r="B619" s="60">
        <v>999</v>
      </c>
      <c r="C619" s="60" t="str">
        <f t="shared" si="18"/>
        <v>999</v>
      </c>
      <c r="D619" s="60" t="str">
        <f t="shared" si="19"/>
        <v>999</v>
      </c>
    </row>
    <row r="620" spans="1:4" x14ac:dyDescent="0.2">
      <c r="A620" s="60">
        <v>3</v>
      </c>
      <c r="B620" s="60">
        <v>4</v>
      </c>
      <c r="C620" s="60" t="str">
        <f t="shared" si="18"/>
        <v>1</v>
      </c>
      <c r="D620" s="60" t="str">
        <f t="shared" si="19"/>
        <v>1</v>
      </c>
    </row>
    <row r="621" spans="1:4" x14ac:dyDescent="0.2">
      <c r="A621" s="60">
        <v>6</v>
      </c>
      <c r="B621" s="60">
        <v>4</v>
      </c>
      <c r="C621" s="60" t="str">
        <f t="shared" si="18"/>
        <v>1</v>
      </c>
      <c r="D621" s="60" t="str">
        <f t="shared" si="19"/>
        <v>1</v>
      </c>
    </row>
    <row r="622" spans="1:4" x14ac:dyDescent="0.2">
      <c r="A622" s="60">
        <v>9</v>
      </c>
      <c r="B622" s="60">
        <v>6</v>
      </c>
      <c r="C622" s="60" t="str">
        <f t="shared" si="18"/>
        <v>2</v>
      </c>
      <c r="D622" s="60" t="str">
        <f t="shared" si="19"/>
        <v>1</v>
      </c>
    </row>
    <row r="623" spans="1:4" x14ac:dyDescent="0.2">
      <c r="A623" s="60">
        <v>8</v>
      </c>
      <c r="B623" s="60">
        <v>3</v>
      </c>
      <c r="C623" s="60" t="str">
        <f t="shared" si="18"/>
        <v>2</v>
      </c>
      <c r="D623" s="60" t="str">
        <f t="shared" si="19"/>
        <v>1</v>
      </c>
    </row>
    <row r="624" spans="1:4" x14ac:dyDescent="0.2">
      <c r="A624" s="60">
        <v>11</v>
      </c>
      <c r="B624" s="60">
        <v>12</v>
      </c>
      <c r="C624" s="60" t="str">
        <f t="shared" si="18"/>
        <v>3</v>
      </c>
      <c r="D624" s="60" t="str">
        <f t="shared" si="19"/>
        <v>3</v>
      </c>
    </row>
    <row r="625" spans="1:4" x14ac:dyDescent="0.2">
      <c r="A625" s="60">
        <v>9</v>
      </c>
      <c r="B625" s="60">
        <v>11</v>
      </c>
      <c r="C625" s="60" t="str">
        <f t="shared" si="18"/>
        <v>2</v>
      </c>
      <c r="D625" s="60" t="str">
        <f t="shared" si="19"/>
        <v>3</v>
      </c>
    </row>
    <row r="626" spans="1:4" x14ac:dyDescent="0.2">
      <c r="A626" s="60">
        <v>11</v>
      </c>
      <c r="B626" s="60">
        <v>11</v>
      </c>
      <c r="C626" s="60" t="str">
        <f t="shared" si="18"/>
        <v>3</v>
      </c>
      <c r="D626" s="60" t="str">
        <f t="shared" si="19"/>
        <v>3</v>
      </c>
    </row>
    <row r="627" spans="1:4" x14ac:dyDescent="0.2">
      <c r="A627" s="60">
        <v>3</v>
      </c>
      <c r="B627" s="60">
        <v>3</v>
      </c>
      <c r="C627" s="60" t="str">
        <f t="shared" si="18"/>
        <v>1</v>
      </c>
      <c r="D627" s="60" t="str">
        <f t="shared" si="19"/>
        <v>1</v>
      </c>
    </row>
    <row r="628" spans="1:4" x14ac:dyDescent="0.2">
      <c r="A628" s="60">
        <v>6</v>
      </c>
      <c r="B628" s="60">
        <v>2</v>
      </c>
      <c r="C628" s="60" t="str">
        <f t="shared" si="18"/>
        <v>1</v>
      </c>
      <c r="D628" s="60" t="str">
        <f t="shared" si="19"/>
        <v>1</v>
      </c>
    </row>
    <row r="629" spans="1:4" x14ac:dyDescent="0.2">
      <c r="A629" s="60">
        <v>12</v>
      </c>
      <c r="B629" s="60">
        <v>11</v>
      </c>
      <c r="C629" s="60" t="str">
        <f t="shared" si="18"/>
        <v>3</v>
      </c>
      <c r="D629" s="60" t="str">
        <f t="shared" si="19"/>
        <v>3</v>
      </c>
    </row>
    <row r="630" spans="1:4" x14ac:dyDescent="0.2">
      <c r="A630" s="60">
        <v>11</v>
      </c>
      <c r="B630" s="60">
        <v>9</v>
      </c>
      <c r="C630" s="60" t="str">
        <f t="shared" si="18"/>
        <v>3</v>
      </c>
      <c r="D630" s="60" t="str">
        <f t="shared" si="19"/>
        <v>2</v>
      </c>
    </row>
    <row r="631" spans="1:4" x14ac:dyDescent="0.2">
      <c r="A631" s="60">
        <v>0</v>
      </c>
      <c r="B631" s="60">
        <v>0</v>
      </c>
      <c r="C631" s="60" t="str">
        <f t="shared" si="18"/>
        <v>1</v>
      </c>
      <c r="D631" s="60" t="str">
        <f t="shared" si="19"/>
        <v>1</v>
      </c>
    </row>
    <row r="632" spans="1:4" x14ac:dyDescent="0.2">
      <c r="A632" s="60">
        <v>10</v>
      </c>
      <c r="B632" s="60">
        <v>4</v>
      </c>
      <c r="C632" s="60" t="str">
        <f t="shared" si="18"/>
        <v>2</v>
      </c>
      <c r="D632" s="60" t="str">
        <f t="shared" si="19"/>
        <v>1</v>
      </c>
    </row>
    <row r="633" spans="1:4" x14ac:dyDescent="0.2">
      <c r="A633" s="60">
        <v>9</v>
      </c>
      <c r="B633" s="60">
        <v>9</v>
      </c>
      <c r="C633" s="60" t="str">
        <f t="shared" si="18"/>
        <v>2</v>
      </c>
      <c r="D633" s="60" t="str">
        <f t="shared" si="19"/>
        <v>2</v>
      </c>
    </row>
    <row r="634" spans="1:4" x14ac:dyDescent="0.2">
      <c r="A634" s="60">
        <v>999</v>
      </c>
      <c r="B634" s="60">
        <v>999</v>
      </c>
      <c r="C634" s="60" t="str">
        <f t="shared" si="18"/>
        <v>999</v>
      </c>
      <c r="D634" s="60" t="str">
        <f t="shared" si="19"/>
        <v>999</v>
      </c>
    </row>
    <row r="635" spans="1:4" x14ac:dyDescent="0.2">
      <c r="A635" s="60">
        <v>6</v>
      </c>
      <c r="B635" s="60">
        <v>10</v>
      </c>
      <c r="C635" s="60" t="str">
        <f t="shared" si="18"/>
        <v>1</v>
      </c>
      <c r="D635" s="60" t="str">
        <f t="shared" si="19"/>
        <v>2</v>
      </c>
    </row>
    <row r="636" spans="1:4" x14ac:dyDescent="0.2">
      <c r="A636" s="60">
        <v>14</v>
      </c>
      <c r="B636" s="60">
        <v>11</v>
      </c>
      <c r="C636" s="60" t="str">
        <f t="shared" si="18"/>
        <v>3</v>
      </c>
      <c r="D636" s="60" t="str">
        <f t="shared" si="19"/>
        <v>3</v>
      </c>
    </row>
    <row r="637" spans="1:4" x14ac:dyDescent="0.2">
      <c r="A637" s="60">
        <v>10</v>
      </c>
      <c r="B637" s="60">
        <v>9</v>
      </c>
      <c r="C637" s="60" t="str">
        <f t="shared" si="18"/>
        <v>2</v>
      </c>
      <c r="D637" s="60" t="str">
        <f t="shared" si="19"/>
        <v>2</v>
      </c>
    </row>
    <row r="638" spans="1:4" x14ac:dyDescent="0.2">
      <c r="A638" s="60">
        <v>2</v>
      </c>
      <c r="B638" s="60">
        <v>2</v>
      </c>
      <c r="C638" s="60" t="str">
        <f t="shared" si="18"/>
        <v>1</v>
      </c>
      <c r="D638" s="60" t="str">
        <f t="shared" si="19"/>
        <v>1</v>
      </c>
    </row>
    <row r="639" spans="1:4" x14ac:dyDescent="0.2">
      <c r="A639" s="60">
        <v>3</v>
      </c>
      <c r="B639" s="60">
        <v>2</v>
      </c>
      <c r="C639" s="60" t="str">
        <f t="shared" si="18"/>
        <v>1</v>
      </c>
      <c r="D639" s="60" t="str">
        <f t="shared" si="19"/>
        <v>1</v>
      </c>
    </row>
    <row r="640" spans="1:4" x14ac:dyDescent="0.2">
      <c r="A640" s="60">
        <v>0</v>
      </c>
      <c r="B640" s="60">
        <v>0</v>
      </c>
      <c r="C640" s="60" t="str">
        <f t="shared" si="18"/>
        <v>1</v>
      </c>
      <c r="D640" s="60" t="str">
        <f t="shared" si="19"/>
        <v>1</v>
      </c>
    </row>
    <row r="641" spans="1:4" x14ac:dyDescent="0.2">
      <c r="A641" s="60">
        <v>6</v>
      </c>
      <c r="B641" s="60">
        <v>5</v>
      </c>
      <c r="C641" s="60" t="str">
        <f t="shared" si="18"/>
        <v>1</v>
      </c>
      <c r="D641" s="60" t="str">
        <f t="shared" si="19"/>
        <v>1</v>
      </c>
    </row>
    <row r="642" spans="1:4" x14ac:dyDescent="0.2">
      <c r="A642" s="60">
        <v>7</v>
      </c>
      <c r="B642" s="60">
        <v>3</v>
      </c>
      <c r="C642" s="60" t="str">
        <f t="shared" si="18"/>
        <v>1</v>
      </c>
      <c r="D642" s="60" t="str">
        <f t="shared" si="19"/>
        <v>1</v>
      </c>
    </row>
    <row r="643" spans="1:4" x14ac:dyDescent="0.2">
      <c r="A643" s="60">
        <v>6</v>
      </c>
      <c r="B643" s="60">
        <v>3</v>
      </c>
      <c r="C643" s="60" t="str">
        <f t="shared" ref="C643:C706" si="20">IF(A643&lt;=7,"1",(IF(AND(A643&gt;=8,A643&lt;=10),"2",(IF(AND(A643&gt;=11,A643&lt;=21),"3","999")))))</f>
        <v>1</v>
      </c>
      <c r="D643" s="60" t="str">
        <f t="shared" ref="D643:D706" si="21">IF(B643&lt;=7,"1",(IF(AND(B643&gt;=8,B643&lt;=10),"2",(IF(AND(B643&gt;=11,B643&lt;=21),"3","999")))))</f>
        <v>1</v>
      </c>
    </row>
    <row r="644" spans="1:4" x14ac:dyDescent="0.2">
      <c r="A644" s="60">
        <v>6</v>
      </c>
      <c r="B644" s="60">
        <v>3</v>
      </c>
      <c r="C644" s="60" t="str">
        <f t="shared" si="20"/>
        <v>1</v>
      </c>
      <c r="D644" s="60" t="str">
        <f t="shared" si="21"/>
        <v>1</v>
      </c>
    </row>
    <row r="645" spans="1:4" x14ac:dyDescent="0.2">
      <c r="A645" s="60">
        <v>9</v>
      </c>
      <c r="B645" s="60">
        <v>4</v>
      </c>
      <c r="C645" s="60" t="str">
        <f t="shared" si="20"/>
        <v>2</v>
      </c>
      <c r="D645" s="60" t="str">
        <f t="shared" si="21"/>
        <v>1</v>
      </c>
    </row>
    <row r="646" spans="1:4" x14ac:dyDescent="0.2">
      <c r="A646" s="60">
        <v>5</v>
      </c>
      <c r="B646" s="60">
        <v>2</v>
      </c>
      <c r="C646" s="60" t="str">
        <f t="shared" si="20"/>
        <v>1</v>
      </c>
      <c r="D646" s="60" t="str">
        <f t="shared" si="21"/>
        <v>1</v>
      </c>
    </row>
    <row r="647" spans="1:4" x14ac:dyDescent="0.2">
      <c r="A647" s="60">
        <v>5</v>
      </c>
      <c r="B647" s="60">
        <v>1</v>
      </c>
      <c r="C647" s="60" t="str">
        <f t="shared" si="20"/>
        <v>1</v>
      </c>
      <c r="D647" s="60" t="str">
        <f t="shared" si="21"/>
        <v>1</v>
      </c>
    </row>
    <row r="648" spans="1:4" x14ac:dyDescent="0.2">
      <c r="A648" s="60">
        <v>6</v>
      </c>
      <c r="B648" s="60">
        <v>8</v>
      </c>
      <c r="C648" s="60" t="str">
        <f t="shared" si="20"/>
        <v>1</v>
      </c>
      <c r="D648" s="60" t="str">
        <f t="shared" si="21"/>
        <v>2</v>
      </c>
    </row>
    <row r="649" spans="1:4" x14ac:dyDescent="0.2">
      <c r="A649" s="60">
        <v>15</v>
      </c>
      <c r="B649" s="60">
        <v>2</v>
      </c>
      <c r="C649" s="60" t="str">
        <f t="shared" si="20"/>
        <v>3</v>
      </c>
      <c r="D649" s="60" t="str">
        <f t="shared" si="21"/>
        <v>1</v>
      </c>
    </row>
    <row r="650" spans="1:4" x14ac:dyDescent="0.2">
      <c r="A650" s="60">
        <v>3</v>
      </c>
      <c r="B650" s="60">
        <v>4</v>
      </c>
      <c r="C650" s="60" t="str">
        <f t="shared" si="20"/>
        <v>1</v>
      </c>
      <c r="D650" s="60" t="str">
        <f t="shared" si="21"/>
        <v>1</v>
      </c>
    </row>
    <row r="651" spans="1:4" x14ac:dyDescent="0.2">
      <c r="A651" s="60">
        <v>10</v>
      </c>
      <c r="B651" s="60">
        <v>12</v>
      </c>
      <c r="C651" s="60" t="str">
        <f t="shared" si="20"/>
        <v>2</v>
      </c>
      <c r="D651" s="60" t="str">
        <f t="shared" si="21"/>
        <v>3</v>
      </c>
    </row>
    <row r="652" spans="1:4" x14ac:dyDescent="0.2">
      <c r="A652" s="60">
        <v>3</v>
      </c>
      <c r="B652" s="60">
        <v>1</v>
      </c>
      <c r="C652" s="60" t="str">
        <f t="shared" si="20"/>
        <v>1</v>
      </c>
      <c r="D652" s="60" t="str">
        <f t="shared" si="21"/>
        <v>1</v>
      </c>
    </row>
    <row r="653" spans="1:4" x14ac:dyDescent="0.2">
      <c r="A653" s="60">
        <v>4</v>
      </c>
      <c r="B653" s="60">
        <v>3</v>
      </c>
      <c r="C653" s="60" t="str">
        <f t="shared" si="20"/>
        <v>1</v>
      </c>
      <c r="D653" s="60" t="str">
        <f t="shared" si="21"/>
        <v>1</v>
      </c>
    </row>
    <row r="654" spans="1:4" x14ac:dyDescent="0.2">
      <c r="A654" s="60">
        <v>5</v>
      </c>
      <c r="B654" s="60">
        <v>4</v>
      </c>
      <c r="C654" s="60" t="str">
        <f t="shared" si="20"/>
        <v>1</v>
      </c>
      <c r="D654" s="60" t="str">
        <f t="shared" si="21"/>
        <v>1</v>
      </c>
    </row>
    <row r="655" spans="1:4" x14ac:dyDescent="0.2">
      <c r="A655" s="60">
        <v>2</v>
      </c>
      <c r="B655" s="60">
        <v>1</v>
      </c>
      <c r="C655" s="60" t="str">
        <f t="shared" si="20"/>
        <v>1</v>
      </c>
      <c r="D655" s="60" t="str">
        <f t="shared" si="21"/>
        <v>1</v>
      </c>
    </row>
    <row r="656" spans="1:4" x14ac:dyDescent="0.2">
      <c r="A656" s="60">
        <v>999</v>
      </c>
      <c r="B656" s="60">
        <v>999</v>
      </c>
      <c r="C656" s="60" t="str">
        <f t="shared" si="20"/>
        <v>999</v>
      </c>
      <c r="D656" s="60" t="str">
        <f t="shared" si="21"/>
        <v>999</v>
      </c>
    </row>
    <row r="657" spans="1:4" x14ac:dyDescent="0.2">
      <c r="A657" s="60">
        <v>999</v>
      </c>
      <c r="B657" s="60">
        <v>999</v>
      </c>
      <c r="C657" s="60" t="str">
        <f t="shared" si="20"/>
        <v>999</v>
      </c>
      <c r="D657" s="60" t="str">
        <f t="shared" si="21"/>
        <v>999</v>
      </c>
    </row>
    <row r="658" spans="1:4" x14ac:dyDescent="0.2">
      <c r="A658" s="60">
        <v>1</v>
      </c>
      <c r="B658" s="60">
        <v>2</v>
      </c>
      <c r="C658" s="60" t="str">
        <f t="shared" si="20"/>
        <v>1</v>
      </c>
      <c r="D658" s="60" t="str">
        <f t="shared" si="21"/>
        <v>1</v>
      </c>
    </row>
    <row r="659" spans="1:4" x14ac:dyDescent="0.2">
      <c r="A659" s="60">
        <v>999</v>
      </c>
      <c r="B659" s="60">
        <v>999</v>
      </c>
      <c r="C659" s="60" t="str">
        <f t="shared" si="20"/>
        <v>999</v>
      </c>
      <c r="D659" s="60" t="str">
        <f t="shared" si="21"/>
        <v>999</v>
      </c>
    </row>
    <row r="660" spans="1:4" x14ac:dyDescent="0.2">
      <c r="A660" s="60">
        <v>3</v>
      </c>
      <c r="B660" s="60">
        <v>4</v>
      </c>
      <c r="C660" s="60" t="str">
        <f t="shared" si="20"/>
        <v>1</v>
      </c>
      <c r="D660" s="60" t="str">
        <f t="shared" si="21"/>
        <v>1</v>
      </c>
    </row>
    <row r="661" spans="1:4" x14ac:dyDescent="0.2">
      <c r="A661" s="60">
        <v>12</v>
      </c>
      <c r="B661" s="60">
        <v>8</v>
      </c>
      <c r="C661" s="60" t="str">
        <f t="shared" si="20"/>
        <v>3</v>
      </c>
      <c r="D661" s="60" t="str">
        <f t="shared" si="21"/>
        <v>2</v>
      </c>
    </row>
    <row r="662" spans="1:4" x14ac:dyDescent="0.2">
      <c r="A662" s="60">
        <v>999</v>
      </c>
      <c r="B662" s="60">
        <v>999</v>
      </c>
      <c r="C662" s="60" t="str">
        <f t="shared" si="20"/>
        <v>999</v>
      </c>
      <c r="D662" s="60" t="str">
        <f t="shared" si="21"/>
        <v>999</v>
      </c>
    </row>
    <row r="663" spans="1:4" x14ac:dyDescent="0.2">
      <c r="A663" s="60">
        <v>14</v>
      </c>
      <c r="B663" s="60">
        <v>8</v>
      </c>
      <c r="C663" s="60" t="str">
        <f t="shared" si="20"/>
        <v>3</v>
      </c>
      <c r="D663" s="60" t="str">
        <f t="shared" si="21"/>
        <v>2</v>
      </c>
    </row>
    <row r="664" spans="1:4" x14ac:dyDescent="0.2">
      <c r="A664" s="60">
        <v>999</v>
      </c>
      <c r="B664" s="60">
        <v>999</v>
      </c>
      <c r="C664" s="60" t="str">
        <f t="shared" si="20"/>
        <v>999</v>
      </c>
      <c r="D664" s="60" t="str">
        <f t="shared" si="21"/>
        <v>999</v>
      </c>
    </row>
    <row r="665" spans="1:4" x14ac:dyDescent="0.2">
      <c r="A665" s="60">
        <v>6</v>
      </c>
      <c r="B665" s="60">
        <v>2</v>
      </c>
      <c r="C665" s="60" t="str">
        <f t="shared" si="20"/>
        <v>1</v>
      </c>
      <c r="D665" s="60" t="str">
        <f t="shared" si="21"/>
        <v>1</v>
      </c>
    </row>
    <row r="666" spans="1:4" x14ac:dyDescent="0.2">
      <c r="A666" s="60">
        <v>10</v>
      </c>
      <c r="B666" s="60">
        <v>10</v>
      </c>
      <c r="C666" s="60" t="str">
        <f t="shared" si="20"/>
        <v>2</v>
      </c>
      <c r="D666" s="60" t="str">
        <f t="shared" si="21"/>
        <v>2</v>
      </c>
    </row>
    <row r="667" spans="1:4" x14ac:dyDescent="0.2">
      <c r="A667" s="60">
        <v>6</v>
      </c>
      <c r="B667" s="60">
        <v>1</v>
      </c>
      <c r="C667" s="60" t="str">
        <f t="shared" si="20"/>
        <v>1</v>
      </c>
      <c r="D667" s="60" t="str">
        <f t="shared" si="21"/>
        <v>1</v>
      </c>
    </row>
    <row r="668" spans="1:4" x14ac:dyDescent="0.2">
      <c r="A668" s="60">
        <v>7</v>
      </c>
      <c r="B668" s="60">
        <v>5</v>
      </c>
      <c r="C668" s="60" t="str">
        <f t="shared" si="20"/>
        <v>1</v>
      </c>
      <c r="D668" s="60" t="str">
        <f t="shared" si="21"/>
        <v>1</v>
      </c>
    </row>
    <row r="669" spans="1:4" x14ac:dyDescent="0.2">
      <c r="A669" s="60">
        <v>999</v>
      </c>
      <c r="B669" s="60">
        <v>999</v>
      </c>
      <c r="C669" s="60" t="str">
        <f t="shared" si="20"/>
        <v>999</v>
      </c>
      <c r="D669" s="60" t="str">
        <f t="shared" si="21"/>
        <v>999</v>
      </c>
    </row>
    <row r="670" spans="1:4" x14ac:dyDescent="0.2">
      <c r="A670" s="60">
        <v>8</v>
      </c>
      <c r="B670" s="60">
        <v>5</v>
      </c>
      <c r="C670" s="60" t="str">
        <f t="shared" si="20"/>
        <v>2</v>
      </c>
      <c r="D670" s="60" t="str">
        <f t="shared" si="21"/>
        <v>1</v>
      </c>
    </row>
    <row r="671" spans="1:4" x14ac:dyDescent="0.2">
      <c r="A671" s="60">
        <v>7</v>
      </c>
      <c r="B671" s="60">
        <v>1</v>
      </c>
      <c r="C671" s="60" t="str">
        <f t="shared" si="20"/>
        <v>1</v>
      </c>
      <c r="D671" s="60" t="str">
        <f t="shared" si="21"/>
        <v>1</v>
      </c>
    </row>
    <row r="672" spans="1:4" x14ac:dyDescent="0.2">
      <c r="A672" s="60">
        <v>8</v>
      </c>
      <c r="B672" s="60">
        <v>3</v>
      </c>
      <c r="C672" s="60" t="str">
        <f t="shared" si="20"/>
        <v>2</v>
      </c>
      <c r="D672" s="60" t="str">
        <f t="shared" si="21"/>
        <v>1</v>
      </c>
    </row>
    <row r="673" spans="1:4" x14ac:dyDescent="0.2">
      <c r="A673" s="60">
        <v>7</v>
      </c>
      <c r="B673" s="60">
        <v>2</v>
      </c>
      <c r="C673" s="60" t="str">
        <f t="shared" si="20"/>
        <v>1</v>
      </c>
      <c r="D673" s="60" t="str">
        <f t="shared" si="21"/>
        <v>1</v>
      </c>
    </row>
    <row r="674" spans="1:4" x14ac:dyDescent="0.2">
      <c r="A674" s="60">
        <v>11</v>
      </c>
      <c r="B674" s="60">
        <v>5</v>
      </c>
      <c r="C674" s="60" t="str">
        <f t="shared" si="20"/>
        <v>3</v>
      </c>
      <c r="D674" s="60" t="str">
        <f t="shared" si="21"/>
        <v>1</v>
      </c>
    </row>
    <row r="675" spans="1:4" x14ac:dyDescent="0.2">
      <c r="A675" s="60">
        <v>5</v>
      </c>
      <c r="B675" s="60">
        <v>3</v>
      </c>
      <c r="C675" s="60" t="str">
        <f t="shared" si="20"/>
        <v>1</v>
      </c>
      <c r="D675" s="60" t="str">
        <f t="shared" si="21"/>
        <v>1</v>
      </c>
    </row>
    <row r="676" spans="1:4" x14ac:dyDescent="0.2">
      <c r="A676" s="60">
        <v>15</v>
      </c>
      <c r="B676" s="60">
        <v>10</v>
      </c>
      <c r="C676" s="60" t="str">
        <f t="shared" si="20"/>
        <v>3</v>
      </c>
      <c r="D676" s="60" t="str">
        <f t="shared" si="21"/>
        <v>2</v>
      </c>
    </row>
    <row r="677" spans="1:4" x14ac:dyDescent="0.2">
      <c r="A677" s="60">
        <v>12</v>
      </c>
      <c r="B677" s="60">
        <v>9</v>
      </c>
      <c r="C677" s="60" t="str">
        <f t="shared" si="20"/>
        <v>3</v>
      </c>
      <c r="D677" s="60" t="str">
        <f t="shared" si="21"/>
        <v>2</v>
      </c>
    </row>
    <row r="678" spans="1:4" x14ac:dyDescent="0.2">
      <c r="A678" s="60">
        <v>6</v>
      </c>
      <c r="B678" s="60">
        <v>4</v>
      </c>
      <c r="C678" s="60" t="str">
        <f t="shared" si="20"/>
        <v>1</v>
      </c>
      <c r="D678" s="60" t="str">
        <f t="shared" si="21"/>
        <v>1</v>
      </c>
    </row>
    <row r="679" spans="1:4" x14ac:dyDescent="0.2">
      <c r="A679" s="60">
        <v>5</v>
      </c>
      <c r="B679" s="60">
        <v>3</v>
      </c>
      <c r="C679" s="60" t="str">
        <f t="shared" si="20"/>
        <v>1</v>
      </c>
      <c r="D679" s="60" t="str">
        <f t="shared" si="21"/>
        <v>1</v>
      </c>
    </row>
    <row r="680" spans="1:4" x14ac:dyDescent="0.2">
      <c r="A680" s="60">
        <v>5</v>
      </c>
      <c r="B680" s="60">
        <v>9</v>
      </c>
      <c r="C680" s="60" t="str">
        <f t="shared" si="20"/>
        <v>1</v>
      </c>
      <c r="D680" s="60" t="str">
        <f t="shared" si="21"/>
        <v>2</v>
      </c>
    </row>
    <row r="681" spans="1:4" x14ac:dyDescent="0.2">
      <c r="A681" s="60">
        <v>0</v>
      </c>
      <c r="B681" s="60">
        <v>0</v>
      </c>
      <c r="C681" s="60" t="str">
        <f t="shared" si="20"/>
        <v>1</v>
      </c>
      <c r="D681" s="60" t="str">
        <f t="shared" si="21"/>
        <v>1</v>
      </c>
    </row>
    <row r="682" spans="1:4" x14ac:dyDescent="0.2">
      <c r="A682" s="60">
        <v>8</v>
      </c>
      <c r="B682" s="60">
        <v>3</v>
      </c>
      <c r="C682" s="60" t="str">
        <f t="shared" si="20"/>
        <v>2</v>
      </c>
      <c r="D682" s="60" t="str">
        <f t="shared" si="21"/>
        <v>1</v>
      </c>
    </row>
    <row r="683" spans="1:4" x14ac:dyDescent="0.2">
      <c r="A683" s="60">
        <v>5</v>
      </c>
      <c r="B683" s="60">
        <v>2</v>
      </c>
      <c r="C683" s="60" t="str">
        <f t="shared" si="20"/>
        <v>1</v>
      </c>
      <c r="D683" s="60" t="str">
        <f t="shared" si="21"/>
        <v>1</v>
      </c>
    </row>
    <row r="684" spans="1:4" x14ac:dyDescent="0.2">
      <c r="A684" s="60">
        <v>0</v>
      </c>
      <c r="B684" s="60">
        <v>8</v>
      </c>
      <c r="C684" s="60" t="str">
        <f t="shared" si="20"/>
        <v>1</v>
      </c>
      <c r="D684" s="60" t="str">
        <f t="shared" si="21"/>
        <v>2</v>
      </c>
    </row>
    <row r="685" spans="1:4" x14ac:dyDescent="0.2">
      <c r="A685" s="60">
        <v>5</v>
      </c>
      <c r="B685" s="60">
        <v>1</v>
      </c>
      <c r="C685" s="60" t="str">
        <f t="shared" si="20"/>
        <v>1</v>
      </c>
      <c r="D685" s="60" t="str">
        <f t="shared" si="21"/>
        <v>1</v>
      </c>
    </row>
    <row r="686" spans="1:4" x14ac:dyDescent="0.2">
      <c r="A686" s="60">
        <v>8</v>
      </c>
      <c r="B686" s="60">
        <v>3</v>
      </c>
      <c r="C686" s="60" t="str">
        <f t="shared" si="20"/>
        <v>2</v>
      </c>
      <c r="D686" s="60" t="str">
        <f t="shared" si="21"/>
        <v>1</v>
      </c>
    </row>
    <row r="687" spans="1:4" x14ac:dyDescent="0.2">
      <c r="A687" s="60">
        <v>1</v>
      </c>
      <c r="B687" s="60">
        <v>0</v>
      </c>
      <c r="C687" s="60" t="str">
        <f t="shared" si="20"/>
        <v>1</v>
      </c>
      <c r="D687" s="60" t="str">
        <f t="shared" si="21"/>
        <v>1</v>
      </c>
    </row>
    <row r="688" spans="1:4" x14ac:dyDescent="0.2">
      <c r="A688" s="60">
        <v>10</v>
      </c>
      <c r="B688" s="60">
        <v>9</v>
      </c>
      <c r="C688" s="60" t="str">
        <f t="shared" si="20"/>
        <v>2</v>
      </c>
      <c r="D688" s="60" t="str">
        <f t="shared" si="21"/>
        <v>2</v>
      </c>
    </row>
    <row r="689" spans="1:4" x14ac:dyDescent="0.2">
      <c r="A689" s="60">
        <v>6</v>
      </c>
      <c r="B689" s="60">
        <v>5</v>
      </c>
      <c r="C689" s="60" t="str">
        <f t="shared" si="20"/>
        <v>1</v>
      </c>
      <c r="D689" s="60" t="str">
        <f t="shared" si="21"/>
        <v>1</v>
      </c>
    </row>
    <row r="690" spans="1:4" x14ac:dyDescent="0.2">
      <c r="A690" s="60">
        <v>2</v>
      </c>
      <c r="B690" s="60">
        <v>1</v>
      </c>
      <c r="C690" s="60" t="str">
        <f t="shared" si="20"/>
        <v>1</v>
      </c>
      <c r="D690" s="60" t="str">
        <f t="shared" si="21"/>
        <v>1</v>
      </c>
    </row>
    <row r="691" spans="1:4" x14ac:dyDescent="0.2">
      <c r="A691" s="60">
        <v>7</v>
      </c>
      <c r="B691" s="60">
        <v>0</v>
      </c>
      <c r="C691" s="60" t="str">
        <f t="shared" si="20"/>
        <v>1</v>
      </c>
      <c r="D691" s="60" t="str">
        <f t="shared" si="21"/>
        <v>1</v>
      </c>
    </row>
    <row r="692" spans="1:4" x14ac:dyDescent="0.2">
      <c r="A692" s="60">
        <v>8</v>
      </c>
      <c r="B692" s="60">
        <v>3</v>
      </c>
      <c r="C692" s="60" t="str">
        <f t="shared" si="20"/>
        <v>2</v>
      </c>
      <c r="D692" s="60" t="str">
        <f t="shared" si="21"/>
        <v>1</v>
      </c>
    </row>
    <row r="693" spans="1:4" x14ac:dyDescent="0.2">
      <c r="A693" s="60">
        <v>4</v>
      </c>
      <c r="B693" s="60">
        <v>3</v>
      </c>
      <c r="C693" s="60" t="str">
        <f t="shared" si="20"/>
        <v>1</v>
      </c>
      <c r="D693" s="60" t="str">
        <f t="shared" si="21"/>
        <v>1</v>
      </c>
    </row>
    <row r="694" spans="1:4" x14ac:dyDescent="0.2">
      <c r="A694" s="60">
        <v>11</v>
      </c>
      <c r="B694" s="60">
        <v>2</v>
      </c>
      <c r="C694" s="60" t="str">
        <f t="shared" si="20"/>
        <v>3</v>
      </c>
      <c r="D694" s="60" t="str">
        <f t="shared" si="21"/>
        <v>1</v>
      </c>
    </row>
    <row r="695" spans="1:4" x14ac:dyDescent="0.2">
      <c r="A695" s="60">
        <v>3</v>
      </c>
      <c r="B695" s="60">
        <v>5</v>
      </c>
      <c r="C695" s="60" t="str">
        <f t="shared" si="20"/>
        <v>1</v>
      </c>
      <c r="D695" s="60" t="str">
        <f t="shared" si="21"/>
        <v>1</v>
      </c>
    </row>
    <row r="696" spans="1:4" x14ac:dyDescent="0.2">
      <c r="A696" s="60">
        <v>7</v>
      </c>
      <c r="B696" s="60">
        <v>5</v>
      </c>
      <c r="C696" s="60" t="str">
        <f t="shared" si="20"/>
        <v>1</v>
      </c>
      <c r="D696" s="60" t="str">
        <f t="shared" si="21"/>
        <v>1</v>
      </c>
    </row>
    <row r="697" spans="1:4" x14ac:dyDescent="0.2">
      <c r="A697" s="60">
        <v>1</v>
      </c>
      <c r="B697" s="60">
        <v>1</v>
      </c>
      <c r="C697" s="60" t="str">
        <f t="shared" si="20"/>
        <v>1</v>
      </c>
      <c r="D697" s="60" t="str">
        <f t="shared" si="21"/>
        <v>1</v>
      </c>
    </row>
    <row r="698" spans="1:4" x14ac:dyDescent="0.2">
      <c r="A698" s="60">
        <v>7</v>
      </c>
      <c r="B698" s="60">
        <v>0</v>
      </c>
      <c r="C698" s="60" t="str">
        <f t="shared" si="20"/>
        <v>1</v>
      </c>
      <c r="D698" s="60" t="str">
        <f t="shared" si="21"/>
        <v>1</v>
      </c>
    </row>
    <row r="699" spans="1:4" x14ac:dyDescent="0.2">
      <c r="A699" s="60">
        <v>14</v>
      </c>
      <c r="B699" s="60">
        <v>8</v>
      </c>
      <c r="C699" s="60" t="str">
        <f t="shared" si="20"/>
        <v>3</v>
      </c>
      <c r="D699" s="60" t="str">
        <f t="shared" si="21"/>
        <v>2</v>
      </c>
    </row>
    <row r="700" spans="1:4" x14ac:dyDescent="0.2">
      <c r="A700" s="60">
        <v>999</v>
      </c>
      <c r="B700" s="60">
        <v>999</v>
      </c>
      <c r="C700" s="60" t="str">
        <f t="shared" si="20"/>
        <v>999</v>
      </c>
      <c r="D700" s="60" t="str">
        <f t="shared" si="21"/>
        <v>999</v>
      </c>
    </row>
    <row r="701" spans="1:4" x14ac:dyDescent="0.2">
      <c r="A701" s="60">
        <v>2</v>
      </c>
      <c r="B701" s="60">
        <v>5</v>
      </c>
      <c r="C701" s="60" t="str">
        <f t="shared" si="20"/>
        <v>1</v>
      </c>
      <c r="D701" s="60" t="str">
        <f t="shared" si="21"/>
        <v>1</v>
      </c>
    </row>
    <row r="702" spans="1:4" x14ac:dyDescent="0.2">
      <c r="A702" s="60">
        <v>5</v>
      </c>
      <c r="B702" s="60">
        <v>6</v>
      </c>
      <c r="C702" s="60" t="str">
        <f t="shared" si="20"/>
        <v>1</v>
      </c>
      <c r="D702" s="60" t="str">
        <f t="shared" si="21"/>
        <v>1</v>
      </c>
    </row>
    <row r="703" spans="1:4" x14ac:dyDescent="0.2">
      <c r="A703" s="60">
        <v>8</v>
      </c>
      <c r="B703" s="60">
        <v>5</v>
      </c>
      <c r="C703" s="60" t="str">
        <f t="shared" si="20"/>
        <v>2</v>
      </c>
      <c r="D703" s="60" t="str">
        <f t="shared" si="21"/>
        <v>1</v>
      </c>
    </row>
    <row r="704" spans="1:4" x14ac:dyDescent="0.2">
      <c r="A704" s="60">
        <v>9</v>
      </c>
      <c r="B704" s="60">
        <v>6</v>
      </c>
      <c r="C704" s="60" t="str">
        <f t="shared" si="20"/>
        <v>2</v>
      </c>
      <c r="D704" s="60" t="str">
        <f t="shared" si="21"/>
        <v>1</v>
      </c>
    </row>
    <row r="705" spans="1:4" x14ac:dyDescent="0.2">
      <c r="A705" s="60">
        <v>12</v>
      </c>
      <c r="B705" s="60">
        <v>9</v>
      </c>
      <c r="C705" s="60" t="str">
        <f t="shared" si="20"/>
        <v>3</v>
      </c>
      <c r="D705" s="60" t="str">
        <f t="shared" si="21"/>
        <v>2</v>
      </c>
    </row>
    <row r="706" spans="1:4" x14ac:dyDescent="0.2">
      <c r="A706" s="60">
        <v>11</v>
      </c>
      <c r="B706" s="60">
        <v>5</v>
      </c>
      <c r="C706" s="60" t="str">
        <f t="shared" si="20"/>
        <v>3</v>
      </c>
      <c r="D706" s="60" t="str">
        <f t="shared" si="21"/>
        <v>1</v>
      </c>
    </row>
    <row r="707" spans="1:4" x14ac:dyDescent="0.2">
      <c r="A707" s="60">
        <v>8</v>
      </c>
      <c r="B707" s="60">
        <v>7</v>
      </c>
      <c r="C707" s="60" t="str">
        <f t="shared" ref="C707:C754" si="22">IF(A707&lt;=7,"1",(IF(AND(A707&gt;=8,A707&lt;=10),"2",(IF(AND(A707&gt;=11,A707&lt;=21),"3","999")))))</f>
        <v>2</v>
      </c>
      <c r="D707" s="60" t="str">
        <f t="shared" ref="D707:D754" si="23">IF(B707&lt;=7,"1",(IF(AND(B707&gt;=8,B707&lt;=10),"2",(IF(AND(B707&gt;=11,B707&lt;=21),"3","999")))))</f>
        <v>1</v>
      </c>
    </row>
    <row r="708" spans="1:4" x14ac:dyDescent="0.2">
      <c r="A708" s="60">
        <v>1</v>
      </c>
      <c r="B708" s="60">
        <v>3</v>
      </c>
      <c r="C708" s="60" t="str">
        <f t="shared" si="22"/>
        <v>1</v>
      </c>
      <c r="D708" s="60" t="str">
        <f t="shared" si="23"/>
        <v>1</v>
      </c>
    </row>
    <row r="709" spans="1:4" x14ac:dyDescent="0.2">
      <c r="A709" s="60">
        <v>10</v>
      </c>
      <c r="B709" s="60">
        <v>4</v>
      </c>
      <c r="C709" s="60" t="str">
        <f t="shared" si="22"/>
        <v>2</v>
      </c>
      <c r="D709" s="60" t="str">
        <f t="shared" si="23"/>
        <v>1</v>
      </c>
    </row>
    <row r="710" spans="1:4" x14ac:dyDescent="0.2">
      <c r="A710" s="60">
        <v>16</v>
      </c>
      <c r="B710" s="60">
        <v>8</v>
      </c>
      <c r="C710" s="60" t="str">
        <f t="shared" si="22"/>
        <v>3</v>
      </c>
      <c r="D710" s="60" t="str">
        <f t="shared" si="23"/>
        <v>2</v>
      </c>
    </row>
    <row r="711" spans="1:4" x14ac:dyDescent="0.2">
      <c r="A711" s="60">
        <v>999</v>
      </c>
      <c r="B711" s="60">
        <v>999</v>
      </c>
      <c r="C711" s="60" t="str">
        <f t="shared" si="22"/>
        <v>999</v>
      </c>
      <c r="D711" s="60" t="str">
        <f t="shared" si="23"/>
        <v>999</v>
      </c>
    </row>
    <row r="712" spans="1:4" x14ac:dyDescent="0.2">
      <c r="A712" s="60">
        <v>4</v>
      </c>
      <c r="B712" s="60">
        <v>2</v>
      </c>
      <c r="C712" s="60" t="str">
        <f t="shared" si="22"/>
        <v>1</v>
      </c>
      <c r="D712" s="60" t="str">
        <f t="shared" si="23"/>
        <v>1</v>
      </c>
    </row>
    <row r="713" spans="1:4" x14ac:dyDescent="0.2">
      <c r="A713" s="60">
        <v>3</v>
      </c>
      <c r="B713" s="60">
        <v>1</v>
      </c>
      <c r="C713" s="60" t="str">
        <f t="shared" si="22"/>
        <v>1</v>
      </c>
      <c r="D713" s="60" t="str">
        <f t="shared" si="23"/>
        <v>1</v>
      </c>
    </row>
    <row r="714" spans="1:4" x14ac:dyDescent="0.2">
      <c r="A714" s="60">
        <v>1</v>
      </c>
      <c r="B714" s="60">
        <v>6</v>
      </c>
      <c r="C714" s="60" t="str">
        <f t="shared" si="22"/>
        <v>1</v>
      </c>
      <c r="D714" s="60" t="str">
        <f t="shared" si="23"/>
        <v>1</v>
      </c>
    </row>
    <row r="715" spans="1:4" x14ac:dyDescent="0.2">
      <c r="A715" s="60">
        <v>3</v>
      </c>
      <c r="B715" s="60">
        <v>6</v>
      </c>
      <c r="C715" s="60" t="str">
        <f t="shared" si="22"/>
        <v>1</v>
      </c>
      <c r="D715" s="60" t="str">
        <f t="shared" si="23"/>
        <v>1</v>
      </c>
    </row>
    <row r="716" spans="1:4" x14ac:dyDescent="0.2">
      <c r="A716" s="60">
        <v>12</v>
      </c>
      <c r="B716" s="60">
        <v>8</v>
      </c>
      <c r="C716" s="60" t="str">
        <f t="shared" si="22"/>
        <v>3</v>
      </c>
      <c r="D716" s="60" t="str">
        <f t="shared" si="23"/>
        <v>2</v>
      </c>
    </row>
    <row r="717" spans="1:4" x14ac:dyDescent="0.2">
      <c r="A717" s="60">
        <v>11</v>
      </c>
      <c r="B717" s="60">
        <v>6</v>
      </c>
      <c r="C717" s="60" t="str">
        <f t="shared" si="22"/>
        <v>3</v>
      </c>
      <c r="D717" s="60" t="str">
        <f t="shared" si="23"/>
        <v>1</v>
      </c>
    </row>
    <row r="718" spans="1:4" x14ac:dyDescent="0.2">
      <c r="A718" s="60">
        <v>5</v>
      </c>
      <c r="B718" s="60">
        <v>6</v>
      </c>
      <c r="C718" s="60" t="str">
        <f t="shared" si="22"/>
        <v>1</v>
      </c>
      <c r="D718" s="60" t="str">
        <f t="shared" si="23"/>
        <v>1</v>
      </c>
    </row>
    <row r="719" spans="1:4" x14ac:dyDescent="0.2">
      <c r="A719" s="60">
        <v>2</v>
      </c>
      <c r="B719" s="60">
        <v>1</v>
      </c>
      <c r="C719" s="60" t="str">
        <f t="shared" si="22"/>
        <v>1</v>
      </c>
      <c r="D719" s="60" t="str">
        <f t="shared" si="23"/>
        <v>1</v>
      </c>
    </row>
    <row r="720" spans="1:4" x14ac:dyDescent="0.2">
      <c r="A720" s="60">
        <v>6</v>
      </c>
      <c r="B720" s="60">
        <v>2</v>
      </c>
      <c r="C720" s="60" t="str">
        <f t="shared" si="22"/>
        <v>1</v>
      </c>
      <c r="D720" s="60" t="str">
        <f t="shared" si="23"/>
        <v>1</v>
      </c>
    </row>
    <row r="721" spans="1:4" x14ac:dyDescent="0.2">
      <c r="A721" s="60">
        <v>999</v>
      </c>
      <c r="B721" s="60">
        <v>999</v>
      </c>
      <c r="C721" s="60" t="str">
        <f t="shared" si="22"/>
        <v>999</v>
      </c>
      <c r="D721" s="60" t="str">
        <f t="shared" si="23"/>
        <v>999</v>
      </c>
    </row>
    <row r="722" spans="1:4" x14ac:dyDescent="0.2">
      <c r="A722" s="60">
        <v>7</v>
      </c>
      <c r="B722" s="60">
        <v>3</v>
      </c>
      <c r="C722" s="60" t="str">
        <f t="shared" si="22"/>
        <v>1</v>
      </c>
      <c r="D722" s="60" t="str">
        <f t="shared" si="23"/>
        <v>1</v>
      </c>
    </row>
    <row r="723" spans="1:4" x14ac:dyDescent="0.2">
      <c r="A723" s="60">
        <v>1</v>
      </c>
      <c r="B723" s="60">
        <v>4</v>
      </c>
      <c r="C723" s="60" t="str">
        <f t="shared" si="22"/>
        <v>1</v>
      </c>
      <c r="D723" s="60" t="str">
        <f t="shared" si="23"/>
        <v>1</v>
      </c>
    </row>
    <row r="724" spans="1:4" x14ac:dyDescent="0.2">
      <c r="A724" s="60">
        <v>13</v>
      </c>
      <c r="B724" s="60">
        <v>5</v>
      </c>
      <c r="C724" s="60" t="str">
        <f t="shared" si="22"/>
        <v>3</v>
      </c>
      <c r="D724" s="60" t="str">
        <f t="shared" si="23"/>
        <v>1</v>
      </c>
    </row>
    <row r="725" spans="1:4" x14ac:dyDescent="0.2">
      <c r="A725" s="60">
        <v>999</v>
      </c>
      <c r="B725" s="60">
        <v>999</v>
      </c>
      <c r="C725" s="60" t="str">
        <f t="shared" si="22"/>
        <v>999</v>
      </c>
      <c r="D725" s="60" t="str">
        <f t="shared" si="23"/>
        <v>999</v>
      </c>
    </row>
    <row r="726" spans="1:4" x14ac:dyDescent="0.2">
      <c r="A726" s="60">
        <v>1</v>
      </c>
      <c r="B726" s="60">
        <v>1</v>
      </c>
      <c r="C726" s="60" t="str">
        <f t="shared" si="22"/>
        <v>1</v>
      </c>
      <c r="D726" s="60" t="str">
        <f t="shared" si="23"/>
        <v>1</v>
      </c>
    </row>
    <row r="727" spans="1:4" x14ac:dyDescent="0.2">
      <c r="A727" s="60">
        <v>999</v>
      </c>
      <c r="B727" s="60">
        <v>999</v>
      </c>
      <c r="C727" s="60" t="str">
        <f t="shared" si="22"/>
        <v>999</v>
      </c>
      <c r="D727" s="60" t="str">
        <f t="shared" si="23"/>
        <v>999</v>
      </c>
    </row>
    <row r="728" spans="1:4" x14ac:dyDescent="0.2">
      <c r="A728" s="60">
        <v>1</v>
      </c>
      <c r="B728" s="60">
        <v>2</v>
      </c>
      <c r="C728" s="60" t="str">
        <f t="shared" si="22"/>
        <v>1</v>
      </c>
      <c r="D728" s="60" t="str">
        <f t="shared" si="23"/>
        <v>1</v>
      </c>
    </row>
    <row r="729" spans="1:4" x14ac:dyDescent="0.2">
      <c r="A729" s="60">
        <v>7</v>
      </c>
      <c r="B729" s="60">
        <v>10</v>
      </c>
      <c r="C729" s="60" t="str">
        <f t="shared" si="22"/>
        <v>1</v>
      </c>
      <c r="D729" s="60" t="str">
        <f t="shared" si="23"/>
        <v>2</v>
      </c>
    </row>
    <row r="730" spans="1:4" x14ac:dyDescent="0.2">
      <c r="A730" s="60">
        <v>999</v>
      </c>
      <c r="B730" s="60">
        <v>999</v>
      </c>
      <c r="C730" s="60" t="str">
        <f t="shared" si="22"/>
        <v>999</v>
      </c>
      <c r="D730" s="60" t="str">
        <f t="shared" si="23"/>
        <v>999</v>
      </c>
    </row>
    <row r="731" spans="1:4" x14ac:dyDescent="0.2">
      <c r="A731" s="60">
        <v>999</v>
      </c>
      <c r="B731" s="60">
        <v>999</v>
      </c>
      <c r="C731" s="60" t="str">
        <f t="shared" si="22"/>
        <v>999</v>
      </c>
      <c r="D731" s="60" t="str">
        <f t="shared" si="23"/>
        <v>999</v>
      </c>
    </row>
    <row r="732" spans="1:4" x14ac:dyDescent="0.2">
      <c r="A732" s="60">
        <v>14</v>
      </c>
      <c r="B732" s="60">
        <v>6</v>
      </c>
      <c r="C732" s="60" t="str">
        <f t="shared" si="22"/>
        <v>3</v>
      </c>
      <c r="D732" s="60" t="str">
        <f t="shared" si="23"/>
        <v>1</v>
      </c>
    </row>
    <row r="733" spans="1:4" x14ac:dyDescent="0.2">
      <c r="A733" s="60">
        <v>12</v>
      </c>
      <c r="B733" s="60">
        <v>9</v>
      </c>
      <c r="C733" s="60" t="str">
        <f t="shared" si="22"/>
        <v>3</v>
      </c>
      <c r="D733" s="60" t="str">
        <f t="shared" si="23"/>
        <v>2</v>
      </c>
    </row>
    <row r="734" spans="1:4" x14ac:dyDescent="0.2">
      <c r="A734" s="60">
        <v>9</v>
      </c>
      <c r="B734" s="60">
        <v>1</v>
      </c>
      <c r="C734" s="60" t="str">
        <f t="shared" si="22"/>
        <v>2</v>
      </c>
      <c r="D734" s="60" t="str">
        <f t="shared" si="23"/>
        <v>1</v>
      </c>
    </row>
    <row r="735" spans="1:4" x14ac:dyDescent="0.2">
      <c r="A735" s="60">
        <v>13</v>
      </c>
      <c r="B735" s="60">
        <v>9</v>
      </c>
      <c r="C735" s="60" t="str">
        <f t="shared" si="22"/>
        <v>3</v>
      </c>
      <c r="D735" s="60" t="str">
        <f t="shared" si="23"/>
        <v>2</v>
      </c>
    </row>
    <row r="736" spans="1:4" x14ac:dyDescent="0.2">
      <c r="A736" s="60">
        <v>999</v>
      </c>
      <c r="B736" s="60">
        <v>999</v>
      </c>
      <c r="C736" s="60" t="str">
        <f t="shared" si="22"/>
        <v>999</v>
      </c>
      <c r="D736" s="60" t="str">
        <f t="shared" si="23"/>
        <v>999</v>
      </c>
    </row>
    <row r="737" spans="1:4" x14ac:dyDescent="0.2">
      <c r="A737" s="60">
        <v>2</v>
      </c>
      <c r="B737" s="60">
        <v>3</v>
      </c>
      <c r="C737" s="60" t="str">
        <f t="shared" si="22"/>
        <v>1</v>
      </c>
      <c r="D737" s="60" t="str">
        <f t="shared" si="23"/>
        <v>1</v>
      </c>
    </row>
    <row r="738" spans="1:4" x14ac:dyDescent="0.2">
      <c r="A738" s="60">
        <v>15</v>
      </c>
      <c r="B738" s="60">
        <v>6</v>
      </c>
      <c r="C738" s="60" t="str">
        <f t="shared" si="22"/>
        <v>3</v>
      </c>
      <c r="D738" s="60" t="str">
        <f t="shared" si="23"/>
        <v>1</v>
      </c>
    </row>
    <row r="739" spans="1:4" x14ac:dyDescent="0.2">
      <c r="A739" s="60">
        <v>10</v>
      </c>
      <c r="B739" s="60">
        <v>6</v>
      </c>
      <c r="C739" s="60" t="str">
        <f t="shared" si="22"/>
        <v>2</v>
      </c>
      <c r="D739" s="60" t="str">
        <f t="shared" si="23"/>
        <v>1</v>
      </c>
    </row>
    <row r="740" spans="1:4" x14ac:dyDescent="0.2">
      <c r="A740" s="60">
        <v>999</v>
      </c>
      <c r="B740" s="60">
        <v>999</v>
      </c>
      <c r="C740" s="60" t="str">
        <f t="shared" si="22"/>
        <v>999</v>
      </c>
      <c r="D740" s="60" t="str">
        <f t="shared" si="23"/>
        <v>999</v>
      </c>
    </row>
    <row r="741" spans="1:4" x14ac:dyDescent="0.2">
      <c r="A741" s="60">
        <v>13</v>
      </c>
      <c r="B741" s="60">
        <v>8</v>
      </c>
      <c r="C741" s="60" t="str">
        <f t="shared" si="22"/>
        <v>3</v>
      </c>
      <c r="D741" s="60" t="str">
        <f t="shared" si="23"/>
        <v>2</v>
      </c>
    </row>
    <row r="742" spans="1:4" x14ac:dyDescent="0.2">
      <c r="A742" s="60">
        <v>7</v>
      </c>
      <c r="B742" s="60">
        <v>5</v>
      </c>
      <c r="C742" s="60" t="str">
        <f t="shared" si="22"/>
        <v>1</v>
      </c>
      <c r="D742" s="60" t="str">
        <f t="shared" si="23"/>
        <v>1</v>
      </c>
    </row>
    <row r="743" spans="1:4" x14ac:dyDescent="0.2">
      <c r="A743" s="60">
        <v>3</v>
      </c>
      <c r="B743" s="60">
        <v>0</v>
      </c>
      <c r="C743" s="60" t="str">
        <f t="shared" si="22"/>
        <v>1</v>
      </c>
      <c r="D743" s="60" t="str">
        <f t="shared" si="23"/>
        <v>1</v>
      </c>
    </row>
    <row r="744" spans="1:4" x14ac:dyDescent="0.2">
      <c r="A744" s="60">
        <v>6</v>
      </c>
      <c r="B744" s="60">
        <v>3</v>
      </c>
      <c r="C744" s="60" t="str">
        <f t="shared" si="22"/>
        <v>1</v>
      </c>
      <c r="D744" s="60" t="str">
        <f t="shared" si="23"/>
        <v>1</v>
      </c>
    </row>
    <row r="745" spans="1:4" x14ac:dyDescent="0.2">
      <c r="A745" s="60">
        <v>11</v>
      </c>
      <c r="B745" s="60">
        <v>6</v>
      </c>
      <c r="C745" s="60" t="str">
        <f t="shared" si="22"/>
        <v>3</v>
      </c>
      <c r="D745" s="60" t="str">
        <f t="shared" si="23"/>
        <v>1</v>
      </c>
    </row>
    <row r="746" spans="1:4" x14ac:dyDescent="0.2">
      <c r="A746" s="60">
        <v>13</v>
      </c>
      <c r="B746" s="60">
        <v>9</v>
      </c>
      <c r="C746" s="60" t="str">
        <f t="shared" si="22"/>
        <v>3</v>
      </c>
      <c r="D746" s="60" t="str">
        <f t="shared" si="23"/>
        <v>2</v>
      </c>
    </row>
    <row r="747" spans="1:4" x14ac:dyDescent="0.2">
      <c r="A747" s="60">
        <v>999</v>
      </c>
      <c r="B747" s="60">
        <v>999</v>
      </c>
      <c r="C747" s="60" t="str">
        <f t="shared" si="22"/>
        <v>999</v>
      </c>
      <c r="D747" s="60" t="str">
        <f t="shared" si="23"/>
        <v>999</v>
      </c>
    </row>
    <row r="748" spans="1:4" x14ac:dyDescent="0.2">
      <c r="A748" s="60">
        <v>2</v>
      </c>
      <c r="B748" s="60">
        <v>6</v>
      </c>
      <c r="C748" s="60" t="str">
        <f t="shared" si="22"/>
        <v>1</v>
      </c>
      <c r="D748" s="60" t="str">
        <f t="shared" si="23"/>
        <v>1</v>
      </c>
    </row>
    <row r="749" spans="1:4" x14ac:dyDescent="0.2">
      <c r="A749" s="60">
        <v>11</v>
      </c>
      <c r="B749" s="60">
        <v>9</v>
      </c>
      <c r="C749" s="60" t="str">
        <f t="shared" si="22"/>
        <v>3</v>
      </c>
      <c r="D749" s="60" t="str">
        <f t="shared" si="23"/>
        <v>2</v>
      </c>
    </row>
    <row r="750" spans="1:4" x14ac:dyDescent="0.2">
      <c r="A750" s="60">
        <v>20</v>
      </c>
      <c r="B750" s="60">
        <v>15</v>
      </c>
      <c r="C750" s="60" t="str">
        <f t="shared" si="22"/>
        <v>3</v>
      </c>
      <c r="D750" s="60" t="str">
        <f t="shared" si="23"/>
        <v>3</v>
      </c>
    </row>
    <row r="751" spans="1:4" x14ac:dyDescent="0.2">
      <c r="A751" s="60">
        <v>3</v>
      </c>
      <c r="B751" s="60">
        <v>2</v>
      </c>
      <c r="C751" s="60" t="str">
        <f t="shared" si="22"/>
        <v>1</v>
      </c>
      <c r="D751" s="60" t="str">
        <f t="shared" si="23"/>
        <v>1</v>
      </c>
    </row>
    <row r="752" spans="1:4" x14ac:dyDescent="0.2">
      <c r="A752" s="60">
        <v>17</v>
      </c>
      <c r="B752" s="60">
        <v>13</v>
      </c>
      <c r="C752" s="60" t="str">
        <f t="shared" si="22"/>
        <v>3</v>
      </c>
      <c r="D752" s="60" t="str">
        <f t="shared" si="23"/>
        <v>3</v>
      </c>
    </row>
    <row r="753" spans="1:4" x14ac:dyDescent="0.2">
      <c r="A753" s="60">
        <v>16</v>
      </c>
      <c r="B753" s="60">
        <v>8</v>
      </c>
      <c r="C753" s="60" t="str">
        <f t="shared" si="22"/>
        <v>3</v>
      </c>
      <c r="D753" s="60" t="str">
        <f t="shared" si="23"/>
        <v>2</v>
      </c>
    </row>
    <row r="754" spans="1:4" x14ac:dyDescent="0.2">
      <c r="A754" s="60">
        <v>3</v>
      </c>
      <c r="B754" s="60">
        <v>0</v>
      </c>
      <c r="C754" s="60" t="str">
        <f t="shared" si="22"/>
        <v>1</v>
      </c>
      <c r="D754" s="60" t="str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C18A-BF7F-4566-A92C-26921F54BC52}">
  <dimension ref="A1:K754"/>
  <sheetViews>
    <sheetView workbookViewId="0"/>
  </sheetViews>
  <sheetFormatPr baseColWidth="10" defaultColWidth="8.83203125" defaultRowHeight="15" x14ac:dyDescent="0.2"/>
  <cols>
    <col min="1" max="1" width="13.1640625" customWidth="1"/>
    <col min="2" max="6" width="12.83203125" customWidth="1"/>
    <col min="7" max="7" width="14.1640625" style="65" customWidth="1"/>
    <col min="8" max="8" width="15.83203125" style="65" customWidth="1"/>
    <col min="9" max="9" width="14.1640625" style="65" customWidth="1"/>
  </cols>
  <sheetData>
    <row r="1" spans="1:11" ht="61.25" customHeight="1" x14ac:dyDescent="0.2">
      <c r="A1" s="66" t="s">
        <v>649</v>
      </c>
      <c r="B1" s="66" t="s">
        <v>650</v>
      </c>
      <c r="C1" s="67" t="s">
        <v>917</v>
      </c>
      <c r="D1" s="66" t="s">
        <v>876</v>
      </c>
      <c r="E1" s="67" t="s">
        <v>918</v>
      </c>
      <c r="F1" s="67" t="s">
        <v>919</v>
      </c>
      <c r="G1" s="68" t="s">
        <v>939</v>
      </c>
      <c r="H1" s="69" t="s">
        <v>940</v>
      </c>
      <c r="I1" s="70" t="s">
        <v>941</v>
      </c>
    </row>
    <row r="2" spans="1:11" x14ac:dyDescent="0.2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 s="65">
        <f>SUM(A2:F2)</f>
        <v>5</v>
      </c>
      <c r="H2" s="65">
        <f>SUM(A2,B2,D2)</f>
        <v>3</v>
      </c>
      <c r="I2" s="65">
        <f>SUM(C2,E2,F2)</f>
        <v>2</v>
      </c>
      <c r="K2" t="s">
        <v>981</v>
      </c>
    </row>
    <row r="3" spans="1:11" x14ac:dyDescent="0.2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 s="65">
        <f t="shared" ref="G3:G66" si="0">SUM(A3:F3)</f>
        <v>5</v>
      </c>
      <c r="H3" s="65">
        <f t="shared" ref="H3:H66" si="1">SUM(A3,B3,D3)</f>
        <v>2</v>
      </c>
      <c r="I3" s="65">
        <f t="shared" ref="I3:I66" si="2">SUM(C3,E3,F3)</f>
        <v>3</v>
      </c>
      <c r="K3" t="s">
        <v>982</v>
      </c>
    </row>
    <row r="4" spans="1:11" x14ac:dyDescent="0.2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 s="65">
        <f t="shared" si="0"/>
        <v>4</v>
      </c>
      <c r="H4" s="65">
        <f t="shared" si="1"/>
        <v>3</v>
      </c>
      <c r="I4" s="65">
        <f t="shared" si="2"/>
        <v>1</v>
      </c>
      <c r="K4" t="s">
        <v>980</v>
      </c>
    </row>
    <row r="5" spans="1:11" x14ac:dyDescent="0.2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 s="65">
        <f t="shared" si="0"/>
        <v>3</v>
      </c>
      <c r="H5" s="65">
        <f t="shared" si="1"/>
        <v>2</v>
      </c>
      <c r="I5" s="65">
        <f t="shared" si="2"/>
        <v>1</v>
      </c>
      <c r="K5" t="s">
        <v>983</v>
      </c>
    </row>
    <row r="6" spans="1:11" x14ac:dyDescent="0.2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 s="65">
        <f t="shared" si="0"/>
        <v>5</v>
      </c>
      <c r="H6" s="65">
        <f t="shared" si="1"/>
        <v>3</v>
      </c>
      <c r="I6" s="65">
        <f t="shared" si="2"/>
        <v>2</v>
      </c>
      <c r="K6" t="s">
        <v>984</v>
      </c>
    </row>
    <row r="7" spans="1:11" x14ac:dyDescent="0.2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 s="65">
        <v>999</v>
      </c>
      <c r="H7" s="65">
        <v>999</v>
      </c>
      <c r="I7" s="65">
        <v>999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65">
        <f t="shared" si="0"/>
        <v>0</v>
      </c>
      <c r="H8" s="65">
        <f t="shared" si="1"/>
        <v>0</v>
      </c>
      <c r="I8" s="65">
        <f t="shared" si="2"/>
        <v>0</v>
      </c>
    </row>
    <row r="9" spans="1:11" x14ac:dyDescent="0.2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 s="65">
        <f t="shared" si="0"/>
        <v>4</v>
      </c>
      <c r="H9" s="65">
        <f t="shared" si="1"/>
        <v>3</v>
      </c>
      <c r="I9" s="65">
        <f t="shared" si="2"/>
        <v>1</v>
      </c>
    </row>
    <row r="10" spans="1:11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 s="65">
        <f t="shared" si="0"/>
        <v>1</v>
      </c>
      <c r="H10" s="65">
        <f t="shared" si="1"/>
        <v>1</v>
      </c>
      <c r="I10" s="65">
        <f t="shared" si="2"/>
        <v>0</v>
      </c>
    </row>
    <row r="11" spans="1:11" x14ac:dyDescent="0.2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 s="65">
        <f t="shared" si="0"/>
        <v>1</v>
      </c>
      <c r="H11" s="65">
        <f t="shared" si="1"/>
        <v>1</v>
      </c>
      <c r="I11" s="65">
        <f t="shared" si="2"/>
        <v>0</v>
      </c>
    </row>
    <row r="12" spans="1:11" x14ac:dyDescent="0.2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 s="65">
        <f t="shared" si="0"/>
        <v>1</v>
      </c>
      <c r="H12" s="65">
        <f t="shared" si="1"/>
        <v>1</v>
      </c>
      <c r="I12" s="65">
        <f t="shared" si="2"/>
        <v>0</v>
      </c>
    </row>
    <row r="13" spans="1:11" x14ac:dyDescent="0.2">
      <c r="A13">
        <v>999</v>
      </c>
      <c r="B13">
        <v>999</v>
      </c>
      <c r="C13">
        <v>999</v>
      </c>
      <c r="D13">
        <v>999</v>
      </c>
      <c r="E13">
        <v>999</v>
      </c>
      <c r="F13">
        <v>999</v>
      </c>
      <c r="G13" s="65">
        <v>999</v>
      </c>
      <c r="H13" s="65">
        <v>999</v>
      </c>
      <c r="I13" s="65">
        <v>999</v>
      </c>
    </row>
    <row r="14" spans="1:11" x14ac:dyDescent="0.2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 s="65">
        <f t="shared" si="0"/>
        <v>1</v>
      </c>
      <c r="H14" s="65">
        <f t="shared" si="1"/>
        <v>1</v>
      </c>
      <c r="I14" s="65">
        <f t="shared" si="2"/>
        <v>0</v>
      </c>
    </row>
    <row r="15" spans="1:11" x14ac:dyDescent="0.2">
      <c r="A15">
        <v>1</v>
      </c>
      <c r="B15">
        <v>1</v>
      </c>
      <c r="C15">
        <v>0</v>
      </c>
      <c r="D15">
        <v>1</v>
      </c>
      <c r="E15">
        <v>0</v>
      </c>
      <c r="F15">
        <v>1</v>
      </c>
      <c r="G15" s="65">
        <f t="shared" si="0"/>
        <v>4</v>
      </c>
      <c r="H15" s="65">
        <f t="shared" si="1"/>
        <v>3</v>
      </c>
      <c r="I15" s="65">
        <f t="shared" si="2"/>
        <v>1</v>
      </c>
    </row>
    <row r="16" spans="1:11" x14ac:dyDescent="0.2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 s="65">
        <f t="shared" si="0"/>
        <v>1</v>
      </c>
      <c r="H16" s="65">
        <f t="shared" si="1"/>
        <v>1</v>
      </c>
      <c r="I16" s="65">
        <f t="shared" si="2"/>
        <v>0</v>
      </c>
    </row>
    <row r="17" spans="1:9" x14ac:dyDescent="0.2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 s="65">
        <f t="shared" si="0"/>
        <v>2</v>
      </c>
      <c r="H17" s="65">
        <f t="shared" si="1"/>
        <v>1</v>
      </c>
      <c r="I17" s="65">
        <f t="shared" si="2"/>
        <v>1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 s="65">
        <f t="shared" si="0"/>
        <v>0</v>
      </c>
      <c r="H18" s="65">
        <f t="shared" si="1"/>
        <v>0</v>
      </c>
      <c r="I18" s="65">
        <f t="shared" si="2"/>
        <v>0</v>
      </c>
    </row>
    <row r="19" spans="1:9" x14ac:dyDescent="0.2">
      <c r="A19">
        <v>0</v>
      </c>
      <c r="B19">
        <v>1</v>
      </c>
      <c r="C19">
        <v>1</v>
      </c>
      <c r="D19">
        <v>0</v>
      </c>
      <c r="E19">
        <v>0</v>
      </c>
      <c r="F19">
        <v>0</v>
      </c>
      <c r="G19" s="65">
        <f t="shared" si="0"/>
        <v>2</v>
      </c>
      <c r="H19" s="65">
        <f t="shared" si="1"/>
        <v>1</v>
      </c>
      <c r="I19" s="65">
        <f t="shared" si="2"/>
        <v>1</v>
      </c>
    </row>
    <row r="20" spans="1:9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 s="65">
        <f t="shared" si="0"/>
        <v>1</v>
      </c>
      <c r="H20" s="65">
        <f t="shared" si="1"/>
        <v>1</v>
      </c>
      <c r="I20" s="65">
        <f t="shared" si="2"/>
        <v>0</v>
      </c>
    </row>
    <row r="21" spans="1:9" x14ac:dyDescent="0.2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 s="65">
        <f t="shared" si="0"/>
        <v>2</v>
      </c>
      <c r="H21" s="65">
        <f t="shared" si="1"/>
        <v>1</v>
      </c>
      <c r="I21" s="65">
        <f t="shared" si="2"/>
        <v>1</v>
      </c>
    </row>
    <row r="22" spans="1:9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0</v>
      </c>
      <c r="G22" s="65">
        <f t="shared" si="0"/>
        <v>3</v>
      </c>
      <c r="H22" s="65">
        <f t="shared" si="1"/>
        <v>1</v>
      </c>
      <c r="I22" s="65">
        <f t="shared" si="2"/>
        <v>2</v>
      </c>
    </row>
    <row r="23" spans="1:9" x14ac:dyDescent="0.2">
      <c r="A23">
        <v>0</v>
      </c>
      <c r="B23">
        <v>1</v>
      </c>
      <c r="C23">
        <v>1</v>
      </c>
      <c r="D23">
        <v>1</v>
      </c>
      <c r="E23">
        <v>1</v>
      </c>
      <c r="F23">
        <v>0</v>
      </c>
      <c r="G23" s="65">
        <f t="shared" si="0"/>
        <v>4</v>
      </c>
      <c r="H23" s="65">
        <f t="shared" si="1"/>
        <v>2</v>
      </c>
      <c r="I23" s="65">
        <f t="shared" si="2"/>
        <v>2</v>
      </c>
    </row>
    <row r="24" spans="1:9" x14ac:dyDescent="0.2">
      <c r="A24">
        <v>999</v>
      </c>
      <c r="B24">
        <v>999</v>
      </c>
      <c r="C24">
        <v>999</v>
      </c>
      <c r="D24">
        <v>999</v>
      </c>
      <c r="E24">
        <v>999</v>
      </c>
      <c r="F24">
        <v>999</v>
      </c>
      <c r="G24" s="65">
        <v>999</v>
      </c>
      <c r="H24" s="65">
        <v>999</v>
      </c>
      <c r="I24" s="65">
        <v>999</v>
      </c>
    </row>
    <row r="25" spans="1:9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 s="65">
        <f t="shared" si="0"/>
        <v>1</v>
      </c>
      <c r="H25" s="65">
        <f t="shared" si="1"/>
        <v>1</v>
      </c>
      <c r="I25" s="65">
        <f t="shared" si="2"/>
        <v>0</v>
      </c>
    </row>
    <row r="26" spans="1:9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 s="65">
        <f t="shared" si="0"/>
        <v>6</v>
      </c>
      <c r="H26" s="65">
        <f t="shared" si="1"/>
        <v>3</v>
      </c>
      <c r="I26" s="65">
        <f t="shared" si="2"/>
        <v>3</v>
      </c>
    </row>
    <row r="27" spans="1:9" x14ac:dyDescent="0.2">
      <c r="A27">
        <v>999</v>
      </c>
      <c r="B27">
        <v>999</v>
      </c>
      <c r="C27">
        <v>999</v>
      </c>
      <c r="D27">
        <v>999</v>
      </c>
      <c r="E27">
        <v>999</v>
      </c>
      <c r="F27">
        <v>999</v>
      </c>
      <c r="G27" s="65">
        <v>999</v>
      </c>
      <c r="H27" s="65">
        <v>999</v>
      </c>
      <c r="I27" s="65">
        <v>999</v>
      </c>
    </row>
    <row r="28" spans="1:9" x14ac:dyDescent="0.2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 s="65">
        <f t="shared" si="0"/>
        <v>1</v>
      </c>
      <c r="H28" s="65">
        <f t="shared" si="1"/>
        <v>1</v>
      </c>
      <c r="I28" s="65">
        <f t="shared" si="2"/>
        <v>0</v>
      </c>
    </row>
    <row r="29" spans="1:9" x14ac:dyDescent="0.2">
      <c r="A29">
        <v>0</v>
      </c>
      <c r="B29">
        <v>1</v>
      </c>
      <c r="C29">
        <v>0</v>
      </c>
      <c r="D29">
        <v>1</v>
      </c>
      <c r="E29">
        <v>0</v>
      </c>
      <c r="F29">
        <v>0</v>
      </c>
      <c r="G29" s="65">
        <f t="shared" si="0"/>
        <v>2</v>
      </c>
      <c r="H29" s="65">
        <f t="shared" si="1"/>
        <v>2</v>
      </c>
      <c r="I29" s="65">
        <f t="shared" si="2"/>
        <v>0</v>
      </c>
    </row>
    <row r="30" spans="1:9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 s="65">
        <f t="shared" si="0"/>
        <v>1</v>
      </c>
      <c r="H30" s="65">
        <f t="shared" si="1"/>
        <v>1</v>
      </c>
      <c r="I30" s="65">
        <f t="shared" si="2"/>
        <v>0</v>
      </c>
    </row>
    <row r="31" spans="1:9" x14ac:dyDescent="0.2">
      <c r="A31">
        <v>0</v>
      </c>
      <c r="B31">
        <v>1</v>
      </c>
      <c r="C31">
        <v>1</v>
      </c>
      <c r="D31">
        <v>0</v>
      </c>
      <c r="E31">
        <v>0</v>
      </c>
      <c r="F31">
        <v>0</v>
      </c>
      <c r="G31" s="65">
        <f t="shared" si="0"/>
        <v>2</v>
      </c>
      <c r="H31" s="65">
        <f t="shared" si="1"/>
        <v>1</v>
      </c>
      <c r="I31" s="65">
        <f t="shared" si="2"/>
        <v>1</v>
      </c>
    </row>
    <row r="32" spans="1:9" x14ac:dyDescent="0.2">
      <c r="A32">
        <v>0</v>
      </c>
      <c r="B32">
        <v>1</v>
      </c>
      <c r="C32">
        <v>1</v>
      </c>
      <c r="D32">
        <v>0</v>
      </c>
      <c r="E32">
        <v>0</v>
      </c>
      <c r="F32">
        <v>0</v>
      </c>
      <c r="G32" s="65">
        <f t="shared" si="0"/>
        <v>2</v>
      </c>
      <c r="H32" s="65">
        <f t="shared" si="1"/>
        <v>1</v>
      </c>
      <c r="I32" s="65">
        <f t="shared" si="2"/>
        <v>1</v>
      </c>
    </row>
    <row r="33" spans="1:9" x14ac:dyDescent="0.2">
      <c r="A33">
        <v>999</v>
      </c>
      <c r="B33">
        <v>999</v>
      </c>
      <c r="C33">
        <v>999</v>
      </c>
      <c r="D33">
        <v>999</v>
      </c>
      <c r="E33">
        <v>999</v>
      </c>
      <c r="F33">
        <v>999</v>
      </c>
      <c r="G33" s="65">
        <v>999</v>
      </c>
      <c r="H33" s="65">
        <v>999</v>
      </c>
      <c r="I33" s="65">
        <v>999</v>
      </c>
    </row>
    <row r="34" spans="1:9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 s="65">
        <f t="shared" si="0"/>
        <v>1</v>
      </c>
      <c r="H34" s="65">
        <f t="shared" si="1"/>
        <v>0</v>
      </c>
      <c r="I34" s="65">
        <f t="shared" si="2"/>
        <v>1</v>
      </c>
    </row>
    <row r="35" spans="1:9" x14ac:dyDescent="0.2">
      <c r="A35">
        <v>0</v>
      </c>
      <c r="B35">
        <v>1</v>
      </c>
      <c r="C35">
        <v>1</v>
      </c>
      <c r="D35">
        <v>0</v>
      </c>
      <c r="E35">
        <v>0</v>
      </c>
      <c r="F35">
        <v>0</v>
      </c>
      <c r="G35" s="65">
        <f t="shared" si="0"/>
        <v>2</v>
      </c>
      <c r="H35" s="65">
        <f t="shared" si="1"/>
        <v>1</v>
      </c>
      <c r="I35" s="65">
        <f t="shared" si="2"/>
        <v>1</v>
      </c>
    </row>
    <row r="36" spans="1:9" x14ac:dyDescent="0.2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 s="65">
        <f t="shared" si="0"/>
        <v>5</v>
      </c>
      <c r="H36" s="65">
        <f t="shared" si="1"/>
        <v>2</v>
      </c>
      <c r="I36" s="65">
        <f t="shared" si="2"/>
        <v>3</v>
      </c>
    </row>
    <row r="37" spans="1:9" x14ac:dyDescent="0.2">
      <c r="A37">
        <v>1</v>
      </c>
      <c r="B37">
        <v>1</v>
      </c>
      <c r="C37">
        <v>0</v>
      </c>
      <c r="D37">
        <v>0</v>
      </c>
      <c r="E37">
        <v>1</v>
      </c>
      <c r="F37">
        <v>1</v>
      </c>
      <c r="G37" s="65">
        <f t="shared" si="0"/>
        <v>4</v>
      </c>
      <c r="H37" s="65">
        <f t="shared" si="1"/>
        <v>2</v>
      </c>
      <c r="I37" s="65">
        <f t="shared" si="2"/>
        <v>2</v>
      </c>
    </row>
    <row r="38" spans="1:9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 s="65">
        <f t="shared" si="0"/>
        <v>5</v>
      </c>
      <c r="H38" s="65">
        <f t="shared" si="1"/>
        <v>3</v>
      </c>
      <c r="I38" s="65">
        <f t="shared" si="2"/>
        <v>2</v>
      </c>
    </row>
    <row r="39" spans="1:9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 s="65">
        <f t="shared" si="0"/>
        <v>6</v>
      </c>
      <c r="H39" s="65">
        <f t="shared" si="1"/>
        <v>3</v>
      </c>
      <c r="I39" s="65">
        <f t="shared" si="2"/>
        <v>3</v>
      </c>
    </row>
    <row r="40" spans="1:9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 s="65">
        <f t="shared" si="0"/>
        <v>1</v>
      </c>
      <c r="H40" s="65">
        <f t="shared" si="1"/>
        <v>1</v>
      </c>
      <c r="I40" s="65">
        <f t="shared" si="2"/>
        <v>0</v>
      </c>
    </row>
    <row r="41" spans="1:9" x14ac:dyDescent="0.2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 s="65">
        <f t="shared" si="0"/>
        <v>1</v>
      </c>
      <c r="H41" s="65">
        <f t="shared" si="1"/>
        <v>1</v>
      </c>
      <c r="I41" s="65">
        <f t="shared" si="2"/>
        <v>0</v>
      </c>
    </row>
    <row r="42" spans="1:9" x14ac:dyDescent="0.2">
      <c r="A42">
        <v>999</v>
      </c>
      <c r="B42">
        <v>999</v>
      </c>
      <c r="C42">
        <v>999</v>
      </c>
      <c r="D42">
        <v>999</v>
      </c>
      <c r="E42">
        <v>999</v>
      </c>
      <c r="F42">
        <v>999</v>
      </c>
      <c r="G42" s="65">
        <v>999</v>
      </c>
      <c r="H42" s="65">
        <v>999</v>
      </c>
      <c r="I42" s="65">
        <v>999</v>
      </c>
    </row>
    <row r="43" spans="1:9" x14ac:dyDescent="0.2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 s="65">
        <f t="shared" si="0"/>
        <v>1</v>
      </c>
      <c r="H43" s="65">
        <f t="shared" si="1"/>
        <v>1</v>
      </c>
      <c r="I43" s="65">
        <f t="shared" si="2"/>
        <v>0</v>
      </c>
    </row>
    <row r="44" spans="1:9" x14ac:dyDescent="0.2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G44" s="65">
        <f t="shared" si="0"/>
        <v>2</v>
      </c>
      <c r="H44" s="65">
        <f t="shared" si="1"/>
        <v>2</v>
      </c>
      <c r="I44" s="65">
        <f t="shared" si="2"/>
        <v>0</v>
      </c>
    </row>
    <row r="45" spans="1:9" x14ac:dyDescent="0.2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 s="65">
        <f t="shared" si="0"/>
        <v>2</v>
      </c>
      <c r="H45" s="65">
        <f t="shared" si="1"/>
        <v>1</v>
      </c>
      <c r="I45" s="65">
        <f t="shared" si="2"/>
        <v>1</v>
      </c>
    </row>
    <row r="46" spans="1:9" x14ac:dyDescent="0.2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 s="65">
        <f t="shared" si="0"/>
        <v>1</v>
      </c>
      <c r="H46" s="65">
        <f t="shared" si="1"/>
        <v>1</v>
      </c>
      <c r="I46" s="65">
        <f t="shared" si="2"/>
        <v>0</v>
      </c>
    </row>
    <row r="47" spans="1:9" x14ac:dyDescent="0.2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 s="65">
        <f t="shared" si="0"/>
        <v>2</v>
      </c>
      <c r="H47" s="65">
        <f t="shared" si="1"/>
        <v>2</v>
      </c>
      <c r="I47" s="65">
        <f t="shared" si="2"/>
        <v>0</v>
      </c>
    </row>
    <row r="48" spans="1:9" x14ac:dyDescent="0.2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  <c r="G48" s="65">
        <f t="shared" si="0"/>
        <v>4</v>
      </c>
      <c r="H48" s="65">
        <f t="shared" si="1"/>
        <v>2</v>
      </c>
      <c r="I48" s="65">
        <f t="shared" si="2"/>
        <v>2</v>
      </c>
    </row>
    <row r="49" spans="1:9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 s="65">
        <f t="shared" si="0"/>
        <v>6</v>
      </c>
      <c r="H49" s="65">
        <f t="shared" si="1"/>
        <v>3</v>
      </c>
      <c r="I49" s="65">
        <f t="shared" si="2"/>
        <v>3</v>
      </c>
    </row>
    <row r="50" spans="1:9" x14ac:dyDescent="0.2">
      <c r="A50">
        <v>999</v>
      </c>
      <c r="B50">
        <v>999</v>
      </c>
      <c r="C50">
        <v>999</v>
      </c>
      <c r="D50">
        <v>999</v>
      </c>
      <c r="E50">
        <v>999</v>
      </c>
      <c r="F50">
        <v>999</v>
      </c>
      <c r="G50" s="65">
        <v>999</v>
      </c>
      <c r="H50" s="65">
        <v>999</v>
      </c>
      <c r="I50" s="65">
        <v>999</v>
      </c>
    </row>
    <row r="51" spans="1:9" x14ac:dyDescent="0.2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 s="65">
        <f t="shared" si="0"/>
        <v>1</v>
      </c>
      <c r="H51" s="65">
        <f t="shared" si="1"/>
        <v>1</v>
      </c>
      <c r="I51" s="65">
        <f t="shared" si="2"/>
        <v>0</v>
      </c>
    </row>
    <row r="52" spans="1:9" x14ac:dyDescent="0.2">
      <c r="A52">
        <v>999</v>
      </c>
      <c r="B52">
        <v>999</v>
      </c>
      <c r="C52">
        <v>999</v>
      </c>
      <c r="D52">
        <v>999</v>
      </c>
      <c r="E52">
        <v>999</v>
      </c>
      <c r="F52">
        <v>999</v>
      </c>
      <c r="G52" s="65">
        <v>999</v>
      </c>
      <c r="H52" s="65">
        <v>999</v>
      </c>
      <c r="I52" s="65">
        <v>999</v>
      </c>
    </row>
    <row r="53" spans="1:9" x14ac:dyDescent="0.2">
      <c r="A53">
        <v>1</v>
      </c>
      <c r="B53">
        <v>1</v>
      </c>
      <c r="C53">
        <v>0</v>
      </c>
      <c r="D53">
        <v>1</v>
      </c>
      <c r="E53">
        <v>1</v>
      </c>
      <c r="F53">
        <v>0</v>
      </c>
      <c r="G53" s="65">
        <f t="shared" si="0"/>
        <v>4</v>
      </c>
      <c r="H53" s="65">
        <f t="shared" si="1"/>
        <v>3</v>
      </c>
      <c r="I53" s="65">
        <f t="shared" si="2"/>
        <v>1</v>
      </c>
    </row>
    <row r="54" spans="1:9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 s="65">
        <f t="shared" si="0"/>
        <v>6</v>
      </c>
      <c r="H54" s="65">
        <f t="shared" si="1"/>
        <v>3</v>
      </c>
      <c r="I54" s="65">
        <f t="shared" si="2"/>
        <v>3</v>
      </c>
    </row>
    <row r="55" spans="1:9" x14ac:dyDescent="0.2">
      <c r="A55">
        <v>0</v>
      </c>
      <c r="B55">
        <v>1</v>
      </c>
      <c r="C55">
        <v>1</v>
      </c>
      <c r="D55">
        <v>0</v>
      </c>
      <c r="E55">
        <v>0</v>
      </c>
      <c r="F55">
        <v>0</v>
      </c>
      <c r="G55" s="65">
        <f t="shared" si="0"/>
        <v>2</v>
      </c>
      <c r="H55" s="65">
        <f t="shared" si="1"/>
        <v>1</v>
      </c>
      <c r="I55" s="65">
        <f t="shared" si="2"/>
        <v>1</v>
      </c>
    </row>
    <row r="56" spans="1:9" x14ac:dyDescent="0.2">
      <c r="A56">
        <v>0</v>
      </c>
      <c r="B56">
        <v>1</v>
      </c>
      <c r="C56">
        <v>0</v>
      </c>
      <c r="D56">
        <v>1</v>
      </c>
      <c r="E56">
        <v>0</v>
      </c>
      <c r="F56">
        <v>0</v>
      </c>
      <c r="G56" s="65">
        <f t="shared" si="0"/>
        <v>2</v>
      </c>
      <c r="H56" s="65">
        <f t="shared" si="1"/>
        <v>2</v>
      </c>
      <c r="I56" s="65">
        <f t="shared" si="2"/>
        <v>0</v>
      </c>
    </row>
    <row r="57" spans="1:9" x14ac:dyDescent="0.2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 s="65">
        <f t="shared" si="0"/>
        <v>1</v>
      </c>
      <c r="H57" s="65">
        <f t="shared" si="1"/>
        <v>1</v>
      </c>
      <c r="I57" s="65">
        <f t="shared" si="2"/>
        <v>0</v>
      </c>
    </row>
    <row r="58" spans="1:9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 s="65">
        <f t="shared" si="0"/>
        <v>6</v>
      </c>
      <c r="H58" s="65">
        <f t="shared" si="1"/>
        <v>3</v>
      </c>
      <c r="I58" s="65">
        <f t="shared" si="2"/>
        <v>3</v>
      </c>
    </row>
    <row r="59" spans="1:9" x14ac:dyDescent="0.2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 s="65">
        <f t="shared" si="0"/>
        <v>1</v>
      </c>
      <c r="H59" s="65">
        <f t="shared" si="1"/>
        <v>1</v>
      </c>
      <c r="I59" s="65">
        <f t="shared" si="2"/>
        <v>0</v>
      </c>
    </row>
    <row r="60" spans="1:9" x14ac:dyDescent="0.2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 s="65">
        <f t="shared" si="0"/>
        <v>4</v>
      </c>
      <c r="H60" s="65">
        <f t="shared" si="1"/>
        <v>3</v>
      </c>
      <c r="I60" s="65">
        <f t="shared" si="2"/>
        <v>1</v>
      </c>
    </row>
    <row r="61" spans="1:9" x14ac:dyDescent="0.2">
      <c r="A61">
        <v>999</v>
      </c>
      <c r="B61">
        <v>999</v>
      </c>
      <c r="C61">
        <v>999</v>
      </c>
      <c r="D61">
        <v>999</v>
      </c>
      <c r="E61">
        <v>999</v>
      </c>
      <c r="F61">
        <v>999</v>
      </c>
      <c r="G61" s="65">
        <v>999</v>
      </c>
      <c r="H61" s="65">
        <v>999</v>
      </c>
      <c r="I61" s="65">
        <v>999</v>
      </c>
    </row>
    <row r="62" spans="1:9" x14ac:dyDescent="0.2">
      <c r="A62">
        <v>999</v>
      </c>
      <c r="B62">
        <v>999</v>
      </c>
      <c r="C62">
        <v>999</v>
      </c>
      <c r="D62">
        <v>999</v>
      </c>
      <c r="E62">
        <v>999</v>
      </c>
      <c r="F62">
        <v>999</v>
      </c>
      <c r="G62" s="65">
        <v>999</v>
      </c>
      <c r="H62" s="65">
        <v>999</v>
      </c>
      <c r="I62" s="65">
        <v>999</v>
      </c>
    </row>
    <row r="63" spans="1:9" x14ac:dyDescent="0.2">
      <c r="A63">
        <v>999</v>
      </c>
      <c r="B63">
        <v>999</v>
      </c>
      <c r="C63">
        <v>999</v>
      </c>
      <c r="D63">
        <v>999</v>
      </c>
      <c r="E63">
        <v>999</v>
      </c>
      <c r="F63">
        <v>999</v>
      </c>
      <c r="G63" s="65">
        <v>999</v>
      </c>
      <c r="H63" s="65">
        <v>999</v>
      </c>
      <c r="I63" s="65">
        <v>999</v>
      </c>
    </row>
    <row r="64" spans="1:9" x14ac:dyDescent="0.2">
      <c r="A64">
        <v>1</v>
      </c>
      <c r="B64">
        <v>0</v>
      </c>
      <c r="C64">
        <v>1</v>
      </c>
      <c r="D64">
        <v>1</v>
      </c>
      <c r="E64">
        <v>0</v>
      </c>
      <c r="F64">
        <v>0</v>
      </c>
      <c r="G64" s="65">
        <f t="shared" si="0"/>
        <v>3</v>
      </c>
      <c r="H64" s="65">
        <f t="shared" si="1"/>
        <v>2</v>
      </c>
      <c r="I64" s="65">
        <f t="shared" si="2"/>
        <v>1</v>
      </c>
    </row>
    <row r="65" spans="1:9" x14ac:dyDescent="0.2">
      <c r="A65">
        <v>0</v>
      </c>
      <c r="B65">
        <v>1</v>
      </c>
      <c r="C65">
        <v>0</v>
      </c>
      <c r="D65">
        <v>0</v>
      </c>
      <c r="E65">
        <v>0</v>
      </c>
      <c r="F65">
        <v>0</v>
      </c>
      <c r="G65" s="65">
        <f t="shared" si="0"/>
        <v>1</v>
      </c>
      <c r="H65" s="65">
        <f t="shared" si="1"/>
        <v>1</v>
      </c>
      <c r="I65" s="65">
        <f t="shared" si="2"/>
        <v>0</v>
      </c>
    </row>
    <row r="66" spans="1:9" x14ac:dyDescent="0.2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 s="65">
        <f t="shared" si="0"/>
        <v>1</v>
      </c>
      <c r="H66" s="65">
        <f t="shared" si="1"/>
        <v>1</v>
      </c>
      <c r="I66" s="65">
        <f t="shared" si="2"/>
        <v>0</v>
      </c>
    </row>
    <row r="67" spans="1:9" x14ac:dyDescent="0.2">
      <c r="A67">
        <v>1</v>
      </c>
      <c r="B67">
        <v>1</v>
      </c>
      <c r="C67">
        <v>0</v>
      </c>
      <c r="D67">
        <v>0</v>
      </c>
      <c r="E67">
        <v>1</v>
      </c>
      <c r="F67">
        <v>1</v>
      </c>
      <c r="G67" s="65">
        <f t="shared" ref="G67:G130" si="3">SUM(A67:F67)</f>
        <v>4</v>
      </c>
      <c r="H67" s="65">
        <f t="shared" ref="H67:H130" si="4">SUM(A67,B67,D67)</f>
        <v>2</v>
      </c>
      <c r="I67" s="65">
        <f t="shared" ref="I67:I130" si="5">SUM(C67,E67,F67)</f>
        <v>2</v>
      </c>
    </row>
    <row r="68" spans="1:9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 s="65">
        <f t="shared" si="3"/>
        <v>6</v>
      </c>
      <c r="H68" s="65">
        <f t="shared" si="4"/>
        <v>3</v>
      </c>
      <c r="I68" s="65">
        <f t="shared" si="5"/>
        <v>3</v>
      </c>
    </row>
    <row r="69" spans="1:9" x14ac:dyDescent="0.2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 s="65">
        <f t="shared" si="3"/>
        <v>1</v>
      </c>
      <c r="H69" s="65">
        <f t="shared" si="4"/>
        <v>1</v>
      </c>
      <c r="I69" s="65">
        <f t="shared" si="5"/>
        <v>0</v>
      </c>
    </row>
    <row r="70" spans="1:9" x14ac:dyDescent="0.2">
      <c r="A70">
        <v>999</v>
      </c>
      <c r="B70">
        <v>999</v>
      </c>
      <c r="C70">
        <v>999</v>
      </c>
      <c r="D70">
        <v>999</v>
      </c>
      <c r="E70">
        <v>999</v>
      </c>
      <c r="F70">
        <v>999</v>
      </c>
      <c r="G70" s="65">
        <v>999</v>
      </c>
      <c r="H70" s="65">
        <v>999</v>
      </c>
      <c r="I70" s="65">
        <v>999</v>
      </c>
    </row>
    <row r="71" spans="1:9" x14ac:dyDescent="0.2">
      <c r="A71">
        <v>999</v>
      </c>
      <c r="B71">
        <v>999</v>
      </c>
      <c r="C71">
        <v>999</v>
      </c>
      <c r="D71">
        <v>999</v>
      </c>
      <c r="E71">
        <v>999</v>
      </c>
      <c r="F71">
        <v>999</v>
      </c>
      <c r="G71" s="65">
        <v>999</v>
      </c>
      <c r="H71" s="65">
        <v>999</v>
      </c>
      <c r="I71" s="65">
        <v>999</v>
      </c>
    </row>
    <row r="72" spans="1:9" x14ac:dyDescent="0.2">
      <c r="A72">
        <v>0</v>
      </c>
      <c r="B72">
        <v>1</v>
      </c>
      <c r="C72">
        <v>1</v>
      </c>
      <c r="D72">
        <v>1</v>
      </c>
      <c r="E72">
        <v>0</v>
      </c>
      <c r="F72">
        <v>0</v>
      </c>
      <c r="G72" s="65">
        <f t="shared" si="3"/>
        <v>3</v>
      </c>
      <c r="H72" s="65">
        <f t="shared" si="4"/>
        <v>2</v>
      </c>
      <c r="I72" s="65">
        <f t="shared" si="5"/>
        <v>1</v>
      </c>
    </row>
    <row r="73" spans="1:9" x14ac:dyDescent="0.2">
      <c r="A73">
        <v>0</v>
      </c>
      <c r="B73">
        <v>1</v>
      </c>
      <c r="C73">
        <v>1</v>
      </c>
      <c r="D73">
        <v>0</v>
      </c>
      <c r="E73">
        <v>0</v>
      </c>
      <c r="F73">
        <v>0</v>
      </c>
      <c r="G73" s="65">
        <f t="shared" si="3"/>
        <v>2</v>
      </c>
      <c r="H73" s="65">
        <f t="shared" si="4"/>
        <v>1</v>
      </c>
      <c r="I73" s="65">
        <f t="shared" si="5"/>
        <v>1</v>
      </c>
    </row>
    <row r="74" spans="1:9" x14ac:dyDescent="0.2">
      <c r="A74">
        <v>0</v>
      </c>
      <c r="B74">
        <v>1</v>
      </c>
      <c r="C74">
        <v>0</v>
      </c>
      <c r="D74">
        <v>1</v>
      </c>
      <c r="E74">
        <v>0</v>
      </c>
      <c r="F74">
        <v>0</v>
      </c>
      <c r="G74" s="65">
        <f t="shared" si="3"/>
        <v>2</v>
      </c>
      <c r="H74" s="65">
        <f t="shared" si="4"/>
        <v>2</v>
      </c>
      <c r="I74" s="65">
        <f t="shared" si="5"/>
        <v>0</v>
      </c>
    </row>
    <row r="75" spans="1:9" x14ac:dyDescent="0.2">
      <c r="A75">
        <v>1</v>
      </c>
      <c r="B75">
        <v>1</v>
      </c>
      <c r="C75">
        <v>1</v>
      </c>
      <c r="D75">
        <v>1</v>
      </c>
      <c r="E75">
        <v>0</v>
      </c>
      <c r="F75">
        <v>1</v>
      </c>
      <c r="G75" s="65">
        <f t="shared" si="3"/>
        <v>5</v>
      </c>
      <c r="H75" s="65">
        <f t="shared" si="4"/>
        <v>3</v>
      </c>
      <c r="I75" s="65">
        <f t="shared" si="5"/>
        <v>2</v>
      </c>
    </row>
    <row r="76" spans="1:9" x14ac:dyDescent="0.2">
      <c r="A76">
        <v>1</v>
      </c>
      <c r="B76">
        <v>1</v>
      </c>
      <c r="C76">
        <v>1</v>
      </c>
      <c r="D76">
        <v>1</v>
      </c>
      <c r="E76">
        <v>0</v>
      </c>
      <c r="F76">
        <v>1</v>
      </c>
      <c r="G76" s="65">
        <f t="shared" si="3"/>
        <v>5</v>
      </c>
      <c r="H76" s="65">
        <f t="shared" si="4"/>
        <v>3</v>
      </c>
      <c r="I76" s="65">
        <f t="shared" si="5"/>
        <v>2</v>
      </c>
    </row>
    <row r="77" spans="1:9" x14ac:dyDescent="0.2">
      <c r="A77">
        <v>0</v>
      </c>
      <c r="B77">
        <v>1</v>
      </c>
      <c r="C77">
        <v>0</v>
      </c>
      <c r="D77">
        <v>0</v>
      </c>
      <c r="E77">
        <v>0</v>
      </c>
      <c r="F77">
        <v>0</v>
      </c>
      <c r="G77" s="65">
        <f t="shared" si="3"/>
        <v>1</v>
      </c>
      <c r="H77" s="65">
        <f t="shared" si="4"/>
        <v>1</v>
      </c>
      <c r="I77" s="65">
        <f t="shared" si="5"/>
        <v>0</v>
      </c>
    </row>
    <row r="78" spans="1:9" x14ac:dyDescent="0.2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 s="65">
        <f t="shared" si="3"/>
        <v>5</v>
      </c>
      <c r="H78" s="65">
        <f t="shared" si="4"/>
        <v>3</v>
      </c>
      <c r="I78" s="65">
        <f t="shared" si="5"/>
        <v>2</v>
      </c>
    </row>
    <row r="79" spans="1:9" x14ac:dyDescent="0.2">
      <c r="A79">
        <v>0</v>
      </c>
      <c r="B79">
        <v>1</v>
      </c>
      <c r="C79">
        <v>1</v>
      </c>
      <c r="D79">
        <v>0</v>
      </c>
      <c r="E79">
        <v>0</v>
      </c>
      <c r="F79">
        <v>0</v>
      </c>
      <c r="G79" s="65">
        <f t="shared" si="3"/>
        <v>2</v>
      </c>
      <c r="H79" s="65">
        <f t="shared" si="4"/>
        <v>1</v>
      </c>
      <c r="I79" s="65">
        <f t="shared" si="5"/>
        <v>1</v>
      </c>
    </row>
    <row r="80" spans="1:9" x14ac:dyDescent="0.2">
      <c r="A80">
        <v>0</v>
      </c>
      <c r="B80">
        <v>1</v>
      </c>
      <c r="C80">
        <v>1</v>
      </c>
      <c r="D80">
        <v>1</v>
      </c>
      <c r="E80">
        <v>0</v>
      </c>
      <c r="F80">
        <v>1</v>
      </c>
      <c r="G80" s="65">
        <f t="shared" si="3"/>
        <v>4</v>
      </c>
      <c r="H80" s="65">
        <f t="shared" si="4"/>
        <v>2</v>
      </c>
      <c r="I80" s="65">
        <f t="shared" si="5"/>
        <v>2</v>
      </c>
    </row>
    <row r="81" spans="1:9" x14ac:dyDescent="0.2">
      <c r="A81">
        <v>1</v>
      </c>
      <c r="B81">
        <v>1</v>
      </c>
      <c r="C81">
        <v>1</v>
      </c>
      <c r="D81">
        <v>1</v>
      </c>
      <c r="E81">
        <v>0</v>
      </c>
      <c r="F81">
        <v>1</v>
      </c>
      <c r="G81" s="65">
        <f t="shared" si="3"/>
        <v>5</v>
      </c>
      <c r="H81" s="65">
        <f t="shared" si="4"/>
        <v>3</v>
      </c>
      <c r="I81" s="65">
        <f t="shared" si="5"/>
        <v>2</v>
      </c>
    </row>
    <row r="82" spans="1:9" x14ac:dyDescent="0.2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 s="65">
        <f t="shared" si="3"/>
        <v>2</v>
      </c>
      <c r="H82" s="65">
        <f t="shared" si="4"/>
        <v>2</v>
      </c>
      <c r="I82" s="65">
        <f t="shared" si="5"/>
        <v>0</v>
      </c>
    </row>
    <row r="83" spans="1:9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 s="65">
        <f t="shared" si="3"/>
        <v>6</v>
      </c>
      <c r="H83" s="65">
        <f t="shared" si="4"/>
        <v>3</v>
      </c>
      <c r="I83" s="65">
        <f t="shared" si="5"/>
        <v>3</v>
      </c>
    </row>
    <row r="84" spans="1:9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 s="65">
        <f t="shared" si="3"/>
        <v>1</v>
      </c>
      <c r="H84" s="65">
        <f t="shared" si="4"/>
        <v>1</v>
      </c>
      <c r="I84" s="65">
        <f t="shared" si="5"/>
        <v>0</v>
      </c>
    </row>
    <row r="85" spans="1:9" x14ac:dyDescent="0.2">
      <c r="A85">
        <v>1</v>
      </c>
      <c r="B85">
        <v>0</v>
      </c>
      <c r="C85">
        <v>1</v>
      </c>
      <c r="D85">
        <v>1</v>
      </c>
      <c r="E85">
        <v>1</v>
      </c>
      <c r="F85">
        <v>1</v>
      </c>
      <c r="G85" s="65">
        <f t="shared" si="3"/>
        <v>5</v>
      </c>
      <c r="H85" s="65">
        <f t="shared" si="4"/>
        <v>2</v>
      </c>
      <c r="I85" s="65">
        <f t="shared" si="5"/>
        <v>3</v>
      </c>
    </row>
    <row r="86" spans="1:9" x14ac:dyDescent="0.2">
      <c r="A86">
        <v>1</v>
      </c>
      <c r="B86">
        <v>1</v>
      </c>
      <c r="C86">
        <v>0</v>
      </c>
      <c r="D86">
        <v>1</v>
      </c>
      <c r="E86">
        <v>0</v>
      </c>
      <c r="F86">
        <v>0</v>
      </c>
      <c r="G86" s="65">
        <f t="shared" si="3"/>
        <v>3</v>
      </c>
      <c r="H86" s="65">
        <f t="shared" si="4"/>
        <v>3</v>
      </c>
      <c r="I86" s="65">
        <f t="shared" si="5"/>
        <v>0</v>
      </c>
    </row>
    <row r="87" spans="1:9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 s="65">
        <f t="shared" si="3"/>
        <v>1</v>
      </c>
      <c r="H87" s="65">
        <f t="shared" si="4"/>
        <v>1</v>
      </c>
      <c r="I87" s="65">
        <f t="shared" si="5"/>
        <v>0</v>
      </c>
    </row>
    <row r="88" spans="1:9" x14ac:dyDescent="0.2">
      <c r="A88">
        <v>1</v>
      </c>
      <c r="B88">
        <v>1</v>
      </c>
      <c r="C88">
        <v>0</v>
      </c>
      <c r="D88">
        <v>0</v>
      </c>
      <c r="E88">
        <v>0</v>
      </c>
      <c r="F88">
        <v>0</v>
      </c>
      <c r="G88" s="65">
        <f t="shared" si="3"/>
        <v>2</v>
      </c>
      <c r="H88" s="65">
        <f t="shared" si="4"/>
        <v>2</v>
      </c>
      <c r="I88" s="65">
        <f t="shared" si="5"/>
        <v>0</v>
      </c>
    </row>
    <row r="89" spans="1:9" x14ac:dyDescent="0.2">
      <c r="A89">
        <v>1</v>
      </c>
      <c r="B89">
        <v>1</v>
      </c>
      <c r="C89">
        <v>0</v>
      </c>
      <c r="D89">
        <v>0</v>
      </c>
      <c r="E89">
        <v>0</v>
      </c>
      <c r="F89">
        <v>0</v>
      </c>
      <c r="G89" s="65">
        <f t="shared" si="3"/>
        <v>2</v>
      </c>
      <c r="H89" s="65">
        <f t="shared" si="4"/>
        <v>2</v>
      </c>
      <c r="I89" s="65">
        <f t="shared" si="5"/>
        <v>0</v>
      </c>
    </row>
    <row r="90" spans="1:9" x14ac:dyDescent="0.2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 s="65">
        <f t="shared" si="3"/>
        <v>1</v>
      </c>
      <c r="H90" s="65">
        <f t="shared" si="4"/>
        <v>1</v>
      </c>
      <c r="I90" s="65">
        <f t="shared" si="5"/>
        <v>0</v>
      </c>
    </row>
    <row r="91" spans="1:9" x14ac:dyDescent="0.2">
      <c r="A91">
        <v>0</v>
      </c>
      <c r="B91">
        <v>1</v>
      </c>
      <c r="C91">
        <v>1</v>
      </c>
      <c r="D91">
        <v>1</v>
      </c>
      <c r="E91">
        <v>0</v>
      </c>
      <c r="F91">
        <v>1</v>
      </c>
      <c r="G91" s="65">
        <f t="shared" si="3"/>
        <v>4</v>
      </c>
      <c r="H91" s="65">
        <f t="shared" si="4"/>
        <v>2</v>
      </c>
      <c r="I91" s="65">
        <f t="shared" si="5"/>
        <v>2</v>
      </c>
    </row>
    <row r="92" spans="1:9" x14ac:dyDescent="0.2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 s="65">
        <f t="shared" si="3"/>
        <v>1</v>
      </c>
      <c r="H92" s="65">
        <f t="shared" si="4"/>
        <v>1</v>
      </c>
      <c r="I92" s="65">
        <f t="shared" si="5"/>
        <v>0</v>
      </c>
    </row>
    <row r="93" spans="1:9" x14ac:dyDescent="0.2">
      <c r="A93">
        <v>1</v>
      </c>
      <c r="B93">
        <v>1</v>
      </c>
      <c r="C93">
        <v>1</v>
      </c>
      <c r="D93">
        <v>1</v>
      </c>
      <c r="E93">
        <v>0</v>
      </c>
      <c r="F93">
        <v>0</v>
      </c>
      <c r="G93" s="65">
        <f t="shared" si="3"/>
        <v>4</v>
      </c>
      <c r="H93" s="65">
        <f t="shared" si="4"/>
        <v>3</v>
      </c>
      <c r="I93" s="65">
        <f t="shared" si="5"/>
        <v>1</v>
      </c>
    </row>
    <row r="94" spans="1:9" x14ac:dyDescent="0.2">
      <c r="A94">
        <v>999</v>
      </c>
      <c r="B94">
        <v>999</v>
      </c>
      <c r="C94">
        <v>999</v>
      </c>
      <c r="D94">
        <v>999</v>
      </c>
      <c r="E94">
        <v>999</v>
      </c>
      <c r="F94">
        <v>999</v>
      </c>
      <c r="G94" s="65">
        <v>999</v>
      </c>
      <c r="H94" s="65">
        <v>999</v>
      </c>
      <c r="I94" s="65">
        <v>999</v>
      </c>
    </row>
    <row r="95" spans="1:9" x14ac:dyDescent="0.2">
      <c r="A95">
        <v>999</v>
      </c>
      <c r="B95">
        <v>999</v>
      </c>
      <c r="C95">
        <v>999</v>
      </c>
      <c r="D95">
        <v>999</v>
      </c>
      <c r="E95">
        <v>999</v>
      </c>
      <c r="F95">
        <v>999</v>
      </c>
      <c r="G95" s="65">
        <v>999</v>
      </c>
      <c r="H95" s="65">
        <v>999</v>
      </c>
      <c r="I95" s="65">
        <v>999</v>
      </c>
    </row>
    <row r="96" spans="1:9" x14ac:dyDescent="0.2">
      <c r="A96">
        <v>1</v>
      </c>
      <c r="B96">
        <v>1</v>
      </c>
      <c r="C96">
        <v>1</v>
      </c>
      <c r="D96">
        <v>1</v>
      </c>
      <c r="E96">
        <v>1</v>
      </c>
      <c r="F96">
        <v>0</v>
      </c>
      <c r="G96" s="65">
        <f t="shared" si="3"/>
        <v>5</v>
      </c>
      <c r="H96" s="65">
        <f t="shared" si="4"/>
        <v>3</v>
      </c>
      <c r="I96" s="65">
        <f t="shared" si="5"/>
        <v>2</v>
      </c>
    </row>
    <row r="97" spans="1:9" x14ac:dyDescent="0.2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 s="65">
        <f t="shared" si="3"/>
        <v>3</v>
      </c>
      <c r="H97" s="65">
        <f t="shared" si="4"/>
        <v>1</v>
      </c>
      <c r="I97" s="65">
        <f t="shared" si="5"/>
        <v>2</v>
      </c>
    </row>
    <row r="98" spans="1:9" x14ac:dyDescent="0.2">
      <c r="A98">
        <v>1</v>
      </c>
      <c r="B98">
        <v>1</v>
      </c>
      <c r="C98">
        <v>0</v>
      </c>
      <c r="D98">
        <v>1</v>
      </c>
      <c r="E98">
        <v>0</v>
      </c>
      <c r="F98">
        <v>0</v>
      </c>
      <c r="G98" s="65">
        <f t="shared" si="3"/>
        <v>3</v>
      </c>
      <c r="H98" s="65">
        <f t="shared" si="4"/>
        <v>3</v>
      </c>
      <c r="I98" s="65">
        <f t="shared" si="5"/>
        <v>0</v>
      </c>
    </row>
    <row r="99" spans="1:9" x14ac:dyDescent="0.2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 s="65">
        <f t="shared" si="3"/>
        <v>1</v>
      </c>
      <c r="H99" s="65">
        <f t="shared" si="4"/>
        <v>1</v>
      </c>
      <c r="I99" s="65">
        <f t="shared" si="5"/>
        <v>0</v>
      </c>
    </row>
    <row r="100" spans="1: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 s="65">
        <f t="shared" si="3"/>
        <v>0</v>
      </c>
      <c r="H100" s="65">
        <f t="shared" si="4"/>
        <v>0</v>
      </c>
      <c r="I100" s="65">
        <f t="shared" si="5"/>
        <v>0</v>
      </c>
    </row>
    <row r="101" spans="1:9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 s="65">
        <f t="shared" si="3"/>
        <v>6</v>
      </c>
      <c r="H101" s="65">
        <f t="shared" si="4"/>
        <v>3</v>
      </c>
      <c r="I101" s="65">
        <f t="shared" si="5"/>
        <v>3</v>
      </c>
    </row>
    <row r="102" spans="1:9" x14ac:dyDescent="0.2">
      <c r="A102">
        <v>0</v>
      </c>
      <c r="B102">
        <v>0</v>
      </c>
      <c r="C102">
        <v>1</v>
      </c>
      <c r="D102">
        <v>0</v>
      </c>
      <c r="E102">
        <v>0</v>
      </c>
      <c r="F102">
        <v>0</v>
      </c>
      <c r="G102" s="65">
        <f t="shared" si="3"/>
        <v>1</v>
      </c>
      <c r="H102" s="65">
        <f t="shared" si="4"/>
        <v>0</v>
      </c>
      <c r="I102" s="65">
        <f t="shared" si="5"/>
        <v>1</v>
      </c>
    </row>
    <row r="103" spans="1:9" x14ac:dyDescent="0.2">
      <c r="A103">
        <v>0</v>
      </c>
      <c r="B103">
        <v>0</v>
      </c>
      <c r="C103">
        <v>1</v>
      </c>
      <c r="D103">
        <v>0</v>
      </c>
      <c r="E103">
        <v>0</v>
      </c>
      <c r="F103">
        <v>0</v>
      </c>
      <c r="G103" s="65">
        <f t="shared" si="3"/>
        <v>1</v>
      </c>
      <c r="H103" s="65">
        <f t="shared" si="4"/>
        <v>0</v>
      </c>
      <c r="I103" s="65">
        <f t="shared" si="5"/>
        <v>1</v>
      </c>
    </row>
    <row r="104" spans="1:9" x14ac:dyDescent="0.2">
      <c r="A104">
        <v>0</v>
      </c>
      <c r="B104">
        <v>1</v>
      </c>
      <c r="C104">
        <v>0</v>
      </c>
      <c r="D104">
        <v>1</v>
      </c>
      <c r="E104">
        <v>1</v>
      </c>
      <c r="F104">
        <v>0</v>
      </c>
      <c r="G104" s="65">
        <f t="shared" si="3"/>
        <v>3</v>
      </c>
      <c r="H104" s="65">
        <f t="shared" si="4"/>
        <v>2</v>
      </c>
      <c r="I104" s="65">
        <f t="shared" si="5"/>
        <v>1</v>
      </c>
    </row>
    <row r="105" spans="1:9" x14ac:dyDescent="0.2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 s="65">
        <f t="shared" si="3"/>
        <v>1</v>
      </c>
      <c r="H105" s="65">
        <f t="shared" si="4"/>
        <v>1</v>
      </c>
      <c r="I105" s="65">
        <f t="shared" si="5"/>
        <v>0</v>
      </c>
    </row>
    <row r="106" spans="1:9" x14ac:dyDescent="0.2">
      <c r="A106">
        <v>0</v>
      </c>
      <c r="B106">
        <v>1</v>
      </c>
      <c r="C106">
        <v>1</v>
      </c>
      <c r="D106">
        <v>1</v>
      </c>
      <c r="E106">
        <v>1</v>
      </c>
      <c r="F106">
        <v>1</v>
      </c>
      <c r="G106" s="65">
        <f t="shared" si="3"/>
        <v>5</v>
      </c>
      <c r="H106" s="65">
        <f t="shared" si="4"/>
        <v>2</v>
      </c>
      <c r="I106" s="65">
        <f t="shared" si="5"/>
        <v>3</v>
      </c>
    </row>
    <row r="107" spans="1:9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 s="65">
        <f t="shared" si="3"/>
        <v>1</v>
      </c>
      <c r="H107" s="65">
        <f t="shared" si="4"/>
        <v>1</v>
      </c>
      <c r="I107" s="65">
        <f t="shared" si="5"/>
        <v>0</v>
      </c>
    </row>
    <row r="108" spans="1:9" x14ac:dyDescent="0.2">
      <c r="A108">
        <v>999</v>
      </c>
      <c r="B108">
        <v>999</v>
      </c>
      <c r="C108">
        <v>999</v>
      </c>
      <c r="D108">
        <v>999</v>
      </c>
      <c r="E108">
        <v>999</v>
      </c>
      <c r="F108">
        <v>999</v>
      </c>
      <c r="G108" s="65">
        <v>999</v>
      </c>
      <c r="H108" s="65">
        <v>999</v>
      </c>
      <c r="I108" s="65">
        <v>999</v>
      </c>
    </row>
    <row r="109" spans="1:9" x14ac:dyDescent="0.2">
      <c r="A109">
        <v>999</v>
      </c>
      <c r="B109">
        <v>999</v>
      </c>
      <c r="C109">
        <v>999</v>
      </c>
      <c r="D109">
        <v>999</v>
      </c>
      <c r="E109">
        <v>999</v>
      </c>
      <c r="F109">
        <v>999</v>
      </c>
      <c r="G109" s="65">
        <v>999</v>
      </c>
      <c r="H109" s="65">
        <v>999</v>
      </c>
      <c r="I109" s="65">
        <v>999</v>
      </c>
    </row>
    <row r="110" spans="1:9" x14ac:dyDescent="0.2">
      <c r="A110">
        <v>1</v>
      </c>
      <c r="B110">
        <v>1</v>
      </c>
      <c r="C110">
        <v>0</v>
      </c>
      <c r="D110">
        <v>1</v>
      </c>
      <c r="E110">
        <v>0</v>
      </c>
      <c r="F110">
        <v>0</v>
      </c>
      <c r="G110" s="65">
        <f t="shared" si="3"/>
        <v>3</v>
      </c>
      <c r="H110" s="65">
        <f t="shared" si="4"/>
        <v>3</v>
      </c>
      <c r="I110" s="65">
        <f t="shared" si="5"/>
        <v>0</v>
      </c>
    </row>
    <row r="111" spans="1:9" x14ac:dyDescent="0.2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 s="65">
        <f t="shared" si="3"/>
        <v>1</v>
      </c>
      <c r="H111" s="65">
        <f t="shared" si="4"/>
        <v>1</v>
      </c>
      <c r="I111" s="65">
        <f t="shared" si="5"/>
        <v>0</v>
      </c>
    </row>
    <row r="112" spans="1:9" x14ac:dyDescent="0.2">
      <c r="A112">
        <v>0</v>
      </c>
      <c r="B112">
        <v>1</v>
      </c>
      <c r="C112">
        <v>0</v>
      </c>
      <c r="D112">
        <v>1</v>
      </c>
      <c r="E112">
        <v>1</v>
      </c>
      <c r="F112">
        <v>0</v>
      </c>
      <c r="G112" s="65">
        <f t="shared" si="3"/>
        <v>3</v>
      </c>
      <c r="H112" s="65">
        <f t="shared" si="4"/>
        <v>2</v>
      </c>
      <c r="I112" s="65">
        <f t="shared" si="5"/>
        <v>1</v>
      </c>
    </row>
    <row r="113" spans="1:9" x14ac:dyDescent="0.2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 s="65">
        <f t="shared" si="3"/>
        <v>6</v>
      </c>
      <c r="H113" s="65">
        <f t="shared" si="4"/>
        <v>3</v>
      </c>
      <c r="I113" s="65">
        <f t="shared" si="5"/>
        <v>3</v>
      </c>
    </row>
    <row r="114" spans="1:9" x14ac:dyDescent="0.2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 s="65">
        <f t="shared" si="3"/>
        <v>1</v>
      </c>
      <c r="H114" s="65">
        <f t="shared" si="4"/>
        <v>1</v>
      </c>
      <c r="I114" s="65">
        <f t="shared" si="5"/>
        <v>0</v>
      </c>
    </row>
    <row r="115" spans="1:9" x14ac:dyDescent="0.2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 s="65">
        <f t="shared" si="3"/>
        <v>2</v>
      </c>
      <c r="H115" s="65">
        <f t="shared" si="4"/>
        <v>1</v>
      </c>
      <c r="I115" s="65">
        <f t="shared" si="5"/>
        <v>1</v>
      </c>
    </row>
    <row r="116" spans="1:9" x14ac:dyDescent="0.2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 s="65">
        <f t="shared" si="3"/>
        <v>6</v>
      </c>
      <c r="H116" s="65">
        <f t="shared" si="4"/>
        <v>3</v>
      </c>
      <c r="I116" s="65">
        <f t="shared" si="5"/>
        <v>3</v>
      </c>
    </row>
    <row r="117" spans="1:9" x14ac:dyDescent="0.2">
      <c r="A117">
        <v>999</v>
      </c>
      <c r="B117">
        <v>999</v>
      </c>
      <c r="C117">
        <v>999</v>
      </c>
      <c r="D117">
        <v>999</v>
      </c>
      <c r="E117">
        <v>999</v>
      </c>
      <c r="F117">
        <v>999</v>
      </c>
      <c r="G117" s="65">
        <v>999</v>
      </c>
      <c r="H117" s="65">
        <v>999</v>
      </c>
      <c r="I117" s="65">
        <v>999</v>
      </c>
    </row>
    <row r="118" spans="1:9" x14ac:dyDescent="0.2">
      <c r="A118">
        <v>0</v>
      </c>
      <c r="B118">
        <v>1</v>
      </c>
      <c r="C118">
        <v>0</v>
      </c>
      <c r="D118">
        <v>1</v>
      </c>
      <c r="E118">
        <v>0</v>
      </c>
      <c r="F118">
        <v>0</v>
      </c>
      <c r="G118" s="65">
        <f t="shared" si="3"/>
        <v>2</v>
      </c>
      <c r="H118" s="65">
        <f t="shared" si="4"/>
        <v>2</v>
      </c>
      <c r="I118" s="65">
        <f t="shared" si="5"/>
        <v>0</v>
      </c>
    </row>
    <row r="119" spans="1:9" x14ac:dyDescent="0.2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 s="65">
        <f t="shared" si="3"/>
        <v>6</v>
      </c>
      <c r="H119" s="65">
        <f t="shared" si="4"/>
        <v>3</v>
      </c>
      <c r="I119" s="65">
        <f t="shared" si="5"/>
        <v>3</v>
      </c>
    </row>
    <row r="120" spans="1:9" x14ac:dyDescent="0.2">
      <c r="A120">
        <v>1</v>
      </c>
      <c r="B120">
        <v>1</v>
      </c>
      <c r="C120">
        <v>0</v>
      </c>
      <c r="D120">
        <v>1</v>
      </c>
      <c r="E120">
        <v>0</v>
      </c>
      <c r="F120">
        <v>0</v>
      </c>
      <c r="G120" s="65">
        <f t="shared" si="3"/>
        <v>3</v>
      </c>
      <c r="H120" s="65">
        <f t="shared" si="4"/>
        <v>3</v>
      </c>
      <c r="I120" s="65">
        <f t="shared" si="5"/>
        <v>0</v>
      </c>
    </row>
    <row r="121" spans="1:9" x14ac:dyDescent="0.2">
      <c r="A121">
        <v>1</v>
      </c>
      <c r="B121">
        <v>1</v>
      </c>
      <c r="C121">
        <v>1</v>
      </c>
      <c r="D121">
        <v>1</v>
      </c>
      <c r="E121">
        <v>0</v>
      </c>
      <c r="F121">
        <v>1</v>
      </c>
      <c r="G121" s="65">
        <f t="shared" si="3"/>
        <v>5</v>
      </c>
      <c r="H121" s="65">
        <f t="shared" si="4"/>
        <v>3</v>
      </c>
      <c r="I121" s="65">
        <f t="shared" si="5"/>
        <v>2</v>
      </c>
    </row>
    <row r="122" spans="1:9" x14ac:dyDescent="0.2">
      <c r="A122">
        <v>1</v>
      </c>
      <c r="B122">
        <v>1</v>
      </c>
      <c r="C122">
        <v>1</v>
      </c>
      <c r="D122">
        <v>0</v>
      </c>
      <c r="E122">
        <v>1</v>
      </c>
      <c r="F122">
        <v>1</v>
      </c>
      <c r="G122" s="65">
        <f t="shared" si="3"/>
        <v>5</v>
      </c>
      <c r="H122" s="65">
        <f t="shared" si="4"/>
        <v>2</v>
      </c>
      <c r="I122" s="65">
        <f t="shared" si="5"/>
        <v>3</v>
      </c>
    </row>
    <row r="123" spans="1:9" x14ac:dyDescent="0.2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 s="65">
        <f t="shared" si="3"/>
        <v>5</v>
      </c>
      <c r="H123" s="65">
        <f t="shared" si="4"/>
        <v>3</v>
      </c>
      <c r="I123" s="65">
        <f t="shared" si="5"/>
        <v>2</v>
      </c>
    </row>
    <row r="124" spans="1:9" x14ac:dyDescent="0.2">
      <c r="A124">
        <v>0</v>
      </c>
      <c r="B124">
        <v>1</v>
      </c>
      <c r="C124">
        <v>1</v>
      </c>
      <c r="D124">
        <v>0</v>
      </c>
      <c r="E124">
        <v>0</v>
      </c>
      <c r="F124">
        <v>0</v>
      </c>
      <c r="G124" s="65">
        <f t="shared" si="3"/>
        <v>2</v>
      </c>
      <c r="H124" s="65">
        <f t="shared" si="4"/>
        <v>1</v>
      </c>
      <c r="I124" s="65">
        <f t="shared" si="5"/>
        <v>1</v>
      </c>
    </row>
    <row r="125" spans="1: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 s="65">
        <f t="shared" si="3"/>
        <v>0</v>
      </c>
      <c r="H125" s="65">
        <f t="shared" si="4"/>
        <v>0</v>
      </c>
      <c r="I125" s="65">
        <f t="shared" si="5"/>
        <v>0</v>
      </c>
    </row>
    <row r="126" spans="1:9" x14ac:dyDescent="0.2">
      <c r="A126">
        <v>0</v>
      </c>
      <c r="B126">
        <v>1</v>
      </c>
      <c r="C126">
        <v>0</v>
      </c>
      <c r="D126">
        <v>1</v>
      </c>
      <c r="E126">
        <v>1</v>
      </c>
      <c r="F126">
        <v>1</v>
      </c>
      <c r="G126" s="65">
        <f t="shared" si="3"/>
        <v>4</v>
      </c>
      <c r="H126" s="65">
        <f t="shared" si="4"/>
        <v>2</v>
      </c>
      <c r="I126" s="65">
        <f t="shared" si="5"/>
        <v>2</v>
      </c>
    </row>
    <row r="127" spans="1:9" x14ac:dyDescent="0.2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 s="65">
        <f t="shared" si="3"/>
        <v>1</v>
      </c>
      <c r="H127" s="65">
        <f t="shared" si="4"/>
        <v>1</v>
      </c>
      <c r="I127" s="65">
        <f t="shared" si="5"/>
        <v>0</v>
      </c>
    </row>
    <row r="128" spans="1:9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 s="65">
        <f t="shared" si="3"/>
        <v>6</v>
      </c>
      <c r="H128" s="65">
        <f t="shared" si="4"/>
        <v>3</v>
      </c>
      <c r="I128" s="65">
        <f t="shared" si="5"/>
        <v>3</v>
      </c>
    </row>
    <row r="129" spans="1:9" x14ac:dyDescent="0.2">
      <c r="A129">
        <v>999</v>
      </c>
      <c r="B129">
        <v>999</v>
      </c>
      <c r="C129">
        <v>999</v>
      </c>
      <c r="D129">
        <v>999</v>
      </c>
      <c r="E129">
        <v>999</v>
      </c>
      <c r="F129">
        <v>999</v>
      </c>
      <c r="G129" s="65">
        <v>999</v>
      </c>
      <c r="H129" s="65">
        <v>999</v>
      </c>
      <c r="I129" s="65">
        <v>999</v>
      </c>
    </row>
    <row r="130" spans="1:9" x14ac:dyDescent="0.2">
      <c r="A130">
        <v>1</v>
      </c>
      <c r="B130">
        <v>1</v>
      </c>
      <c r="C130">
        <v>1</v>
      </c>
      <c r="D130">
        <v>1</v>
      </c>
      <c r="E130">
        <v>1</v>
      </c>
      <c r="F130">
        <v>0</v>
      </c>
      <c r="G130" s="65">
        <f t="shared" si="3"/>
        <v>5</v>
      </c>
      <c r="H130" s="65">
        <f t="shared" si="4"/>
        <v>3</v>
      </c>
      <c r="I130" s="65">
        <f t="shared" si="5"/>
        <v>2</v>
      </c>
    </row>
    <row r="131" spans="1:9" x14ac:dyDescent="0.2">
      <c r="A131">
        <v>999</v>
      </c>
      <c r="B131">
        <v>999</v>
      </c>
      <c r="C131">
        <v>999</v>
      </c>
      <c r="D131">
        <v>999</v>
      </c>
      <c r="E131">
        <v>999</v>
      </c>
      <c r="F131">
        <v>999</v>
      </c>
      <c r="G131" s="65">
        <v>999</v>
      </c>
      <c r="H131" s="65">
        <v>999</v>
      </c>
      <c r="I131" s="65">
        <v>999</v>
      </c>
    </row>
    <row r="132" spans="1:9" x14ac:dyDescent="0.2">
      <c r="A132">
        <v>1</v>
      </c>
      <c r="B132">
        <v>0</v>
      </c>
      <c r="C132">
        <v>1</v>
      </c>
      <c r="D132">
        <v>1</v>
      </c>
      <c r="E132">
        <v>0</v>
      </c>
      <c r="F132">
        <v>1</v>
      </c>
      <c r="G132" s="65">
        <f t="shared" ref="G132:G194" si="6">SUM(A132:F132)</f>
        <v>4</v>
      </c>
      <c r="H132" s="65">
        <f t="shared" ref="H132:H194" si="7">SUM(A132,B132,D132)</f>
        <v>2</v>
      </c>
      <c r="I132" s="65">
        <f t="shared" ref="I132:I194" si="8">SUM(C132,E132,F132)</f>
        <v>2</v>
      </c>
    </row>
    <row r="133" spans="1:9" x14ac:dyDescent="0.2">
      <c r="A133">
        <v>0</v>
      </c>
      <c r="B133">
        <v>1</v>
      </c>
      <c r="C133">
        <v>1</v>
      </c>
      <c r="D133">
        <v>0</v>
      </c>
      <c r="E133">
        <v>0</v>
      </c>
      <c r="F133">
        <v>1</v>
      </c>
      <c r="G133" s="65">
        <f t="shared" si="6"/>
        <v>3</v>
      </c>
      <c r="H133" s="65">
        <f t="shared" si="7"/>
        <v>1</v>
      </c>
      <c r="I133" s="65">
        <f t="shared" si="8"/>
        <v>2</v>
      </c>
    </row>
    <row r="134" spans="1:9" x14ac:dyDescent="0.2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 s="65">
        <f t="shared" si="6"/>
        <v>5</v>
      </c>
      <c r="H134" s="65">
        <f t="shared" si="7"/>
        <v>2</v>
      </c>
      <c r="I134" s="65">
        <f t="shared" si="8"/>
        <v>3</v>
      </c>
    </row>
    <row r="135" spans="1:9" x14ac:dyDescent="0.2">
      <c r="A135">
        <v>1</v>
      </c>
      <c r="B135">
        <v>1</v>
      </c>
      <c r="C135">
        <v>0</v>
      </c>
      <c r="D135">
        <v>1</v>
      </c>
      <c r="E135">
        <v>0</v>
      </c>
      <c r="F135">
        <v>0</v>
      </c>
      <c r="G135" s="65">
        <f t="shared" si="6"/>
        <v>3</v>
      </c>
      <c r="H135" s="65">
        <f t="shared" si="7"/>
        <v>3</v>
      </c>
      <c r="I135" s="65">
        <f t="shared" si="8"/>
        <v>0</v>
      </c>
    </row>
    <row r="136" spans="1: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 s="65">
        <f t="shared" si="6"/>
        <v>0</v>
      </c>
      <c r="H136" s="65">
        <f t="shared" si="7"/>
        <v>0</v>
      </c>
      <c r="I136" s="65">
        <f t="shared" si="8"/>
        <v>0</v>
      </c>
    </row>
    <row r="137" spans="1:9" x14ac:dyDescent="0.2">
      <c r="A137">
        <v>0</v>
      </c>
      <c r="B137">
        <v>1</v>
      </c>
      <c r="C137">
        <v>1</v>
      </c>
      <c r="D137">
        <v>0</v>
      </c>
      <c r="E137">
        <v>0</v>
      </c>
      <c r="F137">
        <v>0</v>
      </c>
      <c r="G137" s="65">
        <f t="shared" si="6"/>
        <v>2</v>
      </c>
      <c r="H137" s="65">
        <f t="shared" si="7"/>
        <v>1</v>
      </c>
      <c r="I137" s="65">
        <f t="shared" si="8"/>
        <v>1</v>
      </c>
    </row>
    <row r="138" spans="1:9" x14ac:dyDescent="0.2">
      <c r="A138">
        <v>0</v>
      </c>
      <c r="B138">
        <v>1</v>
      </c>
      <c r="C138">
        <v>0</v>
      </c>
      <c r="D138">
        <v>0</v>
      </c>
      <c r="E138">
        <v>0</v>
      </c>
      <c r="F138">
        <v>0</v>
      </c>
      <c r="G138" s="65">
        <f t="shared" si="6"/>
        <v>1</v>
      </c>
      <c r="H138" s="65">
        <f t="shared" si="7"/>
        <v>1</v>
      </c>
      <c r="I138" s="65">
        <f t="shared" si="8"/>
        <v>0</v>
      </c>
    </row>
    <row r="139" spans="1:9" x14ac:dyDescent="0.2">
      <c r="A139">
        <v>1</v>
      </c>
      <c r="B139">
        <v>1</v>
      </c>
      <c r="C139">
        <v>1</v>
      </c>
      <c r="D139">
        <v>1</v>
      </c>
      <c r="E139">
        <v>0</v>
      </c>
      <c r="F139">
        <v>1</v>
      </c>
      <c r="G139" s="65">
        <f t="shared" si="6"/>
        <v>5</v>
      </c>
      <c r="H139" s="65">
        <f t="shared" si="7"/>
        <v>3</v>
      </c>
      <c r="I139" s="65">
        <f t="shared" si="8"/>
        <v>2</v>
      </c>
    </row>
    <row r="140" spans="1:9" x14ac:dyDescent="0.2">
      <c r="A140">
        <v>999</v>
      </c>
      <c r="B140">
        <v>999</v>
      </c>
      <c r="C140">
        <v>999</v>
      </c>
      <c r="D140">
        <v>999</v>
      </c>
      <c r="E140">
        <v>999</v>
      </c>
      <c r="F140">
        <v>999</v>
      </c>
      <c r="G140" s="65">
        <v>999</v>
      </c>
      <c r="H140" s="65">
        <v>999</v>
      </c>
      <c r="I140" s="65">
        <v>999</v>
      </c>
    </row>
    <row r="141" spans="1:9" x14ac:dyDescent="0.2">
      <c r="A141">
        <v>0</v>
      </c>
      <c r="B141">
        <v>1</v>
      </c>
      <c r="C141">
        <v>0</v>
      </c>
      <c r="D141">
        <v>0</v>
      </c>
      <c r="E141">
        <v>0</v>
      </c>
      <c r="F141">
        <v>0</v>
      </c>
      <c r="G141" s="65">
        <f t="shared" si="6"/>
        <v>1</v>
      </c>
      <c r="H141" s="65">
        <f t="shared" si="7"/>
        <v>1</v>
      </c>
      <c r="I141" s="65">
        <f t="shared" si="8"/>
        <v>0</v>
      </c>
    </row>
    <row r="142" spans="1:9" x14ac:dyDescent="0.2">
      <c r="A142">
        <v>999</v>
      </c>
      <c r="B142">
        <v>999</v>
      </c>
      <c r="C142">
        <v>999</v>
      </c>
      <c r="D142">
        <v>999</v>
      </c>
      <c r="E142">
        <v>999</v>
      </c>
      <c r="F142">
        <v>999</v>
      </c>
      <c r="G142" s="65">
        <v>999</v>
      </c>
      <c r="H142" s="65">
        <v>999</v>
      </c>
      <c r="I142" s="65">
        <v>999</v>
      </c>
    </row>
    <row r="143" spans="1:9" x14ac:dyDescent="0.2">
      <c r="A143">
        <v>1</v>
      </c>
      <c r="B143">
        <v>1</v>
      </c>
      <c r="C143">
        <v>1</v>
      </c>
      <c r="D143">
        <v>0</v>
      </c>
      <c r="E143">
        <v>0</v>
      </c>
      <c r="F143">
        <v>1</v>
      </c>
      <c r="G143" s="65">
        <f t="shared" si="6"/>
        <v>4</v>
      </c>
      <c r="H143" s="65">
        <f t="shared" si="7"/>
        <v>2</v>
      </c>
      <c r="I143" s="65">
        <f t="shared" si="8"/>
        <v>2</v>
      </c>
    </row>
    <row r="144" spans="1:9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 s="65">
        <f t="shared" si="6"/>
        <v>6</v>
      </c>
      <c r="H144" s="65">
        <f t="shared" si="7"/>
        <v>3</v>
      </c>
      <c r="I144" s="65">
        <f t="shared" si="8"/>
        <v>3</v>
      </c>
    </row>
    <row r="145" spans="1:9" x14ac:dyDescent="0.2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 s="65">
        <f t="shared" si="6"/>
        <v>1</v>
      </c>
      <c r="H145" s="65">
        <f t="shared" si="7"/>
        <v>1</v>
      </c>
      <c r="I145" s="65">
        <f t="shared" si="8"/>
        <v>0</v>
      </c>
    </row>
    <row r="146" spans="1:9" x14ac:dyDescent="0.2">
      <c r="A146">
        <v>0</v>
      </c>
      <c r="B146">
        <v>1</v>
      </c>
      <c r="C146">
        <v>0</v>
      </c>
      <c r="D146">
        <v>0</v>
      </c>
      <c r="E146">
        <v>0</v>
      </c>
      <c r="F146">
        <v>0</v>
      </c>
      <c r="G146" s="65">
        <f t="shared" si="6"/>
        <v>1</v>
      </c>
      <c r="H146" s="65">
        <f t="shared" si="7"/>
        <v>1</v>
      </c>
      <c r="I146" s="65">
        <f t="shared" si="8"/>
        <v>0</v>
      </c>
    </row>
    <row r="147" spans="1:9" x14ac:dyDescent="0.2">
      <c r="A147">
        <v>1</v>
      </c>
      <c r="B147">
        <v>1</v>
      </c>
      <c r="C147">
        <v>1</v>
      </c>
      <c r="D147">
        <v>1</v>
      </c>
      <c r="E147">
        <v>0</v>
      </c>
      <c r="F147">
        <v>1</v>
      </c>
      <c r="G147" s="65">
        <f t="shared" si="6"/>
        <v>5</v>
      </c>
      <c r="H147" s="65">
        <f t="shared" si="7"/>
        <v>3</v>
      </c>
      <c r="I147" s="65">
        <f t="shared" si="8"/>
        <v>2</v>
      </c>
    </row>
    <row r="148" spans="1:9" x14ac:dyDescent="0.2">
      <c r="A148">
        <v>0</v>
      </c>
      <c r="B148">
        <v>1</v>
      </c>
      <c r="C148">
        <v>0</v>
      </c>
      <c r="D148">
        <v>0</v>
      </c>
      <c r="E148">
        <v>0</v>
      </c>
      <c r="F148">
        <v>0</v>
      </c>
      <c r="G148" s="65">
        <f t="shared" si="6"/>
        <v>1</v>
      </c>
      <c r="H148" s="65">
        <f t="shared" si="7"/>
        <v>1</v>
      </c>
      <c r="I148" s="65">
        <f t="shared" si="8"/>
        <v>0</v>
      </c>
    </row>
    <row r="149" spans="1:9" x14ac:dyDescent="0.2">
      <c r="A149">
        <v>0</v>
      </c>
      <c r="B149">
        <v>1</v>
      </c>
      <c r="C149">
        <v>1</v>
      </c>
      <c r="D149">
        <v>0</v>
      </c>
      <c r="E149">
        <v>1</v>
      </c>
      <c r="F149">
        <v>0</v>
      </c>
      <c r="G149" s="65">
        <f t="shared" si="6"/>
        <v>3</v>
      </c>
      <c r="H149" s="65">
        <f t="shared" si="7"/>
        <v>1</v>
      </c>
      <c r="I149" s="65">
        <f t="shared" si="8"/>
        <v>2</v>
      </c>
    </row>
    <row r="150" spans="1:9" x14ac:dyDescent="0.2">
      <c r="A150">
        <v>999</v>
      </c>
      <c r="B150">
        <v>999</v>
      </c>
      <c r="C150">
        <v>999</v>
      </c>
      <c r="D150">
        <v>999</v>
      </c>
      <c r="E150">
        <v>999</v>
      </c>
      <c r="F150">
        <v>999</v>
      </c>
      <c r="G150" s="65">
        <v>999</v>
      </c>
      <c r="H150" s="65">
        <v>999</v>
      </c>
      <c r="I150" s="65">
        <v>999</v>
      </c>
    </row>
    <row r="151" spans="1:9" x14ac:dyDescent="0.2">
      <c r="A151">
        <v>1</v>
      </c>
      <c r="B151">
        <v>1</v>
      </c>
      <c r="C151">
        <v>0</v>
      </c>
      <c r="D151">
        <v>0</v>
      </c>
      <c r="E151">
        <v>0</v>
      </c>
      <c r="F151">
        <v>0</v>
      </c>
      <c r="G151" s="65">
        <f t="shared" si="6"/>
        <v>2</v>
      </c>
      <c r="H151" s="65">
        <f t="shared" si="7"/>
        <v>2</v>
      </c>
      <c r="I151" s="65">
        <f t="shared" si="8"/>
        <v>0</v>
      </c>
    </row>
    <row r="152" spans="1:9" x14ac:dyDescent="0.2">
      <c r="A152">
        <v>999</v>
      </c>
      <c r="B152">
        <v>999</v>
      </c>
      <c r="C152">
        <v>999</v>
      </c>
      <c r="D152">
        <v>999</v>
      </c>
      <c r="E152">
        <v>999</v>
      </c>
      <c r="F152">
        <v>999</v>
      </c>
      <c r="G152" s="65">
        <v>999</v>
      </c>
      <c r="H152" s="65">
        <v>999</v>
      </c>
      <c r="I152" s="65">
        <v>999</v>
      </c>
    </row>
    <row r="153" spans="1:9" x14ac:dyDescent="0.2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 s="65">
        <f t="shared" si="6"/>
        <v>6</v>
      </c>
      <c r="H153" s="65">
        <f t="shared" si="7"/>
        <v>3</v>
      </c>
      <c r="I153" s="65">
        <f t="shared" si="8"/>
        <v>3</v>
      </c>
    </row>
    <row r="154" spans="1:9" x14ac:dyDescent="0.2">
      <c r="A154">
        <v>999</v>
      </c>
      <c r="B154">
        <v>999</v>
      </c>
      <c r="C154">
        <v>999</v>
      </c>
      <c r="D154">
        <v>999</v>
      </c>
      <c r="E154">
        <v>999</v>
      </c>
      <c r="F154">
        <v>999</v>
      </c>
      <c r="G154" s="65">
        <v>999</v>
      </c>
      <c r="H154" s="65">
        <v>999</v>
      </c>
      <c r="I154" s="65">
        <v>999</v>
      </c>
    </row>
    <row r="155" spans="1:9" x14ac:dyDescent="0.2">
      <c r="A155">
        <v>0</v>
      </c>
      <c r="B155">
        <v>0</v>
      </c>
      <c r="C155">
        <v>1</v>
      </c>
      <c r="D155">
        <v>1</v>
      </c>
      <c r="E155">
        <v>1</v>
      </c>
      <c r="F155">
        <v>1</v>
      </c>
      <c r="G155" s="65">
        <f t="shared" si="6"/>
        <v>4</v>
      </c>
      <c r="H155" s="65">
        <f t="shared" si="7"/>
        <v>1</v>
      </c>
      <c r="I155" s="65">
        <f t="shared" si="8"/>
        <v>3</v>
      </c>
    </row>
    <row r="156" spans="1:9" x14ac:dyDescent="0.2">
      <c r="A156">
        <v>1</v>
      </c>
      <c r="B156">
        <v>1</v>
      </c>
      <c r="C156">
        <v>0</v>
      </c>
      <c r="D156">
        <v>1</v>
      </c>
      <c r="E156">
        <v>1</v>
      </c>
      <c r="F156">
        <v>0</v>
      </c>
      <c r="G156" s="65">
        <f t="shared" si="6"/>
        <v>4</v>
      </c>
      <c r="H156" s="65">
        <f t="shared" si="7"/>
        <v>3</v>
      </c>
      <c r="I156" s="65">
        <f t="shared" si="8"/>
        <v>1</v>
      </c>
    </row>
    <row r="157" spans="1:9" x14ac:dyDescent="0.2">
      <c r="A157">
        <v>1</v>
      </c>
      <c r="B157">
        <v>0</v>
      </c>
      <c r="C157">
        <v>1</v>
      </c>
      <c r="D157">
        <v>1</v>
      </c>
      <c r="E157">
        <v>0</v>
      </c>
      <c r="F157">
        <v>1</v>
      </c>
      <c r="G157" s="65">
        <f t="shared" si="6"/>
        <v>4</v>
      </c>
      <c r="H157" s="65">
        <f t="shared" si="7"/>
        <v>2</v>
      </c>
      <c r="I157" s="65">
        <f t="shared" si="8"/>
        <v>2</v>
      </c>
    </row>
    <row r="158" spans="1:9" x14ac:dyDescent="0.2">
      <c r="A158">
        <v>999</v>
      </c>
      <c r="B158">
        <v>999</v>
      </c>
      <c r="C158">
        <v>999</v>
      </c>
      <c r="D158">
        <v>999</v>
      </c>
      <c r="E158">
        <v>999</v>
      </c>
      <c r="F158">
        <v>999</v>
      </c>
      <c r="G158" s="65">
        <v>999</v>
      </c>
      <c r="H158" s="65">
        <v>999</v>
      </c>
      <c r="I158" s="65">
        <v>999</v>
      </c>
    </row>
    <row r="159" spans="1:9" x14ac:dyDescent="0.2">
      <c r="A159">
        <v>0</v>
      </c>
      <c r="B159">
        <v>1</v>
      </c>
      <c r="C159">
        <v>0</v>
      </c>
      <c r="D159">
        <v>0</v>
      </c>
      <c r="E159">
        <v>0</v>
      </c>
      <c r="F159">
        <v>0</v>
      </c>
      <c r="G159" s="65">
        <f t="shared" si="6"/>
        <v>1</v>
      </c>
      <c r="H159" s="65">
        <f t="shared" si="7"/>
        <v>1</v>
      </c>
      <c r="I159" s="65">
        <f t="shared" si="8"/>
        <v>0</v>
      </c>
    </row>
    <row r="160" spans="1:9" x14ac:dyDescent="0.2">
      <c r="A160">
        <v>0</v>
      </c>
      <c r="B160">
        <v>0</v>
      </c>
      <c r="C160">
        <v>1</v>
      </c>
      <c r="D160">
        <v>1</v>
      </c>
      <c r="E160">
        <v>0</v>
      </c>
      <c r="F160">
        <v>0</v>
      </c>
      <c r="G160" s="65">
        <f t="shared" si="6"/>
        <v>2</v>
      </c>
      <c r="H160" s="65">
        <f t="shared" si="7"/>
        <v>1</v>
      </c>
      <c r="I160" s="65">
        <f t="shared" si="8"/>
        <v>1</v>
      </c>
    </row>
    <row r="161" spans="1:9" x14ac:dyDescent="0.2">
      <c r="A161">
        <v>0</v>
      </c>
      <c r="B161">
        <v>1</v>
      </c>
      <c r="C161">
        <v>0</v>
      </c>
      <c r="D161">
        <v>0</v>
      </c>
      <c r="E161">
        <v>0</v>
      </c>
      <c r="F161">
        <v>0</v>
      </c>
      <c r="G161" s="65">
        <f t="shared" si="6"/>
        <v>1</v>
      </c>
      <c r="H161" s="65">
        <f t="shared" si="7"/>
        <v>1</v>
      </c>
      <c r="I161" s="65">
        <f t="shared" si="8"/>
        <v>0</v>
      </c>
    </row>
    <row r="162" spans="1:9" x14ac:dyDescent="0.2">
      <c r="A162">
        <v>1</v>
      </c>
      <c r="B162">
        <v>1</v>
      </c>
      <c r="C162">
        <v>1</v>
      </c>
      <c r="D162">
        <v>0</v>
      </c>
      <c r="E162">
        <v>0</v>
      </c>
      <c r="F162">
        <v>0</v>
      </c>
      <c r="G162" s="65">
        <f t="shared" si="6"/>
        <v>3</v>
      </c>
      <c r="H162" s="65">
        <f t="shared" si="7"/>
        <v>2</v>
      </c>
      <c r="I162" s="65">
        <f t="shared" si="8"/>
        <v>1</v>
      </c>
    </row>
    <row r="163" spans="1:9" x14ac:dyDescent="0.2">
      <c r="A163">
        <v>0</v>
      </c>
      <c r="B163">
        <v>1</v>
      </c>
      <c r="C163">
        <v>1</v>
      </c>
      <c r="D163">
        <v>0</v>
      </c>
      <c r="E163">
        <v>0</v>
      </c>
      <c r="F163">
        <v>0</v>
      </c>
      <c r="G163" s="65">
        <f t="shared" si="6"/>
        <v>2</v>
      </c>
      <c r="H163" s="65">
        <f t="shared" si="7"/>
        <v>1</v>
      </c>
      <c r="I163" s="65">
        <f t="shared" si="8"/>
        <v>1</v>
      </c>
    </row>
    <row r="164" spans="1:9" x14ac:dyDescent="0.2">
      <c r="A164">
        <v>0</v>
      </c>
      <c r="B164">
        <v>1</v>
      </c>
      <c r="C164">
        <v>1</v>
      </c>
      <c r="D164">
        <v>1</v>
      </c>
      <c r="E164">
        <v>1</v>
      </c>
      <c r="F164">
        <v>1</v>
      </c>
      <c r="G164" s="65">
        <f t="shared" si="6"/>
        <v>5</v>
      </c>
      <c r="H164" s="65">
        <f t="shared" si="7"/>
        <v>2</v>
      </c>
      <c r="I164" s="65">
        <f t="shared" si="8"/>
        <v>3</v>
      </c>
    </row>
    <row r="165" spans="1:9" x14ac:dyDescent="0.2">
      <c r="A165">
        <v>1</v>
      </c>
      <c r="B165">
        <v>1</v>
      </c>
      <c r="C165">
        <v>0</v>
      </c>
      <c r="D165">
        <v>1</v>
      </c>
      <c r="E165">
        <v>0</v>
      </c>
      <c r="F165">
        <v>0</v>
      </c>
      <c r="G165" s="65">
        <f t="shared" si="6"/>
        <v>3</v>
      </c>
      <c r="H165" s="65">
        <f t="shared" si="7"/>
        <v>3</v>
      </c>
      <c r="I165" s="65">
        <f t="shared" si="8"/>
        <v>0</v>
      </c>
    </row>
    <row r="166" spans="1:9" x14ac:dyDescent="0.2">
      <c r="A166">
        <v>0</v>
      </c>
      <c r="B166">
        <v>1</v>
      </c>
      <c r="C166">
        <v>0</v>
      </c>
      <c r="D166">
        <v>1</v>
      </c>
      <c r="E166">
        <v>0</v>
      </c>
      <c r="F166">
        <v>1</v>
      </c>
      <c r="G166" s="65">
        <f t="shared" si="6"/>
        <v>3</v>
      </c>
      <c r="H166" s="65">
        <f t="shared" si="7"/>
        <v>2</v>
      </c>
      <c r="I166" s="65">
        <f t="shared" si="8"/>
        <v>1</v>
      </c>
    </row>
    <row r="167" spans="1:9" x14ac:dyDescent="0.2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 s="65">
        <f t="shared" si="6"/>
        <v>1</v>
      </c>
      <c r="H167" s="65">
        <f t="shared" si="7"/>
        <v>1</v>
      </c>
      <c r="I167" s="65">
        <f t="shared" si="8"/>
        <v>0</v>
      </c>
    </row>
    <row r="168" spans="1:9" x14ac:dyDescent="0.2">
      <c r="A168">
        <v>1</v>
      </c>
      <c r="B168">
        <v>1</v>
      </c>
      <c r="C168">
        <v>1</v>
      </c>
      <c r="D168">
        <v>0</v>
      </c>
      <c r="E168">
        <v>0</v>
      </c>
      <c r="F168">
        <v>0</v>
      </c>
      <c r="G168" s="65">
        <f t="shared" si="6"/>
        <v>3</v>
      </c>
      <c r="H168" s="65">
        <f t="shared" si="7"/>
        <v>2</v>
      </c>
      <c r="I168" s="65">
        <f t="shared" si="8"/>
        <v>1</v>
      </c>
    </row>
    <row r="169" spans="1:9" x14ac:dyDescent="0.2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 s="65">
        <f t="shared" si="6"/>
        <v>6</v>
      </c>
      <c r="H169" s="65">
        <f t="shared" si="7"/>
        <v>3</v>
      </c>
      <c r="I169" s="65">
        <f t="shared" si="8"/>
        <v>3</v>
      </c>
    </row>
    <row r="170" spans="1:9" x14ac:dyDescent="0.2">
      <c r="A170">
        <v>0</v>
      </c>
      <c r="B170">
        <v>1</v>
      </c>
      <c r="C170">
        <v>1</v>
      </c>
      <c r="D170">
        <v>1</v>
      </c>
      <c r="E170">
        <v>0</v>
      </c>
      <c r="F170">
        <v>0</v>
      </c>
      <c r="G170" s="65">
        <f t="shared" si="6"/>
        <v>3</v>
      </c>
      <c r="H170" s="65">
        <f t="shared" si="7"/>
        <v>2</v>
      </c>
      <c r="I170" s="65">
        <f t="shared" si="8"/>
        <v>1</v>
      </c>
    </row>
    <row r="171" spans="1:9" x14ac:dyDescent="0.2">
      <c r="A171">
        <v>1</v>
      </c>
      <c r="B171">
        <v>1</v>
      </c>
      <c r="C171">
        <v>1</v>
      </c>
      <c r="D171">
        <v>0</v>
      </c>
      <c r="E171">
        <v>1</v>
      </c>
      <c r="F171">
        <v>1</v>
      </c>
      <c r="G171" s="65">
        <f t="shared" si="6"/>
        <v>5</v>
      </c>
      <c r="H171" s="65">
        <f t="shared" si="7"/>
        <v>2</v>
      </c>
      <c r="I171" s="65">
        <f t="shared" si="8"/>
        <v>3</v>
      </c>
    </row>
    <row r="172" spans="1:9" x14ac:dyDescent="0.2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 s="65">
        <f t="shared" si="6"/>
        <v>1</v>
      </c>
      <c r="H172" s="65">
        <f t="shared" si="7"/>
        <v>0</v>
      </c>
      <c r="I172" s="65">
        <f t="shared" si="8"/>
        <v>1</v>
      </c>
    </row>
    <row r="173" spans="1:9" x14ac:dyDescent="0.2">
      <c r="A173">
        <v>1</v>
      </c>
      <c r="B173">
        <v>1</v>
      </c>
      <c r="C173">
        <v>0</v>
      </c>
      <c r="D173">
        <v>1</v>
      </c>
      <c r="E173">
        <v>0</v>
      </c>
      <c r="F173">
        <v>1</v>
      </c>
      <c r="G173" s="65">
        <f t="shared" si="6"/>
        <v>4</v>
      </c>
      <c r="H173" s="65">
        <f t="shared" si="7"/>
        <v>3</v>
      </c>
      <c r="I173" s="65">
        <f t="shared" si="8"/>
        <v>1</v>
      </c>
    </row>
    <row r="174" spans="1:9" x14ac:dyDescent="0.2">
      <c r="A174">
        <v>0</v>
      </c>
      <c r="B174">
        <v>1</v>
      </c>
      <c r="C174">
        <v>0</v>
      </c>
      <c r="D174">
        <v>0</v>
      </c>
      <c r="E174">
        <v>0</v>
      </c>
      <c r="F174">
        <v>0</v>
      </c>
      <c r="G174" s="65">
        <f t="shared" si="6"/>
        <v>1</v>
      </c>
      <c r="H174" s="65">
        <f t="shared" si="7"/>
        <v>1</v>
      </c>
      <c r="I174" s="65">
        <f t="shared" si="8"/>
        <v>0</v>
      </c>
    </row>
    <row r="175" spans="1:9" x14ac:dyDescent="0.2">
      <c r="A175">
        <v>1</v>
      </c>
      <c r="B175">
        <v>1</v>
      </c>
      <c r="C175">
        <v>0</v>
      </c>
      <c r="D175">
        <v>1</v>
      </c>
      <c r="E175">
        <v>0</v>
      </c>
      <c r="F175">
        <v>0</v>
      </c>
      <c r="G175" s="65">
        <f t="shared" si="6"/>
        <v>3</v>
      </c>
      <c r="H175" s="65">
        <f t="shared" si="7"/>
        <v>3</v>
      </c>
      <c r="I175" s="65">
        <f t="shared" si="8"/>
        <v>0</v>
      </c>
    </row>
    <row r="176" spans="1:9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 s="65">
        <f t="shared" si="6"/>
        <v>1</v>
      </c>
      <c r="H176" s="65">
        <f t="shared" si="7"/>
        <v>0</v>
      </c>
      <c r="I176" s="65">
        <f t="shared" si="8"/>
        <v>1</v>
      </c>
    </row>
    <row r="177" spans="1:9" x14ac:dyDescent="0.2">
      <c r="A177">
        <v>0</v>
      </c>
      <c r="B177">
        <v>1</v>
      </c>
      <c r="C177">
        <v>1</v>
      </c>
      <c r="D177">
        <v>1</v>
      </c>
      <c r="E177">
        <v>1</v>
      </c>
      <c r="F177">
        <v>1</v>
      </c>
      <c r="G177" s="65">
        <f t="shared" si="6"/>
        <v>5</v>
      </c>
      <c r="H177" s="65">
        <f t="shared" si="7"/>
        <v>2</v>
      </c>
      <c r="I177" s="65">
        <f t="shared" si="8"/>
        <v>3</v>
      </c>
    </row>
    <row r="178" spans="1:9" x14ac:dyDescent="0.2">
      <c r="A178">
        <v>0</v>
      </c>
      <c r="B178">
        <v>1</v>
      </c>
      <c r="C178">
        <v>1</v>
      </c>
      <c r="D178">
        <v>1</v>
      </c>
      <c r="E178">
        <v>0</v>
      </c>
      <c r="F178">
        <v>0</v>
      </c>
      <c r="G178" s="65">
        <f t="shared" si="6"/>
        <v>3</v>
      </c>
      <c r="H178" s="65">
        <f t="shared" si="7"/>
        <v>2</v>
      </c>
      <c r="I178" s="65">
        <f t="shared" si="8"/>
        <v>1</v>
      </c>
    </row>
    <row r="179" spans="1:9" x14ac:dyDescent="0.2">
      <c r="A179">
        <v>999</v>
      </c>
      <c r="B179">
        <v>999</v>
      </c>
      <c r="C179">
        <v>999</v>
      </c>
      <c r="D179">
        <v>999</v>
      </c>
      <c r="E179">
        <v>999</v>
      </c>
      <c r="F179">
        <v>999</v>
      </c>
      <c r="G179" s="65">
        <v>999</v>
      </c>
      <c r="H179" s="65">
        <v>999</v>
      </c>
      <c r="I179" s="65">
        <v>999</v>
      </c>
    </row>
    <row r="180" spans="1:9" x14ac:dyDescent="0.2">
      <c r="A180">
        <v>1</v>
      </c>
      <c r="B180">
        <v>1</v>
      </c>
      <c r="C180">
        <v>0</v>
      </c>
      <c r="D180">
        <v>1</v>
      </c>
      <c r="E180">
        <v>0</v>
      </c>
      <c r="F180">
        <v>0</v>
      </c>
      <c r="G180" s="65">
        <f t="shared" si="6"/>
        <v>3</v>
      </c>
      <c r="H180" s="65">
        <f t="shared" si="7"/>
        <v>3</v>
      </c>
      <c r="I180" s="65">
        <f t="shared" si="8"/>
        <v>0</v>
      </c>
    </row>
    <row r="181" spans="1:9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 s="65">
        <f t="shared" si="6"/>
        <v>6</v>
      </c>
      <c r="H181" s="65">
        <f t="shared" si="7"/>
        <v>3</v>
      </c>
      <c r="I181" s="65">
        <f t="shared" si="8"/>
        <v>3</v>
      </c>
    </row>
    <row r="182" spans="1:9" x14ac:dyDescent="0.2">
      <c r="A182">
        <v>1</v>
      </c>
      <c r="B182">
        <v>0</v>
      </c>
      <c r="C182">
        <v>1</v>
      </c>
      <c r="D182">
        <v>1</v>
      </c>
      <c r="E182">
        <v>1</v>
      </c>
      <c r="F182">
        <v>0</v>
      </c>
      <c r="G182" s="65">
        <f t="shared" si="6"/>
        <v>4</v>
      </c>
      <c r="H182" s="65">
        <f t="shared" si="7"/>
        <v>2</v>
      </c>
      <c r="I182" s="65">
        <f t="shared" si="8"/>
        <v>2</v>
      </c>
    </row>
    <row r="183" spans="1:9" x14ac:dyDescent="0.2">
      <c r="A183">
        <v>999</v>
      </c>
      <c r="B183">
        <v>999</v>
      </c>
      <c r="C183">
        <v>999</v>
      </c>
      <c r="D183">
        <v>999</v>
      </c>
      <c r="E183">
        <v>999</v>
      </c>
      <c r="F183">
        <v>999</v>
      </c>
      <c r="G183" s="65">
        <v>999</v>
      </c>
      <c r="H183" s="65">
        <v>999</v>
      </c>
      <c r="I183" s="65">
        <v>999</v>
      </c>
    </row>
    <row r="184" spans="1:9" x14ac:dyDescent="0.2">
      <c r="A184">
        <v>0</v>
      </c>
      <c r="B184">
        <v>1</v>
      </c>
      <c r="C184">
        <v>0</v>
      </c>
      <c r="D184">
        <v>0</v>
      </c>
      <c r="E184">
        <v>0</v>
      </c>
      <c r="F184">
        <v>0</v>
      </c>
      <c r="G184" s="65">
        <f t="shared" si="6"/>
        <v>1</v>
      </c>
      <c r="H184" s="65">
        <f t="shared" si="7"/>
        <v>1</v>
      </c>
      <c r="I184" s="65">
        <f t="shared" si="8"/>
        <v>0</v>
      </c>
    </row>
    <row r="185" spans="1: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 s="65">
        <f t="shared" si="6"/>
        <v>0</v>
      </c>
      <c r="H185" s="65">
        <f t="shared" si="7"/>
        <v>0</v>
      </c>
      <c r="I185" s="65">
        <f t="shared" si="8"/>
        <v>0</v>
      </c>
    </row>
    <row r="186" spans="1:9" x14ac:dyDescent="0.2">
      <c r="A186">
        <v>1</v>
      </c>
      <c r="B186">
        <v>1</v>
      </c>
      <c r="C186">
        <v>1</v>
      </c>
      <c r="D186">
        <v>0</v>
      </c>
      <c r="E186">
        <v>1</v>
      </c>
      <c r="F186">
        <v>1</v>
      </c>
      <c r="G186" s="65">
        <f t="shared" si="6"/>
        <v>5</v>
      </c>
      <c r="H186" s="65">
        <f t="shared" si="7"/>
        <v>2</v>
      </c>
      <c r="I186" s="65">
        <f t="shared" si="8"/>
        <v>3</v>
      </c>
    </row>
    <row r="187" spans="1:9" x14ac:dyDescent="0.2">
      <c r="A187">
        <v>0</v>
      </c>
      <c r="B187">
        <v>1</v>
      </c>
      <c r="C187">
        <v>1</v>
      </c>
      <c r="D187">
        <v>0</v>
      </c>
      <c r="E187">
        <v>0</v>
      </c>
      <c r="F187">
        <v>0</v>
      </c>
      <c r="G187" s="65">
        <f t="shared" si="6"/>
        <v>2</v>
      </c>
      <c r="H187" s="65">
        <f t="shared" si="7"/>
        <v>1</v>
      </c>
      <c r="I187" s="65">
        <f t="shared" si="8"/>
        <v>1</v>
      </c>
    </row>
    <row r="188" spans="1: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 s="65">
        <f t="shared" si="6"/>
        <v>0</v>
      </c>
      <c r="H188" s="65">
        <f t="shared" si="7"/>
        <v>0</v>
      </c>
      <c r="I188" s="65">
        <f t="shared" si="8"/>
        <v>0</v>
      </c>
    </row>
    <row r="189" spans="1:9" x14ac:dyDescent="0.2">
      <c r="A189">
        <v>0</v>
      </c>
      <c r="B189">
        <v>1</v>
      </c>
      <c r="C189">
        <v>1</v>
      </c>
      <c r="D189">
        <v>1</v>
      </c>
      <c r="E189">
        <v>1</v>
      </c>
      <c r="F189">
        <v>1</v>
      </c>
      <c r="G189" s="65">
        <f t="shared" si="6"/>
        <v>5</v>
      </c>
      <c r="H189" s="65">
        <f t="shared" si="7"/>
        <v>2</v>
      </c>
      <c r="I189" s="65">
        <f t="shared" si="8"/>
        <v>3</v>
      </c>
    </row>
    <row r="190" spans="1:9" x14ac:dyDescent="0.2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 s="65">
        <f t="shared" si="6"/>
        <v>1</v>
      </c>
      <c r="H190" s="65">
        <f t="shared" si="7"/>
        <v>1</v>
      </c>
      <c r="I190" s="65">
        <f t="shared" si="8"/>
        <v>0</v>
      </c>
    </row>
    <row r="191" spans="1:9" x14ac:dyDescent="0.2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 s="65">
        <f t="shared" si="6"/>
        <v>6</v>
      </c>
      <c r="H191" s="65">
        <f t="shared" si="7"/>
        <v>3</v>
      </c>
      <c r="I191" s="65">
        <f t="shared" si="8"/>
        <v>3</v>
      </c>
    </row>
    <row r="192" spans="1:9" x14ac:dyDescent="0.2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 s="65">
        <f t="shared" si="6"/>
        <v>6</v>
      </c>
      <c r="H192" s="65">
        <f t="shared" si="7"/>
        <v>3</v>
      </c>
      <c r="I192" s="65">
        <f t="shared" si="8"/>
        <v>3</v>
      </c>
    </row>
    <row r="193" spans="1:9" x14ac:dyDescent="0.2">
      <c r="A193">
        <v>0</v>
      </c>
      <c r="B193">
        <v>1</v>
      </c>
      <c r="C193">
        <v>0</v>
      </c>
      <c r="D193">
        <v>0</v>
      </c>
      <c r="E193">
        <v>0</v>
      </c>
      <c r="F193">
        <v>0</v>
      </c>
      <c r="G193" s="65">
        <f t="shared" si="6"/>
        <v>1</v>
      </c>
      <c r="H193" s="65">
        <f t="shared" si="7"/>
        <v>1</v>
      </c>
      <c r="I193" s="65">
        <f t="shared" si="8"/>
        <v>0</v>
      </c>
    </row>
    <row r="194" spans="1:9" x14ac:dyDescent="0.2">
      <c r="A194">
        <v>1</v>
      </c>
      <c r="B194">
        <v>1</v>
      </c>
      <c r="C194">
        <v>1</v>
      </c>
      <c r="D194">
        <v>1</v>
      </c>
      <c r="E194">
        <v>0</v>
      </c>
      <c r="F194">
        <v>1</v>
      </c>
      <c r="G194" s="65">
        <f t="shared" si="6"/>
        <v>5</v>
      </c>
      <c r="H194" s="65">
        <f t="shared" si="7"/>
        <v>3</v>
      </c>
      <c r="I194" s="65">
        <f t="shared" si="8"/>
        <v>2</v>
      </c>
    </row>
    <row r="195" spans="1:9" x14ac:dyDescent="0.2">
      <c r="A195">
        <v>1</v>
      </c>
      <c r="B195">
        <v>1</v>
      </c>
      <c r="C195">
        <v>0</v>
      </c>
      <c r="D195">
        <v>1</v>
      </c>
      <c r="E195">
        <v>0</v>
      </c>
      <c r="F195">
        <v>0</v>
      </c>
      <c r="G195" s="65">
        <f t="shared" ref="G195:G258" si="9">SUM(A195:F195)</f>
        <v>3</v>
      </c>
      <c r="H195" s="65">
        <f t="shared" ref="H195:H258" si="10">SUM(A195,B195,D195)</f>
        <v>3</v>
      </c>
      <c r="I195" s="65">
        <f t="shared" ref="I195:I258" si="11">SUM(C195,E195,F195)</f>
        <v>0</v>
      </c>
    </row>
    <row r="196" spans="1: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 s="65">
        <f t="shared" si="9"/>
        <v>0</v>
      </c>
      <c r="H196" s="65">
        <f t="shared" si="10"/>
        <v>0</v>
      </c>
      <c r="I196" s="65">
        <f t="shared" si="11"/>
        <v>0</v>
      </c>
    </row>
    <row r="197" spans="1:9" x14ac:dyDescent="0.2">
      <c r="A197">
        <v>1</v>
      </c>
      <c r="B197">
        <v>1</v>
      </c>
      <c r="C197">
        <v>0</v>
      </c>
      <c r="D197">
        <v>1</v>
      </c>
      <c r="E197">
        <v>1</v>
      </c>
      <c r="F197">
        <v>1</v>
      </c>
      <c r="G197" s="65">
        <f t="shared" si="9"/>
        <v>5</v>
      </c>
      <c r="H197" s="65">
        <f t="shared" si="10"/>
        <v>3</v>
      </c>
      <c r="I197" s="65">
        <f t="shared" si="11"/>
        <v>2</v>
      </c>
    </row>
    <row r="198" spans="1:9" x14ac:dyDescent="0.2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 s="65">
        <f t="shared" si="9"/>
        <v>3</v>
      </c>
      <c r="H198" s="65">
        <f t="shared" si="10"/>
        <v>2</v>
      </c>
      <c r="I198" s="65">
        <f t="shared" si="11"/>
        <v>1</v>
      </c>
    </row>
    <row r="199" spans="1: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 s="65">
        <f t="shared" si="9"/>
        <v>0</v>
      </c>
      <c r="H199" s="65">
        <f t="shared" si="10"/>
        <v>0</v>
      </c>
      <c r="I199" s="65">
        <f t="shared" si="11"/>
        <v>0</v>
      </c>
    </row>
    <row r="200" spans="1:9" x14ac:dyDescent="0.2">
      <c r="A200">
        <v>0</v>
      </c>
      <c r="B200">
        <v>1</v>
      </c>
      <c r="C200">
        <v>1</v>
      </c>
      <c r="D200">
        <v>1</v>
      </c>
      <c r="E200">
        <v>0</v>
      </c>
      <c r="F200">
        <v>1</v>
      </c>
      <c r="G200" s="65">
        <f t="shared" si="9"/>
        <v>4</v>
      </c>
      <c r="H200" s="65">
        <f t="shared" si="10"/>
        <v>2</v>
      </c>
      <c r="I200" s="65">
        <f t="shared" si="11"/>
        <v>2</v>
      </c>
    </row>
    <row r="201" spans="1:9" x14ac:dyDescent="0.2">
      <c r="A201">
        <v>0</v>
      </c>
      <c r="B201">
        <v>1</v>
      </c>
      <c r="C201">
        <v>0</v>
      </c>
      <c r="D201">
        <v>1</v>
      </c>
      <c r="E201">
        <v>0</v>
      </c>
      <c r="F201">
        <v>0</v>
      </c>
      <c r="G201" s="65">
        <f t="shared" si="9"/>
        <v>2</v>
      </c>
      <c r="H201" s="65">
        <f t="shared" si="10"/>
        <v>2</v>
      </c>
      <c r="I201" s="65">
        <f t="shared" si="11"/>
        <v>0</v>
      </c>
    </row>
    <row r="202" spans="1:9" x14ac:dyDescent="0.2">
      <c r="A202">
        <v>0</v>
      </c>
      <c r="B202">
        <v>1</v>
      </c>
      <c r="C202">
        <v>0</v>
      </c>
      <c r="D202">
        <v>0</v>
      </c>
      <c r="E202">
        <v>0</v>
      </c>
      <c r="F202">
        <v>0</v>
      </c>
      <c r="G202" s="65">
        <f t="shared" si="9"/>
        <v>1</v>
      </c>
      <c r="H202" s="65">
        <f t="shared" si="10"/>
        <v>1</v>
      </c>
      <c r="I202" s="65">
        <f t="shared" si="11"/>
        <v>0</v>
      </c>
    </row>
    <row r="203" spans="1:9" x14ac:dyDescent="0.2">
      <c r="A203">
        <v>0</v>
      </c>
      <c r="B203">
        <v>0</v>
      </c>
      <c r="C203">
        <v>1</v>
      </c>
      <c r="D203">
        <v>0</v>
      </c>
      <c r="E203">
        <v>1</v>
      </c>
      <c r="F203">
        <v>1</v>
      </c>
      <c r="G203" s="65">
        <f t="shared" si="9"/>
        <v>3</v>
      </c>
      <c r="H203" s="65">
        <f t="shared" si="10"/>
        <v>0</v>
      </c>
      <c r="I203" s="65">
        <f t="shared" si="11"/>
        <v>3</v>
      </c>
    </row>
    <row r="204" spans="1:9" x14ac:dyDescent="0.2">
      <c r="A204">
        <v>0</v>
      </c>
      <c r="B204">
        <v>1</v>
      </c>
      <c r="C204">
        <v>1</v>
      </c>
      <c r="D204">
        <v>1</v>
      </c>
      <c r="E204">
        <v>0</v>
      </c>
      <c r="F204">
        <v>1</v>
      </c>
      <c r="G204" s="65">
        <f t="shared" si="9"/>
        <v>4</v>
      </c>
      <c r="H204" s="65">
        <f t="shared" si="10"/>
        <v>2</v>
      </c>
      <c r="I204" s="65">
        <f t="shared" si="11"/>
        <v>2</v>
      </c>
    </row>
    <row r="205" spans="1:9" x14ac:dyDescent="0.2">
      <c r="A205">
        <v>0</v>
      </c>
      <c r="B205">
        <v>1</v>
      </c>
      <c r="C205">
        <v>0</v>
      </c>
      <c r="D205">
        <v>0</v>
      </c>
      <c r="E205">
        <v>0</v>
      </c>
      <c r="F205">
        <v>0</v>
      </c>
      <c r="G205" s="65">
        <f t="shared" si="9"/>
        <v>1</v>
      </c>
      <c r="H205" s="65">
        <f t="shared" si="10"/>
        <v>1</v>
      </c>
      <c r="I205" s="65">
        <f t="shared" si="11"/>
        <v>0</v>
      </c>
    </row>
    <row r="206" spans="1:9" x14ac:dyDescent="0.2">
      <c r="A206">
        <v>0</v>
      </c>
      <c r="B206">
        <v>0</v>
      </c>
      <c r="C206">
        <v>1</v>
      </c>
      <c r="D206">
        <v>1</v>
      </c>
      <c r="E206">
        <v>0</v>
      </c>
      <c r="F206">
        <v>1</v>
      </c>
      <c r="G206" s="65">
        <f t="shared" si="9"/>
        <v>3</v>
      </c>
      <c r="H206" s="65">
        <f t="shared" si="10"/>
        <v>1</v>
      </c>
      <c r="I206" s="65">
        <f t="shared" si="11"/>
        <v>2</v>
      </c>
    </row>
    <row r="207" spans="1:9" x14ac:dyDescent="0.2">
      <c r="A207">
        <v>999</v>
      </c>
      <c r="B207">
        <v>999</v>
      </c>
      <c r="C207">
        <v>999</v>
      </c>
      <c r="D207">
        <v>999</v>
      </c>
      <c r="E207">
        <v>999</v>
      </c>
      <c r="F207">
        <v>999</v>
      </c>
      <c r="G207" s="65">
        <v>999</v>
      </c>
      <c r="H207" s="65">
        <v>999</v>
      </c>
      <c r="I207" s="65">
        <v>999</v>
      </c>
    </row>
    <row r="208" spans="1:9" x14ac:dyDescent="0.2">
      <c r="A208">
        <v>1</v>
      </c>
      <c r="B208">
        <v>1</v>
      </c>
      <c r="C208">
        <v>1</v>
      </c>
      <c r="D208">
        <v>0</v>
      </c>
      <c r="E208">
        <v>0</v>
      </c>
      <c r="F208">
        <v>0</v>
      </c>
      <c r="G208" s="65">
        <f t="shared" si="9"/>
        <v>3</v>
      </c>
      <c r="H208" s="65">
        <f t="shared" si="10"/>
        <v>2</v>
      </c>
      <c r="I208" s="65">
        <f t="shared" si="11"/>
        <v>1</v>
      </c>
    </row>
    <row r="209" spans="1:9" x14ac:dyDescent="0.2">
      <c r="A209">
        <v>1</v>
      </c>
      <c r="B209">
        <v>1</v>
      </c>
      <c r="C209">
        <v>1</v>
      </c>
      <c r="D209">
        <v>0</v>
      </c>
      <c r="E209">
        <v>0</v>
      </c>
      <c r="F209">
        <v>0</v>
      </c>
      <c r="G209" s="65">
        <f t="shared" si="9"/>
        <v>3</v>
      </c>
      <c r="H209" s="65">
        <f t="shared" si="10"/>
        <v>2</v>
      </c>
      <c r="I209" s="65">
        <f t="shared" si="11"/>
        <v>1</v>
      </c>
    </row>
    <row r="210" spans="1:9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 s="65">
        <f t="shared" si="9"/>
        <v>6</v>
      </c>
      <c r="H210" s="65">
        <f t="shared" si="10"/>
        <v>3</v>
      </c>
      <c r="I210" s="65">
        <f t="shared" si="11"/>
        <v>3</v>
      </c>
    </row>
    <row r="211" spans="1:9" x14ac:dyDescent="0.2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 s="65">
        <f t="shared" si="9"/>
        <v>5</v>
      </c>
      <c r="H211" s="65">
        <f t="shared" si="10"/>
        <v>2</v>
      </c>
      <c r="I211" s="65">
        <f t="shared" si="11"/>
        <v>3</v>
      </c>
    </row>
    <row r="212" spans="1:9" x14ac:dyDescent="0.2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 s="65">
        <f t="shared" si="9"/>
        <v>6</v>
      </c>
      <c r="H212" s="65">
        <f t="shared" si="10"/>
        <v>3</v>
      </c>
      <c r="I212" s="65">
        <f t="shared" si="11"/>
        <v>3</v>
      </c>
    </row>
    <row r="213" spans="1:9" x14ac:dyDescent="0.2">
      <c r="A213">
        <v>1</v>
      </c>
      <c r="B213">
        <v>1</v>
      </c>
      <c r="C213">
        <v>0</v>
      </c>
      <c r="D213">
        <v>1</v>
      </c>
      <c r="E213">
        <v>0</v>
      </c>
      <c r="F213">
        <v>1</v>
      </c>
      <c r="G213" s="65">
        <f t="shared" si="9"/>
        <v>4</v>
      </c>
      <c r="H213" s="65">
        <f t="shared" si="10"/>
        <v>3</v>
      </c>
      <c r="I213" s="65">
        <f t="shared" si="11"/>
        <v>1</v>
      </c>
    </row>
    <row r="214" spans="1:9" x14ac:dyDescent="0.2">
      <c r="A214">
        <v>999</v>
      </c>
      <c r="B214">
        <v>999</v>
      </c>
      <c r="C214">
        <v>999</v>
      </c>
      <c r="D214">
        <v>999</v>
      </c>
      <c r="E214">
        <v>999</v>
      </c>
      <c r="F214">
        <v>999</v>
      </c>
      <c r="G214" s="65">
        <v>999</v>
      </c>
      <c r="H214" s="65">
        <v>999</v>
      </c>
      <c r="I214" s="65">
        <v>999</v>
      </c>
    </row>
    <row r="215" spans="1:9" x14ac:dyDescent="0.2">
      <c r="A215">
        <v>1</v>
      </c>
      <c r="B215">
        <v>1</v>
      </c>
      <c r="C215">
        <v>0</v>
      </c>
      <c r="D215">
        <v>1</v>
      </c>
      <c r="E215">
        <v>0</v>
      </c>
      <c r="F215">
        <v>0</v>
      </c>
      <c r="G215" s="65">
        <f t="shared" si="9"/>
        <v>3</v>
      </c>
      <c r="H215" s="65">
        <f t="shared" si="10"/>
        <v>3</v>
      </c>
      <c r="I215" s="65">
        <f t="shared" si="11"/>
        <v>0</v>
      </c>
    </row>
    <row r="216" spans="1:9" x14ac:dyDescent="0.2">
      <c r="A216">
        <v>0</v>
      </c>
      <c r="B216">
        <v>1</v>
      </c>
      <c r="C216">
        <v>1</v>
      </c>
      <c r="D216">
        <v>0</v>
      </c>
      <c r="E216">
        <v>0</v>
      </c>
      <c r="F216">
        <v>0</v>
      </c>
      <c r="G216" s="65">
        <f t="shared" si="9"/>
        <v>2</v>
      </c>
      <c r="H216" s="65">
        <f t="shared" si="10"/>
        <v>1</v>
      </c>
      <c r="I216" s="65">
        <f t="shared" si="11"/>
        <v>1</v>
      </c>
    </row>
    <row r="217" spans="1:9" x14ac:dyDescent="0.2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 s="65">
        <f t="shared" si="9"/>
        <v>6</v>
      </c>
      <c r="H217" s="65">
        <f t="shared" si="10"/>
        <v>3</v>
      </c>
      <c r="I217" s="65">
        <f t="shared" si="11"/>
        <v>3</v>
      </c>
    </row>
    <row r="218" spans="1:9" x14ac:dyDescent="0.2">
      <c r="A218">
        <v>0</v>
      </c>
      <c r="B218">
        <v>1</v>
      </c>
      <c r="C218">
        <v>0</v>
      </c>
      <c r="D218">
        <v>1</v>
      </c>
      <c r="E218">
        <v>0</v>
      </c>
      <c r="F218">
        <v>0</v>
      </c>
      <c r="G218" s="65">
        <f t="shared" si="9"/>
        <v>2</v>
      </c>
      <c r="H218" s="65">
        <f t="shared" si="10"/>
        <v>2</v>
      </c>
      <c r="I218" s="65">
        <f t="shared" si="11"/>
        <v>0</v>
      </c>
    </row>
    <row r="219" spans="1:9" x14ac:dyDescent="0.2">
      <c r="A219">
        <v>1</v>
      </c>
      <c r="B219">
        <v>1</v>
      </c>
      <c r="C219">
        <v>1</v>
      </c>
      <c r="D219">
        <v>0</v>
      </c>
      <c r="E219">
        <v>0</v>
      </c>
      <c r="F219">
        <v>0</v>
      </c>
      <c r="G219" s="65">
        <f t="shared" si="9"/>
        <v>3</v>
      </c>
      <c r="H219" s="65">
        <f t="shared" si="10"/>
        <v>2</v>
      </c>
      <c r="I219" s="65">
        <f t="shared" si="11"/>
        <v>1</v>
      </c>
    </row>
    <row r="220" spans="1:9" x14ac:dyDescent="0.2">
      <c r="A220">
        <v>0</v>
      </c>
      <c r="B220">
        <v>1</v>
      </c>
      <c r="C220">
        <v>0</v>
      </c>
      <c r="D220">
        <v>0</v>
      </c>
      <c r="E220">
        <v>1</v>
      </c>
      <c r="F220">
        <v>0</v>
      </c>
      <c r="G220" s="65">
        <f t="shared" si="9"/>
        <v>2</v>
      </c>
      <c r="H220" s="65">
        <f t="shared" si="10"/>
        <v>1</v>
      </c>
      <c r="I220" s="65">
        <f t="shared" si="11"/>
        <v>1</v>
      </c>
    </row>
    <row r="221" spans="1:9" x14ac:dyDescent="0.2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 s="65">
        <f t="shared" si="9"/>
        <v>6</v>
      </c>
      <c r="H221" s="65">
        <f t="shared" si="10"/>
        <v>3</v>
      </c>
      <c r="I221" s="65">
        <f t="shared" si="11"/>
        <v>3</v>
      </c>
    </row>
    <row r="222" spans="1:9" x14ac:dyDescent="0.2">
      <c r="A222">
        <v>1</v>
      </c>
      <c r="B222">
        <v>1</v>
      </c>
      <c r="C222">
        <v>0</v>
      </c>
      <c r="D222">
        <v>0</v>
      </c>
      <c r="E222">
        <v>0</v>
      </c>
      <c r="F222">
        <v>0</v>
      </c>
      <c r="G222" s="65">
        <f t="shared" si="9"/>
        <v>2</v>
      </c>
      <c r="H222" s="65">
        <f t="shared" si="10"/>
        <v>2</v>
      </c>
      <c r="I222" s="65">
        <f t="shared" si="11"/>
        <v>0</v>
      </c>
    </row>
    <row r="223" spans="1:9" x14ac:dyDescent="0.2">
      <c r="A223">
        <v>0</v>
      </c>
      <c r="B223">
        <v>1</v>
      </c>
      <c r="C223">
        <v>1</v>
      </c>
      <c r="D223">
        <v>1</v>
      </c>
      <c r="E223">
        <v>0</v>
      </c>
      <c r="F223">
        <v>0</v>
      </c>
      <c r="G223" s="65">
        <f t="shared" si="9"/>
        <v>3</v>
      </c>
      <c r="H223" s="65">
        <f t="shared" si="10"/>
        <v>2</v>
      </c>
      <c r="I223" s="65">
        <f t="shared" si="11"/>
        <v>1</v>
      </c>
    </row>
    <row r="224" spans="1:9" x14ac:dyDescent="0.2">
      <c r="A224">
        <v>1</v>
      </c>
      <c r="B224">
        <v>1</v>
      </c>
      <c r="C224">
        <v>1</v>
      </c>
      <c r="D224">
        <v>0</v>
      </c>
      <c r="E224">
        <v>0</v>
      </c>
      <c r="F224">
        <v>0</v>
      </c>
      <c r="G224" s="65">
        <f t="shared" si="9"/>
        <v>3</v>
      </c>
      <c r="H224" s="65">
        <f t="shared" si="10"/>
        <v>2</v>
      </c>
      <c r="I224" s="65">
        <f t="shared" si="11"/>
        <v>1</v>
      </c>
    </row>
    <row r="225" spans="1:9" x14ac:dyDescent="0.2">
      <c r="A225">
        <v>1</v>
      </c>
      <c r="B225">
        <v>1</v>
      </c>
      <c r="C225">
        <v>1</v>
      </c>
      <c r="D225">
        <v>1</v>
      </c>
      <c r="E225">
        <v>0</v>
      </c>
      <c r="F225">
        <v>0</v>
      </c>
      <c r="G225" s="65">
        <f t="shared" si="9"/>
        <v>4</v>
      </c>
      <c r="H225" s="65">
        <f t="shared" si="10"/>
        <v>3</v>
      </c>
      <c r="I225" s="65">
        <f t="shared" si="11"/>
        <v>1</v>
      </c>
    </row>
    <row r="226" spans="1:9" x14ac:dyDescent="0.2">
      <c r="A226">
        <v>0</v>
      </c>
      <c r="B226">
        <v>0</v>
      </c>
      <c r="C226">
        <v>1</v>
      </c>
      <c r="D226">
        <v>1</v>
      </c>
      <c r="E226">
        <v>0</v>
      </c>
      <c r="F226">
        <v>1</v>
      </c>
      <c r="G226" s="65">
        <f t="shared" si="9"/>
        <v>3</v>
      </c>
      <c r="H226" s="65">
        <f t="shared" si="10"/>
        <v>1</v>
      </c>
      <c r="I226" s="65">
        <f t="shared" si="11"/>
        <v>2</v>
      </c>
    </row>
    <row r="227" spans="1:9" x14ac:dyDescent="0.2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 s="65">
        <f t="shared" si="9"/>
        <v>1</v>
      </c>
      <c r="H227" s="65">
        <f t="shared" si="10"/>
        <v>1</v>
      </c>
      <c r="I227" s="65">
        <f t="shared" si="11"/>
        <v>0</v>
      </c>
    </row>
    <row r="228" spans="1:9" x14ac:dyDescent="0.2">
      <c r="A228">
        <v>999</v>
      </c>
      <c r="B228">
        <v>999</v>
      </c>
      <c r="C228">
        <v>999</v>
      </c>
      <c r="D228">
        <v>999</v>
      </c>
      <c r="E228">
        <v>999</v>
      </c>
      <c r="F228">
        <v>999</v>
      </c>
      <c r="G228" s="65">
        <v>999</v>
      </c>
      <c r="H228" s="65">
        <v>999</v>
      </c>
      <c r="I228" s="65">
        <v>999</v>
      </c>
    </row>
    <row r="229" spans="1:9" x14ac:dyDescent="0.2">
      <c r="A229">
        <v>0</v>
      </c>
      <c r="B229">
        <v>0</v>
      </c>
      <c r="C229">
        <v>1</v>
      </c>
      <c r="D229">
        <v>0</v>
      </c>
      <c r="E229">
        <v>0</v>
      </c>
      <c r="F229">
        <v>0</v>
      </c>
      <c r="G229" s="65">
        <f t="shared" si="9"/>
        <v>1</v>
      </c>
      <c r="H229" s="65">
        <f t="shared" si="10"/>
        <v>0</v>
      </c>
      <c r="I229" s="65">
        <f t="shared" si="11"/>
        <v>1</v>
      </c>
    </row>
    <row r="230" spans="1:9" x14ac:dyDescent="0.2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 s="65">
        <f t="shared" si="9"/>
        <v>6</v>
      </c>
      <c r="H230" s="65">
        <f t="shared" si="10"/>
        <v>3</v>
      </c>
      <c r="I230" s="65">
        <f t="shared" si="11"/>
        <v>3</v>
      </c>
    </row>
    <row r="231" spans="1:9" x14ac:dyDescent="0.2">
      <c r="A231">
        <v>1</v>
      </c>
      <c r="B231">
        <v>1</v>
      </c>
      <c r="C231">
        <v>0</v>
      </c>
      <c r="D231">
        <v>1</v>
      </c>
      <c r="E231">
        <v>1</v>
      </c>
      <c r="F231">
        <v>1</v>
      </c>
      <c r="G231" s="65">
        <f t="shared" si="9"/>
        <v>5</v>
      </c>
      <c r="H231" s="65">
        <f t="shared" si="10"/>
        <v>3</v>
      </c>
      <c r="I231" s="65">
        <f t="shared" si="11"/>
        <v>2</v>
      </c>
    </row>
    <row r="232" spans="1:9" x14ac:dyDescent="0.2">
      <c r="A232">
        <v>0</v>
      </c>
      <c r="B232">
        <v>1</v>
      </c>
      <c r="C232">
        <v>1</v>
      </c>
      <c r="D232">
        <v>1</v>
      </c>
      <c r="E232">
        <v>1</v>
      </c>
      <c r="F232">
        <v>1</v>
      </c>
      <c r="G232" s="65">
        <f t="shared" si="9"/>
        <v>5</v>
      </c>
      <c r="H232" s="65">
        <f t="shared" si="10"/>
        <v>2</v>
      </c>
      <c r="I232" s="65">
        <f t="shared" si="11"/>
        <v>3</v>
      </c>
    </row>
    <row r="233" spans="1:9" x14ac:dyDescent="0.2">
      <c r="A233">
        <v>0</v>
      </c>
      <c r="B233">
        <v>1</v>
      </c>
      <c r="C233">
        <v>1</v>
      </c>
      <c r="D233">
        <v>1</v>
      </c>
      <c r="E233">
        <v>0</v>
      </c>
      <c r="F233">
        <v>0</v>
      </c>
      <c r="G233" s="65">
        <f t="shared" si="9"/>
        <v>3</v>
      </c>
      <c r="H233" s="65">
        <f t="shared" si="10"/>
        <v>2</v>
      </c>
      <c r="I233" s="65">
        <f t="shared" si="11"/>
        <v>1</v>
      </c>
    </row>
    <row r="234" spans="1:9" x14ac:dyDescent="0.2">
      <c r="A234">
        <v>0</v>
      </c>
      <c r="B234">
        <v>1</v>
      </c>
      <c r="C234">
        <v>0</v>
      </c>
      <c r="D234">
        <v>0</v>
      </c>
      <c r="E234">
        <v>0</v>
      </c>
      <c r="F234">
        <v>0</v>
      </c>
      <c r="G234" s="65">
        <f t="shared" si="9"/>
        <v>1</v>
      </c>
      <c r="H234" s="65">
        <f t="shared" si="10"/>
        <v>1</v>
      </c>
      <c r="I234" s="65">
        <f t="shared" si="11"/>
        <v>0</v>
      </c>
    </row>
    <row r="235" spans="1:9" x14ac:dyDescent="0.2">
      <c r="A235">
        <v>1</v>
      </c>
      <c r="B235">
        <v>1</v>
      </c>
      <c r="C235">
        <v>1</v>
      </c>
      <c r="D235">
        <v>1</v>
      </c>
      <c r="E235">
        <v>0</v>
      </c>
      <c r="F235">
        <v>0</v>
      </c>
      <c r="G235" s="65">
        <f t="shared" si="9"/>
        <v>4</v>
      </c>
      <c r="H235" s="65">
        <f t="shared" si="10"/>
        <v>3</v>
      </c>
      <c r="I235" s="65">
        <f t="shared" si="11"/>
        <v>1</v>
      </c>
    </row>
    <row r="236" spans="1:9" x14ac:dyDescent="0.2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 s="65">
        <f t="shared" si="9"/>
        <v>6</v>
      </c>
      <c r="H236" s="65">
        <f t="shared" si="10"/>
        <v>3</v>
      </c>
      <c r="I236" s="65">
        <f t="shared" si="11"/>
        <v>3</v>
      </c>
    </row>
    <row r="237" spans="1:9" x14ac:dyDescent="0.2">
      <c r="A237">
        <v>0</v>
      </c>
      <c r="B237">
        <v>1</v>
      </c>
      <c r="C237">
        <v>0</v>
      </c>
      <c r="D237">
        <v>1</v>
      </c>
      <c r="E237">
        <v>0</v>
      </c>
      <c r="F237">
        <v>0</v>
      </c>
      <c r="G237" s="65">
        <f t="shared" si="9"/>
        <v>2</v>
      </c>
      <c r="H237" s="65">
        <f t="shared" si="10"/>
        <v>2</v>
      </c>
      <c r="I237" s="65">
        <f t="shared" si="11"/>
        <v>0</v>
      </c>
    </row>
    <row r="238" spans="1:9" x14ac:dyDescent="0.2">
      <c r="A238">
        <v>0</v>
      </c>
      <c r="B238">
        <v>1</v>
      </c>
      <c r="C238">
        <v>1</v>
      </c>
      <c r="D238">
        <v>1</v>
      </c>
      <c r="E238">
        <v>1</v>
      </c>
      <c r="F238">
        <v>1</v>
      </c>
      <c r="G238" s="65">
        <f t="shared" si="9"/>
        <v>5</v>
      </c>
      <c r="H238" s="65">
        <f t="shared" si="10"/>
        <v>2</v>
      </c>
      <c r="I238" s="65">
        <f t="shared" si="11"/>
        <v>3</v>
      </c>
    </row>
    <row r="239" spans="1:9" x14ac:dyDescent="0.2">
      <c r="A239">
        <v>0</v>
      </c>
      <c r="B239">
        <v>1</v>
      </c>
      <c r="C239">
        <v>1</v>
      </c>
      <c r="D239">
        <v>1</v>
      </c>
      <c r="E239">
        <v>0</v>
      </c>
      <c r="F239">
        <v>0</v>
      </c>
      <c r="G239" s="65">
        <f t="shared" si="9"/>
        <v>3</v>
      </c>
      <c r="H239" s="65">
        <f t="shared" si="10"/>
        <v>2</v>
      </c>
      <c r="I239" s="65">
        <f t="shared" si="11"/>
        <v>1</v>
      </c>
    </row>
    <row r="240" spans="1:9" x14ac:dyDescent="0.2">
      <c r="A240">
        <v>0</v>
      </c>
      <c r="B240">
        <v>1</v>
      </c>
      <c r="C240">
        <v>0</v>
      </c>
      <c r="D240">
        <v>0</v>
      </c>
      <c r="E240">
        <v>0</v>
      </c>
      <c r="F240">
        <v>0</v>
      </c>
      <c r="G240" s="65">
        <f t="shared" si="9"/>
        <v>1</v>
      </c>
      <c r="H240" s="65">
        <f t="shared" si="10"/>
        <v>1</v>
      </c>
      <c r="I240" s="65">
        <f t="shared" si="11"/>
        <v>0</v>
      </c>
    </row>
    <row r="241" spans="1:9" x14ac:dyDescent="0.2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 s="65">
        <f t="shared" si="9"/>
        <v>6</v>
      </c>
      <c r="H241" s="65">
        <f t="shared" si="10"/>
        <v>3</v>
      </c>
      <c r="I241" s="65">
        <f t="shared" si="11"/>
        <v>3</v>
      </c>
    </row>
    <row r="242" spans="1:9" x14ac:dyDescent="0.2">
      <c r="A242">
        <v>999</v>
      </c>
      <c r="B242">
        <v>999</v>
      </c>
      <c r="C242">
        <v>999</v>
      </c>
      <c r="D242">
        <v>999</v>
      </c>
      <c r="E242">
        <v>999</v>
      </c>
      <c r="F242">
        <v>999</v>
      </c>
      <c r="G242" s="65">
        <v>999</v>
      </c>
      <c r="H242" s="65">
        <v>999</v>
      </c>
      <c r="I242" s="65">
        <v>999</v>
      </c>
    </row>
    <row r="243" spans="1: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 s="65">
        <f t="shared" si="9"/>
        <v>0</v>
      </c>
      <c r="H243" s="65">
        <f t="shared" si="10"/>
        <v>0</v>
      </c>
      <c r="I243" s="65">
        <f t="shared" si="11"/>
        <v>0</v>
      </c>
    </row>
    <row r="244" spans="1:9" x14ac:dyDescent="0.2">
      <c r="A244">
        <v>0</v>
      </c>
      <c r="B244">
        <v>1</v>
      </c>
      <c r="C244">
        <v>0</v>
      </c>
      <c r="D244">
        <v>0</v>
      </c>
      <c r="E244">
        <v>1</v>
      </c>
      <c r="F244">
        <v>1</v>
      </c>
      <c r="G244" s="65">
        <f t="shared" si="9"/>
        <v>3</v>
      </c>
      <c r="H244" s="65">
        <f t="shared" si="10"/>
        <v>1</v>
      </c>
      <c r="I244" s="65">
        <f t="shared" si="11"/>
        <v>2</v>
      </c>
    </row>
    <row r="245" spans="1:9" x14ac:dyDescent="0.2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 s="65">
        <f t="shared" si="9"/>
        <v>2</v>
      </c>
      <c r="H245" s="65">
        <f t="shared" si="10"/>
        <v>2</v>
      </c>
      <c r="I245" s="65">
        <f t="shared" si="11"/>
        <v>0</v>
      </c>
    </row>
    <row r="246" spans="1:9" x14ac:dyDescent="0.2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 s="65">
        <f t="shared" si="9"/>
        <v>2</v>
      </c>
      <c r="H246" s="65">
        <f t="shared" si="10"/>
        <v>2</v>
      </c>
      <c r="I246" s="65">
        <f t="shared" si="11"/>
        <v>0</v>
      </c>
    </row>
    <row r="247" spans="1:9" x14ac:dyDescent="0.2">
      <c r="A247">
        <v>1</v>
      </c>
      <c r="B247">
        <v>1</v>
      </c>
      <c r="C247">
        <v>1</v>
      </c>
      <c r="D247">
        <v>0</v>
      </c>
      <c r="E247">
        <v>1</v>
      </c>
      <c r="F247">
        <v>1</v>
      </c>
      <c r="G247" s="65">
        <f t="shared" si="9"/>
        <v>5</v>
      </c>
      <c r="H247" s="65">
        <f t="shared" si="10"/>
        <v>2</v>
      </c>
      <c r="I247" s="65">
        <f t="shared" si="11"/>
        <v>3</v>
      </c>
    </row>
    <row r="248" spans="1:9" x14ac:dyDescent="0.2">
      <c r="A248">
        <v>0</v>
      </c>
      <c r="B248">
        <v>1</v>
      </c>
      <c r="C248">
        <v>0</v>
      </c>
      <c r="D248">
        <v>0</v>
      </c>
      <c r="E248">
        <v>0</v>
      </c>
      <c r="F248">
        <v>0</v>
      </c>
      <c r="G248" s="65">
        <f t="shared" si="9"/>
        <v>1</v>
      </c>
      <c r="H248" s="65">
        <f t="shared" si="10"/>
        <v>1</v>
      </c>
      <c r="I248" s="65">
        <f t="shared" si="11"/>
        <v>0</v>
      </c>
    </row>
    <row r="249" spans="1:9" x14ac:dyDescent="0.2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 s="65">
        <f t="shared" si="9"/>
        <v>6</v>
      </c>
      <c r="H249" s="65">
        <f t="shared" si="10"/>
        <v>3</v>
      </c>
      <c r="I249" s="65">
        <f t="shared" si="11"/>
        <v>3</v>
      </c>
    </row>
    <row r="250" spans="1:9" x14ac:dyDescent="0.2">
      <c r="A250">
        <v>999</v>
      </c>
      <c r="B250">
        <v>999</v>
      </c>
      <c r="C250">
        <v>999</v>
      </c>
      <c r="D250">
        <v>999</v>
      </c>
      <c r="E250">
        <v>999</v>
      </c>
      <c r="F250">
        <v>999</v>
      </c>
      <c r="G250" s="65">
        <v>999</v>
      </c>
      <c r="H250" s="65">
        <v>999</v>
      </c>
      <c r="I250" s="65">
        <v>999</v>
      </c>
    </row>
    <row r="251" spans="1:9" x14ac:dyDescent="0.2">
      <c r="A251">
        <v>0</v>
      </c>
      <c r="B251">
        <v>1</v>
      </c>
      <c r="C251">
        <v>0</v>
      </c>
      <c r="D251">
        <v>0</v>
      </c>
      <c r="E251">
        <v>0</v>
      </c>
      <c r="F251">
        <v>0</v>
      </c>
      <c r="G251" s="65">
        <f t="shared" si="9"/>
        <v>1</v>
      </c>
      <c r="H251" s="65">
        <f t="shared" si="10"/>
        <v>1</v>
      </c>
      <c r="I251" s="65">
        <f t="shared" si="11"/>
        <v>0</v>
      </c>
    </row>
    <row r="252" spans="1:9" x14ac:dyDescent="0.2">
      <c r="A252">
        <v>1</v>
      </c>
      <c r="B252">
        <v>1</v>
      </c>
      <c r="C252">
        <v>0</v>
      </c>
      <c r="D252">
        <v>1</v>
      </c>
      <c r="E252">
        <v>1</v>
      </c>
      <c r="F252">
        <v>1</v>
      </c>
      <c r="G252" s="65">
        <f t="shared" si="9"/>
        <v>5</v>
      </c>
      <c r="H252" s="65">
        <f t="shared" si="10"/>
        <v>3</v>
      </c>
      <c r="I252" s="65">
        <f t="shared" si="11"/>
        <v>2</v>
      </c>
    </row>
    <row r="253" spans="1:9" x14ac:dyDescent="0.2">
      <c r="A253">
        <v>999</v>
      </c>
      <c r="B253">
        <v>999</v>
      </c>
      <c r="C253">
        <v>999</v>
      </c>
      <c r="D253">
        <v>999</v>
      </c>
      <c r="E253">
        <v>999</v>
      </c>
      <c r="F253">
        <v>999</v>
      </c>
      <c r="G253" s="65">
        <v>999</v>
      </c>
      <c r="H253" s="65">
        <v>999</v>
      </c>
      <c r="I253" s="65">
        <v>999</v>
      </c>
    </row>
    <row r="254" spans="1:9" x14ac:dyDescent="0.2">
      <c r="A254">
        <v>999</v>
      </c>
      <c r="B254">
        <v>999</v>
      </c>
      <c r="C254">
        <v>999</v>
      </c>
      <c r="D254">
        <v>999</v>
      </c>
      <c r="E254">
        <v>999</v>
      </c>
      <c r="F254">
        <v>999</v>
      </c>
      <c r="G254" s="65">
        <v>999</v>
      </c>
      <c r="H254" s="65">
        <v>999</v>
      </c>
      <c r="I254" s="65">
        <v>999</v>
      </c>
    </row>
    <row r="255" spans="1:9" x14ac:dyDescent="0.2">
      <c r="A255">
        <v>0</v>
      </c>
      <c r="B255">
        <v>1</v>
      </c>
      <c r="C255">
        <v>0</v>
      </c>
      <c r="D255">
        <v>0</v>
      </c>
      <c r="E255">
        <v>0</v>
      </c>
      <c r="F255">
        <v>0</v>
      </c>
      <c r="G255" s="65">
        <f t="shared" si="9"/>
        <v>1</v>
      </c>
      <c r="H255" s="65">
        <f t="shared" si="10"/>
        <v>1</v>
      </c>
      <c r="I255" s="65">
        <f t="shared" si="11"/>
        <v>0</v>
      </c>
    </row>
    <row r="256" spans="1:9" x14ac:dyDescent="0.2">
      <c r="A256">
        <v>0</v>
      </c>
      <c r="B256">
        <v>1</v>
      </c>
      <c r="C256">
        <v>0</v>
      </c>
      <c r="D256">
        <v>0</v>
      </c>
      <c r="E256">
        <v>0</v>
      </c>
      <c r="F256">
        <v>0</v>
      </c>
      <c r="G256" s="65">
        <f t="shared" si="9"/>
        <v>1</v>
      </c>
      <c r="H256" s="65">
        <f t="shared" si="10"/>
        <v>1</v>
      </c>
      <c r="I256" s="65">
        <f t="shared" si="11"/>
        <v>0</v>
      </c>
    </row>
    <row r="257" spans="1:9" x14ac:dyDescent="0.2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 s="65">
        <f t="shared" si="9"/>
        <v>1</v>
      </c>
      <c r="H257" s="65">
        <f t="shared" si="10"/>
        <v>1</v>
      </c>
      <c r="I257" s="65">
        <f t="shared" si="11"/>
        <v>0</v>
      </c>
    </row>
    <row r="258" spans="1:9" x14ac:dyDescent="0.2">
      <c r="A258">
        <v>0</v>
      </c>
      <c r="B258">
        <v>1</v>
      </c>
      <c r="C258">
        <v>1</v>
      </c>
      <c r="D258">
        <v>0</v>
      </c>
      <c r="E258">
        <v>0</v>
      </c>
      <c r="F258">
        <v>0</v>
      </c>
      <c r="G258" s="65">
        <f t="shared" si="9"/>
        <v>2</v>
      </c>
      <c r="H258" s="65">
        <f t="shared" si="10"/>
        <v>1</v>
      </c>
      <c r="I258" s="65">
        <f t="shared" si="11"/>
        <v>1</v>
      </c>
    </row>
    <row r="259" spans="1:9" x14ac:dyDescent="0.2">
      <c r="A259">
        <v>0</v>
      </c>
      <c r="B259">
        <v>0</v>
      </c>
      <c r="C259">
        <v>1</v>
      </c>
      <c r="D259">
        <v>0</v>
      </c>
      <c r="E259">
        <v>1</v>
      </c>
      <c r="F259">
        <v>0</v>
      </c>
      <c r="G259" s="65">
        <f t="shared" ref="G259:G322" si="12">SUM(A259:F259)</f>
        <v>2</v>
      </c>
      <c r="H259" s="65">
        <f t="shared" ref="H259:H322" si="13">SUM(A259,B259,D259)</f>
        <v>0</v>
      </c>
      <c r="I259" s="65">
        <f t="shared" ref="I259:I322" si="14">SUM(C259,E259,F259)</f>
        <v>2</v>
      </c>
    </row>
    <row r="260" spans="1:9" x14ac:dyDescent="0.2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 s="65">
        <f t="shared" si="12"/>
        <v>1</v>
      </c>
      <c r="H260" s="65">
        <f t="shared" si="13"/>
        <v>1</v>
      </c>
      <c r="I260" s="65">
        <f t="shared" si="14"/>
        <v>0</v>
      </c>
    </row>
    <row r="261" spans="1:9" x14ac:dyDescent="0.2">
      <c r="A261">
        <v>0</v>
      </c>
      <c r="B261">
        <v>0</v>
      </c>
      <c r="C261">
        <v>1</v>
      </c>
      <c r="D261">
        <v>0</v>
      </c>
      <c r="E261">
        <v>0</v>
      </c>
      <c r="F261">
        <v>0</v>
      </c>
      <c r="G261" s="65">
        <f t="shared" si="12"/>
        <v>1</v>
      </c>
      <c r="H261" s="65">
        <f t="shared" si="13"/>
        <v>0</v>
      </c>
      <c r="I261" s="65">
        <f t="shared" si="14"/>
        <v>1</v>
      </c>
    </row>
    <row r="262" spans="1:9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1</v>
      </c>
      <c r="G262" s="65">
        <f t="shared" si="12"/>
        <v>2</v>
      </c>
      <c r="H262" s="65">
        <f t="shared" si="13"/>
        <v>0</v>
      </c>
      <c r="I262" s="65">
        <f t="shared" si="14"/>
        <v>2</v>
      </c>
    </row>
    <row r="263" spans="1:9" x14ac:dyDescent="0.2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 s="65">
        <f t="shared" si="12"/>
        <v>1</v>
      </c>
      <c r="H263" s="65">
        <f t="shared" si="13"/>
        <v>1</v>
      </c>
      <c r="I263" s="65">
        <f t="shared" si="14"/>
        <v>0</v>
      </c>
    </row>
    <row r="264" spans="1:9" x14ac:dyDescent="0.2">
      <c r="A264">
        <v>1</v>
      </c>
      <c r="B264">
        <v>1</v>
      </c>
      <c r="C264">
        <v>0</v>
      </c>
      <c r="D264">
        <v>0</v>
      </c>
      <c r="E264">
        <v>0</v>
      </c>
      <c r="F264">
        <v>0</v>
      </c>
      <c r="G264" s="65">
        <f t="shared" si="12"/>
        <v>2</v>
      </c>
      <c r="H264" s="65">
        <f t="shared" si="13"/>
        <v>2</v>
      </c>
      <c r="I264" s="65">
        <f t="shared" si="14"/>
        <v>0</v>
      </c>
    </row>
    <row r="265" spans="1:9" x14ac:dyDescent="0.2">
      <c r="A265">
        <v>999</v>
      </c>
      <c r="B265">
        <v>999</v>
      </c>
      <c r="C265">
        <v>999</v>
      </c>
      <c r="D265">
        <v>999</v>
      </c>
      <c r="E265">
        <v>999</v>
      </c>
      <c r="F265">
        <v>999</v>
      </c>
      <c r="G265" s="65">
        <v>999</v>
      </c>
      <c r="H265" s="65">
        <v>999</v>
      </c>
      <c r="I265" s="65">
        <v>999</v>
      </c>
    </row>
    <row r="266" spans="1:9" x14ac:dyDescent="0.2">
      <c r="A266">
        <v>0</v>
      </c>
      <c r="B266">
        <v>1</v>
      </c>
      <c r="C266">
        <v>1</v>
      </c>
      <c r="D266">
        <v>0</v>
      </c>
      <c r="E266">
        <v>0</v>
      </c>
      <c r="F266">
        <v>1</v>
      </c>
      <c r="G266" s="65">
        <f t="shared" si="12"/>
        <v>3</v>
      </c>
      <c r="H266" s="65">
        <f t="shared" si="13"/>
        <v>1</v>
      </c>
      <c r="I266" s="65">
        <f t="shared" si="14"/>
        <v>2</v>
      </c>
    </row>
    <row r="267" spans="1:9" x14ac:dyDescent="0.2">
      <c r="A267">
        <v>0</v>
      </c>
      <c r="B267">
        <v>1</v>
      </c>
      <c r="C267">
        <v>0</v>
      </c>
      <c r="D267">
        <v>1</v>
      </c>
      <c r="E267">
        <v>0</v>
      </c>
      <c r="F267">
        <v>1</v>
      </c>
      <c r="G267" s="65">
        <f t="shared" si="12"/>
        <v>3</v>
      </c>
      <c r="H267" s="65">
        <f t="shared" si="13"/>
        <v>2</v>
      </c>
      <c r="I267" s="65">
        <f t="shared" si="14"/>
        <v>1</v>
      </c>
    </row>
    <row r="268" spans="1:9" x14ac:dyDescent="0.2">
      <c r="A268">
        <v>0</v>
      </c>
      <c r="B268">
        <v>1</v>
      </c>
      <c r="C268">
        <v>1</v>
      </c>
      <c r="D268">
        <v>0</v>
      </c>
      <c r="E268">
        <v>0</v>
      </c>
      <c r="F268">
        <v>0</v>
      </c>
      <c r="G268" s="65">
        <f t="shared" si="12"/>
        <v>2</v>
      </c>
      <c r="H268" s="65">
        <f t="shared" si="13"/>
        <v>1</v>
      </c>
      <c r="I268" s="65">
        <f t="shared" si="14"/>
        <v>1</v>
      </c>
    </row>
    <row r="269" spans="1:9" x14ac:dyDescent="0.2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 s="65">
        <f t="shared" si="12"/>
        <v>1</v>
      </c>
      <c r="H269" s="65">
        <f t="shared" si="13"/>
        <v>1</v>
      </c>
      <c r="I269" s="65">
        <f t="shared" si="14"/>
        <v>0</v>
      </c>
    </row>
    <row r="270" spans="1:9" x14ac:dyDescent="0.2">
      <c r="A270">
        <v>1</v>
      </c>
      <c r="B270">
        <v>1</v>
      </c>
      <c r="C270">
        <v>0</v>
      </c>
      <c r="D270">
        <v>0</v>
      </c>
      <c r="E270">
        <v>0</v>
      </c>
      <c r="F270">
        <v>0</v>
      </c>
      <c r="G270" s="65">
        <f t="shared" si="12"/>
        <v>2</v>
      </c>
      <c r="H270" s="65">
        <f t="shared" si="13"/>
        <v>2</v>
      </c>
      <c r="I270" s="65">
        <f t="shared" si="14"/>
        <v>0</v>
      </c>
    </row>
    <row r="271" spans="1:9" x14ac:dyDescent="0.2">
      <c r="A271">
        <v>0</v>
      </c>
      <c r="B271">
        <v>1</v>
      </c>
      <c r="C271">
        <v>1</v>
      </c>
      <c r="D271">
        <v>1</v>
      </c>
      <c r="E271">
        <v>0</v>
      </c>
      <c r="F271">
        <v>1</v>
      </c>
      <c r="G271" s="65">
        <f t="shared" si="12"/>
        <v>4</v>
      </c>
      <c r="H271" s="65">
        <f t="shared" si="13"/>
        <v>2</v>
      </c>
      <c r="I271" s="65">
        <f t="shared" si="14"/>
        <v>2</v>
      </c>
    </row>
    <row r="272" spans="1:9" x14ac:dyDescent="0.2">
      <c r="A272">
        <v>0</v>
      </c>
      <c r="B272">
        <v>1</v>
      </c>
      <c r="C272">
        <v>0</v>
      </c>
      <c r="D272">
        <v>0</v>
      </c>
      <c r="E272">
        <v>1</v>
      </c>
      <c r="F272">
        <v>0</v>
      </c>
      <c r="G272" s="65">
        <f t="shared" si="12"/>
        <v>2</v>
      </c>
      <c r="H272" s="65">
        <f t="shared" si="13"/>
        <v>1</v>
      </c>
      <c r="I272" s="65">
        <f t="shared" si="14"/>
        <v>1</v>
      </c>
    </row>
    <row r="273" spans="1:9" x14ac:dyDescent="0.2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 s="65">
        <f t="shared" si="12"/>
        <v>6</v>
      </c>
      <c r="H273" s="65">
        <f t="shared" si="13"/>
        <v>3</v>
      </c>
      <c r="I273" s="65">
        <f t="shared" si="14"/>
        <v>3</v>
      </c>
    </row>
    <row r="274" spans="1:9" x14ac:dyDescent="0.2">
      <c r="A274">
        <v>1</v>
      </c>
      <c r="B274">
        <v>0</v>
      </c>
      <c r="C274">
        <v>1</v>
      </c>
      <c r="D274">
        <v>1</v>
      </c>
      <c r="E274">
        <v>0</v>
      </c>
      <c r="F274">
        <v>1</v>
      </c>
      <c r="G274" s="65">
        <f t="shared" si="12"/>
        <v>4</v>
      </c>
      <c r="H274" s="65">
        <f t="shared" si="13"/>
        <v>2</v>
      </c>
      <c r="I274" s="65">
        <f t="shared" si="14"/>
        <v>2</v>
      </c>
    </row>
    <row r="275" spans="1:9" x14ac:dyDescent="0.2">
      <c r="A275">
        <v>1</v>
      </c>
      <c r="B275">
        <v>1</v>
      </c>
      <c r="C275">
        <v>0</v>
      </c>
      <c r="D275">
        <v>1</v>
      </c>
      <c r="E275">
        <v>0</v>
      </c>
      <c r="F275">
        <v>0</v>
      </c>
      <c r="G275" s="65">
        <f t="shared" si="12"/>
        <v>3</v>
      </c>
      <c r="H275" s="65">
        <f t="shared" si="13"/>
        <v>3</v>
      </c>
      <c r="I275" s="65">
        <f t="shared" si="14"/>
        <v>0</v>
      </c>
    </row>
    <row r="276" spans="1:9" x14ac:dyDescent="0.2">
      <c r="A276">
        <v>0</v>
      </c>
      <c r="B276">
        <v>1</v>
      </c>
      <c r="C276">
        <v>1</v>
      </c>
      <c r="D276">
        <v>0</v>
      </c>
      <c r="E276">
        <v>0</v>
      </c>
      <c r="F276">
        <v>1</v>
      </c>
      <c r="G276" s="65">
        <f t="shared" si="12"/>
        <v>3</v>
      </c>
      <c r="H276" s="65">
        <f t="shared" si="13"/>
        <v>1</v>
      </c>
      <c r="I276" s="65">
        <f t="shared" si="14"/>
        <v>2</v>
      </c>
    </row>
    <row r="277" spans="1:9" x14ac:dyDescent="0.2">
      <c r="A277">
        <v>1</v>
      </c>
      <c r="B277">
        <v>1</v>
      </c>
      <c r="C277">
        <v>0</v>
      </c>
      <c r="D277">
        <v>1</v>
      </c>
      <c r="E277">
        <v>1</v>
      </c>
      <c r="F277">
        <v>1</v>
      </c>
      <c r="G277" s="65">
        <f t="shared" si="12"/>
        <v>5</v>
      </c>
      <c r="H277" s="65">
        <f t="shared" si="13"/>
        <v>3</v>
      </c>
      <c r="I277" s="65">
        <f t="shared" si="14"/>
        <v>2</v>
      </c>
    </row>
    <row r="278" spans="1:9" x14ac:dyDescent="0.2">
      <c r="A278">
        <v>999</v>
      </c>
      <c r="B278">
        <v>999</v>
      </c>
      <c r="C278">
        <v>999</v>
      </c>
      <c r="D278">
        <v>999</v>
      </c>
      <c r="E278">
        <v>999</v>
      </c>
      <c r="F278">
        <v>999</v>
      </c>
      <c r="G278" s="65">
        <v>999</v>
      </c>
      <c r="H278" s="65">
        <v>999</v>
      </c>
      <c r="I278" s="65">
        <v>999</v>
      </c>
    </row>
    <row r="279" spans="1:9" x14ac:dyDescent="0.2">
      <c r="A279">
        <v>0</v>
      </c>
      <c r="B279">
        <v>1</v>
      </c>
      <c r="C279">
        <v>0</v>
      </c>
      <c r="D279">
        <v>0</v>
      </c>
      <c r="E279">
        <v>0</v>
      </c>
      <c r="F279">
        <v>0</v>
      </c>
      <c r="G279" s="65">
        <f t="shared" si="12"/>
        <v>1</v>
      </c>
      <c r="H279" s="65">
        <f t="shared" si="13"/>
        <v>1</v>
      </c>
      <c r="I279" s="65">
        <f t="shared" si="14"/>
        <v>0</v>
      </c>
    </row>
    <row r="280" spans="1:9" x14ac:dyDescent="0.2">
      <c r="A280">
        <v>1</v>
      </c>
      <c r="B280">
        <v>1</v>
      </c>
      <c r="C280">
        <v>0</v>
      </c>
      <c r="D280">
        <v>1</v>
      </c>
      <c r="E280">
        <v>0</v>
      </c>
      <c r="F280">
        <v>1</v>
      </c>
      <c r="G280" s="65">
        <f t="shared" si="12"/>
        <v>4</v>
      </c>
      <c r="H280" s="65">
        <f t="shared" si="13"/>
        <v>3</v>
      </c>
      <c r="I280" s="65">
        <f t="shared" si="14"/>
        <v>1</v>
      </c>
    </row>
    <row r="281" spans="1:9" x14ac:dyDescent="0.2">
      <c r="A281">
        <v>1</v>
      </c>
      <c r="B281">
        <v>0</v>
      </c>
      <c r="C281">
        <v>1</v>
      </c>
      <c r="D281">
        <v>1</v>
      </c>
      <c r="E281">
        <v>1</v>
      </c>
      <c r="F281">
        <v>1</v>
      </c>
      <c r="G281" s="65">
        <f t="shared" si="12"/>
        <v>5</v>
      </c>
      <c r="H281" s="65">
        <f t="shared" si="13"/>
        <v>2</v>
      </c>
      <c r="I281" s="65">
        <f t="shared" si="14"/>
        <v>3</v>
      </c>
    </row>
    <row r="282" spans="1:9" x14ac:dyDescent="0.2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 s="65">
        <f t="shared" si="12"/>
        <v>6</v>
      </c>
      <c r="H282" s="65">
        <f t="shared" si="13"/>
        <v>3</v>
      </c>
      <c r="I282" s="65">
        <f t="shared" si="14"/>
        <v>3</v>
      </c>
    </row>
    <row r="283" spans="1:9" x14ac:dyDescent="0.2">
      <c r="A283">
        <v>1</v>
      </c>
      <c r="B283">
        <v>1</v>
      </c>
      <c r="C283">
        <v>0</v>
      </c>
      <c r="D283">
        <v>0</v>
      </c>
      <c r="E283">
        <v>0</v>
      </c>
      <c r="F283">
        <v>0</v>
      </c>
      <c r="G283" s="65">
        <f t="shared" si="12"/>
        <v>2</v>
      </c>
      <c r="H283" s="65">
        <f t="shared" si="13"/>
        <v>2</v>
      </c>
      <c r="I283" s="65">
        <f t="shared" si="14"/>
        <v>0</v>
      </c>
    </row>
    <row r="284" spans="1:9" x14ac:dyDescent="0.2">
      <c r="A284">
        <v>1</v>
      </c>
      <c r="B284">
        <v>1</v>
      </c>
      <c r="C284">
        <v>1</v>
      </c>
      <c r="D284">
        <v>1</v>
      </c>
      <c r="E284">
        <v>0</v>
      </c>
      <c r="F284">
        <v>0</v>
      </c>
      <c r="G284" s="65">
        <f t="shared" si="12"/>
        <v>4</v>
      </c>
      <c r="H284" s="65">
        <f t="shared" si="13"/>
        <v>3</v>
      </c>
      <c r="I284" s="65">
        <f t="shared" si="14"/>
        <v>1</v>
      </c>
    </row>
    <row r="285" spans="1:9" x14ac:dyDescent="0.2">
      <c r="A285">
        <v>999</v>
      </c>
      <c r="B285">
        <v>999</v>
      </c>
      <c r="C285">
        <v>999</v>
      </c>
      <c r="D285">
        <v>999</v>
      </c>
      <c r="E285">
        <v>999</v>
      </c>
      <c r="F285">
        <v>999</v>
      </c>
      <c r="G285" s="65">
        <v>999</v>
      </c>
      <c r="H285" s="65">
        <v>999</v>
      </c>
      <c r="I285" s="65">
        <v>999</v>
      </c>
    </row>
    <row r="286" spans="1:9" x14ac:dyDescent="0.2">
      <c r="A286">
        <v>0</v>
      </c>
      <c r="B286">
        <v>1</v>
      </c>
      <c r="C286">
        <v>1</v>
      </c>
      <c r="D286">
        <v>0</v>
      </c>
      <c r="E286">
        <v>0</v>
      </c>
      <c r="F286">
        <v>1</v>
      </c>
      <c r="G286" s="65">
        <f t="shared" si="12"/>
        <v>3</v>
      </c>
      <c r="H286" s="65">
        <f t="shared" si="13"/>
        <v>1</v>
      </c>
      <c r="I286" s="65">
        <f t="shared" si="14"/>
        <v>2</v>
      </c>
    </row>
    <row r="287" spans="1:9" x14ac:dyDescent="0.2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 s="65">
        <f t="shared" si="12"/>
        <v>6</v>
      </c>
      <c r="H287" s="65">
        <f t="shared" si="13"/>
        <v>3</v>
      </c>
      <c r="I287" s="65">
        <f t="shared" si="14"/>
        <v>3</v>
      </c>
    </row>
    <row r="288" spans="1:9" x14ac:dyDescent="0.2">
      <c r="A288">
        <v>0</v>
      </c>
      <c r="B288">
        <v>1</v>
      </c>
      <c r="C288">
        <v>0</v>
      </c>
      <c r="D288">
        <v>0</v>
      </c>
      <c r="E288">
        <v>0</v>
      </c>
      <c r="F288">
        <v>0</v>
      </c>
      <c r="G288" s="65">
        <f t="shared" si="12"/>
        <v>1</v>
      </c>
      <c r="H288" s="65">
        <f t="shared" si="13"/>
        <v>1</v>
      </c>
      <c r="I288" s="65">
        <f t="shared" si="14"/>
        <v>0</v>
      </c>
    </row>
    <row r="289" spans="1:9" x14ac:dyDescent="0.2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 s="65">
        <f t="shared" si="12"/>
        <v>6</v>
      </c>
      <c r="H289" s="65">
        <f t="shared" si="13"/>
        <v>3</v>
      </c>
      <c r="I289" s="65">
        <f t="shared" si="14"/>
        <v>3</v>
      </c>
    </row>
    <row r="290" spans="1:9" x14ac:dyDescent="0.2">
      <c r="A290">
        <v>0</v>
      </c>
      <c r="B290">
        <v>1</v>
      </c>
      <c r="C290">
        <v>1</v>
      </c>
      <c r="D290">
        <v>0</v>
      </c>
      <c r="E290">
        <v>0</v>
      </c>
      <c r="F290">
        <v>0</v>
      </c>
      <c r="G290" s="65">
        <f t="shared" si="12"/>
        <v>2</v>
      </c>
      <c r="H290" s="65">
        <f t="shared" si="13"/>
        <v>1</v>
      </c>
      <c r="I290" s="65">
        <f t="shared" si="14"/>
        <v>1</v>
      </c>
    </row>
    <row r="291" spans="1:9" x14ac:dyDescent="0.2">
      <c r="A291">
        <v>1</v>
      </c>
      <c r="B291">
        <v>1</v>
      </c>
      <c r="C291">
        <v>0</v>
      </c>
      <c r="D291">
        <v>0</v>
      </c>
      <c r="E291">
        <v>0</v>
      </c>
      <c r="F291">
        <v>0</v>
      </c>
      <c r="G291" s="65">
        <f t="shared" si="12"/>
        <v>2</v>
      </c>
      <c r="H291" s="65">
        <f t="shared" si="13"/>
        <v>2</v>
      </c>
      <c r="I291" s="65">
        <f t="shared" si="14"/>
        <v>0</v>
      </c>
    </row>
    <row r="292" spans="1:9" x14ac:dyDescent="0.2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 s="65">
        <f t="shared" si="12"/>
        <v>1</v>
      </c>
      <c r="H292" s="65">
        <f t="shared" si="13"/>
        <v>1</v>
      </c>
      <c r="I292" s="65">
        <f t="shared" si="14"/>
        <v>0</v>
      </c>
    </row>
    <row r="293" spans="1:9" x14ac:dyDescent="0.2">
      <c r="A293">
        <v>0</v>
      </c>
      <c r="B293">
        <v>1</v>
      </c>
      <c r="C293">
        <v>1</v>
      </c>
      <c r="D293">
        <v>1</v>
      </c>
      <c r="E293">
        <v>0</v>
      </c>
      <c r="F293">
        <v>1</v>
      </c>
      <c r="G293" s="65">
        <f t="shared" si="12"/>
        <v>4</v>
      </c>
      <c r="H293" s="65">
        <f t="shared" si="13"/>
        <v>2</v>
      </c>
      <c r="I293" s="65">
        <f t="shared" si="14"/>
        <v>2</v>
      </c>
    </row>
    <row r="294" spans="1:9" x14ac:dyDescent="0.2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 s="65">
        <f t="shared" si="12"/>
        <v>6</v>
      </c>
      <c r="H294" s="65">
        <f t="shared" si="13"/>
        <v>3</v>
      </c>
      <c r="I294" s="65">
        <f t="shared" si="14"/>
        <v>3</v>
      </c>
    </row>
    <row r="295" spans="1:9" x14ac:dyDescent="0.2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 s="65">
        <f t="shared" si="12"/>
        <v>6</v>
      </c>
      <c r="H295" s="65">
        <f t="shared" si="13"/>
        <v>3</v>
      </c>
      <c r="I295" s="65">
        <f t="shared" si="14"/>
        <v>3</v>
      </c>
    </row>
    <row r="296" spans="1:9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 s="65">
        <f t="shared" si="12"/>
        <v>0</v>
      </c>
      <c r="H296" s="65">
        <f t="shared" si="13"/>
        <v>0</v>
      </c>
      <c r="I296" s="65">
        <f t="shared" si="14"/>
        <v>0</v>
      </c>
    </row>
    <row r="297" spans="1:9" x14ac:dyDescent="0.2">
      <c r="A297">
        <v>0</v>
      </c>
      <c r="B297">
        <v>1</v>
      </c>
      <c r="C297">
        <v>1</v>
      </c>
      <c r="D297">
        <v>0</v>
      </c>
      <c r="E297">
        <v>0</v>
      </c>
      <c r="F297">
        <v>0</v>
      </c>
      <c r="G297" s="65">
        <f t="shared" si="12"/>
        <v>2</v>
      </c>
      <c r="H297" s="65">
        <f t="shared" si="13"/>
        <v>1</v>
      </c>
      <c r="I297" s="65">
        <f t="shared" si="14"/>
        <v>1</v>
      </c>
    </row>
    <row r="298" spans="1:9" x14ac:dyDescent="0.2">
      <c r="A298">
        <v>0</v>
      </c>
      <c r="B298">
        <v>1</v>
      </c>
      <c r="C298">
        <v>0</v>
      </c>
      <c r="D298">
        <v>0</v>
      </c>
      <c r="E298">
        <v>0</v>
      </c>
      <c r="F298">
        <v>0</v>
      </c>
      <c r="G298" s="65">
        <f t="shared" si="12"/>
        <v>1</v>
      </c>
      <c r="H298" s="65">
        <f t="shared" si="13"/>
        <v>1</v>
      </c>
      <c r="I298" s="65">
        <f t="shared" si="14"/>
        <v>0</v>
      </c>
    </row>
    <row r="299" spans="1:9" x14ac:dyDescent="0.2">
      <c r="A299">
        <v>0</v>
      </c>
      <c r="B299">
        <v>1</v>
      </c>
      <c r="C299">
        <v>0</v>
      </c>
      <c r="D299">
        <v>1</v>
      </c>
      <c r="E299">
        <v>1</v>
      </c>
      <c r="F299">
        <v>1</v>
      </c>
      <c r="G299" s="65">
        <f t="shared" si="12"/>
        <v>4</v>
      </c>
      <c r="H299" s="65">
        <f t="shared" si="13"/>
        <v>2</v>
      </c>
      <c r="I299" s="65">
        <f t="shared" si="14"/>
        <v>2</v>
      </c>
    </row>
    <row r="300" spans="1:9" x14ac:dyDescent="0.2">
      <c r="A300">
        <v>0</v>
      </c>
      <c r="B300">
        <v>1</v>
      </c>
      <c r="C300">
        <v>0</v>
      </c>
      <c r="D300">
        <v>0</v>
      </c>
      <c r="E300">
        <v>0</v>
      </c>
      <c r="F300">
        <v>0</v>
      </c>
      <c r="G300" s="65">
        <f t="shared" si="12"/>
        <v>1</v>
      </c>
      <c r="H300" s="65">
        <f t="shared" si="13"/>
        <v>1</v>
      </c>
      <c r="I300" s="65">
        <f t="shared" si="14"/>
        <v>0</v>
      </c>
    </row>
    <row r="301" spans="1:9" x14ac:dyDescent="0.2">
      <c r="A301">
        <v>999</v>
      </c>
      <c r="B301">
        <v>999</v>
      </c>
      <c r="C301">
        <v>999</v>
      </c>
      <c r="D301">
        <v>999</v>
      </c>
      <c r="E301">
        <v>999</v>
      </c>
      <c r="F301">
        <v>999</v>
      </c>
      <c r="G301" s="65">
        <v>999</v>
      </c>
      <c r="H301" s="65">
        <v>999</v>
      </c>
      <c r="I301" s="65">
        <v>999</v>
      </c>
    </row>
    <row r="302" spans="1: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 s="65">
        <f t="shared" si="12"/>
        <v>0</v>
      </c>
      <c r="H302" s="65">
        <f t="shared" si="13"/>
        <v>0</v>
      </c>
      <c r="I302" s="65">
        <f t="shared" si="14"/>
        <v>0</v>
      </c>
    </row>
    <row r="303" spans="1: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 s="65">
        <f t="shared" si="12"/>
        <v>0</v>
      </c>
      <c r="H303" s="65">
        <f t="shared" si="13"/>
        <v>0</v>
      </c>
      <c r="I303" s="65">
        <f t="shared" si="14"/>
        <v>0</v>
      </c>
    </row>
    <row r="304" spans="1:9" x14ac:dyDescent="0.2">
      <c r="A304">
        <v>0</v>
      </c>
      <c r="B304">
        <v>1</v>
      </c>
      <c r="C304">
        <v>0</v>
      </c>
      <c r="D304">
        <v>0</v>
      </c>
      <c r="E304">
        <v>0</v>
      </c>
      <c r="F304">
        <v>0</v>
      </c>
      <c r="G304" s="65">
        <f t="shared" si="12"/>
        <v>1</v>
      </c>
      <c r="H304" s="65">
        <f t="shared" si="13"/>
        <v>1</v>
      </c>
      <c r="I304" s="65">
        <f t="shared" si="14"/>
        <v>0</v>
      </c>
    </row>
    <row r="305" spans="1:9" x14ac:dyDescent="0.2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 s="65">
        <f t="shared" si="12"/>
        <v>6</v>
      </c>
      <c r="H305" s="65">
        <f t="shared" si="13"/>
        <v>3</v>
      </c>
      <c r="I305" s="65">
        <f t="shared" si="14"/>
        <v>3</v>
      </c>
    </row>
    <row r="306" spans="1:9" x14ac:dyDescent="0.2">
      <c r="A306">
        <v>0</v>
      </c>
      <c r="B306">
        <v>1</v>
      </c>
      <c r="C306">
        <v>0</v>
      </c>
      <c r="D306">
        <v>0</v>
      </c>
      <c r="E306">
        <v>0</v>
      </c>
      <c r="F306">
        <v>0</v>
      </c>
      <c r="G306" s="65">
        <f t="shared" si="12"/>
        <v>1</v>
      </c>
      <c r="H306" s="65">
        <f t="shared" si="13"/>
        <v>1</v>
      </c>
      <c r="I306" s="65">
        <f t="shared" si="14"/>
        <v>0</v>
      </c>
    </row>
    <row r="307" spans="1:9" x14ac:dyDescent="0.2">
      <c r="A307">
        <v>999</v>
      </c>
      <c r="B307">
        <v>999</v>
      </c>
      <c r="C307">
        <v>999</v>
      </c>
      <c r="D307">
        <v>999</v>
      </c>
      <c r="E307">
        <v>999</v>
      </c>
      <c r="F307">
        <v>999</v>
      </c>
      <c r="G307" s="65">
        <v>999</v>
      </c>
      <c r="H307" s="65">
        <v>999</v>
      </c>
      <c r="I307" s="65">
        <v>999</v>
      </c>
    </row>
    <row r="308" spans="1:9" x14ac:dyDescent="0.2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 s="65">
        <f t="shared" si="12"/>
        <v>6</v>
      </c>
      <c r="H308" s="65">
        <f t="shared" si="13"/>
        <v>3</v>
      </c>
      <c r="I308" s="65">
        <f t="shared" si="14"/>
        <v>3</v>
      </c>
    </row>
    <row r="309" spans="1:9" x14ac:dyDescent="0.2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 s="65">
        <f t="shared" si="12"/>
        <v>6</v>
      </c>
      <c r="H309" s="65">
        <f t="shared" si="13"/>
        <v>3</v>
      </c>
      <c r="I309" s="65">
        <f t="shared" si="14"/>
        <v>3</v>
      </c>
    </row>
    <row r="310" spans="1:9" x14ac:dyDescent="0.2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G310" s="65">
        <f t="shared" si="12"/>
        <v>4</v>
      </c>
      <c r="H310" s="65">
        <f t="shared" si="13"/>
        <v>3</v>
      </c>
      <c r="I310" s="65">
        <f t="shared" si="14"/>
        <v>1</v>
      </c>
    </row>
    <row r="311" spans="1:9" x14ac:dyDescent="0.2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 s="65">
        <f t="shared" si="12"/>
        <v>6</v>
      </c>
      <c r="H311" s="65">
        <f t="shared" si="13"/>
        <v>3</v>
      </c>
      <c r="I311" s="65">
        <f t="shared" si="14"/>
        <v>3</v>
      </c>
    </row>
    <row r="312" spans="1:9" x14ac:dyDescent="0.2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 s="65">
        <f t="shared" si="12"/>
        <v>6</v>
      </c>
      <c r="H312" s="65">
        <f t="shared" si="13"/>
        <v>3</v>
      </c>
      <c r="I312" s="65">
        <f t="shared" si="14"/>
        <v>3</v>
      </c>
    </row>
    <row r="313" spans="1:9" x14ac:dyDescent="0.2">
      <c r="A313">
        <v>999</v>
      </c>
      <c r="B313">
        <v>999</v>
      </c>
      <c r="C313">
        <v>999</v>
      </c>
      <c r="D313">
        <v>999</v>
      </c>
      <c r="E313">
        <v>999</v>
      </c>
      <c r="F313">
        <v>999</v>
      </c>
      <c r="G313" s="65">
        <v>999</v>
      </c>
      <c r="H313" s="65">
        <v>999</v>
      </c>
      <c r="I313" s="65">
        <v>999</v>
      </c>
    </row>
    <row r="314" spans="1:9" x14ac:dyDescent="0.2">
      <c r="A314">
        <v>1</v>
      </c>
      <c r="B314">
        <v>1</v>
      </c>
      <c r="C314">
        <v>1</v>
      </c>
      <c r="D314">
        <v>1</v>
      </c>
      <c r="E314">
        <v>0</v>
      </c>
      <c r="F314">
        <v>0</v>
      </c>
      <c r="G314" s="65">
        <f t="shared" si="12"/>
        <v>4</v>
      </c>
      <c r="H314" s="65">
        <f t="shared" si="13"/>
        <v>3</v>
      </c>
      <c r="I314" s="65">
        <f t="shared" si="14"/>
        <v>1</v>
      </c>
    </row>
    <row r="315" spans="1:9" x14ac:dyDescent="0.2">
      <c r="A315">
        <v>1</v>
      </c>
      <c r="B315">
        <v>1</v>
      </c>
      <c r="C315">
        <v>0</v>
      </c>
      <c r="D315">
        <v>0</v>
      </c>
      <c r="E315">
        <v>0</v>
      </c>
      <c r="F315">
        <v>0</v>
      </c>
      <c r="G315" s="65">
        <f t="shared" si="12"/>
        <v>2</v>
      </c>
      <c r="H315" s="65">
        <f t="shared" si="13"/>
        <v>2</v>
      </c>
      <c r="I315" s="65">
        <f t="shared" si="14"/>
        <v>0</v>
      </c>
    </row>
    <row r="316" spans="1:9" x14ac:dyDescent="0.2">
      <c r="A316">
        <v>0</v>
      </c>
      <c r="B316">
        <v>1</v>
      </c>
      <c r="C316">
        <v>1</v>
      </c>
      <c r="D316">
        <v>0</v>
      </c>
      <c r="E316">
        <v>1</v>
      </c>
      <c r="F316">
        <v>1</v>
      </c>
      <c r="G316" s="65">
        <f t="shared" si="12"/>
        <v>4</v>
      </c>
      <c r="H316" s="65">
        <f t="shared" si="13"/>
        <v>1</v>
      </c>
      <c r="I316" s="65">
        <f t="shared" si="14"/>
        <v>3</v>
      </c>
    </row>
    <row r="317" spans="1:9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0</v>
      </c>
      <c r="G317" s="65">
        <f t="shared" si="12"/>
        <v>1</v>
      </c>
      <c r="H317" s="65">
        <f t="shared" si="13"/>
        <v>1</v>
      </c>
      <c r="I317" s="65">
        <f t="shared" si="14"/>
        <v>0</v>
      </c>
    </row>
    <row r="318" spans="1:9" x14ac:dyDescent="0.2">
      <c r="A318">
        <v>0</v>
      </c>
      <c r="B318">
        <v>1</v>
      </c>
      <c r="C318">
        <v>0</v>
      </c>
      <c r="D318">
        <v>0</v>
      </c>
      <c r="E318">
        <v>0</v>
      </c>
      <c r="F318">
        <v>0</v>
      </c>
      <c r="G318" s="65">
        <f t="shared" si="12"/>
        <v>1</v>
      </c>
      <c r="H318" s="65">
        <f t="shared" si="13"/>
        <v>1</v>
      </c>
      <c r="I318" s="65">
        <f t="shared" si="14"/>
        <v>0</v>
      </c>
    </row>
    <row r="319" spans="1:9" x14ac:dyDescent="0.2">
      <c r="A319">
        <v>0</v>
      </c>
      <c r="B319">
        <v>1</v>
      </c>
      <c r="C319">
        <v>0</v>
      </c>
      <c r="D319">
        <v>1</v>
      </c>
      <c r="E319">
        <v>0</v>
      </c>
      <c r="F319">
        <v>1</v>
      </c>
      <c r="G319" s="65">
        <f t="shared" si="12"/>
        <v>3</v>
      </c>
      <c r="H319" s="65">
        <f t="shared" si="13"/>
        <v>2</v>
      </c>
      <c r="I319" s="65">
        <f t="shared" si="14"/>
        <v>1</v>
      </c>
    </row>
    <row r="320" spans="1:9" x14ac:dyDescent="0.2">
      <c r="A320">
        <v>999</v>
      </c>
      <c r="B320">
        <v>999</v>
      </c>
      <c r="C320">
        <v>999</v>
      </c>
      <c r="D320">
        <v>999</v>
      </c>
      <c r="E320">
        <v>999</v>
      </c>
      <c r="F320">
        <v>999</v>
      </c>
      <c r="G320" s="65">
        <v>999</v>
      </c>
      <c r="H320" s="65">
        <v>999</v>
      </c>
      <c r="I320" s="65">
        <v>999</v>
      </c>
    </row>
    <row r="321" spans="1:9" x14ac:dyDescent="0.2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 s="65">
        <f t="shared" si="12"/>
        <v>6</v>
      </c>
      <c r="H321" s="65">
        <f t="shared" si="13"/>
        <v>3</v>
      </c>
      <c r="I321" s="65">
        <f t="shared" si="14"/>
        <v>3</v>
      </c>
    </row>
    <row r="322" spans="1:9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 s="65">
        <f t="shared" si="12"/>
        <v>0</v>
      </c>
      <c r="H322" s="65">
        <f t="shared" si="13"/>
        <v>0</v>
      </c>
      <c r="I322" s="65">
        <f t="shared" si="14"/>
        <v>0</v>
      </c>
    </row>
    <row r="323" spans="1:9" x14ac:dyDescent="0.2">
      <c r="A323">
        <v>0</v>
      </c>
      <c r="B323">
        <v>1</v>
      </c>
      <c r="C323">
        <v>0</v>
      </c>
      <c r="D323">
        <v>1</v>
      </c>
      <c r="E323">
        <v>0</v>
      </c>
      <c r="F323">
        <v>0</v>
      </c>
      <c r="G323" s="65">
        <f t="shared" ref="G323:G386" si="15">SUM(A323:F323)</f>
        <v>2</v>
      </c>
      <c r="H323" s="65">
        <f t="shared" ref="H323:H386" si="16">SUM(A323,B323,D323)</f>
        <v>2</v>
      </c>
      <c r="I323" s="65">
        <f t="shared" ref="I323:I386" si="17">SUM(C323,E323,F323)</f>
        <v>0</v>
      </c>
    </row>
    <row r="324" spans="1:9" x14ac:dyDescent="0.2">
      <c r="A324">
        <v>0</v>
      </c>
      <c r="B324">
        <v>1</v>
      </c>
      <c r="C324">
        <v>0</v>
      </c>
      <c r="D324">
        <v>0</v>
      </c>
      <c r="E324">
        <v>0</v>
      </c>
      <c r="F324">
        <v>0</v>
      </c>
      <c r="G324" s="65">
        <f t="shared" si="15"/>
        <v>1</v>
      </c>
      <c r="H324" s="65">
        <f t="shared" si="16"/>
        <v>1</v>
      </c>
      <c r="I324" s="65">
        <f t="shared" si="17"/>
        <v>0</v>
      </c>
    </row>
    <row r="325" spans="1:9" x14ac:dyDescent="0.2">
      <c r="A325">
        <v>0</v>
      </c>
      <c r="B325">
        <v>1</v>
      </c>
      <c r="C325">
        <v>0</v>
      </c>
      <c r="D325">
        <v>0</v>
      </c>
      <c r="E325">
        <v>0</v>
      </c>
      <c r="F325">
        <v>0</v>
      </c>
      <c r="G325" s="65">
        <f t="shared" si="15"/>
        <v>1</v>
      </c>
      <c r="H325" s="65">
        <f t="shared" si="16"/>
        <v>1</v>
      </c>
      <c r="I325" s="65">
        <f t="shared" si="17"/>
        <v>0</v>
      </c>
    </row>
    <row r="326" spans="1:9" x14ac:dyDescent="0.2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 s="65">
        <f t="shared" si="15"/>
        <v>1</v>
      </c>
      <c r="H326" s="65">
        <f t="shared" si="16"/>
        <v>1</v>
      </c>
      <c r="I326" s="65">
        <f t="shared" si="17"/>
        <v>0</v>
      </c>
    </row>
    <row r="327" spans="1:9" x14ac:dyDescent="0.2">
      <c r="A327">
        <v>0</v>
      </c>
      <c r="B327">
        <v>1</v>
      </c>
      <c r="C327">
        <v>0</v>
      </c>
      <c r="D327">
        <v>0</v>
      </c>
      <c r="E327">
        <v>0</v>
      </c>
      <c r="F327">
        <v>0</v>
      </c>
      <c r="G327" s="65">
        <f t="shared" si="15"/>
        <v>1</v>
      </c>
      <c r="H327" s="65">
        <f t="shared" si="16"/>
        <v>1</v>
      </c>
      <c r="I327" s="65">
        <f t="shared" si="17"/>
        <v>0</v>
      </c>
    </row>
    <row r="328" spans="1:9" x14ac:dyDescent="0.2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 s="65">
        <f t="shared" si="15"/>
        <v>6</v>
      </c>
      <c r="H328" s="65">
        <f t="shared" si="16"/>
        <v>3</v>
      </c>
      <c r="I328" s="65">
        <f t="shared" si="17"/>
        <v>3</v>
      </c>
    </row>
    <row r="329" spans="1:9" x14ac:dyDescent="0.2">
      <c r="A329">
        <v>999</v>
      </c>
      <c r="B329">
        <v>999</v>
      </c>
      <c r="C329">
        <v>999</v>
      </c>
      <c r="D329">
        <v>999</v>
      </c>
      <c r="E329">
        <v>999</v>
      </c>
      <c r="F329">
        <v>999</v>
      </c>
      <c r="G329" s="65">
        <v>999</v>
      </c>
      <c r="H329" s="65">
        <v>999</v>
      </c>
      <c r="I329" s="65">
        <v>999</v>
      </c>
    </row>
    <row r="330" spans="1:9" x14ac:dyDescent="0.2">
      <c r="A330">
        <v>0</v>
      </c>
      <c r="B330">
        <v>1</v>
      </c>
      <c r="C330">
        <v>0</v>
      </c>
      <c r="D330">
        <v>0</v>
      </c>
      <c r="E330">
        <v>0</v>
      </c>
      <c r="F330">
        <v>0</v>
      </c>
      <c r="G330" s="65">
        <f t="shared" si="15"/>
        <v>1</v>
      </c>
      <c r="H330" s="65">
        <f t="shared" si="16"/>
        <v>1</v>
      </c>
      <c r="I330" s="65">
        <f t="shared" si="17"/>
        <v>0</v>
      </c>
    </row>
    <row r="331" spans="1:9" x14ac:dyDescent="0.2">
      <c r="A331">
        <v>999</v>
      </c>
      <c r="B331">
        <v>999</v>
      </c>
      <c r="C331">
        <v>999</v>
      </c>
      <c r="D331">
        <v>999</v>
      </c>
      <c r="E331">
        <v>999</v>
      </c>
      <c r="F331">
        <v>999</v>
      </c>
      <c r="G331" s="65">
        <v>999</v>
      </c>
      <c r="H331" s="65">
        <v>999</v>
      </c>
      <c r="I331" s="65">
        <v>999</v>
      </c>
    </row>
    <row r="332" spans="1:9" x14ac:dyDescent="0.2">
      <c r="A332">
        <v>0</v>
      </c>
      <c r="B332">
        <v>1</v>
      </c>
      <c r="C332">
        <v>0</v>
      </c>
      <c r="D332">
        <v>0</v>
      </c>
      <c r="E332">
        <v>0</v>
      </c>
      <c r="F332">
        <v>0</v>
      </c>
      <c r="G332" s="65">
        <f t="shared" si="15"/>
        <v>1</v>
      </c>
      <c r="H332" s="65">
        <f t="shared" si="16"/>
        <v>1</v>
      </c>
      <c r="I332" s="65">
        <f t="shared" si="17"/>
        <v>0</v>
      </c>
    </row>
    <row r="333" spans="1:9" x14ac:dyDescent="0.2">
      <c r="A333">
        <v>0</v>
      </c>
      <c r="B333">
        <v>1</v>
      </c>
      <c r="C333">
        <v>0</v>
      </c>
      <c r="D333">
        <v>0</v>
      </c>
      <c r="E333">
        <v>0</v>
      </c>
      <c r="F333">
        <v>0</v>
      </c>
      <c r="G333" s="65">
        <f t="shared" si="15"/>
        <v>1</v>
      </c>
      <c r="H333" s="65">
        <f t="shared" si="16"/>
        <v>1</v>
      </c>
      <c r="I333" s="65">
        <f t="shared" si="17"/>
        <v>0</v>
      </c>
    </row>
    <row r="334" spans="1:9" x14ac:dyDescent="0.2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 s="65">
        <f t="shared" si="15"/>
        <v>1</v>
      </c>
      <c r="H334" s="65">
        <f t="shared" si="16"/>
        <v>1</v>
      </c>
      <c r="I334" s="65">
        <f t="shared" si="17"/>
        <v>0</v>
      </c>
    </row>
    <row r="335" spans="1:9" x14ac:dyDescent="0.2">
      <c r="A335">
        <v>0</v>
      </c>
      <c r="B335">
        <v>1</v>
      </c>
      <c r="C335">
        <v>0</v>
      </c>
      <c r="D335">
        <v>0</v>
      </c>
      <c r="E335">
        <v>0</v>
      </c>
      <c r="F335">
        <v>0</v>
      </c>
      <c r="G335" s="65">
        <f t="shared" si="15"/>
        <v>1</v>
      </c>
      <c r="H335" s="65">
        <f t="shared" si="16"/>
        <v>1</v>
      </c>
      <c r="I335" s="65">
        <f t="shared" si="17"/>
        <v>0</v>
      </c>
    </row>
    <row r="336" spans="1:9" x14ac:dyDescent="0.2">
      <c r="A336">
        <v>999</v>
      </c>
      <c r="B336">
        <v>999</v>
      </c>
      <c r="C336">
        <v>999</v>
      </c>
      <c r="D336">
        <v>999</v>
      </c>
      <c r="E336">
        <v>999</v>
      </c>
      <c r="F336">
        <v>999</v>
      </c>
      <c r="G336" s="65">
        <v>999</v>
      </c>
      <c r="H336" s="65">
        <v>999</v>
      </c>
      <c r="I336" s="65">
        <v>999</v>
      </c>
    </row>
    <row r="337" spans="1:9" x14ac:dyDescent="0.2">
      <c r="A337">
        <v>0</v>
      </c>
      <c r="B337">
        <v>1</v>
      </c>
      <c r="C337">
        <v>1</v>
      </c>
      <c r="D337">
        <v>0</v>
      </c>
      <c r="E337">
        <v>0</v>
      </c>
      <c r="F337">
        <v>0</v>
      </c>
      <c r="G337" s="65">
        <f t="shared" si="15"/>
        <v>2</v>
      </c>
      <c r="H337" s="65">
        <f t="shared" si="16"/>
        <v>1</v>
      </c>
      <c r="I337" s="65">
        <f t="shared" si="17"/>
        <v>1</v>
      </c>
    </row>
    <row r="338" spans="1:9" x14ac:dyDescent="0.2">
      <c r="A338">
        <v>0</v>
      </c>
      <c r="B338">
        <v>1</v>
      </c>
      <c r="C338">
        <v>0</v>
      </c>
      <c r="D338">
        <v>0</v>
      </c>
      <c r="E338">
        <v>0</v>
      </c>
      <c r="F338">
        <v>0</v>
      </c>
      <c r="G338" s="65">
        <f t="shared" si="15"/>
        <v>1</v>
      </c>
      <c r="H338" s="65">
        <f t="shared" si="16"/>
        <v>1</v>
      </c>
      <c r="I338" s="65">
        <f t="shared" si="17"/>
        <v>0</v>
      </c>
    </row>
    <row r="339" spans="1:9" x14ac:dyDescent="0.2">
      <c r="A339">
        <v>0</v>
      </c>
      <c r="B339">
        <v>1</v>
      </c>
      <c r="C339">
        <v>0</v>
      </c>
      <c r="D339">
        <v>0</v>
      </c>
      <c r="E339">
        <v>0</v>
      </c>
      <c r="F339">
        <v>0</v>
      </c>
      <c r="G339" s="65">
        <f t="shared" si="15"/>
        <v>1</v>
      </c>
      <c r="H339" s="65">
        <f t="shared" si="16"/>
        <v>1</v>
      </c>
      <c r="I339" s="65">
        <f t="shared" si="17"/>
        <v>0</v>
      </c>
    </row>
    <row r="340" spans="1:9" x14ac:dyDescent="0.2">
      <c r="A340">
        <v>0</v>
      </c>
      <c r="B340">
        <v>1</v>
      </c>
      <c r="C340">
        <v>1</v>
      </c>
      <c r="D340">
        <v>1</v>
      </c>
      <c r="E340">
        <v>1</v>
      </c>
      <c r="F340">
        <v>1</v>
      </c>
      <c r="G340" s="65">
        <f t="shared" si="15"/>
        <v>5</v>
      </c>
      <c r="H340" s="65">
        <f t="shared" si="16"/>
        <v>2</v>
      </c>
      <c r="I340" s="65">
        <f t="shared" si="17"/>
        <v>3</v>
      </c>
    </row>
    <row r="341" spans="1:9" x14ac:dyDescent="0.2">
      <c r="A341">
        <v>1</v>
      </c>
      <c r="B341">
        <v>1</v>
      </c>
      <c r="C341">
        <v>1</v>
      </c>
      <c r="D341">
        <v>1</v>
      </c>
      <c r="E341">
        <v>0</v>
      </c>
      <c r="F341">
        <v>0</v>
      </c>
      <c r="G341" s="65">
        <f t="shared" si="15"/>
        <v>4</v>
      </c>
      <c r="H341" s="65">
        <f t="shared" si="16"/>
        <v>3</v>
      </c>
      <c r="I341" s="65">
        <f t="shared" si="17"/>
        <v>1</v>
      </c>
    </row>
    <row r="342" spans="1:9" x14ac:dyDescent="0.2">
      <c r="A342">
        <v>0</v>
      </c>
      <c r="B342">
        <v>1</v>
      </c>
      <c r="C342">
        <v>0</v>
      </c>
      <c r="D342">
        <v>0</v>
      </c>
      <c r="E342">
        <v>0</v>
      </c>
      <c r="F342">
        <v>0</v>
      </c>
      <c r="G342" s="65">
        <f t="shared" si="15"/>
        <v>1</v>
      </c>
      <c r="H342" s="65">
        <f t="shared" si="16"/>
        <v>1</v>
      </c>
      <c r="I342" s="65">
        <f t="shared" si="17"/>
        <v>0</v>
      </c>
    </row>
    <row r="343" spans="1:9" x14ac:dyDescent="0.2">
      <c r="A343">
        <v>0</v>
      </c>
      <c r="B343">
        <v>1</v>
      </c>
      <c r="C343">
        <v>0</v>
      </c>
      <c r="D343">
        <v>0</v>
      </c>
      <c r="E343">
        <v>1</v>
      </c>
      <c r="F343">
        <v>0</v>
      </c>
      <c r="G343" s="65">
        <f t="shared" si="15"/>
        <v>2</v>
      </c>
      <c r="H343" s="65">
        <f t="shared" si="16"/>
        <v>1</v>
      </c>
      <c r="I343" s="65">
        <f t="shared" si="17"/>
        <v>1</v>
      </c>
    </row>
    <row r="344" spans="1:9" x14ac:dyDescent="0.2">
      <c r="A344">
        <v>0</v>
      </c>
      <c r="B344">
        <v>1</v>
      </c>
      <c r="C344">
        <v>1</v>
      </c>
      <c r="D344">
        <v>1</v>
      </c>
      <c r="E344">
        <v>0</v>
      </c>
      <c r="F344">
        <v>1</v>
      </c>
      <c r="G344" s="65">
        <f t="shared" si="15"/>
        <v>4</v>
      </c>
      <c r="H344" s="65">
        <f t="shared" si="16"/>
        <v>2</v>
      </c>
      <c r="I344" s="65">
        <f t="shared" si="17"/>
        <v>2</v>
      </c>
    </row>
    <row r="345" spans="1:9" x14ac:dyDescent="0.2">
      <c r="A345">
        <v>1</v>
      </c>
      <c r="B345">
        <v>1</v>
      </c>
      <c r="C345">
        <v>0</v>
      </c>
      <c r="D345">
        <v>1</v>
      </c>
      <c r="E345">
        <v>1</v>
      </c>
      <c r="F345">
        <v>0</v>
      </c>
      <c r="G345" s="65">
        <f t="shared" si="15"/>
        <v>4</v>
      </c>
      <c r="H345" s="65">
        <f t="shared" si="16"/>
        <v>3</v>
      </c>
      <c r="I345" s="65">
        <f t="shared" si="17"/>
        <v>1</v>
      </c>
    </row>
    <row r="346" spans="1:9" x14ac:dyDescent="0.2">
      <c r="A346">
        <v>1</v>
      </c>
      <c r="B346">
        <v>1</v>
      </c>
      <c r="C346">
        <v>0</v>
      </c>
      <c r="D346">
        <v>1</v>
      </c>
      <c r="E346">
        <v>1</v>
      </c>
      <c r="F346">
        <v>0</v>
      </c>
      <c r="G346" s="65">
        <f t="shared" si="15"/>
        <v>4</v>
      </c>
      <c r="H346" s="65">
        <f t="shared" si="16"/>
        <v>3</v>
      </c>
      <c r="I346" s="65">
        <f t="shared" si="17"/>
        <v>1</v>
      </c>
    </row>
    <row r="347" spans="1:9" x14ac:dyDescent="0.2">
      <c r="A347">
        <v>1</v>
      </c>
      <c r="B347">
        <v>0</v>
      </c>
      <c r="C347">
        <v>1</v>
      </c>
      <c r="D347">
        <v>1</v>
      </c>
      <c r="E347">
        <v>1</v>
      </c>
      <c r="F347">
        <v>1</v>
      </c>
      <c r="G347" s="65">
        <f t="shared" si="15"/>
        <v>5</v>
      </c>
      <c r="H347" s="65">
        <f t="shared" si="16"/>
        <v>2</v>
      </c>
      <c r="I347" s="65">
        <f t="shared" si="17"/>
        <v>3</v>
      </c>
    </row>
    <row r="348" spans="1:9" x14ac:dyDescent="0.2">
      <c r="A348">
        <v>0</v>
      </c>
      <c r="B348">
        <v>1</v>
      </c>
      <c r="C348">
        <v>0</v>
      </c>
      <c r="D348">
        <v>1</v>
      </c>
      <c r="E348">
        <v>0</v>
      </c>
      <c r="F348">
        <v>0</v>
      </c>
      <c r="G348" s="65">
        <f t="shared" si="15"/>
        <v>2</v>
      </c>
      <c r="H348" s="65">
        <f t="shared" si="16"/>
        <v>2</v>
      </c>
      <c r="I348" s="65">
        <f t="shared" si="17"/>
        <v>0</v>
      </c>
    </row>
    <row r="349" spans="1:9" x14ac:dyDescent="0.2">
      <c r="A349">
        <v>1</v>
      </c>
      <c r="B349">
        <v>1</v>
      </c>
      <c r="C349">
        <v>1</v>
      </c>
      <c r="D349">
        <v>1</v>
      </c>
      <c r="E349">
        <v>0</v>
      </c>
      <c r="F349">
        <v>0</v>
      </c>
      <c r="G349" s="65">
        <f t="shared" si="15"/>
        <v>4</v>
      </c>
      <c r="H349" s="65">
        <f t="shared" si="16"/>
        <v>3</v>
      </c>
      <c r="I349" s="65">
        <f t="shared" si="17"/>
        <v>1</v>
      </c>
    </row>
    <row r="350" spans="1:9" x14ac:dyDescent="0.2">
      <c r="A350">
        <v>1</v>
      </c>
      <c r="B350">
        <v>1</v>
      </c>
      <c r="C350">
        <v>0</v>
      </c>
      <c r="D350">
        <v>0</v>
      </c>
      <c r="E350">
        <v>0</v>
      </c>
      <c r="F350">
        <v>0</v>
      </c>
      <c r="G350" s="65">
        <f t="shared" si="15"/>
        <v>2</v>
      </c>
      <c r="H350" s="65">
        <f t="shared" si="16"/>
        <v>2</v>
      </c>
      <c r="I350" s="65">
        <f t="shared" si="17"/>
        <v>0</v>
      </c>
    </row>
    <row r="351" spans="1:9" x14ac:dyDescent="0.2">
      <c r="A351">
        <v>0</v>
      </c>
      <c r="B351">
        <v>1</v>
      </c>
      <c r="C351">
        <v>1</v>
      </c>
      <c r="D351">
        <v>0</v>
      </c>
      <c r="E351">
        <v>0</v>
      </c>
      <c r="F351">
        <v>0</v>
      </c>
      <c r="G351" s="65">
        <f t="shared" si="15"/>
        <v>2</v>
      </c>
      <c r="H351" s="65">
        <f t="shared" si="16"/>
        <v>1</v>
      </c>
      <c r="I351" s="65">
        <f t="shared" si="17"/>
        <v>1</v>
      </c>
    </row>
    <row r="352" spans="1:9" x14ac:dyDescent="0.2">
      <c r="A352">
        <v>0</v>
      </c>
      <c r="B352">
        <v>1</v>
      </c>
      <c r="C352">
        <v>0</v>
      </c>
      <c r="D352">
        <v>1</v>
      </c>
      <c r="E352">
        <v>0</v>
      </c>
      <c r="F352">
        <v>0</v>
      </c>
      <c r="G352" s="65">
        <f t="shared" si="15"/>
        <v>2</v>
      </c>
      <c r="H352" s="65">
        <f t="shared" si="16"/>
        <v>2</v>
      </c>
      <c r="I352" s="65">
        <f t="shared" si="17"/>
        <v>0</v>
      </c>
    </row>
    <row r="353" spans="1:9" x14ac:dyDescent="0.2">
      <c r="A353">
        <v>1</v>
      </c>
      <c r="B353">
        <v>1</v>
      </c>
      <c r="C353">
        <v>1</v>
      </c>
      <c r="D353">
        <v>1</v>
      </c>
      <c r="E353">
        <v>1</v>
      </c>
      <c r="F353">
        <v>0</v>
      </c>
      <c r="G353" s="65">
        <f t="shared" si="15"/>
        <v>5</v>
      </c>
      <c r="H353" s="65">
        <f t="shared" si="16"/>
        <v>3</v>
      </c>
      <c r="I353" s="65">
        <f t="shared" si="17"/>
        <v>2</v>
      </c>
    </row>
    <row r="354" spans="1:9" x14ac:dyDescent="0.2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 s="65">
        <f t="shared" si="15"/>
        <v>1</v>
      </c>
      <c r="H354" s="65">
        <f t="shared" si="16"/>
        <v>1</v>
      </c>
      <c r="I354" s="65">
        <f t="shared" si="17"/>
        <v>0</v>
      </c>
    </row>
    <row r="355" spans="1:9" x14ac:dyDescent="0.2">
      <c r="A355">
        <v>0</v>
      </c>
      <c r="B355">
        <v>1</v>
      </c>
      <c r="C355">
        <v>0</v>
      </c>
      <c r="D355">
        <v>0</v>
      </c>
      <c r="E355">
        <v>0</v>
      </c>
      <c r="F355">
        <v>0</v>
      </c>
      <c r="G355" s="65">
        <f t="shared" si="15"/>
        <v>1</v>
      </c>
      <c r="H355" s="65">
        <f t="shared" si="16"/>
        <v>1</v>
      </c>
      <c r="I355" s="65">
        <f t="shared" si="17"/>
        <v>0</v>
      </c>
    </row>
    <row r="356" spans="1:9" x14ac:dyDescent="0.2">
      <c r="A356">
        <v>0</v>
      </c>
      <c r="B356">
        <v>1</v>
      </c>
      <c r="C356">
        <v>0</v>
      </c>
      <c r="D356">
        <v>0</v>
      </c>
      <c r="E356">
        <v>0</v>
      </c>
      <c r="F356">
        <v>0</v>
      </c>
      <c r="G356" s="65">
        <f t="shared" si="15"/>
        <v>1</v>
      </c>
      <c r="H356" s="65">
        <f t="shared" si="16"/>
        <v>1</v>
      </c>
      <c r="I356" s="65">
        <f t="shared" si="17"/>
        <v>0</v>
      </c>
    </row>
    <row r="357" spans="1:9" x14ac:dyDescent="0.2">
      <c r="A357">
        <v>0</v>
      </c>
      <c r="B357">
        <v>1</v>
      </c>
      <c r="C357">
        <v>0</v>
      </c>
      <c r="D357">
        <v>1</v>
      </c>
      <c r="E357">
        <v>0</v>
      </c>
      <c r="F357">
        <v>0</v>
      </c>
      <c r="G357" s="65">
        <f t="shared" si="15"/>
        <v>2</v>
      </c>
      <c r="H357" s="65">
        <f t="shared" si="16"/>
        <v>2</v>
      </c>
      <c r="I357" s="65">
        <f t="shared" si="17"/>
        <v>0</v>
      </c>
    </row>
    <row r="358" spans="1:9" x14ac:dyDescent="0.2">
      <c r="A358">
        <v>0</v>
      </c>
      <c r="B358">
        <v>1</v>
      </c>
      <c r="C358">
        <v>0</v>
      </c>
      <c r="D358">
        <v>0</v>
      </c>
      <c r="E358">
        <v>0</v>
      </c>
      <c r="F358">
        <v>0</v>
      </c>
      <c r="G358" s="65">
        <f t="shared" si="15"/>
        <v>1</v>
      </c>
      <c r="H358" s="65">
        <f t="shared" si="16"/>
        <v>1</v>
      </c>
      <c r="I358" s="65">
        <f t="shared" si="17"/>
        <v>0</v>
      </c>
    </row>
    <row r="359" spans="1:9" x14ac:dyDescent="0.2">
      <c r="A359">
        <v>1</v>
      </c>
      <c r="B359">
        <v>1</v>
      </c>
      <c r="C359">
        <v>1</v>
      </c>
      <c r="D359">
        <v>1</v>
      </c>
      <c r="E359">
        <v>1</v>
      </c>
      <c r="F359">
        <v>0</v>
      </c>
      <c r="G359" s="65">
        <f t="shared" si="15"/>
        <v>5</v>
      </c>
      <c r="H359" s="65">
        <f t="shared" si="16"/>
        <v>3</v>
      </c>
      <c r="I359" s="65">
        <f t="shared" si="17"/>
        <v>2</v>
      </c>
    </row>
    <row r="360" spans="1:9" x14ac:dyDescent="0.2">
      <c r="A360">
        <v>0</v>
      </c>
      <c r="B360">
        <v>1</v>
      </c>
      <c r="C360">
        <v>0</v>
      </c>
      <c r="D360">
        <v>1</v>
      </c>
      <c r="E360">
        <v>0</v>
      </c>
      <c r="F360">
        <v>0</v>
      </c>
      <c r="G360" s="65">
        <f t="shared" si="15"/>
        <v>2</v>
      </c>
      <c r="H360" s="65">
        <f t="shared" si="16"/>
        <v>2</v>
      </c>
      <c r="I360" s="65">
        <f t="shared" si="17"/>
        <v>0</v>
      </c>
    </row>
    <row r="361" spans="1:9" x14ac:dyDescent="0.2">
      <c r="A361">
        <v>0</v>
      </c>
      <c r="B361">
        <v>1</v>
      </c>
      <c r="C361">
        <v>1</v>
      </c>
      <c r="D361">
        <v>1</v>
      </c>
      <c r="E361">
        <v>0</v>
      </c>
      <c r="F361">
        <v>0</v>
      </c>
      <c r="G361" s="65">
        <f t="shared" si="15"/>
        <v>3</v>
      </c>
      <c r="H361" s="65">
        <f t="shared" si="16"/>
        <v>2</v>
      </c>
      <c r="I361" s="65">
        <f t="shared" si="17"/>
        <v>1</v>
      </c>
    </row>
    <row r="362" spans="1:9" x14ac:dyDescent="0.2">
      <c r="A362">
        <v>999</v>
      </c>
      <c r="B362">
        <v>999</v>
      </c>
      <c r="C362">
        <v>999</v>
      </c>
      <c r="D362">
        <v>999</v>
      </c>
      <c r="E362">
        <v>999</v>
      </c>
      <c r="F362">
        <v>999</v>
      </c>
      <c r="G362" s="65">
        <v>999</v>
      </c>
      <c r="H362" s="65">
        <v>999</v>
      </c>
      <c r="I362" s="65">
        <v>999</v>
      </c>
    </row>
    <row r="363" spans="1:9" x14ac:dyDescent="0.2">
      <c r="A363">
        <v>0</v>
      </c>
      <c r="B363">
        <v>1</v>
      </c>
      <c r="C363">
        <v>0</v>
      </c>
      <c r="D363">
        <v>0</v>
      </c>
      <c r="E363">
        <v>0</v>
      </c>
      <c r="F363">
        <v>0</v>
      </c>
      <c r="G363" s="65">
        <f t="shared" si="15"/>
        <v>1</v>
      </c>
      <c r="H363" s="65">
        <f t="shared" si="16"/>
        <v>1</v>
      </c>
      <c r="I363" s="65">
        <f t="shared" si="17"/>
        <v>0</v>
      </c>
    </row>
    <row r="364" spans="1:9" x14ac:dyDescent="0.2">
      <c r="A364">
        <v>1</v>
      </c>
      <c r="B364">
        <v>0</v>
      </c>
      <c r="C364">
        <v>1</v>
      </c>
      <c r="D364">
        <v>0</v>
      </c>
      <c r="E364">
        <v>0</v>
      </c>
      <c r="F364">
        <v>0</v>
      </c>
      <c r="G364" s="65">
        <f t="shared" si="15"/>
        <v>2</v>
      </c>
      <c r="H364" s="65">
        <f t="shared" si="16"/>
        <v>1</v>
      </c>
      <c r="I364" s="65">
        <f t="shared" si="17"/>
        <v>1</v>
      </c>
    </row>
    <row r="365" spans="1:9" x14ac:dyDescent="0.2">
      <c r="A365">
        <v>0</v>
      </c>
      <c r="B365">
        <v>1</v>
      </c>
      <c r="C365">
        <v>1</v>
      </c>
      <c r="D365">
        <v>0</v>
      </c>
      <c r="E365">
        <v>0</v>
      </c>
      <c r="F365">
        <v>1</v>
      </c>
      <c r="G365" s="65">
        <f t="shared" si="15"/>
        <v>3</v>
      </c>
      <c r="H365" s="65">
        <f t="shared" si="16"/>
        <v>1</v>
      </c>
      <c r="I365" s="65">
        <f t="shared" si="17"/>
        <v>2</v>
      </c>
    </row>
    <row r="366" spans="1:9" x14ac:dyDescent="0.2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 s="65">
        <f t="shared" si="15"/>
        <v>6</v>
      </c>
      <c r="H366" s="65">
        <f t="shared" si="16"/>
        <v>3</v>
      </c>
      <c r="I366" s="65">
        <f t="shared" si="17"/>
        <v>3</v>
      </c>
    </row>
    <row r="367" spans="1:9" x14ac:dyDescent="0.2">
      <c r="A367">
        <v>999</v>
      </c>
      <c r="B367">
        <v>999</v>
      </c>
      <c r="C367">
        <v>999</v>
      </c>
      <c r="D367">
        <v>999</v>
      </c>
      <c r="E367">
        <v>999</v>
      </c>
      <c r="F367">
        <v>999</v>
      </c>
      <c r="G367" s="65">
        <v>999</v>
      </c>
      <c r="H367" s="65">
        <v>999</v>
      </c>
      <c r="I367" s="65">
        <v>999</v>
      </c>
    </row>
    <row r="368" spans="1:9" x14ac:dyDescent="0.2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 s="65">
        <f t="shared" si="15"/>
        <v>6</v>
      </c>
      <c r="H368" s="65">
        <f t="shared" si="16"/>
        <v>3</v>
      </c>
      <c r="I368" s="65">
        <f t="shared" si="17"/>
        <v>3</v>
      </c>
    </row>
    <row r="369" spans="1:9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 s="65">
        <f t="shared" si="15"/>
        <v>0</v>
      </c>
      <c r="H369" s="65">
        <f t="shared" si="16"/>
        <v>0</v>
      </c>
      <c r="I369" s="65">
        <f t="shared" si="17"/>
        <v>0</v>
      </c>
    </row>
    <row r="370" spans="1:9" x14ac:dyDescent="0.2">
      <c r="A370">
        <v>0</v>
      </c>
      <c r="B370">
        <v>1</v>
      </c>
      <c r="C370">
        <v>0</v>
      </c>
      <c r="D370">
        <v>0</v>
      </c>
      <c r="E370">
        <v>0</v>
      </c>
      <c r="F370">
        <v>0</v>
      </c>
      <c r="G370" s="65">
        <f t="shared" si="15"/>
        <v>1</v>
      </c>
      <c r="H370" s="65">
        <f t="shared" si="16"/>
        <v>1</v>
      </c>
      <c r="I370" s="65">
        <f t="shared" si="17"/>
        <v>0</v>
      </c>
    </row>
    <row r="371" spans="1:9" x14ac:dyDescent="0.2">
      <c r="A371">
        <v>1</v>
      </c>
      <c r="B371">
        <v>1</v>
      </c>
      <c r="C371">
        <v>1</v>
      </c>
      <c r="D371">
        <v>0</v>
      </c>
      <c r="E371">
        <v>0</v>
      </c>
      <c r="F371">
        <v>1</v>
      </c>
      <c r="G371" s="65">
        <f t="shared" si="15"/>
        <v>4</v>
      </c>
      <c r="H371" s="65">
        <f t="shared" si="16"/>
        <v>2</v>
      </c>
      <c r="I371" s="65">
        <f t="shared" si="17"/>
        <v>2</v>
      </c>
    </row>
    <row r="372" spans="1:9" x14ac:dyDescent="0.2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 s="65">
        <f t="shared" si="15"/>
        <v>6</v>
      </c>
      <c r="H372" s="65">
        <f t="shared" si="16"/>
        <v>3</v>
      </c>
      <c r="I372" s="65">
        <f t="shared" si="17"/>
        <v>3</v>
      </c>
    </row>
    <row r="373" spans="1:9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 s="65">
        <f t="shared" si="15"/>
        <v>0</v>
      </c>
      <c r="H373" s="65">
        <f t="shared" si="16"/>
        <v>0</v>
      </c>
      <c r="I373" s="65">
        <f t="shared" si="17"/>
        <v>0</v>
      </c>
    </row>
    <row r="374" spans="1:9" x14ac:dyDescent="0.2">
      <c r="A374">
        <v>1</v>
      </c>
      <c r="B374">
        <v>1</v>
      </c>
      <c r="C374">
        <v>0</v>
      </c>
      <c r="D374">
        <v>0</v>
      </c>
      <c r="E374">
        <v>0</v>
      </c>
      <c r="F374">
        <v>0</v>
      </c>
      <c r="G374" s="65">
        <f t="shared" si="15"/>
        <v>2</v>
      </c>
      <c r="H374" s="65">
        <f t="shared" si="16"/>
        <v>2</v>
      </c>
      <c r="I374" s="65">
        <f t="shared" si="17"/>
        <v>0</v>
      </c>
    </row>
    <row r="375" spans="1:9" x14ac:dyDescent="0.2">
      <c r="A375">
        <v>0</v>
      </c>
      <c r="B375">
        <v>1</v>
      </c>
      <c r="C375">
        <v>0</v>
      </c>
      <c r="D375">
        <v>1</v>
      </c>
      <c r="E375">
        <v>0</v>
      </c>
      <c r="F375">
        <v>1</v>
      </c>
      <c r="G375" s="65">
        <f t="shared" si="15"/>
        <v>3</v>
      </c>
      <c r="H375" s="65">
        <f t="shared" si="16"/>
        <v>2</v>
      </c>
      <c r="I375" s="65">
        <f t="shared" si="17"/>
        <v>1</v>
      </c>
    </row>
    <row r="376" spans="1:9" x14ac:dyDescent="0.2">
      <c r="A376">
        <v>999</v>
      </c>
      <c r="B376">
        <v>999</v>
      </c>
      <c r="C376">
        <v>999</v>
      </c>
      <c r="D376">
        <v>999</v>
      </c>
      <c r="E376">
        <v>999</v>
      </c>
      <c r="F376">
        <v>999</v>
      </c>
      <c r="G376" s="65">
        <v>999</v>
      </c>
      <c r="H376" s="65">
        <v>999</v>
      </c>
      <c r="I376" s="65">
        <v>999</v>
      </c>
    </row>
    <row r="377" spans="1:9" x14ac:dyDescent="0.2">
      <c r="A377">
        <v>1</v>
      </c>
      <c r="B377">
        <v>1</v>
      </c>
      <c r="C377">
        <v>1</v>
      </c>
      <c r="D377">
        <v>1</v>
      </c>
      <c r="E377">
        <v>1</v>
      </c>
      <c r="F377">
        <v>0</v>
      </c>
      <c r="G377" s="65">
        <f t="shared" si="15"/>
        <v>5</v>
      </c>
      <c r="H377" s="65">
        <f t="shared" si="16"/>
        <v>3</v>
      </c>
      <c r="I377" s="65">
        <f t="shared" si="17"/>
        <v>2</v>
      </c>
    </row>
    <row r="378" spans="1:9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 s="65">
        <f t="shared" si="15"/>
        <v>0</v>
      </c>
      <c r="H378" s="65">
        <f t="shared" si="16"/>
        <v>0</v>
      </c>
      <c r="I378" s="65">
        <f t="shared" si="17"/>
        <v>0</v>
      </c>
    </row>
    <row r="379" spans="1:9" x14ac:dyDescent="0.2">
      <c r="A379">
        <v>1</v>
      </c>
      <c r="B379">
        <v>1</v>
      </c>
      <c r="C379">
        <v>0</v>
      </c>
      <c r="D379">
        <v>0</v>
      </c>
      <c r="E379">
        <v>0</v>
      </c>
      <c r="F379">
        <v>0</v>
      </c>
      <c r="G379" s="65">
        <f t="shared" si="15"/>
        <v>2</v>
      </c>
      <c r="H379" s="65">
        <f t="shared" si="16"/>
        <v>2</v>
      </c>
      <c r="I379" s="65">
        <f t="shared" si="17"/>
        <v>0</v>
      </c>
    </row>
    <row r="380" spans="1:9" x14ac:dyDescent="0.2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 s="65">
        <f t="shared" si="15"/>
        <v>1</v>
      </c>
      <c r="H380" s="65">
        <f t="shared" si="16"/>
        <v>1</v>
      </c>
      <c r="I380" s="65">
        <f t="shared" si="17"/>
        <v>0</v>
      </c>
    </row>
    <row r="381" spans="1:9" x14ac:dyDescent="0.2">
      <c r="A381">
        <v>0</v>
      </c>
      <c r="B381">
        <v>1</v>
      </c>
      <c r="C381">
        <v>1</v>
      </c>
      <c r="D381">
        <v>0</v>
      </c>
      <c r="E381">
        <v>0</v>
      </c>
      <c r="F381">
        <v>1</v>
      </c>
      <c r="G381" s="65">
        <f t="shared" si="15"/>
        <v>3</v>
      </c>
      <c r="H381" s="65">
        <f t="shared" si="16"/>
        <v>1</v>
      </c>
      <c r="I381" s="65">
        <f t="shared" si="17"/>
        <v>2</v>
      </c>
    </row>
    <row r="382" spans="1:9" x14ac:dyDescent="0.2">
      <c r="A382">
        <v>0</v>
      </c>
      <c r="B382">
        <v>0</v>
      </c>
      <c r="C382">
        <v>1</v>
      </c>
      <c r="D382">
        <v>0</v>
      </c>
      <c r="E382">
        <v>0</v>
      </c>
      <c r="F382">
        <v>1</v>
      </c>
      <c r="G382" s="65">
        <f t="shared" si="15"/>
        <v>2</v>
      </c>
      <c r="H382" s="65">
        <f t="shared" si="16"/>
        <v>0</v>
      </c>
      <c r="I382" s="65">
        <f t="shared" si="17"/>
        <v>2</v>
      </c>
    </row>
    <row r="383" spans="1:9" x14ac:dyDescent="0.2">
      <c r="A383">
        <v>0</v>
      </c>
      <c r="B383">
        <v>1</v>
      </c>
      <c r="C383">
        <v>1</v>
      </c>
      <c r="D383">
        <v>1</v>
      </c>
      <c r="E383">
        <v>0</v>
      </c>
      <c r="F383">
        <v>1</v>
      </c>
      <c r="G383" s="65">
        <f t="shared" si="15"/>
        <v>4</v>
      </c>
      <c r="H383" s="65">
        <f t="shared" si="16"/>
        <v>2</v>
      </c>
      <c r="I383" s="65">
        <f t="shared" si="17"/>
        <v>2</v>
      </c>
    </row>
    <row r="384" spans="1:9" x14ac:dyDescent="0.2">
      <c r="A384">
        <v>0</v>
      </c>
      <c r="B384">
        <v>1</v>
      </c>
      <c r="C384">
        <v>1</v>
      </c>
      <c r="D384">
        <v>0</v>
      </c>
      <c r="E384">
        <v>0</v>
      </c>
      <c r="F384">
        <v>0</v>
      </c>
      <c r="G384" s="65">
        <f t="shared" si="15"/>
        <v>2</v>
      </c>
      <c r="H384" s="65">
        <f t="shared" si="16"/>
        <v>1</v>
      </c>
      <c r="I384" s="65">
        <f t="shared" si="17"/>
        <v>1</v>
      </c>
    </row>
    <row r="385" spans="1:9" x14ac:dyDescent="0.2">
      <c r="A385">
        <v>999</v>
      </c>
      <c r="B385">
        <v>999</v>
      </c>
      <c r="C385">
        <v>999</v>
      </c>
      <c r="D385">
        <v>999</v>
      </c>
      <c r="E385">
        <v>999</v>
      </c>
      <c r="F385">
        <v>999</v>
      </c>
      <c r="G385" s="65">
        <v>999</v>
      </c>
      <c r="H385" s="65">
        <v>999</v>
      </c>
      <c r="I385" s="65">
        <v>999</v>
      </c>
    </row>
    <row r="386" spans="1:9" x14ac:dyDescent="0.2">
      <c r="A386">
        <v>0</v>
      </c>
      <c r="B386">
        <v>1</v>
      </c>
      <c r="C386">
        <v>1</v>
      </c>
      <c r="D386">
        <v>0</v>
      </c>
      <c r="E386">
        <v>0</v>
      </c>
      <c r="F386">
        <v>0</v>
      </c>
      <c r="G386" s="65">
        <f t="shared" si="15"/>
        <v>2</v>
      </c>
      <c r="H386" s="65">
        <f t="shared" si="16"/>
        <v>1</v>
      </c>
      <c r="I386" s="65">
        <f t="shared" si="17"/>
        <v>1</v>
      </c>
    </row>
    <row r="387" spans="1:9" x14ac:dyDescent="0.2">
      <c r="A387">
        <v>0</v>
      </c>
      <c r="B387">
        <v>1</v>
      </c>
      <c r="C387">
        <v>1</v>
      </c>
      <c r="D387">
        <v>1</v>
      </c>
      <c r="E387">
        <v>0</v>
      </c>
      <c r="F387">
        <v>1</v>
      </c>
      <c r="G387" s="65">
        <f t="shared" ref="G387:G450" si="18">SUM(A387:F387)</f>
        <v>4</v>
      </c>
      <c r="H387" s="65">
        <f t="shared" ref="H387:H450" si="19">SUM(A387,B387,D387)</f>
        <v>2</v>
      </c>
      <c r="I387" s="65">
        <f t="shared" ref="I387:I450" si="20">SUM(C387,E387,F387)</f>
        <v>2</v>
      </c>
    </row>
    <row r="388" spans="1:9" x14ac:dyDescent="0.2">
      <c r="A388">
        <v>0</v>
      </c>
      <c r="B388">
        <v>0</v>
      </c>
      <c r="C388">
        <v>1</v>
      </c>
      <c r="D388">
        <v>1</v>
      </c>
      <c r="E388">
        <v>1</v>
      </c>
      <c r="F388">
        <v>1</v>
      </c>
      <c r="G388" s="65">
        <f t="shared" si="18"/>
        <v>4</v>
      </c>
      <c r="H388" s="65">
        <f t="shared" si="19"/>
        <v>1</v>
      </c>
      <c r="I388" s="65">
        <f t="shared" si="20"/>
        <v>3</v>
      </c>
    </row>
    <row r="389" spans="1:9" x14ac:dyDescent="0.2">
      <c r="A389">
        <v>0</v>
      </c>
      <c r="B389">
        <v>1</v>
      </c>
      <c r="C389">
        <v>0</v>
      </c>
      <c r="D389">
        <v>1</v>
      </c>
      <c r="E389">
        <v>0</v>
      </c>
      <c r="F389">
        <v>0</v>
      </c>
      <c r="G389" s="65">
        <f t="shared" si="18"/>
        <v>2</v>
      </c>
      <c r="H389" s="65">
        <f t="shared" si="19"/>
        <v>2</v>
      </c>
      <c r="I389" s="65">
        <f t="shared" si="20"/>
        <v>0</v>
      </c>
    </row>
    <row r="390" spans="1:9" x14ac:dyDescent="0.2">
      <c r="A390">
        <v>1</v>
      </c>
      <c r="B390">
        <v>1</v>
      </c>
      <c r="C390">
        <v>0</v>
      </c>
      <c r="D390">
        <v>1</v>
      </c>
      <c r="E390">
        <v>1</v>
      </c>
      <c r="F390">
        <v>1</v>
      </c>
      <c r="G390" s="65">
        <f t="shared" si="18"/>
        <v>5</v>
      </c>
      <c r="H390" s="65">
        <f t="shared" si="19"/>
        <v>3</v>
      </c>
      <c r="I390" s="65">
        <f t="shared" si="20"/>
        <v>2</v>
      </c>
    </row>
    <row r="391" spans="1:9" x14ac:dyDescent="0.2">
      <c r="A391">
        <v>1</v>
      </c>
      <c r="B391">
        <v>0</v>
      </c>
      <c r="C391">
        <v>1</v>
      </c>
      <c r="D391">
        <v>1</v>
      </c>
      <c r="E391">
        <v>0</v>
      </c>
      <c r="F391">
        <v>0</v>
      </c>
      <c r="G391" s="65">
        <f t="shared" si="18"/>
        <v>3</v>
      </c>
      <c r="H391" s="65">
        <f t="shared" si="19"/>
        <v>2</v>
      </c>
      <c r="I391" s="65">
        <f t="shared" si="20"/>
        <v>1</v>
      </c>
    </row>
    <row r="392" spans="1:9" x14ac:dyDescent="0.2">
      <c r="A392">
        <v>0</v>
      </c>
      <c r="B392">
        <v>1</v>
      </c>
      <c r="C392">
        <v>1</v>
      </c>
      <c r="D392">
        <v>1</v>
      </c>
      <c r="E392">
        <v>1</v>
      </c>
      <c r="F392">
        <v>1</v>
      </c>
      <c r="G392" s="65">
        <f t="shared" si="18"/>
        <v>5</v>
      </c>
      <c r="H392" s="65">
        <f t="shared" si="19"/>
        <v>2</v>
      </c>
      <c r="I392" s="65">
        <f t="shared" si="20"/>
        <v>3</v>
      </c>
    </row>
    <row r="393" spans="1:9" x14ac:dyDescent="0.2">
      <c r="A393">
        <v>0</v>
      </c>
      <c r="B393">
        <v>1</v>
      </c>
      <c r="C393">
        <v>1</v>
      </c>
      <c r="D393">
        <v>0</v>
      </c>
      <c r="E393">
        <v>0</v>
      </c>
      <c r="F393">
        <v>0</v>
      </c>
      <c r="G393" s="65">
        <f t="shared" si="18"/>
        <v>2</v>
      </c>
      <c r="H393" s="65">
        <f t="shared" si="19"/>
        <v>1</v>
      </c>
      <c r="I393" s="65">
        <f t="shared" si="20"/>
        <v>1</v>
      </c>
    </row>
    <row r="394" spans="1:9" x14ac:dyDescent="0.2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 s="65">
        <f t="shared" si="18"/>
        <v>2</v>
      </c>
      <c r="H394" s="65">
        <f t="shared" si="19"/>
        <v>1</v>
      </c>
      <c r="I394" s="65">
        <f t="shared" si="20"/>
        <v>1</v>
      </c>
    </row>
    <row r="395" spans="1:9" x14ac:dyDescent="0.2">
      <c r="A395">
        <v>0</v>
      </c>
      <c r="B395">
        <v>1</v>
      </c>
      <c r="C395">
        <v>1</v>
      </c>
      <c r="D395">
        <v>1</v>
      </c>
      <c r="E395">
        <v>1</v>
      </c>
      <c r="F395">
        <v>1</v>
      </c>
      <c r="G395" s="65">
        <f t="shared" si="18"/>
        <v>5</v>
      </c>
      <c r="H395" s="65">
        <f t="shared" si="19"/>
        <v>2</v>
      </c>
      <c r="I395" s="65">
        <f t="shared" si="20"/>
        <v>3</v>
      </c>
    </row>
    <row r="396" spans="1:9" x14ac:dyDescent="0.2">
      <c r="A396">
        <v>0</v>
      </c>
      <c r="B396">
        <v>1</v>
      </c>
      <c r="C396">
        <v>0</v>
      </c>
      <c r="D396">
        <v>0</v>
      </c>
      <c r="E396">
        <v>0</v>
      </c>
      <c r="F396">
        <v>0</v>
      </c>
      <c r="G396" s="65">
        <f t="shared" si="18"/>
        <v>1</v>
      </c>
      <c r="H396" s="65">
        <f t="shared" si="19"/>
        <v>1</v>
      </c>
      <c r="I396" s="65">
        <f t="shared" si="20"/>
        <v>0</v>
      </c>
    </row>
    <row r="397" spans="1:9" x14ac:dyDescent="0.2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 s="65">
        <f t="shared" si="18"/>
        <v>6</v>
      </c>
      <c r="H397" s="65">
        <f t="shared" si="19"/>
        <v>3</v>
      </c>
      <c r="I397" s="65">
        <f t="shared" si="20"/>
        <v>3</v>
      </c>
    </row>
    <row r="398" spans="1:9" x14ac:dyDescent="0.2">
      <c r="A398">
        <v>0</v>
      </c>
      <c r="B398">
        <v>1</v>
      </c>
      <c r="C398">
        <v>1</v>
      </c>
      <c r="D398">
        <v>0</v>
      </c>
      <c r="E398">
        <v>0</v>
      </c>
      <c r="F398">
        <v>1</v>
      </c>
      <c r="G398" s="65">
        <f t="shared" si="18"/>
        <v>3</v>
      </c>
      <c r="H398" s="65">
        <f t="shared" si="19"/>
        <v>1</v>
      </c>
      <c r="I398" s="65">
        <f t="shared" si="20"/>
        <v>2</v>
      </c>
    </row>
    <row r="399" spans="1:9" x14ac:dyDescent="0.2">
      <c r="A399">
        <v>1</v>
      </c>
      <c r="B399">
        <v>1</v>
      </c>
      <c r="C399">
        <v>0</v>
      </c>
      <c r="D399">
        <v>1</v>
      </c>
      <c r="E399">
        <v>0</v>
      </c>
      <c r="F399">
        <v>0</v>
      </c>
      <c r="G399" s="65">
        <f t="shared" si="18"/>
        <v>3</v>
      </c>
      <c r="H399" s="65">
        <f t="shared" si="19"/>
        <v>3</v>
      </c>
      <c r="I399" s="65">
        <f t="shared" si="20"/>
        <v>0</v>
      </c>
    </row>
    <row r="400" spans="1:9" x14ac:dyDescent="0.2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 s="65">
        <f t="shared" si="18"/>
        <v>6</v>
      </c>
      <c r="H400" s="65">
        <f t="shared" si="19"/>
        <v>3</v>
      </c>
      <c r="I400" s="65">
        <f t="shared" si="20"/>
        <v>3</v>
      </c>
    </row>
    <row r="401" spans="1:9" x14ac:dyDescent="0.2">
      <c r="A401">
        <v>0</v>
      </c>
      <c r="B401">
        <v>1</v>
      </c>
      <c r="C401">
        <v>0</v>
      </c>
      <c r="D401">
        <v>0</v>
      </c>
      <c r="E401">
        <v>0</v>
      </c>
      <c r="F401">
        <v>0</v>
      </c>
      <c r="G401" s="65">
        <f t="shared" si="18"/>
        <v>1</v>
      </c>
      <c r="H401" s="65">
        <f t="shared" si="19"/>
        <v>1</v>
      </c>
      <c r="I401" s="65">
        <f t="shared" si="20"/>
        <v>0</v>
      </c>
    </row>
    <row r="402" spans="1:9" x14ac:dyDescent="0.2">
      <c r="A402">
        <v>0</v>
      </c>
      <c r="B402">
        <v>0</v>
      </c>
      <c r="C402">
        <v>1</v>
      </c>
      <c r="D402">
        <v>0</v>
      </c>
      <c r="E402">
        <v>0</v>
      </c>
      <c r="F402">
        <v>1</v>
      </c>
      <c r="G402" s="65">
        <f t="shared" si="18"/>
        <v>2</v>
      </c>
      <c r="H402" s="65">
        <f t="shared" si="19"/>
        <v>0</v>
      </c>
      <c r="I402" s="65">
        <f t="shared" si="20"/>
        <v>2</v>
      </c>
    </row>
    <row r="403" spans="1:9" x14ac:dyDescent="0.2">
      <c r="A403">
        <v>0</v>
      </c>
      <c r="B403">
        <v>1</v>
      </c>
      <c r="C403">
        <v>0</v>
      </c>
      <c r="D403">
        <v>0</v>
      </c>
      <c r="E403">
        <v>0</v>
      </c>
      <c r="F403">
        <v>0</v>
      </c>
      <c r="G403" s="65">
        <f t="shared" si="18"/>
        <v>1</v>
      </c>
      <c r="H403" s="65">
        <f t="shared" si="19"/>
        <v>1</v>
      </c>
      <c r="I403" s="65">
        <f t="shared" si="20"/>
        <v>0</v>
      </c>
    </row>
    <row r="404" spans="1:9" x14ac:dyDescent="0.2">
      <c r="A404">
        <v>0</v>
      </c>
      <c r="B404">
        <v>1</v>
      </c>
      <c r="C404">
        <v>1</v>
      </c>
      <c r="D404">
        <v>0</v>
      </c>
      <c r="E404">
        <v>0</v>
      </c>
      <c r="F404">
        <v>0</v>
      </c>
      <c r="G404" s="65">
        <f t="shared" si="18"/>
        <v>2</v>
      </c>
      <c r="H404" s="65">
        <f t="shared" si="19"/>
        <v>1</v>
      </c>
      <c r="I404" s="65">
        <f t="shared" si="20"/>
        <v>1</v>
      </c>
    </row>
    <row r="405" spans="1:9" x14ac:dyDescent="0.2">
      <c r="A405">
        <v>0</v>
      </c>
      <c r="B405">
        <v>1</v>
      </c>
      <c r="C405">
        <v>0</v>
      </c>
      <c r="D405">
        <v>0</v>
      </c>
      <c r="E405">
        <v>0</v>
      </c>
      <c r="F405">
        <v>0</v>
      </c>
      <c r="G405" s="65">
        <f t="shared" si="18"/>
        <v>1</v>
      </c>
      <c r="H405" s="65">
        <f t="shared" si="19"/>
        <v>1</v>
      </c>
      <c r="I405" s="65">
        <f t="shared" si="20"/>
        <v>0</v>
      </c>
    </row>
    <row r="406" spans="1:9" x14ac:dyDescent="0.2">
      <c r="A406">
        <v>1</v>
      </c>
      <c r="B406">
        <v>1</v>
      </c>
      <c r="C406">
        <v>1</v>
      </c>
      <c r="D406">
        <v>1</v>
      </c>
      <c r="E406">
        <v>0</v>
      </c>
      <c r="F406">
        <v>1</v>
      </c>
      <c r="G406" s="65">
        <f t="shared" si="18"/>
        <v>5</v>
      </c>
      <c r="H406" s="65">
        <f t="shared" si="19"/>
        <v>3</v>
      </c>
      <c r="I406" s="65">
        <f t="shared" si="20"/>
        <v>2</v>
      </c>
    </row>
    <row r="407" spans="1:9" x14ac:dyDescent="0.2">
      <c r="A407">
        <v>1</v>
      </c>
      <c r="B407">
        <v>1</v>
      </c>
      <c r="C407">
        <v>1</v>
      </c>
      <c r="D407">
        <v>0</v>
      </c>
      <c r="E407">
        <v>0</v>
      </c>
      <c r="F407">
        <v>1</v>
      </c>
      <c r="G407" s="65">
        <f t="shared" si="18"/>
        <v>4</v>
      </c>
      <c r="H407" s="65">
        <f t="shared" si="19"/>
        <v>2</v>
      </c>
      <c r="I407" s="65">
        <f t="shared" si="20"/>
        <v>2</v>
      </c>
    </row>
    <row r="408" spans="1:9" x14ac:dyDescent="0.2">
      <c r="A408">
        <v>0</v>
      </c>
      <c r="B408">
        <v>1</v>
      </c>
      <c r="C408">
        <v>0</v>
      </c>
      <c r="D408">
        <v>1</v>
      </c>
      <c r="E408">
        <v>0</v>
      </c>
      <c r="F408">
        <v>0</v>
      </c>
      <c r="G408" s="65">
        <f t="shared" si="18"/>
        <v>2</v>
      </c>
      <c r="H408" s="65">
        <f t="shared" si="19"/>
        <v>2</v>
      </c>
      <c r="I408" s="65">
        <f t="shared" si="20"/>
        <v>0</v>
      </c>
    </row>
    <row r="409" spans="1:9" x14ac:dyDescent="0.2">
      <c r="A409">
        <v>0</v>
      </c>
      <c r="B409">
        <v>1</v>
      </c>
      <c r="C409">
        <v>0</v>
      </c>
      <c r="D409">
        <v>0</v>
      </c>
      <c r="E409">
        <v>0</v>
      </c>
      <c r="F409">
        <v>0</v>
      </c>
      <c r="G409" s="65">
        <f t="shared" si="18"/>
        <v>1</v>
      </c>
      <c r="H409" s="65">
        <f t="shared" si="19"/>
        <v>1</v>
      </c>
      <c r="I409" s="65">
        <f t="shared" si="20"/>
        <v>0</v>
      </c>
    </row>
    <row r="410" spans="1:9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1</v>
      </c>
      <c r="G410" s="65">
        <f t="shared" si="18"/>
        <v>1</v>
      </c>
      <c r="H410" s="65">
        <f t="shared" si="19"/>
        <v>0</v>
      </c>
      <c r="I410" s="65">
        <f t="shared" si="20"/>
        <v>1</v>
      </c>
    </row>
    <row r="411" spans="1:9" x14ac:dyDescent="0.2">
      <c r="A411">
        <v>1</v>
      </c>
      <c r="B411">
        <v>0</v>
      </c>
      <c r="C411">
        <v>1</v>
      </c>
      <c r="D411">
        <v>1</v>
      </c>
      <c r="E411">
        <v>0</v>
      </c>
      <c r="F411">
        <v>1</v>
      </c>
      <c r="G411" s="65">
        <f t="shared" si="18"/>
        <v>4</v>
      </c>
      <c r="H411" s="65">
        <f t="shared" si="19"/>
        <v>2</v>
      </c>
      <c r="I411" s="65">
        <f t="shared" si="20"/>
        <v>2</v>
      </c>
    </row>
    <row r="412" spans="1:9" x14ac:dyDescent="0.2">
      <c r="A412">
        <v>0</v>
      </c>
      <c r="B412">
        <v>1</v>
      </c>
      <c r="C412">
        <v>0</v>
      </c>
      <c r="D412">
        <v>1</v>
      </c>
      <c r="E412">
        <v>0</v>
      </c>
      <c r="F412">
        <v>0</v>
      </c>
      <c r="G412" s="65">
        <f t="shared" si="18"/>
        <v>2</v>
      </c>
      <c r="H412" s="65">
        <f t="shared" si="19"/>
        <v>2</v>
      </c>
      <c r="I412" s="65">
        <f t="shared" si="20"/>
        <v>0</v>
      </c>
    </row>
    <row r="413" spans="1:9" x14ac:dyDescent="0.2">
      <c r="A413">
        <v>999</v>
      </c>
      <c r="B413">
        <v>999</v>
      </c>
      <c r="C413">
        <v>999</v>
      </c>
      <c r="D413">
        <v>999</v>
      </c>
      <c r="E413">
        <v>999</v>
      </c>
      <c r="F413">
        <v>999</v>
      </c>
      <c r="G413" s="65">
        <v>999</v>
      </c>
      <c r="H413" s="65">
        <v>999</v>
      </c>
      <c r="I413" s="65">
        <v>999</v>
      </c>
    </row>
    <row r="414" spans="1:9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1</v>
      </c>
      <c r="G414" s="65">
        <f t="shared" si="18"/>
        <v>1</v>
      </c>
      <c r="H414" s="65">
        <f t="shared" si="19"/>
        <v>0</v>
      </c>
      <c r="I414" s="65">
        <f t="shared" si="20"/>
        <v>1</v>
      </c>
    </row>
    <row r="415" spans="1:9" x14ac:dyDescent="0.2">
      <c r="A415">
        <v>1</v>
      </c>
      <c r="B415">
        <v>1</v>
      </c>
      <c r="C415">
        <v>0</v>
      </c>
      <c r="D415">
        <v>1</v>
      </c>
      <c r="E415">
        <v>0</v>
      </c>
      <c r="F415">
        <v>0</v>
      </c>
      <c r="G415" s="65">
        <f t="shared" si="18"/>
        <v>3</v>
      </c>
      <c r="H415" s="65">
        <f t="shared" si="19"/>
        <v>3</v>
      </c>
      <c r="I415" s="65">
        <f t="shared" si="20"/>
        <v>0</v>
      </c>
    </row>
    <row r="416" spans="1:9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 s="65">
        <f t="shared" si="18"/>
        <v>0</v>
      </c>
      <c r="H416" s="65">
        <f t="shared" si="19"/>
        <v>0</v>
      </c>
      <c r="I416" s="65">
        <f t="shared" si="20"/>
        <v>0</v>
      </c>
    </row>
    <row r="417" spans="1:9" x14ac:dyDescent="0.2">
      <c r="A417">
        <v>0</v>
      </c>
      <c r="B417">
        <v>1</v>
      </c>
      <c r="C417">
        <v>0</v>
      </c>
      <c r="D417">
        <v>0</v>
      </c>
      <c r="E417">
        <v>0</v>
      </c>
      <c r="F417">
        <v>0</v>
      </c>
      <c r="G417" s="65">
        <f t="shared" si="18"/>
        <v>1</v>
      </c>
      <c r="H417" s="65">
        <f t="shared" si="19"/>
        <v>1</v>
      </c>
      <c r="I417" s="65">
        <f t="shared" si="20"/>
        <v>0</v>
      </c>
    </row>
    <row r="418" spans="1:9" x14ac:dyDescent="0.2">
      <c r="A418">
        <v>0</v>
      </c>
      <c r="B418">
        <v>1</v>
      </c>
      <c r="C418">
        <v>0</v>
      </c>
      <c r="D418">
        <v>1</v>
      </c>
      <c r="E418">
        <v>0</v>
      </c>
      <c r="F418">
        <v>1</v>
      </c>
      <c r="G418" s="65">
        <f t="shared" si="18"/>
        <v>3</v>
      </c>
      <c r="H418" s="65">
        <f t="shared" si="19"/>
        <v>2</v>
      </c>
      <c r="I418" s="65">
        <f t="shared" si="20"/>
        <v>1</v>
      </c>
    </row>
    <row r="419" spans="1:9" x14ac:dyDescent="0.2">
      <c r="A419">
        <v>0</v>
      </c>
      <c r="B419">
        <v>1</v>
      </c>
      <c r="C419">
        <v>0</v>
      </c>
      <c r="D419">
        <v>0</v>
      </c>
      <c r="E419">
        <v>0</v>
      </c>
      <c r="F419">
        <v>0</v>
      </c>
      <c r="G419" s="65">
        <f t="shared" si="18"/>
        <v>1</v>
      </c>
      <c r="H419" s="65">
        <f t="shared" si="19"/>
        <v>1</v>
      </c>
      <c r="I419" s="65">
        <f t="shared" si="20"/>
        <v>0</v>
      </c>
    </row>
    <row r="420" spans="1:9" x14ac:dyDescent="0.2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 s="65">
        <f t="shared" si="18"/>
        <v>6</v>
      </c>
      <c r="H420" s="65">
        <f t="shared" si="19"/>
        <v>3</v>
      </c>
      <c r="I420" s="65">
        <f t="shared" si="20"/>
        <v>3</v>
      </c>
    </row>
    <row r="421" spans="1:9" x14ac:dyDescent="0.2">
      <c r="A421">
        <v>999</v>
      </c>
      <c r="B421">
        <v>999</v>
      </c>
      <c r="C421">
        <v>999</v>
      </c>
      <c r="D421">
        <v>999</v>
      </c>
      <c r="E421">
        <v>999</v>
      </c>
      <c r="F421">
        <v>999</v>
      </c>
      <c r="G421" s="65">
        <v>999</v>
      </c>
      <c r="H421" s="65">
        <v>999</v>
      </c>
      <c r="I421" s="65">
        <v>999</v>
      </c>
    </row>
    <row r="422" spans="1:9" x14ac:dyDescent="0.2">
      <c r="A422">
        <v>999</v>
      </c>
      <c r="B422">
        <v>999</v>
      </c>
      <c r="C422">
        <v>999</v>
      </c>
      <c r="D422">
        <v>999</v>
      </c>
      <c r="E422">
        <v>999</v>
      </c>
      <c r="F422">
        <v>999</v>
      </c>
      <c r="G422" s="65">
        <v>999</v>
      </c>
      <c r="H422" s="65">
        <v>999</v>
      </c>
      <c r="I422" s="65">
        <v>999</v>
      </c>
    </row>
    <row r="423" spans="1:9" x14ac:dyDescent="0.2">
      <c r="A423">
        <v>1</v>
      </c>
      <c r="B423">
        <v>0</v>
      </c>
      <c r="C423">
        <v>0</v>
      </c>
      <c r="D423">
        <v>1</v>
      </c>
      <c r="E423">
        <v>0</v>
      </c>
      <c r="F423">
        <v>0</v>
      </c>
      <c r="G423" s="65">
        <f t="shared" si="18"/>
        <v>2</v>
      </c>
      <c r="H423" s="65">
        <f t="shared" si="19"/>
        <v>2</v>
      </c>
      <c r="I423" s="65">
        <f t="shared" si="20"/>
        <v>0</v>
      </c>
    </row>
    <row r="424" spans="1:9" x14ac:dyDescent="0.2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 s="65">
        <f t="shared" si="18"/>
        <v>6</v>
      </c>
      <c r="H424" s="65">
        <f t="shared" si="19"/>
        <v>3</v>
      </c>
      <c r="I424" s="65">
        <f t="shared" si="20"/>
        <v>3</v>
      </c>
    </row>
    <row r="425" spans="1:9" x14ac:dyDescent="0.2">
      <c r="A425">
        <v>0</v>
      </c>
      <c r="B425">
        <v>1</v>
      </c>
      <c r="C425">
        <v>0</v>
      </c>
      <c r="D425">
        <v>1</v>
      </c>
      <c r="E425">
        <v>0</v>
      </c>
      <c r="F425">
        <v>0</v>
      </c>
      <c r="G425" s="65">
        <f t="shared" si="18"/>
        <v>2</v>
      </c>
      <c r="H425" s="65">
        <f t="shared" si="19"/>
        <v>2</v>
      </c>
      <c r="I425" s="65">
        <f t="shared" si="20"/>
        <v>0</v>
      </c>
    </row>
    <row r="426" spans="1:9" x14ac:dyDescent="0.2">
      <c r="A426">
        <v>0</v>
      </c>
      <c r="B426">
        <v>1</v>
      </c>
      <c r="C426">
        <v>0</v>
      </c>
      <c r="D426">
        <v>0</v>
      </c>
      <c r="E426">
        <v>1</v>
      </c>
      <c r="F426">
        <v>0</v>
      </c>
      <c r="G426" s="65">
        <f t="shared" si="18"/>
        <v>2</v>
      </c>
      <c r="H426" s="65">
        <f t="shared" si="19"/>
        <v>1</v>
      </c>
      <c r="I426" s="65">
        <f t="shared" si="20"/>
        <v>1</v>
      </c>
    </row>
    <row r="427" spans="1:9" x14ac:dyDescent="0.2">
      <c r="A427">
        <v>0</v>
      </c>
      <c r="B427">
        <v>0</v>
      </c>
      <c r="C427">
        <v>1</v>
      </c>
      <c r="D427">
        <v>0</v>
      </c>
      <c r="E427">
        <v>1</v>
      </c>
      <c r="F427">
        <v>1</v>
      </c>
      <c r="G427" s="65">
        <f t="shared" si="18"/>
        <v>3</v>
      </c>
      <c r="H427" s="65">
        <f t="shared" si="19"/>
        <v>0</v>
      </c>
      <c r="I427" s="65">
        <f t="shared" si="20"/>
        <v>3</v>
      </c>
    </row>
    <row r="428" spans="1:9" x14ac:dyDescent="0.2">
      <c r="A428">
        <v>0</v>
      </c>
      <c r="B428">
        <v>1</v>
      </c>
      <c r="C428">
        <v>0</v>
      </c>
      <c r="D428">
        <v>0</v>
      </c>
      <c r="E428">
        <v>0</v>
      </c>
      <c r="F428">
        <v>0</v>
      </c>
      <c r="G428" s="65">
        <f t="shared" si="18"/>
        <v>1</v>
      </c>
      <c r="H428" s="65">
        <f t="shared" si="19"/>
        <v>1</v>
      </c>
      <c r="I428" s="65">
        <f t="shared" si="20"/>
        <v>0</v>
      </c>
    </row>
    <row r="429" spans="1:9" x14ac:dyDescent="0.2">
      <c r="A429">
        <v>0</v>
      </c>
      <c r="B429">
        <v>1</v>
      </c>
      <c r="C429">
        <v>0</v>
      </c>
      <c r="D429">
        <v>0</v>
      </c>
      <c r="E429">
        <v>0</v>
      </c>
      <c r="F429">
        <v>1</v>
      </c>
      <c r="G429" s="65">
        <f t="shared" si="18"/>
        <v>2</v>
      </c>
      <c r="H429" s="65">
        <f t="shared" si="19"/>
        <v>1</v>
      </c>
      <c r="I429" s="65">
        <f t="shared" si="20"/>
        <v>1</v>
      </c>
    </row>
    <row r="430" spans="1:9" x14ac:dyDescent="0.2">
      <c r="A430">
        <v>0</v>
      </c>
      <c r="B430">
        <v>0</v>
      </c>
      <c r="C430">
        <v>1</v>
      </c>
      <c r="D430">
        <v>1</v>
      </c>
      <c r="E430">
        <v>1</v>
      </c>
      <c r="F430">
        <v>1</v>
      </c>
      <c r="G430" s="65">
        <f t="shared" si="18"/>
        <v>4</v>
      </c>
      <c r="H430" s="65">
        <f t="shared" si="19"/>
        <v>1</v>
      </c>
      <c r="I430" s="65">
        <f t="shared" si="20"/>
        <v>3</v>
      </c>
    </row>
    <row r="431" spans="1:9" x14ac:dyDescent="0.2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 s="65">
        <f t="shared" si="18"/>
        <v>6</v>
      </c>
      <c r="H431" s="65">
        <f t="shared" si="19"/>
        <v>3</v>
      </c>
      <c r="I431" s="65">
        <f t="shared" si="20"/>
        <v>3</v>
      </c>
    </row>
    <row r="432" spans="1:9" x14ac:dyDescent="0.2">
      <c r="A432">
        <v>0</v>
      </c>
      <c r="B432">
        <v>1</v>
      </c>
      <c r="C432">
        <v>0</v>
      </c>
      <c r="D432">
        <v>0</v>
      </c>
      <c r="E432">
        <v>0</v>
      </c>
      <c r="F432">
        <v>0</v>
      </c>
      <c r="G432" s="65">
        <f t="shared" si="18"/>
        <v>1</v>
      </c>
      <c r="H432" s="65">
        <f t="shared" si="19"/>
        <v>1</v>
      </c>
      <c r="I432" s="65">
        <f t="shared" si="20"/>
        <v>0</v>
      </c>
    </row>
    <row r="433" spans="1:9" x14ac:dyDescent="0.2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 s="65">
        <f t="shared" si="18"/>
        <v>6</v>
      </c>
      <c r="H433" s="65">
        <f t="shared" si="19"/>
        <v>3</v>
      </c>
      <c r="I433" s="65">
        <f t="shared" si="20"/>
        <v>3</v>
      </c>
    </row>
    <row r="434" spans="1:9" x14ac:dyDescent="0.2">
      <c r="A434">
        <v>0</v>
      </c>
      <c r="B434">
        <v>1</v>
      </c>
      <c r="C434">
        <v>1</v>
      </c>
      <c r="D434">
        <v>0</v>
      </c>
      <c r="E434">
        <v>0</v>
      </c>
      <c r="F434">
        <v>0</v>
      </c>
      <c r="G434" s="65">
        <f t="shared" si="18"/>
        <v>2</v>
      </c>
      <c r="H434" s="65">
        <f t="shared" si="19"/>
        <v>1</v>
      </c>
      <c r="I434" s="65">
        <f t="shared" si="20"/>
        <v>1</v>
      </c>
    </row>
    <row r="435" spans="1:9" x14ac:dyDescent="0.2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 s="65">
        <f t="shared" si="18"/>
        <v>1</v>
      </c>
      <c r="H435" s="65">
        <f t="shared" si="19"/>
        <v>1</v>
      </c>
      <c r="I435" s="65">
        <f t="shared" si="20"/>
        <v>0</v>
      </c>
    </row>
    <row r="436" spans="1:9" x14ac:dyDescent="0.2">
      <c r="A436">
        <v>0</v>
      </c>
      <c r="B436">
        <v>1</v>
      </c>
      <c r="C436">
        <v>0</v>
      </c>
      <c r="D436">
        <v>0</v>
      </c>
      <c r="E436">
        <v>0</v>
      </c>
      <c r="F436">
        <v>0</v>
      </c>
      <c r="G436" s="65">
        <f t="shared" si="18"/>
        <v>1</v>
      </c>
      <c r="H436" s="65">
        <f t="shared" si="19"/>
        <v>1</v>
      </c>
      <c r="I436" s="65">
        <f t="shared" si="20"/>
        <v>0</v>
      </c>
    </row>
    <row r="437" spans="1:9" x14ac:dyDescent="0.2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 s="65">
        <f t="shared" si="18"/>
        <v>2</v>
      </c>
      <c r="H437" s="65">
        <f t="shared" si="19"/>
        <v>2</v>
      </c>
      <c r="I437" s="65">
        <f t="shared" si="20"/>
        <v>0</v>
      </c>
    </row>
    <row r="438" spans="1:9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 s="65">
        <f t="shared" si="18"/>
        <v>1</v>
      </c>
      <c r="H438" s="65">
        <f t="shared" si="19"/>
        <v>1</v>
      </c>
      <c r="I438" s="65">
        <f t="shared" si="20"/>
        <v>0</v>
      </c>
    </row>
    <row r="439" spans="1:9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 s="65">
        <f t="shared" si="18"/>
        <v>0</v>
      </c>
      <c r="H439" s="65">
        <f t="shared" si="19"/>
        <v>0</v>
      </c>
      <c r="I439" s="65">
        <f t="shared" si="20"/>
        <v>0</v>
      </c>
    </row>
    <row r="440" spans="1:9" x14ac:dyDescent="0.2">
      <c r="A440">
        <v>0</v>
      </c>
      <c r="B440">
        <v>0</v>
      </c>
      <c r="C440">
        <v>1</v>
      </c>
      <c r="D440">
        <v>0</v>
      </c>
      <c r="E440">
        <v>0</v>
      </c>
      <c r="F440">
        <v>0</v>
      </c>
      <c r="G440" s="65">
        <f t="shared" si="18"/>
        <v>1</v>
      </c>
      <c r="H440" s="65">
        <f t="shared" si="19"/>
        <v>0</v>
      </c>
      <c r="I440" s="65">
        <f t="shared" si="20"/>
        <v>1</v>
      </c>
    </row>
    <row r="441" spans="1:9" x14ac:dyDescent="0.2">
      <c r="A441">
        <v>1</v>
      </c>
      <c r="B441">
        <v>0</v>
      </c>
      <c r="C441">
        <v>0</v>
      </c>
      <c r="D441">
        <v>1</v>
      </c>
      <c r="E441">
        <v>1</v>
      </c>
      <c r="F441">
        <v>0</v>
      </c>
      <c r="G441" s="65">
        <f t="shared" si="18"/>
        <v>3</v>
      </c>
      <c r="H441" s="65">
        <f t="shared" si="19"/>
        <v>2</v>
      </c>
      <c r="I441" s="65">
        <f t="shared" si="20"/>
        <v>1</v>
      </c>
    </row>
    <row r="442" spans="1:9" x14ac:dyDescent="0.2">
      <c r="A442">
        <v>1</v>
      </c>
      <c r="B442">
        <v>1</v>
      </c>
      <c r="C442">
        <v>0</v>
      </c>
      <c r="D442">
        <v>1</v>
      </c>
      <c r="E442">
        <v>0</v>
      </c>
      <c r="F442">
        <v>0</v>
      </c>
      <c r="G442" s="65">
        <f t="shared" si="18"/>
        <v>3</v>
      </c>
      <c r="H442" s="65">
        <f t="shared" si="19"/>
        <v>3</v>
      </c>
      <c r="I442" s="65">
        <f t="shared" si="20"/>
        <v>0</v>
      </c>
    </row>
    <row r="443" spans="1:9" x14ac:dyDescent="0.2">
      <c r="A443">
        <v>0</v>
      </c>
      <c r="B443">
        <v>1</v>
      </c>
      <c r="C443">
        <v>0</v>
      </c>
      <c r="D443">
        <v>0</v>
      </c>
      <c r="E443">
        <v>0</v>
      </c>
      <c r="F443">
        <v>0</v>
      </c>
      <c r="G443" s="65">
        <f t="shared" si="18"/>
        <v>1</v>
      </c>
      <c r="H443" s="65">
        <f t="shared" si="19"/>
        <v>1</v>
      </c>
      <c r="I443" s="65">
        <f t="shared" si="20"/>
        <v>0</v>
      </c>
    </row>
    <row r="444" spans="1:9" x14ac:dyDescent="0.2">
      <c r="A444">
        <v>0</v>
      </c>
      <c r="B444">
        <v>0</v>
      </c>
      <c r="C444">
        <v>1</v>
      </c>
      <c r="D444">
        <v>1</v>
      </c>
      <c r="E444">
        <v>0</v>
      </c>
      <c r="F444">
        <v>1</v>
      </c>
      <c r="G444" s="65">
        <f t="shared" si="18"/>
        <v>3</v>
      </c>
      <c r="H444" s="65">
        <f t="shared" si="19"/>
        <v>1</v>
      </c>
      <c r="I444" s="65">
        <f t="shared" si="20"/>
        <v>2</v>
      </c>
    </row>
    <row r="445" spans="1:9" x14ac:dyDescent="0.2">
      <c r="A445">
        <v>1</v>
      </c>
      <c r="B445">
        <v>1</v>
      </c>
      <c r="C445">
        <v>1</v>
      </c>
      <c r="D445">
        <v>1</v>
      </c>
      <c r="E445">
        <v>0</v>
      </c>
      <c r="F445">
        <v>0</v>
      </c>
      <c r="G445" s="65">
        <f t="shared" si="18"/>
        <v>4</v>
      </c>
      <c r="H445" s="65">
        <f t="shared" si="19"/>
        <v>3</v>
      </c>
      <c r="I445" s="65">
        <f t="shared" si="20"/>
        <v>1</v>
      </c>
    </row>
    <row r="446" spans="1:9" x14ac:dyDescent="0.2">
      <c r="A446">
        <v>0</v>
      </c>
      <c r="B446">
        <v>1</v>
      </c>
      <c r="C446">
        <v>0</v>
      </c>
      <c r="D446">
        <v>1</v>
      </c>
      <c r="E446">
        <v>0</v>
      </c>
      <c r="F446">
        <v>0</v>
      </c>
      <c r="G446" s="65">
        <f t="shared" si="18"/>
        <v>2</v>
      </c>
      <c r="H446" s="65">
        <f t="shared" si="19"/>
        <v>2</v>
      </c>
      <c r="I446" s="65">
        <f t="shared" si="20"/>
        <v>0</v>
      </c>
    </row>
    <row r="447" spans="1:9" x14ac:dyDescent="0.2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 s="65">
        <f t="shared" si="18"/>
        <v>6</v>
      </c>
      <c r="H447" s="65">
        <f t="shared" si="19"/>
        <v>3</v>
      </c>
      <c r="I447" s="65">
        <f t="shared" si="20"/>
        <v>3</v>
      </c>
    </row>
    <row r="448" spans="1:9" x14ac:dyDescent="0.2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 s="65">
        <f t="shared" si="18"/>
        <v>6</v>
      </c>
      <c r="H448" s="65">
        <f t="shared" si="19"/>
        <v>3</v>
      </c>
      <c r="I448" s="65">
        <f t="shared" si="20"/>
        <v>3</v>
      </c>
    </row>
    <row r="449" spans="1:9" x14ac:dyDescent="0.2">
      <c r="A449">
        <v>999</v>
      </c>
      <c r="B449">
        <v>999</v>
      </c>
      <c r="C449">
        <v>999</v>
      </c>
      <c r="D449">
        <v>999</v>
      </c>
      <c r="E449">
        <v>999</v>
      </c>
      <c r="F449">
        <v>999</v>
      </c>
      <c r="G449" s="65">
        <v>999</v>
      </c>
      <c r="H449" s="65">
        <v>999</v>
      </c>
      <c r="I449" s="65">
        <v>999</v>
      </c>
    </row>
    <row r="450" spans="1:9" x14ac:dyDescent="0.2">
      <c r="A450">
        <v>0</v>
      </c>
      <c r="B450">
        <v>1</v>
      </c>
      <c r="C450">
        <v>1</v>
      </c>
      <c r="D450">
        <v>1</v>
      </c>
      <c r="E450">
        <v>0</v>
      </c>
      <c r="F450">
        <v>0</v>
      </c>
      <c r="G450" s="65">
        <f t="shared" si="18"/>
        <v>3</v>
      </c>
      <c r="H450" s="65">
        <f t="shared" si="19"/>
        <v>2</v>
      </c>
      <c r="I450" s="65">
        <f t="shared" si="20"/>
        <v>1</v>
      </c>
    </row>
    <row r="451" spans="1:9" x14ac:dyDescent="0.2">
      <c r="A451">
        <v>0</v>
      </c>
      <c r="B451">
        <v>1</v>
      </c>
      <c r="C451">
        <v>0</v>
      </c>
      <c r="D451">
        <v>1</v>
      </c>
      <c r="E451">
        <v>0</v>
      </c>
      <c r="F451">
        <v>0</v>
      </c>
      <c r="G451" s="65">
        <f t="shared" ref="G451:G514" si="21">SUM(A451:F451)</f>
        <v>2</v>
      </c>
      <c r="H451" s="65">
        <f t="shared" ref="H451:H514" si="22">SUM(A451,B451,D451)</f>
        <v>2</v>
      </c>
      <c r="I451" s="65">
        <f t="shared" ref="I451:I514" si="23">SUM(C451,E451,F451)</f>
        <v>0</v>
      </c>
    </row>
    <row r="452" spans="1:9" x14ac:dyDescent="0.2">
      <c r="A452">
        <v>999</v>
      </c>
      <c r="B452">
        <v>999</v>
      </c>
      <c r="C452">
        <v>999</v>
      </c>
      <c r="D452">
        <v>999</v>
      </c>
      <c r="E452">
        <v>999</v>
      </c>
      <c r="F452">
        <v>999</v>
      </c>
      <c r="G452" s="65">
        <v>999</v>
      </c>
      <c r="H452" s="65">
        <v>999</v>
      </c>
      <c r="I452" s="65">
        <v>999</v>
      </c>
    </row>
    <row r="453" spans="1:9" x14ac:dyDescent="0.2">
      <c r="A453">
        <v>1</v>
      </c>
      <c r="B453">
        <v>0</v>
      </c>
      <c r="C453">
        <v>1</v>
      </c>
      <c r="D453">
        <v>1</v>
      </c>
      <c r="E453">
        <v>1</v>
      </c>
      <c r="F453">
        <v>1</v>
      </c>
      <c r="G453" s="65">
        <f t="shared" si="21"/>
        <v>5</v>
      </c>
      <c r="H453" s="65">
        <f t="shared" si="22"/>
        <v>2</v>
      </c>
      <c r="I453" s="65">
        <f t="shared" si="23"/>
        <v>3</v>
      </c>
    </row>
    <row r="454" spans="1:9" x14ac:dyDescent="0.2">
      <c r="A454">
        <v>999</v>
      </c>
      <c r="B454">
        <v>999</v>
      </c>
      <c r="C454">
        <v>999</v>
      </c>
      <c r="D454">
        <v>999</v>
      </c>
      <c r="E454">
        <v>999</v>
      </c>
      <c r="F454">
        <v>999</v>
      </c>
      <c r="G454" s="65">
        <v>999</v>
      </c>
      <c r="H454" s="65">
        <v>999</v>
      </c>
      <c r="I454" s="65">
        <v>999</v>
      </c>
    </row>
    <row r="455" spans="1:9" x14ac:dyDescent="0.2">
      <c r="A455">
        <v>0</v>
      </c>
      <c r="B455">
        <v>0</v>
      </c>
      <c r="C455">
        <v>1</v>
      </c>
      <c r="D455">
        <v>0</v>
      </c>
      <c r="E455">
        <v>0</v>
      </c>
      <c r="F455">
        <v>0</v>
      </c>
      <c r="G455" s="65">
        <f t="shared" si="21"/>
        <v>1</v>
      </c>
      <c r="H455" s="65">
        <f t="shared" si="22"/>
        <v>0</v>
      </c>
      <c r="I455" s="65">
        <f t="shared" si="23"/>
        <v>1</v>
      </c>
    </row>
    <row r="456" spans="1:9" x14ac:dyDescent="0.2">
      <c r="A456">
        <v>1</v>
      </c>
      <c r="B456">
        <v>1</v>
      </c>
      <c r="C456">
        <v>1</v>
      </c>
      <c r="D456">
        <v>0</v>
      </c>
      <c r="E456">
        <v>0</v>
      </c>
      <c r="F456">
        <v>0</v>
      </c>
      <c r="G456" s="65">
        <f t="shared" si="21"/>
        <v>3</v>
      </c>
      <c r="H456" s="65">
        <f t="shared" si="22"/>
        <v>2</v>
      </c>
      <c r="I456" s="65">
        <f t="shared" si="23"/>
        <v>1</v>
      </c>
    </row>
    <row r="457" spans="1:9" x14ac:dyDescent="0.2">
      <c r="A457">
        <v>0</v>
      </c>
      <c r="B457">
        <v>0</v>
      </c>
      <c r="C457">
        <v>1</v>
      </c>
      <c r="D457">
        <v>1</v>
      </c>
      <c r="E457">
        <v>0</v>
      </c>
      <c r="F457">
        <v>1</v>
      </c>
      <c r="G457" s="65">
        <f t="shared" si="21"/>
        <v>3</v>
      </c>
      <c r="H457" s="65">
        <f t="shared" si="22"/>
        <v>1</v>
      </c>
      <c r="I457" s="65">
        <f t="shared" si="23"/>
        <v>2</v>
      </c>
    </row>
    <row r="458" spans="1:9" x14ac:dyDescent="0.2">
      <c r="A458">
        <v>1</v>
      </c>
      <c r="B458">
        <v>1</v>
      </c>
      <c r="C458">
        <v>0</v>
      </c>
      <c r="D458">
        <v>1</v>
      </c>
      <c r="E458">
        <v>1</v>
      </c>
      <c r="F458">
        <v>0</v>
      </c>
      <c r="G458" s="65">
        <f t="shared" si="21"/>
        <v>4</v>
      </c>
      <c r="H458" s="65">
        <f t="shared" si="22"/>
        <v>3</v>
      </c>
      <c r="I458" s="65">
        <f t="shared" si="23"/>
        <v>1</v>
      </c>
    </row>
    <row r="459" spans="1:9" x14ac:dyDescent="0.2">
      <c r="A459">
        <v>0</v>
      </c>
      <c r="B459">
        <v>1</v>
      </c>
      <c r="C459">
        <v>0</v>
      </c>
      <c r="D459">
        <v>0</v>
      </c>
      <c r="E459">
        <v>0</v>
      </c>
      <c r="F459">
        <v>0</v>
      </c>
      <c r="G459" s="65">
        <f t="shared" si="21"/>
        <v>1</v>
      </c>
      <c r="H459" s="65">
        <f t="shared" si="22"/>
        <v>1</v>
      </c>
      <c r="I459" s="65">
        <f t="shared" si="23"/>
        <v>0</v>
      </c>
    </row>
    <row r="460" spans="1:9" x14ac:dyDescent="0.2">
      <c r="A460">
        <v>0</v>
      </c>
      <c r="B460">
        <v>1</v>
      </c>
      <c r="C460">
        <v>0</v>
      </c>
      <c r="D460">
        <v>0</v>
      </c>
      <c r="E460">
        <v>0</v>
      </c>
      <c r="F460">
        <v>0</v>
      </c>
      <c r="G460" s="65">
        <f t="shared" si="21"/>
        <v>1</v>
      </c>
      <c r="H460" s="65">
        <f t="shared" si="22"/>
        <v>1</v>
      </c>
      <c r="I460" s="65">
        <f t="shared" si="23"/>
        <v>0</v>
      </c>
    </row>
    <row r="461" spans="1:9" x14ac:dyDescent="0.2">
      <c r="A461">
        <v>999</v>
      </c>
      <c r="B461">
        <v>999</v>
      </c>
      <c r="C461">
        <v>999</v>
      </c>
      <c r="D461">
        <v>999</v>
      </c>
      <c r="E461">
        <v>999</v>
      </c>
      <c r="F461">
        <v>999</v>
      </c>
      <c r="G461" s="65">
        <v>999</v>
      </c>
      <c r="H461" s="65">
        <v>999</v>
      </c>
      <c r="I461" s="65">
        <v>999</v>
      </c>
    </row>
    <row r="462" spans="1:9" x14ac:dyDescent="0.2">
      <c r="A462">
        <v>999</v>
      </c>
      <c r="B462">
        <v>999</v>
      </c>
      <c r="C462">
        <v>999</v>
      </c>
      <c r="D462">
        <v>999</v>
      </c>
      <c r="E462">
        <v>999</v>
      </c>
      <c r="F462">
        <v>999</v>
      </c>
      <c r="G462" s="65">
        <v>999</v>
      </c>
      <c r="H462" s="65">
        <v>999</v>
      </c>
      <c r="I462" s="65">
        <v>999</v>
      </c>
    </row>
    <row r="463" spans="1:9" x14ac:dyDescent="0.2">
      <c r="A463">
        <v>1</v>
      </c>
      <c r="B463">
        <v>1</v>
      </c>
      <c r="C463">
        <v>0</v>
      </c>
      <c r="D463">
        <v>1</v>
      </c>
      <c r="E463">
        <v>0</v>
      </c>
      <c r="F463">
        <v>1</v>
      </c>
      <c r="G463" s="65">
        <f t="shared" si="21"/>
        <v>4</v>
      </c>
      <c r="H463" s="65">
        <f t="shared" si="22"/>
        <v>3</v>
      </c>
      <c r="I463" s="65">
        <f t="shared" si="23"/>
        <v>1</v>
      </c>
    </row>
    <row r="464" spans="1:9" x14ac:dyDescent="0.2">
      <c r="A464">
        <v>1</v>
      </c>
      <c r="B464">
        <v>1</v>
      </c>
      <c r="C464">
        <v>1</v>
      </c>
      <c r="D464">
        <v>1</v>
      </c>
      <c r="E464">
        <v>1</v>
      </c>
      <c r="F464">
        <v>0</v>
      </c>
      <c r="G464" s="65">
        <f t="shared" si="21"/>
        <v>5</v>
      </c>
      <c r="H464" s="65">
        <f t="shared" si="22"/>
        <v>3</v>
      </c>
      <c r="I464" s="65">
        <f t="shared" si="23"/>
        <v>2</v>
      </c>
    </row>
    <row r="465" spans="1:9" x14ac:dyDescent="0.2">
      <c r="A465">
        <v>1</v>
      </c>
      <c r="B465">
        <v>1</v>
      </c>
      <c r="C465">
        <v>0</v>
      </c>
      <c r="D465">
        <v>1</v>
      </c>
      <c r="E465">
        <v>1</v>
      </c>
      <c r="F465">
        <v>0</v>
      </c>
      <c r="G465" s="65">
        <f t="shared" si="21"/>
        <v>4</v>
      </c>
      <c r="H465" s="65">
        <f t="shared" si="22"/>
        <v>3</v>
      </c>
      <c r="I465" s="65">
        <f t="shared" si="23"/>
        <v>1</v>
      </c>
    </row>
    <row r="466" spans="1:9" x14ac:dyDescent="0.2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 s="65">
        <f t="shared" si="21"/>
        <v>6</v>
      </c>
      <c r="H466" s="65">
        <f t="shared" si="22"/>
        <v>3</v>
      </c>
      <c r="I466" s="65">
        <f t="shared" si="23"/>
        <v>3</v>
      </c>
    </row>
    <row r="467" spans="1:9" x14ac:dyDescent="0.2">
      <c r="A467">
        <v>0</v>
      </c>
      <c r="B467">
        <v>1</v>
      </c>
      <c r="C467">
        <v>0</v>
      </c>
      <c r="D467">
        <v>0</v>
      </c>
      <c r="E467">
        <v>0</v>
      </c>
      <c r="F467">
        <v>0</v>
      </c>
      <c r="G467" s="65">
        <f t="shared" si="21"/>
        <v>1</v>
      </c>
      <c r="H467" s="65">
        <f t="shared" si="22"/>
        <v>1</v>
      </c>
      <c r="I467" s="65">
        <f t="shared" si="23"/>
        <v>0</v>
      </c>
    </row>
    <row r="468" spans="1:9" x14ac:dyDescent="0.2">
      <c r="A468">
        <v>0</v>
      </c>
      <c r="B468">
        <v>1</v>
      </c>
      <c r="C468">
        <v>1</v>
      </c>
      <c r="D468">
        <v>1</v>
      </c>
      <c r="E468">
        <v>1</v>
      </c>
      <c r="F468">
        <v>0</v>
      </c>
      <c r="G468" s="65">
        <f t="shared" si="21"/>
        <v>4</v>
      </c>
      <c r="H468" s="65">
        <f t="shared" si="22"/>
        <v>2</v>
      </c>
      <c r="I468" s="65">
        <f t="shared" si="23"/>
        <v>2</v>
      </c>
    </row>
    <row r="469" spans="1:9" x14ac:dyDescent="0.2">
      <c r="A469">
        <v>999</v>
      </c>
      <c r="B469">
        <v>999</v>
      </c>
      <c r="C469">
        <v>999</v>
      </c>
      <c r="D469">
        <v>999</v>
      </c>
      <c r="E469">
        <v>999</v>
      </c>
      <c r="F469">
        <v>999</v>
      </c>
      <c r="G469" s="65">
        <v>999</v>
      </c>
      <c r="H469" s="65">
        <v>999</v>
      </c>
      <c r="I469" s="65">
        <v>999</v>
      </c>
    </row>
    <row r="470" spans="1:9" x14ac:dyDescent="0.2">
      <c r="A470">
        <v>1</v>
      </c>
      <c r="B470">
        <v>1</v>
      </c>
      <c r="C470">
        <v>1</v>
      </c>
      <c r="D470">
        <v>1</v>
      </c>
      <c r="E470">
        <v>0</v>
      </c>
      <c r="F470">
        <v>1</v>
      </c>
      <c r="G470" s="65">
        <f t="shared" si="21"/>
        <v>5</v>
      </c>
      <c r="H470" s="65">
        <f t="shared" si="22"/>
        <v>3</v>
      </c>
      <c r="I470" s="65">
        <f t="shared" si="23"/>
        <v>2</v>
      </c>
    </row>
    <row r="471" spans="1:9" x14ac:dyDescent="0.2">
      <c r="A471">
        <v>1</v>
      </c>
      <c r="B471">
        <v>0</v>
      </c>
      <c r="C471">
        <v>1</v>
      </c>
      <c r="D471">
        <v>1</v>
      </c>
      <c r="E471">
        <v>1</v>
      </c>
      <c r="F471">
        <v>1</v>
      </c>
      <c r="G471" s="65">
        <f t="shared" si="21"/>
        <v>5</v>
      </c>
      <c r="H471" s="65">
        <f t="shared" si="22"/>
        <v>2</v>
      </c>
      <c r="I471" s="65">
        <f t="shared" si="23"/>
        <v>3</v>
      </c>
    </row>
    <row r="472" spans="1:9" x14ac:dyDescent="0.2">
      <c r="A472">
        <v>999</v>
      </c>
      <c r="B472">
        <v>999</v>
      </c>
      <c r="C472">
        <v>999</v>
      </c>
      <c r="D472">
        <v>999</v>
      </c>
      <c r="E472">
        <v>999</v>
      </c>
      <c r="F472">
        <v>999</v>
      </c>
      <c r="G472" s="65">
        <v>999</v>
      </c>
      <c r="H472" s="65">
        <v>999</v>
      </c>
      <c r="I472" s="65">
        <v>999</v>
      </c>
    </row>
    <row r="473" spans="1:9" x14ac:dyDescent="0.2">
      <c r="A473">
        <v>0</v>
      </c>
      <c r="B473">
        <v>1</v>
      </c>
      <c r="C473">
        <v>0</v>
      </c>
      <c r="D473">
        <v>0</v>
      </c>
      <c r="E473">
        <v>0</v>
      </c>
      <c r="F473">
        <v>0</v>
      </c>
      <c r="G473" s="65">
        <f t="shared" si="21"/>
        <v>1</v>
      </c>
      <c r="H473" s="65">
        <f t="shared" si="22"/>
        <v>1</v>
      </c>
      <c r="I473" s="65">
        <f t="shared" si="23"/>
        <v>0</v>
      </c>
    </row>
    <row r="474" spans="1:9" x14ac:dyDescent="0.2">
      <c r="A474">
        <v>999</v>
      </c>
      <c r="B474">
        <v>999</v>
      </c>
      <c r="C474">
        <v>999</v>
      </c>
      <c r="D474">
        <v>999</v>
      </c>
      <c r="E474">
        <v>999</v>
      </c>
      <c r="F474">
        <v>999</v>
      </c>
      <c r="G474" s="65">
        <v>999</v>
      </c>
      <c r="H474" s="65">
        <v>999</v>
      </c>
      <c r="I474" s="65">
        <v>999</v>
      </c>
    </row>
    <row r="475" spans="1:9" x14ac:dyDescent="0.2">
      <c r="A475">
        <v>1</v>
      </c>
      <c r="B475">
        <v>1</v>
      </c>
      <c r="C475">
        <v>0</v>
      </c>
      <c r="D475">
        <v>0</v>
      </c>
      <c r="E475">
        <v>0</v>
      </c>
      <c r="F475">
        <v>0</v>
      </c>
      <c r="G475" s="65">
        <f t="shared" si="21"/>
        <v>2</v>
      </c>
      <c r="H475" s="65">
        <f t="shared" si="22"/>
        <v>2</v>
      </c>
      <c r="I475" s="65">
        <f t="shared" si="23"/>
        <v>0</v>
      </c>
    </row>
    <row r="476" spans="1:9" x14ac:dyDescent="0.2">
      <c r="A476">
        <v>1</v>
      </c>
      <c r="B476">
        <v>1</v>
      </c>
      <c r="C476">
        <v>1</v>
      </c>
      <c r="D476">
        <v>1</v>
      </c>
      <c r="E476">
        <v>0</v>
      </c>
      <c r="F476">
        <v>0</v>
      </c>
      <c r="G476" s="65">
        <f t="shared" si="21"/>
        <v>4</v>
      </c>
      <c r="H476" s="65">
        <f t="shared" si="22"/>
        <v>3</v>
      </c>
      <c r="I476" s="65">
        <f t="shared" si="23"/>
        <v>1</v>
      </c>
    </row>
    <row r="477" spans="1:9" x14ac:dyDescent="0.2">
      <c r="A477">
        <v>1</v>
      </c>
      <c r="B477">
        <v>1</v>
      </c>
      <c r="C477">
        <v>1</v>
      </c>
      <c r="D477">
        <v>0</v>
      </c>
      <c r="E477">
        <v>0</v>
      </c>
      <c r="F477">
        <v>0</v>
      </c>
      <c r="G477" s="65">
        <f t="shared" si="21"/>
        <v>3</v>
      </c>
      <c r="H477" s="65">
        <f t="shared" si="22"/>
        <v>2</v>
      </c>
      <c r="I477" s="65">
        <f t="shared" si="23"/>
        <v>1</v>
      </c>
    </row>
    <row r="478" spans="1:9" x14ac:dyDescent="0.2">
      <c r="A478">
        <v>0</v>
      </c>
      <c r="B478">
        <v>1</v>
      </c>
      <c r="C478">
        <v>1</v>
      </c>
      <c r="D478">
        <v>0</v>
      </c>
      <c r="E478">
        <v>0</v>
      </c>
      <c r="F478">
        <v>0</v>
      </c>
      <c r="G478" s="65">
        <f t="shared" si="21"/>
        <v>2</v>
      </c>
      <c r="H478" s="65">
        <f t="shared" si="22"/>
        <v>1</v>
      </c>
      <c r="I478" s="65">
        <f t="shared" si="23"/>
        <v>1</v>
      </c>
    </row>
    <row r="479" spans="1:9" x14ac:dyDescent="0.2">
      <c r="A479">
        <v>1</v>
      </c>
      <c r="B479">
        <v>0</v>
      </c>
      <c r="C479">
        <v>1</v>
      </c>
      <c r="D479">
        <v>1</v>
      </c>
      <c r="E479">
        <v>0</v>
      </c>
      <c r="F479">
        <v>0</v>
      </c>
      <c r="G479" s="65">
        <f t="shared" si="21"/>
        <v>3</v>
      </c>
      <c r="H479" s="65">
        <f t="shared" si="22"/>
        <v>2</v>
      </c>
      <c r="I479" s="65">
        <f t="shared" si="23"/>
        <v>1</v>
      </c>
    </row>
    <row r="480" spans="1:9" x14ac:dyDescent="0.2">
      <c r="A480">
        <v>0</v>
      </c>
      <c r="B480">
        <v>1</v>
      </c>
      <c r="C480">
        <v>0</v>
      </c>
      <c r="D480">
        <v>0</v>
      </c>
      <c r="E480">
        <v>0</v>
      </c>
      <c r="F480">
        <v>0</v>
      </c>
      <c r="G480" s="65">
        <f t="shared" si="21"/>
        <v>1</v>
      </c>
      <c r="H480" s="65">
        <f t="shared" si="22"/>
        <v>1</v>
      </c>
      <c r="I480" s="65">
        <f t="shared" si="23"/>
        <v>0</v>
      </c>
    </row>
    <row r="481" spans="1:9" x14ac:dyDescent="0.2">
      <c r="A481">
        <v>0</v>
      </c>
      <c r="B481">
        <v>1</v>
      </c>
      <c r="C481">
        <v>1</v>
      </c>
      <c r="D481">
        <v>0</v>
      </c>
      <c r="E481">
        <v>0</v>
      </c>
      <c r="F481">
        <v>0</v>
      </c>
      <c r="G481" s="65">
        <f t="shared" si="21"/>
        <v>2</v>
      </c>
      <c r="H481" s="65">
        <f t="shared" si="22"/>
        <v>1</v>
      </c>
      <c r="I481" s="65">
        <f t="shared" si="23"/>
        <v>1</v>
      </c>
    </row>
    <row r="482" spans="1:9" x14ac:dyDescent="0.2">
      <c r="A482">
        <v>0</v>
      </c>
      <c r="B482">
        <v>1</v>
      </c>
      <c r="C482">
        <v>0</v>
      </c>
      <c r="D482">
        <v>0</v>
      </c>
      <c r="E482">
        <v>0</v>
      </c>
      <c r="F482">
        <v>0</v>
      </c>
      <c r="G482" s="65">
        <f t="shared" si="21"/>
        <v>1</v>
      </c>
      <c r="H482" s="65">
        <f t="shared" si="22"/>
        <v>1</v>
      </c>
      <c r="I482" s="65">
        <f t="shared" si="23"/>
        <v>0</v>
      </c>
    </row>
    <row r="483" spans="1:9" x14ac:dyDescent="0.2">
      <c r="A483">
        <v>0</v>
      </c>
      <c r="B483">
        <v>1</v>
      </c>
      <c r="C483">
        <v>0</v>
      </c>
      <c r="D483">
        <v>0</v>
      </c>
      <c r="E483">
        <v>0</v>
      </c>
      <c r="F483">
        <v>0</v>
      </c>
      <c r="G483" s="65">
        <f t="shared" si="21"/>
        <v>1</v>
      </c>
      <c r="H483" s="65">
        <f t="shared" si="22"/>
        <v>1</v>
      </c>
      <c r="I483" s="65">
        <f t="shared" si="23"/>
        <v>0</v>
      </c>
    </row>
    <row r="484" spans="1:9" x14ac:dyDescent="0.2">
      <c r="A484">
        <v>0</v>
      </c>
      <c r="B484">
        <v>1</v>
      </c>
      <c r="C484">
        <v>0</v>
      </c>
      <c r="D484">
        <v>0</v>
      </c>
      <c r="E484">
        <v>0</v>
      </c>
      <c r="F484">
        <v>0</v>
      </c>
      <c r="G484" s="65">
        <f t="shared" si="21"/>
        <v>1</v>
      </c>
      <c r="H484" s="65">
        <f t="shared" si="22"/>
        <v>1</v>
      </c>
      <c r="I484" s="65">
        <f t="shared" si="23"/>
        <v>0</v>
      </c>
    </row>
    <row r="485" spans="1:9" x14ac:dyDescent="0.2">
      <c r="A485">
        <v>0</v>
      </c>
      <c r="B485">
        <v>1</v>
      </c>
      <c r="C485">
        <v>1</v>
      </c>
      <c r="D485">
        <v>0</v>
      </c>
      <c r="E485">
        <v>0</v>
      </c>
      <c r="F485">
        <v>0</v>
      </c>
      <c r="G485" s="65">
        <f t="shared" si="21"/>
        <v>2</v>
      </c>
      <c r="H485" s="65">
        <f t="shared" si="22"/>
        <v>1</v>
      </c>
      <c r="I485" s="65">
        <f t="shared" si="23"/>
        <v>1</v>
      </c>
    </row>
    <row r="486" spans="1:9" x14ac:dyDescent="0.2">
      <c r="A486">
        <v>0</v>
      </c>
      <c r="B486">
        <v>1</v>
      </c>
      <c r="C486">
        <v>0</v>
      </c>
      <c r="D486">
        <v>0</v>
      </c>
      <c r="E486">
        <v>0</v>
      </c>
      <c r="F486">
        <v>0</v>
      </c>
      <c r="G486" s="65">
        <f t="shared" si="21"/>
        <v>1</v>
      </c>
      <c r="H486" s="65">
        <f t="shared" si="22"/>
        <v>1</v>
      </c>
      <c r="I486" s="65">
        <f t="shared" si="23"/>
        <v>0</v>
      </c>
    </row>
    <row r="487" spans="1:9" x14ac:dyDescent="0.2">
      <c r="A487">
        <v>0</v>
      </c>
      <c r="B487">
        <v>1</v>
      </c>
      <c r="C487">
        <v>1</v>
      </c>
      <c r="D487">
        <v>0</v>
      </c>
      <c r="E487">
        <v>0</v>
      </c>
      <c r="F487">
        <v>0</v>
      </c>
      <c r="G487" s="65">
        <f t="shared" si="21"/>
        <v>2</v>
      </c>
      <c r="H487" s="65">
        <f t="shared" si="22"/>
        <v>1</v>
      </c>
      <c r="I487" s="65">
        <f t="shared" si="23"/>
        <v>1</v>
      </c>
    </row>
    <row r="488" spans="1:9" x14ac:dyDescent="0.2">
      <c r="A488">
        <v>999</v>
      </c>
      <c r="B488">
        <v>999</v>
      </c>
      <c r="C488">
        <v>999</v>
      </c>
      <c r="D488">
        <v>999</v>
      </c>
      <c r="E488">
        <v>999</v>
      </c>
      <c r="F488">
        <v>999</v>
      </c>
      <c r="G488" s="65">
        <v>999</v>
      </c>
      <c r="H488" s="65">
        <v>999</v>
      </c>
      <c r="I488" s="65">
        <v>999</v>
      </c>
    </row>
    <row r="489" spans="1:9" x14ac:dyDescent="0.2">
      <c r="A489">
        <v>0</v>
      </c>
      <c r="B489">
        <v>1</v>
      </c>
      <c r="C489">
        <v>0</v>
      </c>
      <c r="D489">
        <v>0</v>
      </c>
      <c r="E489">
        <v>0</v>
      </c>
      <c r="F489">
        <v>0</v>
      </c>
      <c r="G489" s="65">
        <f t="shared" si="21"/>
        <v>1</v>
      </c>
      <c r="H489" s="65">
        <f t="shared" si="22"/>
        <v>1</v>
      </c>
      <c r="I489" s="65">
        <f t="shared" si="23"/>
        <v>0</v>
      </c>
    </row>
    <row r="490" spans="1:9" x14ac:dyDescent="0.2">
      <c r="A490">
        <v>0</v>
      </c>
      <c r="B490">
        <v>1</v>
      </c>
      <c r="C490">
        <v>1</v>
      </c>
      <c r="D490">
        <v>0</v>
      </c>
      <c r="E490">
        <v>1</v>
      </c>
      <c r="F490">
        <v>1</v>
      </c>
      <c r="G490" s="65">
        <f t="shared" si="21"/>
        <v>4</v>
      </c>
      <c r="H490" s="65">
        <f t="shared" si="22"/>
        <v>1</v>
      </c>
      <c r="I490" s="65">
        <f t="shared" si="23"/>
        <v>3</v>
      </c>
    </row>
    <row r="491" spans="1:9" x14ac:dyDescent="0.2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  <c r="G491" s="65">
        <f t="shared" si="21"/>
        <v>1</v>
      </c>
      <c r="H491" s="65">
        <f t="shared" si="22"/>
        <v>1</v>
      </c>
      <c r="I491" s="65">
        <f t="shared" si="23"/>
        <v>0</v>
      </c>
    </row>
    <row r="492" spans="1:9" x14ac:dyDescent="0.2">
      <c r="A492">
        <v>0</v>
      </c>
      <c r="B492">
        <v>0</v>
      </c>
      <c r="C492">
        <v>1</v>
      </c>
      <c r="D492">
        <v>1</v>
      </c>
      <c r="E492">
        <v>0</v>
      </c>
      <c r="F492">
        <v>0</v>
      </c>
      <c r="G492" s="65">
        <f t="shared" si="21"/>
        <v>2</v>
      </c>
      <c r="H492" s="65">
        <f t="shared" si="22"/>
        <v>1</v>
      </c>
      <c r="I492" s="65">
        <f t="shared" si="23"/>
        <v>1</v>
      </c>
    </row>
    <row r="493" spans="1:9" x14ac:dyDescent="0.2">
      <c r="A493">
        <v>0</v>
      </c>
      <c r="B493">
        <v>0</v>
      </c>
      <c r="C493">
        <v>0</v>
      </c>
      <c r="D493">
        <v>1</v>
      </c>
      <c r="E493">
        <v>0</v>
      </c>
      <c r="F493">
        <v>0</v>
      </c>
      <c r="G493" s="65">
        <f t="shared" si="21"/>
        <v>1</v>
      </c>
      <c r="H493" s="65">
        <f t="shared" si="22"/>
        <v>1</v>
      </c>
      <c r="I493" s="65">
        <f t="shared" si="23"/>
        <v>0</v>
      </c>
    </row>
    <row r="494" spans="1: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 s="65">
        <f t="shared" si="21"/>
        <v>6</v>
      </c>
      <c r="H494" s="65">
        <f t="shared" si="22"/>
        <v>3</v>
      </c>
      <c r="I494" s="65">
        <f t="shared" si="23"/>
        <v>3</v>
      </c>
    </row>
    <row r="495" spans="1:9" x14ac:dyDescent="0.2">
      <c r="A495">
        <v>1</v>
      </c>
      <c r="B495">
        <v>1</v>
      </c>
      <c r="C495">
        <v>0</v>
      </c>
      <c r="D495">
        <v>1</v>
      </c>
      <c r="E495">
        <v>0</v>
      </c>
      <c r="F495">
        <v>0</v>
      </c>
      <c r="G495" s="65">
        <f t="shared" si="21"/>
        <v>3</v>
      </c>
      <c r="H495" s="65">
        <f t="shared" si="22"/>
        <v>3</v>
      </c>
      <c r="I495" s="65">
        <f t="shared" si="23"/>
        <v>0</v>
      </c>
    </row>
    <row r="496" spans="1:9" x14ac:dyDescent="0.2">
      <c r="A496">
        <v>0</v>
      </c>
      <c r="B496">
        <v>0</v>
      </c>
      <c r="C496">
        <v>1</v>
      </c>
      <c r="D496">
        <v>0</v>
      </c>
      <c r="E496">
        <v>0</v>
      </c>
      <c r="F496">
        <v>1</v>
      </c>
      <c r="G496" s="65">
        <f t="shared" si="21"/>
        <v>2</v>
      </c>
      <c r="H496" s="65">
        <f t="shared" si="22"/>
        <v>0</v>
      </c>
      <c r="I496" s="65">
        <f t="shared" si="23"/>
        <v>2</v>
      </c>
    </row>
    <row r="497" spans="1:9" x14ac:dyDescent="0.2">
      <c r="A497">
        <v>1</v>
      </c>
      <c r="B497">
        <v>1</v>
      </c>
      <c r="C497">
        <v>0</v>
      </c>
      <c r="D497">
        <v>0</v>
      </c>
      <c r="E497">
        <v>0</v>
      </c>
      <c r="F497">
        <v>0</v>
      </c>
      <c r="G497" s="65">
        <f t="shared" si="21"/>
        <v>2</v>
      </c>
      <c r="H497" s="65">
        <f t="shared" si="22"/>
        <v>2</v>
      </c>
      <c r="I497" s="65">
        <f t="shared" si="23"/>
        <v>0</v>
      </c>
    </row>
    <row r="498" spans="1:9" x14ac:dyDescent="0.2">
      <c r="A498">
        <v>1</v>
      </c>
      <c r="B498">
        <v>0</v>
      </c>
      <c r="C498">
        <v>1</v>
      </c>
      <c r="D498">
        <v>0</v>
      </c>
      <c r="E498">
        <v>0</v>
      </c>
      <c r="F498">
        <v>0</v>
      </c>
      <c r="G498" s="65">
        <f t="shared" si="21"/>
        <v>2</v>
      </c>
      <c r="H498" s="65">
        <f t="shared" si="22"/>
        <v>1</v>
      </c>
      <c r="I498" s="65">
        <f t="shared" si="23"/>
        <v>1</v>
      </c>
    </row>
    <row r="499" spans="1:9" x14ac:dyDescent="0.2">
      <c r="A499">
        <v>1</v>
      </c>
      <c r="B499">
        <v>1</v>
      </c>
      <c r="C499">
        <v>1</v>
      </c>
      <c r="D499">
        <v>0</v>
      </c>
      <c r="E499">
        <v>0</v>
      </c>
      <c r="F499">
        <v>0</v>
      </c>
      <c r="G499" s="65">
        <f t="shared" si="21"/>
        <v>3</v>
      </c>
      <c r="H499" s="65">
        <f t="shared" si="22"/>
        <v>2</v>
      </c>
      <c r="I499" s="65">
        <f t="shared" si="23"/>
        <v>1</v>
      </c>
    </row>
    <row r="500" spans="1:9" x14ac:dyDescent="0.2">
      <c r="A500">
        <v>0</v>
      </c>
      <c r="B500">
        <v>0</v>
      </c>
      <c r="C500">
        <v>1</v>
      </c>
      <c r="D500">
        <v>1</v>
      </c>
      <c r="E500">
        <v>0</v>
      </c>
      <c r="F500">
        <v>1</v>
      </c>
      <c r="G500" s="65">
        <f t="shared" si="21"/>
        <v>3</v>
      </c>
      <c r="H500" s="65">
        <f t="shared" si="22"/>
        <v>1</v>
      </c>
      <c r="I500" s="65">
        <f t="shared" si="23"/>
        <v>2</v>
      </c>
    </row>
    <row r="501" spans="1:9" x14ac:dyDescent="0.2">
      <c r="A501">
        <v>0</v>
      </c>
      <c r="B501">
        <v>1</v>
      </c>
      <c r="C501">
        <v>1</v>
      </c>
      <c r="D501">
        <v>1</v>
      </c>
      <c r="E501">
        <v>0</v>
      </c>
      <c r="F501">
        <v>0</v>
      </c>
      <c r="G501" s="65">
        <f t="shared" si="21"/>
        <v>3</v>
      </c>
      <c r="H501" s="65">
        <f t="shared" si="22"/>
        <v>2</v>
      </c>
      <c r="I501" s="65">
        <f t="shared" si="23"/>
        <v>1</v>
      </c>
    </row>
    <row r="502" spans="1:9" x14ac:dyDescent="0.2">
      <c r="A502">
        <v>1</v>
      </c>
      <c r="B502">
        <v>1</v>
      </c>
      <c r="C502">
        <v>1</v>
      </c>
      <c r="D502">
        <v>1</v>
      </c>
      <c r="E502">
        <v>0</v>
      </c>
      <c r="F502">
        <v>1</v>
      </c>
      <c r="G502" s="65">
        <f t="shared" si="21"/>
        <v>5</v>
      </c>
      <c r="H502" s="65">
        <f t="shared" si="22"/>
        <v>3</v>
      </c>
      <c r="I502" s="65">
        <f t="shared" si="23"/>
        <v>2</v>
      </c>
    </row>
    <row r="503" spans="1:9" x14ac:dyDescent="0.2">
      <c r="A503">
        <v>0</v>
      </c>
      <c r="B503">
        <v>1</v>
      </c>
      <c r="C503">
        <v>1</v>
      </c>
      <c r="D503">
        <v>1</v>
      </c>
      <c r="E503">
        <v>0</v>
      </c>
      <c r="F503">
        <v>0</v>
      </c>
      <c r="G503" s="65">
        <f t="shared" si="21"/>
        <v>3</v>
      </c>
      <c r="H503" s="65">
        <f t="shared" si="22"/>
        <v>2</v>
      </c>
      <c r="I503" s="65">
        <f t="shared" si="23"/>
        <v>1</v>
      </c>
    </row>
    <row r="504" spans="1:9" x14ac:dyDescent="0.2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 s="65">
        <f t="shared" si="21"/>
        <v>2</v>
      </c>
      <c r="H504" s="65">
        <f t="shared" si="22"/>
        <v>1</v>
      </c>
      <c r="I504" s="65">
        <f t="shared" si="23"/>
        <v>1</v>
      </c>
    </row>
    <row r="505" spans="1:9" x14ac:dyDescent="0.2">
      <c r="A505">
        <v>0</v>
      </c>
      <c r="B505">
        <v>1</v>
      </c>
      <c r="C505">
        <v>0</v>
      </c>
      <c r="D505">
        <v>1</v>
      </c>
      <c r="E505">
        <v>0</v>
      </c>
      <c r="F505">
        <v>0</v>
      </c>
      <c r="G505" s="65">
        <f t="shared" si="21"/>
        <v>2</v>
      </c>
      <c r="H505" s="65">
        <f t="shared" si="22"/>
        <v>2</v>
      </c>
      <c r="I505" s="65">
        <f t="shared" si="23"/>
        <v>0</v>
      </c>
    </row>
    <row r="506" spans="1:9" x14ac:dyDescent="0.2">
      <c r="A506">
        <v>0</v>
      </c>
      <c r="B506">
        <v>0</v>
      </c>
      <c r="C506">
        <v>1</v>
      </c>
      <c r="D506">
        <v>0</v>
      </c>
      <c r="E506">
        <v>1</v>
      </c>
      <c r="F506">
        <v>1</v>
      </c>
      <c r="G506" s="65">
        <f t="shared" si="21"/>
        <v>3</v>
      </c>
      <c r="H506" s="65">
        <f t="shared" si="22"/>
        <v>0</v>
      </c>
      <c r="I506" s="65">
        <f t="shared" si="23"/>
        <v>3</v>
      </c>
    </row>
    <row r="507" spans="1:9" x14ac:dyDescent="0.2">
      <c r="A507">
        <v>1</v>
      </c>
      <c r="B507">
        <v>1</v>
      </c>
      <c r="C507">
        <v>1</v>
      </c>
      <c r="D507">
        <v>0</v>
      </c>
      <c r="E507">
        <v>0</v>
      </c>
      <c r="F507">
        <v>0</v>
      </c>
      <c r="G507" s="65">
        <f t="shared" si="21"/>
        <v>3</v>
      </c>
      <c r="H507" s="65">
        <f t="shared" si="22"/>
        <v>2</v>
      </c>
      <c r="I507" s="65">
        <f t="shared" si="23"/>
        <v>1</v>
      </c>
    </row>
    <row r="508" spans="1:9" x14ac:dyDescent="0.2">
      <c r="A508">
        <v>1</v>
      </c>
      <c r="B508">
        <v>1</v>
      </c>
      <c r="C508">
        <v>1</v>
      </c>
      <c r="D508">
        <v>1</v>
      </c>
      <c r="E508">
        <v>0</v>
      </c>
      <c r="F508">
        <v>0</v>
      </c>
      <c r="G508" s="65">
        <f t="shared" si="21"/>
        <v>4</v>
      </c>
      <c r="H508" s="65">
        <f t="shared" si="22"/>
        <v>3</v>
      </c>
      <c r="I508" s="65">
        <f t="shared" si="23"/>
        <v>1</v>
      </c>
    </row>
    <row r="509" spans="1:9" x14ac:dyDescent="0.2">
      <c r="A509">
        <v>0</v>
      </c>
      <c r="B509">
        <v>1</v>
      </c>
      <c r="C509">
        <v>0</v>
      </c>
      <c r="D509">
        <v>0</v>
      </c>
      <c r="E509">
        <v>0</v>
      </c>
      <c r="F509">
        <v>0</v>
      </c>
      <c r="G509" s="65">
        <f t="shared" si="21"/>
        <v>1</v>
      </c>
      <c r="H509" s="65">
        <f t="shared" si="22"/>
        <v>1</v>
      </c>
      <c r="I509" s="65">
        <f t="shared" si="23"/>
        <v>0</v>
      </c>
    </row>
    <row r="510" spans="1:9" x14ac:dyDescent="0.2">
      <c r="A510">
        <v>0</v>
      </c>
      <c r="B510">
        <v>1</v>
      </c>
      <c r="C510">
        <v>1</v>
      </c>
      <c r="D510">
        <v>0</v>
      </c>
      <c r="E510">
        <v>0</v>
      </c>
      <c r="F510">
        <v>0</v>
      </c>
      <c r="G510" s="65">
        <f t="shared" si="21"/>
        <v>2</v>
      </c>
      <c r="H510" s="65">
        <f t="shared" si="22"/>
        <v>1</v>
      </c>
      <c r="I510" s="65">
        <f t="shared" si="23"/>
        <v>1</v>
      </c>
    </row>
    <row r="511" spans="1:9" x14ac:dyDescent="0.2">
      <c r="A511">
        <v>0</v>
      </c>
      <c r="B511">
        <v>1</v>
      </c>
      <c r="C511">
        <v>1</v>
      </c>
      <c r="D511">
        <v>1</v>
      </c>
      <c r="E511">
        <v>0</v>
      </c>
      <c r="F511">
        <v>0</v>
      </c>
      <c r="G511" s="65">
        <f t="shared" si="21"/>
        <v>3</v>
      </c>
      <c r="H511" s="65">
        <f t="shared" si="22"/>
        <v>2</v>
      </c>
      <c r="I511" s="65">
        <f t="shared" si="23"/>
        <v>1</v>
      </c>
    </row>
    <row r="512" spans="1:9" x14ac:dyDescent="0.2">
      <c r="A512">
        <v>0</v>
      </c>
      <c r="B512">
        <v>1</v>
      </c>
      <c r="C512">
        <v>0</v>
      </c>
      <c r="D512">
        <v>1</v>
      </c>
      <c r="E512">
        <v>0</v>
      </c>
      <c r="F512">
        <v>0</v>
      </c>
      <c r="G512" s="65">
        <f t="shared" si="21"/>
        <v>2</v>
      </c>
      <c r="H512" s="65">
        <f t="shared" si="22"/>
        <v>2</v>
      </c>
      <c r="I512" s="65">
        <f t="shared" si="23"/>
        <v>0</v>
      </c>
    </row>
    <row r="513" spans="1:9" x14ac:dyDescent="0.2">
      <c r="A513">
        <v>1</v>
      </c>
      <c r="B513">
        <v>0</v>
      </c>
      <c r="C513">
        <v>1</v>
      </c>
      <c r="D513">
        <v>1</v>
      </c>
      <c r="E513">
        <v>1</v>
      </c>
      <c r="F513">
        <v>1</v>
      </c>
      <c r="G513" s="65">
        <f t="shared" si="21"/>
        <v>5</v>
      </c>
      <c r="H513" s="65">
        <f t="shared" si="22"/>
        <v>2</v>
      </c>
      <c r="I513" s="65">
        <f t="shared" si="23"/>
        <v>3</v>
      </c>
    </row>
    <row r="514" spans="1:9" x14ac:dyDescent="0.2">
      <c r="A514">
        <v>1</v>
      </c>
      <c r="B514">
        <v>1</v>
      </c>
      <c r="C514">
        <v>1</v>
      </c>
      <c r="D514">
        <v>1</v>
      </c>
      <c r="E514">
        <v>0</v>
      </c>
      <c r="F514">
        <v>1</v>
      </c>
      <c r="G514" s="65">
        <f t="shared" si="21"/>
        <v>5</v>
      </c>
      <c r="H514" s="65">
        <f t="shared" si="22"/>
        <v>3</v>
      </c>
      <c r="I514" s="65">
        <f t="shared" si="23"/>
        <v>2</v>
      </c>
    </row>
    <row r="515" spans="1:9" x14ac:dyDescent="0.2">
      <c r="A515">
        <v>0</v>
      </c>
      <c r="B515">
        <v>1</v>
      </c>
      <c r="C515">
        <v>0</v>
      </c>
      <c r="D515">
        <v>0</v>
      </c>
      <c r="E515">
        <v>0</v>
      </c>
      <c r="F515">
        <v>0</v>
      </c>
      <c r="G515" s="65">
        <f t="shared" ref="G515:G578" si="24">SUM(A515:F515)</f>
        <v>1</v>
      </c>
      <c r="H515" s="65">
        <f t="shared" ref="H515:H578" si="25">SUM(A515,B515,D515)</f>
        <v>1</v>
      </c>
      <c r="I515" s="65">
        <f t="shared" ref="I515:I578" si="26">SUM(C515,E515,F515)</f>
        <v>0</v>
      </c>
    </row>
    <row r="516" spans="1:9" x14ac:dyDescent="0.2">
      <c r="A516">
        <v>999</v>
      </c>
      <c r="B516">
        <v>999</v>
      </c>
      <c r="C516">
        <v>999</v>
      </c>
      <c r="D516">
        <v>999</v>
      </c>
      <c r="E516">
        <v>999</v>
      </c>
      <c r="F516">
        <v>999</v>
      </c>
      <c r="G516" s="65">
        <v>999</v>
      </c>
      <c r="H516" s="65">
        <v>999</v>
      </c>
      <c r="I516" s="65">
        <v>999</v>
      </c>
    </row>
    <row r="517" spans="1:9" x14ac:dyDescent="0.2">
      <c r="A517">
        <v>1</v>
      </c>
      <c r="B517">
        <v>1</v>
      </c>
      <c r="C517">
        <v>1</v>
      </c>
      <c r="D517">
        <v>1</v>
      </c>
      <c r="E517">
        <v>0</v>
      </c>
      <c r="F517">
        <v>1</v>
      </c>
      <c r="G517" s="65">
        <f t="shared" si="24"/>
        <v>5</v>
      </c>
      <c r="H517" s="65">
        <f t="shared" si="25"/>
        <v>3</v>
      </c>
      <c r="I517" s="65">
        <f t="shared" si="26"/>
        <v>2</v>
      </c>
    </row>
    <row r="518" spans="1:9" x14ac:dyDescent="0.2">
      <c r="A518">
        <v>0</v>
      </c>
      <c r="B518">
        <v>1</v>
      </c>
      <c r="C518">
        <v>1</v>
      </c>
      <c r="D518">
        <v>0</v>
      </c>
      <c r="E518">
        <v>0</v>
      </c>
      <c r="F518">
        <v>0</v>
      </c>
      <c r="G518" s="65">
        <f t="shared" si="24"/>
        <v>2</v>
      </c>
      <c r="H518" s="65">
        <f t="shared" si="25"/>
        <v>1</v>
      </c>
      <c r="I518" s="65">
        <f t="shared" si="26"/>
        <v>1</v>
      </c>
    </row>
    <row r="519" spans="1:9" x14ac:dyDescent="0.2">
      <c r="A519">
        <v>1</v>
      </c>
      <c r="B519">
        <v>1</v>
      </c>
      <c r="C519">
        <v>0</v>
      </c>
      <c r="D519">
        <v>1</v>
      </c>
      <c r="E519">
        <v>1</v>
      </c>
      <c r="F519">
        <v>0</v>
      </c>
      <c r="G519" s="65">
        <f t="shared" si="24"/>
        <v>4</v>
      </c>
      <c r="H519" s="65">
        <f t="shared" si="25"/>
        <v>3</v>
      </c>
      <c r="I519" s="65">
        <f t="shared" si="26"/>
        <v>1</v>
      </c>
    </row>
    <row r="520" spans="1:9" x14ac:dyDescent="0.2">
      <c r="A520">
        <v>0</v>
      </c>
      <c r="B520">
        <v>1</v>
      </c>
      <c r="C520">
        <v>0</v>
      </c>
      <c r="D520">
        <v>0</v>
      </c>
      <c r="E520">
        <v>0</v>
      </c>
      <c r="F520">
        <v>0</v>
      </c>
      <c r="G520" s="65">
        <f t="shared" si="24"/>
        <v>1</v>
      </c>
      <c r="H520" s="65">
        <f t="shared" si="25"/>
        <v>1</v>
      </c>
      <c r="I520" s="65">
        <f t="shared" si="26"/>
        <v>0</v>
      </c>
    </row>
    <row r="521" spans="1:9" x14ac:dyDescent="0.2">
      <c r="A521">
        <v>1</v>
      </c>
      <c r="B521">
        <v>1</v>
      </c>
      <c r="C521">
        <v>0</v>
      </c>
      <c r="D521">
        <v>0</v>
      </c>
      <c r="E521">
        <v>0</v>
      </c>
      <c r="F521">
        <v>0</v>
      </c>
      <c r="G521" s="65">
        <f t="shared" si="24"/>
        <v>2</v>
      </c>
      <c r="H521" s="65">
        <f t="shared" si="25"/>
        <v>2</v>
      </c>
      <c r="I521" s="65">
        <f t="shared" si="26"/>
        <v>0</v>
      </c>
    </row>
    <row r="522" spans="1:9" x14ac:dyDescent="0.2">
      <c r="A522">
        <v>1</v>
      </c>
      <c r="B522">
        <v>1</v>
      </c>
      <c r="C522">
        <v>1</v>
      </c>
      <c r="D522">
        <v>0</v>
      </c>
      <c r="E522">
        <v>0</v>
      </c>
      <c r="F522">
        <v>0</v>
      </c>
      <c r="G522" s="65">
        <f t="shared" si="24"/>
        <v>3</v>
      </c>
      <c r="H522" s="65">
        <f t="shared" si="25"/>
        <v>2</v>
      </c>
      <c r="I522" s="65">
        <f t="shared" si="26"/>
        <v>1</v>
      </c>
    </row>
    <row r="523" spans="1:9" x14ac:dyDescent="0.2">
      <c r="A523">
        <v>999</v>
      </c>
      <c r="B523">
        <v>999</v>
      </c>
      <c r="C523">
        <v>999</v>
      </c>
      <c r="D523">
        <v>999</v>
      </c>
      <c r="E523">
        <v>999</v>
      </c>
      <c r="F523">
        <v>999</v>
      </c>
      <c r="G523" s="65">
        <v>999</v>
      </c>
      <c r="H523" s="65">
        <v>999</v>
      </c>
      <c r="I523" s="65">
        <v>999</v>
      </c>
    </row>
    <row r="524" spans="1:9" x14ac:dyDescent="0.2">
      <c r="A524">
        <v>0</v>
      </c>
      <c r="B524">
        <v>1</v>
      </c>
      <c r="C524">
        <v>1</v>
      </c>
      <c r="D524">
        <v>0</v>
      </c>
      <c r="E524">
        <v>0</v>
      </c>
      <c r="F524">
        <v>0</v>
      </c>
      <c r="G524" s="65">
        <f t="shared" si="24"/>
        <v>2</v>
      </c>
      <c r="H524" s="65">
        <f t="shared" si="25"/>
        <v>1</v>
      </c>
      <c r="I524" s="65">
        <f t="shared" si="26"/>
        <v>1</v>
      </c>
    </row>
    <row r="525" spans="1:9" x14ac:dyDescent="0.2">
      <c r="A525">
        <v>0</v>
      </c>
      <c r="B525">
        <v>1</v>
      </c>
      <c r="C525">
        <v>0</v>
      </c>
      <c r="D525">
        <v>0</v>
      </c>
      <c r="E525">
        <v>0</v>
      </c>
      <c r="F525">
        <v>0</v>
      </c>
      <c r="G525" s="65">
        <f t="shared" si="24"/>
        <v>1</v>
      </c>
      <c r="H525" s="65">
        <f t="shared" si="25"/>
        <v>1</v>
      </c>
      <c r="I525" s="65">
        <f t="shared" si="26"/>
        <v>0</v>
      </c>
    </row>
    <row r="526" spans="1:9" x14ac:dyDescent="0.2">
      <c r="A526">
        <v>1</v>
      </c>
      <c r="B526">
        <v>1</v>
      </c>
      <c r="C526">
        <v>1</v>
      </c>
      <c r="D526">
        <v>1</v>
      </c>
      <c r="E526">
        <v>0</v>
      </c>
      <c r="F526">
        <v>1</v>
      </c>
      <c r="G526" s="65">
        <f t="shared" si="24"/>
        <v>5</v>
      </c>
      <c r="H526" s="65">
        <f t="shared" si="25"/>
        <v>3</v>
      </c>
      <c r="I526" s="65">
        <f t="shared" si="26"/>
        <v>2</v>
      </c>
    </row>
    <row r="527" spans="1:9" x14ac:dyDescent="0.2">
      <c r="A527">
        <v>0</v>
      </c>
      <c r="B527">
        <v>1</v>
      </c>
      <c r="C527">
        <v>0</v>
      </c>
      <c r="D527">
        <v>0</v>
      </c>
      <c r="E527">
        <v>0</v>
      </c>
      <c r="F527">
        <v>0</v>
      </c>
      <c r="G527" s="65">
        <f t="shared" si="24"/>
        <v>1</v>
      </c>
      <c r="H527" s="65">
        <f t="shared" si="25"/>
        <v>1</v>
      </c>
      <c r="I527" s="65">
        <f t="shared" si="26"/>
        <v>0</v>
      </c>
    </row>
    <row r="528" spans="1:9" x14ac:dyDescent="0.2">
      <c r="A528">
        <v>1</v>
      </c>
      <c r="B528">
        <v>1</v>
      </c>
      <c r="C528">
        <v>0</v>
      </c>
      <c r="D528">
        <v>0</v>
      </c>
      <c r="E528">
        <v>0</v>
      </c>
      <c r="F528">
        <v>0</v>
      </c>
      <c r="G528" s="65">
        <f t="shared" si="24"/>
        <v>2</v>
      </c>
      <c r="H528" s="65">
        <f t="shared" si="25"/>
        <v>2</v>
      </c>
      <c r="I528" s="65">
        <f t="shared" si="26"/>
        <v>0</v>
      </c>
    </row>
    <row r="529" spans="1:9" x14ac:dyDescent="0.2">
      <c r="A529">
        <v>0</v>
      </c>
      <c r="B529">
        <v>1</v>
      </c>
      <c r="C529">
        <v>0</v>
      </c>
      <c r="D529">
        <v>0</v>
      </c>
      <c r="E529">
        <v>0</v>
      </c>
      <c r="F529">
        <v>0</v>
      </c>
      <c r="G529" s="65">
        <f t="shared" si="24"/>
        <v>1</v>
      </c>
      <c r="H529" s="65">
        <f t="shared" si="25"/>
        <v>1</v>
      </c>
      <c r="I529" s="65">
        <f t="shared" si="26"/>
        <v>0</v>
      </c>
    </row>
    <row r="530" spans="1:9" x14ac:dyDescent="0.2">
      <c r="A530">
        <v>0</v>
      </c>
      <c r="B530">
        <v>1</v>
      </c>
      <c r="C530">
        <v>0</v>
      </c>
      <c r="D530">
        <v>0</v>
      </c>
      <c r="E530">
        <v>0</v>
      </c>
      <c r="F530">
        <v>0</v>
      </c>
      <c r="G530" s="65">
        <f t="shared" si="24"/>
        <v>1</v>
      </c>
      <c r="H530" s="65">
        <f t="shared" si="25"/>
        <v>1</v>
      </c>
      <c r="I530" s="65">
        <f t="shared" si="26"/>
        <v>0</v>
      </c>
    </row>
    <row r="531" spans="1:9" x14ac:dyDescent="0.2">
      <c r="A531">
        <v>0</v>
      </c>
      <c r="B531">
        <v>1</v>
      </c>
      <c r="C531">
        <v>0</v>
      </c>
      <c r="D531">
        <v>0</v>
      </c>
      <c r="E531">
        <v>0</v>
      </c>
      <c r="F531">
        <v>0</v>
      </c>
      <c r="G531" s="65">
        <f t="shared" si="24"/>
        <v>1</v>
      </c>
      <c r="H531" s="65">
        <f t="shared" si="25"/>
        <v>1</v>
      </c>
      <c r="I531" s="65">
        <f t="shared" si="26"/>
        <v>0</v>
      </c>
    </row>
    <row r="532" spans="1:9" x14ac:dyDescent="0.2">
      <c r="A532">
        <v>0</v>
      </c>
      <c r="B532">
        <v>1</v>
      </c>
      <c r="C532">
        <v>0</v>
      </c>
      <c r="D532">
        <v>0</v>
      </c>
      <c r="E532">
        <v>0</v>
      </c>
      <c r="F532">
        <v>0</v>
      </c>
      <c r="G532" s="65">
        <f t="shared" si="24"/>
        <v>1</v>
      </c>
      <c r="H532" s="65">
        <f t="shared" si="25"/>
        <v>1</v>
      </c>
      <c r="I532" s="65">
        <f t="shared" si="26"/>
        <v>0</v>
      </c>
    </row>
    <row r="533" spans="1:9" x14ac:dyDescent="0.2">
      <c r="A533">
        <v>0</v>
      </c>
      <c r="B533">
        <v>1</v>
      </c>
      <c r="C533">
        <v>1</v>
      </c>
      <c r="D533">
        <v>1</v>
      </c>
      <c r="E533">
        <v>1</v>
      </c>
      <c r="F533">
        <v>1</v>
      </c>
      <c r="G533" s="65">
        <f t="shared" si="24"/>
        <v>5</v>
      </c>
      <c r="H533" s="65">
        <f t="shared" si="25"/>
        <v>2</v>
      </c>
      <c r="I533" s="65">
        <f t="shared" si="26"/>
        <v>3</v>
      </c>
    </row>
    <row r="534" spans="1:9" x14ac:dyDescent="0.2">
      <c r="A534">
        <v>1</v>
      </c>
      <c r="B534">
        <v>1</v>
      </c>
      <c r="C534">
        <v>0</v>
      </c>
      <c r="D534">
        <v>1</v>
      </c>
      <c r="E534">
        <v>1</v>
      </c>
      <c r="F534">
        <v>1</v>
      </c>
      <c r="G534" s="65">
        <f t="shared" si="24"/>
        <v>5</v>
      </c>
      <c r="H534" s="65">
        <f t="shared" si="25"/>
        <v>3</v>
      </c>
      <c r="I534" s="65">
        <f t="shared" si="26"/>
        <v>2</v>
      </c>
    </row>
    <row r="535" spans="1:9" x14ac:dyDescent="0.2">
      <c r="A535">
        <v>0</v>
      </c>
      <c r="B535">
        <v>1</v>
      </c>
      <c r="C535">
        <v>0</v>
      </c>
      <c r="D535">
        <v>1</v>
      </c>
      <c r="E535">
        <v>1</v>
      </c>
      <c r="F535">
        <v>0</v>
      </c>
      <c r="G535" s="65">
        <f t="shared" si="24"/>
        <v>3</v>
      </c>
      <c r="H535" s="65">
        <f t="shared" si="25"/>
        <v>2</v>
      </c>
      <c r="I535" s="65">
        <f t="shared" si="26"/>
        <v>1</v>
      </c>
    </row>
    <row r="536" spans="1:9" x14ac:dyDescent="0.2">
      <c r="A536">
        <v>0</v>
      </c>
      <c r="B536">
        <v>1</v>
      </c>
      <c r="C536">
        <v>0</v>
      </c>
      <c r="D536">
        <v>0</v>
      </c>
      <c r="E536">
        <v>0</v>
      </c>
      <c r="F536">
        <v>0</v>
      </c>
      <c r="G536" s="65">
        <f t="shared" si="24"/>
        <v>1</v>
      </c>
      <c r="H536" s="65">
        <f t="shared" si="25"/>
        <v>1</v>
      </c>
      <c r="I536" s="65">
        <f t="shared" si="26"/>
        <v>0</v>
      </c>
    </row>
    <row r="537" spans="1:9" x14ac:dyDescent="0.2">
      <c r="A537">
        <v>0</v>
      </c>
      <c r="B537">
        <v>1</v>
      </c>
      <c r="C537">
        <v>1</v>
      </c>
      <c r="D537">
        <v>1</v>
      </c>
      <c r="E537">
        <v>1</v>
      </c>
      <c r="F537">
        <v>1</v>
      </c>
      <c r="G537" s="65">
        <f t="shared" si="24"/>
        <v>5</v>
      </c>
      <c r="H537" s="65">
        <f t="shared" si="25"/>
        <v>2</v>
      </c>
      <c r="I537" s="65">
        <f t="shared" si="26"/>
        <v>3</v>
      </c>
    </row>
    <row r="538" spans="1:9" x14ac:dyDescent="0.2">
      <c r="A538">
        <v>1</v>
      </c>
      <c r="B538">
        <v>0</v>
      </c>
      <c r="C538">
        <v>1</v>
      </c>
      <c r="D538">
        <v>1</v>
      </c>
      <c r="E538">
        <v>1</v>
      </c>
      <c r="F538">
        <v>1</v>
      </c>
      <c r="G538" s="65">
        <f t="shared" si="24"/>
        <v>5</v>
      </c>
      <c r="H538" s="65">
        <f t="shared" si="25"/>
        <v>2</v>
      </c>
      <c r="I538" s="65">
        <f t="shared" si="26"/>
        <v>3</v>
      </c>
    </row>
    <row r="539" spans="1:9" x14ac:dyDescent="0.2">
      <c r="A539">
        <v>1</v>
      </c>
      <c r="B539">
        <v>1</v>
      </c>
      <c r="C539">
        <v>1</v>
      </c>
      <c r="D539">
        <v>0</v>
      </c>
      <c r="E539">
        <v>1</v>
      </c>
      <c r="F539">
        <v>1</v>
      </c>
      <c r="G539" s="65">
        <f t="shared" si="24"/>
        <v>5</v>
      </c>
      <c r="H539" s="65">
        <f t="shared" si="25"/>
        <v>2</v>
      </c>
      <c r="I539" s="65">
        <f t="shared" si="26"/>
        <v>3</v>
      </c>
    </row>
    <row r="540" spans="1:9" x14ac:dyDescent="0.2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 s="65">
        <f t="shared" si="24"/>
        <v>6</v>
      </c>
      <c r="H540" s="65">
        <f t="shared" si="25"/>
        <v>3</v>
      </c>
      <c r="I540" s="65">
        <f t="shared" si="26"/>
        <v>3</v>
      </c>
    </row>
    <row r="541" spans="1:9" x14ac:dyDescent="0.2">
      <c r="A541">
        <v>0</v>
      </c>
      <c r="B541">
        <v>1</v>
      </c>
      <c r="C541">
        <v>0</v>
      </c>
      <c r="D541">
        <v>0</v>
      </c>
      <c r="E541">
        <v>0</v>
      </c>
      <c r="F541">
        <v>0</v>
      </c>
      <c r="G541" s="65">
        <f t="shared" si="24"/>
        <v>1</v>
      </c>
      <c r="H541" s="65">
        <f t="shared" si="25"/>
        <v>1</v>
      </c>
      <c r="I541" s="65">
        <f t="shared" si="26"/>
        <v>0</v>
      </c>
    </row>
    <row r="542" spans="1:9" x14ac:dyDescent="0.2">
      <c r="A542">
        <v>1</v>
      </c>
      <c r="B542">
        <v>0</v>
      </c>
      <c r="C542">
        <v>1</v>
      </c>
      <c r="D542">
        <v>1</v>
      </c>
      <c r="E542">
        <v>0</v>
      </c>
      <c r="F542">
        <v>1</v>
      </c>
      <c r="G542" s="65">
        <f t="shared" si="24"/>
        <v>4</v>
      </c>
      <c r="H542" s="65">
        <f t="shared" si="25"/>
        <v>2</v>
      </c>
      <c r="I542" s="65">
        <f t="shared" si="26"/>
        <v>2</v>
      </c>
    </row>
    <row r="543" spans="1:9" x14ac:dyDescent="0.2">
      <c r="A543">
        <v>0</v>
      </c>
      <c r="B543">
        <v>1</v>
      </c>
      <c r="C543">
        <v>1</v>
      </c>
      <c r="D543">
        <v>1</v>
      </c>
      <c r="E543">
        <v>0</v>
      </c>
      <c r="F543">
        <v>1</v>
      </c>
      <c r="G543" s="65">
        <f t="shared" si="24"/>
        <v>4</v>
      </c>
      <c r="H543" s="65">
        <f t="shared" si="25"/>
        <v>2</v>
      </c>
      <c r="I543" s="65">
        <f t="shared" si="26"/>
        <v>2</v>
      </c>
    </row>
    <row r="544" spans="1:9" x14ac:dyDescent="0.2">
      <c r="A544">
        <v>1</v>
      </c>
      <c r="B544">
        <v>1</v>
      </c>
      <c r="C544">
        <v>1</v>
      </c>
      <c r="D544">
        <v>1</v>
      </c>
      <c r="E544">
        <v>1</v>
      </c>
      <c r="F544">
        <v>0</v>
      </c>
      <c r="G544" s="65">
        <f t="shared" si="24"/>
        <v>5</v>
      </c>
      <c r="H544" s="65">
        <f t="shared" si="25"/>
        <v>3</v>
      </c>
      <c r="I544" s="65">
        <f t="shared" si="26"/>
        <v>2</v>
      </c>
    </row>
    <row r="545" spans="1:9" x14ac:dyDescent="0.2">
      <c r="A545">
        <v>999</v>
      </c>
      <c r="B545">
        <v>999</v>
      </c>
      <c r="C545">
        <v>999</v>
      </c>
      <c r="D545">
        <v>999</v>
      </c>
      <c r="E545">
        <v>999</v>
      </c>
      <c r="F545">
        <v>999</v>
      </c>
      <c r="G545" s="65">
        <v>999</v>
      </c>
      <c r="H545" s="65">
        <v>999</v>
      </c>
      <c r="I545" s="65">
        <v>999</v>
      </c>
    </row>
    <row r="546" spans="1:9" x14ac:dyDescent="0.2">
      <c r="A546">
        <v>0</v>
      </c>
      <c r="B546">
        <v>1</v>
      </c>
      <c r="C546">
        <v>0</v>
      </c>
      <c r="D546">
        <v>0</v>
      </c>
      <c r="E546">
        <v>0</v>
      </c>
      <c r="F546">
        <v>0</v>
      </c>
      <c r="G546" s="65">
        <f t="shared" si="24"/>
        <v>1</v>
      </c>
      <c r="H546" s="65">
        <f t="shared" si="25"/>
        <v>1</v>
      </c>
      <c r="I546" s="65">
        <f t="shared" si="26"/>
        <v>0</v>
      </c>
    </row>
    <row r="547" spans="1:9" x14ac:dyDescent="0.2">
      <c r="A547">
        <v>0</v>
      </c>
      <c r="B547">
        <v>0</v>
      </c>
      <c r="C547">
        <v>1</v>
      </c>
      <c r="D547">
        <v>1</v>
      </c>
      <c r="E547">
        <v>0</v>
      </c>
      <c r="F547">
        <v>0</v>
      </c>
      <c r="G547" s="65">
        <f t="shared" si="24"/>
        <v>2</v>
      </c>
      <c r="H547" s="65">
        <f t="shared" si="25"/>
        <v>1</v>
      </c>
      <c r="I547" s="65">
        <f t="shared" si="26"/>
        <v>1</v>
      </c>
    </row>
    <row r="548" spans="1:9" x14ac:dyDescent="0.2">
      <c r="A548">
        <v>0</v>
      </c>
      <c r="B548">
        <v>1</v>
      </c>
      <c r="C548">
        <v>1</v>
      </c>
      <c r="D548">
        <v>0</v>
      </c>
      <c r="E548">
        <v>1</v>
      </c>
      <c r="F548">
        <v>1</v>
      </c>
      <c r="G548" s="65">
        <f t="shared" si="24"/>
        <v>4</v>
      </c>
      <c r="H548" s="65">
        <f t="shared" si="25"/>
        <v>1</v>
      </c>
      <c r="I548" s="65">
        <f t="shared" si="26"/>
        <v>3</v>
      </c>
    </row>
    <row r="549" spans="1:9" x14ac:dyDescent="0.2">
      <c r="A549">
        <v>0</v>
      </c>
      <c r="B549">
        <v>1</v>
      </c>
      <c r="C549">
        <v>0</v>
      </c>
      <c r="D549">
        <v>0</v>
      </c>
      <c r="E549">
        <v>0</v>
      </c>
      <c r="F549">
        <v>0</v>
      </c>
      <c r="G549" s="65">
        <f t="shared" si="24"/>
        <v>1</v>
      </c>
      <c r="H549" s="65">
        <f t="shared" si="25"/>
        <v>1</v>
      </c>
      <c r="I549" s="65">
        <f t="shared" si="26"/>
        <v>0</v>
      </c>
    </row>
    <row r="550" spans="1:9" x14ac:dyDescent="0.2">
      <c r="A550">
        <v>1</v>
      </c>
      <c r="B550">
        <v>1</v>
      </c>
      <c r="C550">
        <v>0</v>
      </c>
      <c r="D550">
        <v>1</v>
      </c>
      <c r="E550">
        <v>0</v>
      </c>
      <c r="F550">
        <v>0</v>
      </c>
      <c r="G550" s="65">
        <f t="shared" si="24"/>
        <v>3</v>
      </c>
      <c r="H550" s="65">
        <f t="shared" si="25"/>
        <v>3</v>
      </c>
      <c r="I550" s="65">
        <f t="shared" si="26"/>
        <v>0</v>
      </c>
    </row>
    <row r="551" spans="1:9" x14ac:dyDescent="0.2">
      <c r="A551">
        <v>1</v>
      </c>
      <c r="B551">
        <v>0</v>
      </c>
      <c r="C551">
        <v>1</v>
      </c>
      <c r="D551">
        <v>1</v>
      </c>
      <c r="E551">
        <v>0</v>
      </c>
      <c r="F551">
        <v>1</v>
      </c>
      <c r="G551" s="65">
        <f t="shared" si="24"/>
        <v>4</v>
      </c>
      <c r="H551" s="65">
        <f t="shared" si="25"/>
        <v>2</v>
      </c>
      <c r="I551" s="65">
        <f t="shared" si="26"/>
        <v>2</v>
      </c>
    </row>
    <row r="552" spans="1:9" x14ac:dyDescent="0.2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 s="65">
        <f t="shared" si="24"/>
        <v>6</v>
      </c>
      <c r="H552" s="65">
        <f t="shared" si="25"/>
        <v>3</v>
      </c>
      <c r="I552" s="65">
        <f t="shared" si="26"/>
        <v>3</v>
      </c>
    </row>
    <row r="553" spans="1:9" x14ac:dyDescent="0.2">
      <c r="A553">
        <v>1</v>
      </c>
      <c r="B553">
        <v>1</v>
      </c>
      <c r="C553">
        <v>1</v>
      </c>
      <c r="D553">
        <v>1</v>
      </c>
      <c r="E553">
        <v>0</v>
      </c>
      <c r="F553">
        <v>1</v>
      </c>
      <c r="G553" s="65">
        <f t="shared" si="24"/>
        <v>5</v>
      </c>
      <c r="H553" s="65">
        <f t="shared" si="25"/>
        <v>3</v>
      </c>
      <c r="I553" s="65">
        <f t="shared" si="26"/>
        <v>2</v>
      </c>
    </row>
    <row r="554" spans="1:9" x14ac:dyDescent="0.2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 s="65">
        <f t="shared" si="24"/>
        <v>6</v>
      </c>
      <c r="H554" s="65">
        <f t="shared" si="25"/>
        <v>3</v>
      </c>
      <c r="I554" s="65">
        <f t="shared" si="26"/>
        <v>3</v>
      </c>
    </row>
    <row r="555" spans="1:9" x14ac:dyDescent="0.2">
      <c r="A555">
        <v>0</v>
      </c>
      <c r="B555">
        <v>1</v>
      </c>
      <c r="C555">
        <v>0</v>
      </c>
      <c r="D555">
        <v>0</v>
      </c>
      <c r="E555">
        <v>0</v>
      </c>
      <c r="F555">
        <v>0</v>
      </c>
      <c r="G555" s="65">
        <f t="shared" si="24"/>
        <v>1</v>
      </c>
      <c r="H555" s="65">
        <f t="shared" si="25"/>
        <v>1</v>
      </c>
      <c r="I555" s="65">
        <f t="shared" si="26"/>
        <v>0</v>
      </c>
    </row>
    <row r="556" spans="1:9" x14ac:dyDescent="0.2">
      <c r="A556">
        <v>0</v>
      </c>
      <c r="B556">
        <v>0</v>
      </c>
      <c r="C556">
        <v>1</v>
      </c>
      <c r="D556">
        <v>1</v>
      </c>
      <c r="E556">
        <v>0</v>
      </c>
      <c r="F556">
        <v>0</v>
      </c>
      <c r="G556" s="65">
        <f t="shared" si="24"/>
        <v>2</v>
      </c>
      <c r="H556" s="65">
        <f t="shared" si="25"/>
        <v>1</v>
      </c>
      <c r="I556" s="65">
        <f t="shared" si="26"/>
        <v>1</v>
      </c>
    </row>
    <row r="557" spans="1:9" x14ac:dyDescent="0.2">
      <c r="A557">
        <v>0</v>
      </c>
      <c r="B557">
        <v>0</v>
      </c>
      <c r="C557">
        <v>1</v>
      </c>
      <c r="D557">
        <v>1</v>
      </c>
      <c r="E557">
        <v>1</v>
      </c>
      <c r="F557">
        <v>1</v>
      </c>
      <c r="G557" s="65">
        <f t="shared" si="24"/>
        <v>4</v>
      </c>
      <c r="H557" s="65">
        <f t="shared" si="25"/>
        <v>1</v>
      </c>
      <c r="I557" s="65">
        <f t="shared" si="26"/>
        <v>3</v>
      </c>
    </row>
    <row r="558" spans="1:9" x14ac:dyDescent="0.2">
      <c r="A558">
        <v>0</v>
      </c>
      <c r="B558">
        <v>1</v>
      </c>
      <c r="C558">
        <v>0</v>
      </c>
      <c r="D558">
        <v>0</v>
      </c>
      <c r="E558">
        <v>0</v>
      </c>
      <c r="F558">
        <v>0</v>
      </c>
      <c r="G558" s="65">
        <f t="shared" si="24"/>
        <v>1</v>
      </c>
      <c r="H558" s="65">
        <f t="shared" si="25"/>
        <v>1</v>
      </c>
      <c r="I558" s="65">
        <f t="shared" si="26"/>
        <v>0</v>
      </c>
    </row>
    <row r="559" spans="1:9" x14ac:dyDescent="0.2">
      <c r="A559">
        <v>0</v>
      </c>
      <c r="B559">
        <v>1</v>
      </c>
      <c r="C559">
        <v>1</v>
      </c>
      <c r="D559">
        <v>0</v>
      </c>
      <c r="E559">
        <v>0</v>
      </c>
      <c r="F559">
        <v>1</v>
      </c>
      <c r="G559" s="65">
        <f t="shared" si="24"/>
        <v>3</v>
      </c>
      <c r="H559" s="65">
        <f t="shared" si="25"/>
        <v>1</v>
      </c>
      <c r="I559" s="65">
        <f t="shared" si="26"/>
        <v>2</v>
      </c>
    </row>
    <row r="560" spans="1:9" x14ac:dyDescent="0.2">
      <c r="A560">
        <v>999</v>
      </c>
      <c r="B560">
        <v>999</v>
      </c>
      <c r="C560">
        <v>999</v>
      </c>
      <c r="D560">
        <v>999</v>
      </c>
      <c r="E560">
        <v>999</v>
      </c>
      <c r="F560">
        <v>999</v>
      </c>
      <c r="G560" s="65">
        <v>999</v>
      </c>
      <c r="H560" s="65">
        <v>999</v>
      </c>
      <c r="I560" s="65">
        <v>999</v>
      </c>
    </row>
    <row r="561" spans="1:9" x14ac:dyDescent="0.2">
      <c r="A561">
        <v>0</v>
      </c>
      <c r="B561">
        <v>1</v>
      </c>
      <c r="C561">
        <v>1</v>
      </c>
      <c r="D561">
        <v>0</v>
      </c>
      <c r="E561">
        <v>0</v>
      </c>
      <c r="F561">
        <v>0</v>
      </c>
      <c r="G561" s="65">
        <f t="shared" si="24"/>
        <v>2</v>
      </c>
      <c r="H561" s="65">
        <f t="shared" si="25"/>
        <v>1</v>
      </c>
      <c r="I561" s="65">
        <f t="shared" si="26"/>
        <v>1</v>
      </c>
    </row>
    <row r="562" spans="1:9" x14ac:dyDescent="0.2">
      <c r="A562">
        <v>0</v>
      </c>
      <c r="B562">
        <v>1</v>
      </c>
      <c r="C562">
        <v>0</v>
      </c>
      <c r="D562">
        <v>0</v>
      </c>
      <c r="E562">
        <v>0</v>
      </c>
      <c r="F562">
        <v>0</v>
      </c>
      <c r="G562" s="65">
        <f t="shared" si="24"/>
        <v>1</v>
      </c>
      <c r="H562" s="65">
        <f t="shared" si="25"/>
        <v>1</v>
      </c>
      <c r="I562" s="65">
        <f t="shared" si="26"/>
        <v>0</v>
      </c>
    </row>
    <row r="563" spans="1:9" x14ac:dyDescent="0.2">
      <c r="A563">
        <v>999</v>
      </c>
      <c r="B563">
        <v>999</v>
      </c>
      <c r="C563">
        <v>999</v>
      </c>
      <c r="D563">
        <v>999</v>
      </c>
      <c r="E563">
        <v>999</v>
      </c>
      <c r="F563">
        <v>999</v>
      </c>
      <c r="G563" s="65">
        <v>999</v>
      </c>
      <c r="H563" s="65">
        <v>999</v>
      </c>
      <c r="I563" s="65">
        <v>999</v>
      </c>
    </row>
    <row r="564" spans="1:9" x14ac:dyDescent="0.2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 s="65">
        <f t="shared" si="24"/>
        <v>6</v>
      </c>
      <c r="H564" s="65">
        <f t="shared" si="25"/>
        <v>3</v>
      </c>
      <c r="I564" s="65">
        <f t="shared" si="26"/>
        <v>3</v>
      </c>
    </row>
    <row r="565" spans="1:9" x14ac:dyDescent="0.2">
      <c r="A565">
        <v>0</v>
      </c>
      <c r="B565">
        <v>1</v>
      </c>
      <c r="C565">
        <v>1</v>
      </c>
      <c r="D565">
        <v>1</v>
      </c>
      <c r="E565">
        <v>0</v>
      </c>
      <c r="F565">
        <v>0</v>
      </c>
      <c r="G565" s="65">
        <f t="shared" si="24"/>
        <v>3</v>
      </c>
      <c r="H565" s="65">
        <f t="shared" si="25"/>
        <v>2</v>
      </c>
      <c r="I565" s="65">
        <f t="shared" si="26"/>
        <v>1</v>
      </c>
    </row>
    <row r="566" spans="1:9" x14ac:dyDescent="0.2">
      <c r="A566">
        <v>0</v>
      </c>
      <c r="B566">
        <v>1</v>
      </c>
      <c r="C566">
        <v>1</v>
      </c>
      <c r="D566">
        <v>0</v>
      </c>
      <c r="E566">
        <v>0</v>
      </c>
      <c r="F566">
        <v>0</v>
      </c>
      <c r="G566" s="65">
        <f t="shared" si="24"/>
        <v>2</v>
      </c>
      <c r="H566" s="65">
        <f t="shared" si="25"/>
        <v>1</v>
      </c>
      <c r="I566" s="65">
        <f t="shared" si="26"/>
        <v>1</v>
      </c>
    </row>
    <row r="567" spans="1:9" x14ac:dyDescent="0.2">
      <c r="A567">
        <v>999</v>
      </c>
      <c r="B567">
        <v>999</v>
      </c>
      <c r="C567">
        <v>999</v>
      </c>
      <c r="D567">
        <v>999</v>
      </c>
      <c r="E567">
        <v>999</v>
      </c>
      <c r="F567">
        <v>999</v>
      </c>
      <c r="G567" s="65">
        <v>999</v>
      </c>
      <c r="H567" s="65">
        <v>999</v>
      </c>
      <c r="I567" s="65">
        <v>999</v>
      </c>
    </row>
    <row r="568" spans="1:9" x14ac:dyDescent="0.2">
      <c r="A568">
        <v>1</v>
      </c>
      <c r="B568">
        <v>1</v>
      </c>
      <c r="C568">
        <v>1</v>
      </c>
      <c r="D568">
        <v>0</v>
      </c>
      <c r="E568">
        <v>0</v>
      </c>
      <c r="F568">
        <v>0</v>
      </c>
      <c r="G568" s="65">
        <f t="shared" si="24"/>
        <v>3</v>
      </c>
      <c r="H568" s="65">
        <f t="shared" si="25"/>
        <v>2</v>
      </c>
      <c r="I568" s="65">
        <f t="shared" si="26"/>
        <v>1</v>
      </c>
    </row>
    <row r="569" spans="1:9" x14ac:dyDescent="0.2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 s="65">
        <f t="shared" si="24"/>
        <v>6</v>
      </c>
      <c r="H569" s="65">
        <f t="shared" si="25"/>
        <v>3</v>
      </c>
      <c r="I569" s="65">
        <f t="shared" si="26"/>
        <v>3</v>
      </c>
    </row>
    <row r="570" spans="1:9" x14ac:dyDescent="0.2">
      <c r="A570">
        <v>0</v>
      </c>
      <c r="B570">
        <v>1</v>
      </c>
      <c r="C570">
        <v>1</v>
      </c>
      <c r="D570">
        <v>0</v>
      </c>
      <c r="E570">
        <v>0</v>
      </c>
      <c r="F570">
        <v>0</v>
      </c>
      <c r="G570" s="65">
        <f t="shared" si="24"/>
        <v>2</v>
      </c>
      <c r="H570" s="65">
        <f t="shared" si="25"/>
        <v>1</v>
      </c>
      <c r="I570" s="65">
        <f t="shared" si="26"/>
        <v>1</v>
      </c>
    </row>
    <row r="571" spans="1:9" x14ac:dyDescent="0.2">
      <c r="A571">
        <v>0</v>
      </c>
      <c r="B571">
        <v>1</v>
      </c>
      <c r="C571">
        <v>0</v>
      </c>
      <c r="D571">
        <v>1</v>
      </c>
      <c r="E571">
        <v>0</v>
      </c>
      <c r="F571">
        <v>0</v>
      </c>
      <c r="G571" s="65">
        <f t="shared" si="24"/>
        <v>2</v>
      </c>
      <c r="H571" s="65">
        <f t="shared" si="25"/>
        <v>2</v>
      </c>
      <c r="I571" s="65">
        <f t="shared" si="26"/>
        <v>0</v>
      </c>
    </row>
    <row r="572" spans="1:9" x14ac:dyDescent="0.2">
      <c r="A572">
        <v>0</v>
      </c>
      <c r="B572">
        <v>1</v>
      </c>
      <c r="C572">
        <v>1</v>
      </c>
      <c r="D572">
        <v>0</v>
      </c>
      <c r="E572">
        <v>0</v>
      </c>
      <c r="F572">
        <v>0</v>
      </c>
      <c r="G572" s="65">
        <f t="shared" si="24"/>
        <v>2</v>
      </c>
      <c r="H572" s="65">
        <f t="shared" si="25"/>
        <v>1</v>
      </c>
      <c r="I572" s="65">
        <f t="shared" si="26"/>
        <v>1</v>
      </c>
    </row>
    <row r="573" spans="1:9" x14ac:dyDescent="0.2">
      <c r="A573">
        <v>0</v>
      </c>
      <c r="B573">
        <v>1</v>
      </c>
      <c r="C573">
        <v>0</v>
      </c>
      <c r="D573">
        <v>0</v>
      </c>
      <c r="E573">
        <v>0</v>
      </c>
      <c r="F573">
        <v>1</v>
      </c>
      <c r="G573" s="65">
        <f t="shared" si="24"/>
        <v>2</v>
      </c>
      <c r="H573" s="65">
        <f t="shared" si="25"/>
        <v>1</v>
      </c>
      <c r="I573" s="65">
        <f t="shared" si="26"/>
        <v>1</v>
      </c>
    </row>
    <row r="574" spans="1:9" x14ac:dyDescent="0.2">
      <c r="A574">
        <v>0</v>
      </c>
      <c r="B574">
        <v>1</v>
      </c>
      <c r="C574">
        <v>0</v>
      </c>
      <c r="D574">
        <v>1</v>
      </c>
      <c r="E574">
        <v>0</v>
      </c>
      <c r="F574">
        <v>0</v>
      </c>
      <c r="G574" s="65">
        <f t="shared" si="24"/>
        <v>2</v>
      </c>
      <c r="H574" s="65">
        <f t="shared" si="25"/>
        <v>2</v>
      </c>
      <c r="I574" s="65">
        <f t="shared" si="26"/>
        <v>0</v>
      </c>
    </row>
    <row r="575" spans="1:9" x14ac:dyDescent="0.2">
      <c r="A575">
        <v>1</v>
      </c>
      <c r="B575">
        <v>0</v>
      </c>
      <c r="C575">
        <v>1</v>
      </c>
      <c r="D575">
        <v>1</v>
      </c>
      <c r="E575">
        <v>0</v>
      </c>
      <c r="F575">
        <v>1</v>
      </c>
      <c r="G575" s="65">
        <f t="shared" si="24"/>
        <v>4</v>
      </c>
      <c r="H575" s="65">
        <f t="shared" si="25"/>
        <v>2</v>
      </c>
      <c r="I575" s="65">
        <f t="shared" si="26"/>
        <v>2</v>
      </c>
    </row>
    <row r="576" spans="1:9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 s="65">
        <f t="shared" si="24"/>
        <v>0</v>
      </c>
      <c r="H576" s="65">
        <f t="shared" si="25"/>
        <v>0</v>
      </c>
      <c r="I576" s="65">
        <f t="shared" si="26"/>
        <v>0</v>
      </c>
    </row>
    <row r="577" spans="1:9" x14ac:dyDescent="0.2">
      <c r="A577">
        <v>0</v>
      </c>
      <c r="B577">
        <v>1</v>
      </c>
      <c r="C577">
        <v>1</v>
      </c>
      <c r="D577">
        <v>1</v>
      </c>
      <c r="E577">
        <v>1</v>
      </c>
      <c r="F577">
        <v>0</v>
      </c>
      <c r="G577" s="65">
        <f t="shared" si="24"/>
        <v>4</v>
      </c>
      <c r="H577" s="65">
        <f t="shared" si="25"/>
        <v>2</v>
      </c>
      <c r="I577" s="65">
        <f t="shared" si="26"/>
        <v>2</v>
      </c>
    </row>
    <row r="578" spans="1:9" x14ac:dyDescent="0.2">
      <c r="A578">
        <v>0</v>
      </c>
      <c r="B578">
        <v>1</v>
      </c>
      <c r="C578">
        <v>0</v>
      </c>
      <c r="D578">
        <v>0</v>
      </c>
      <c r="E578">
        <v>0</v>
      </c>
      <c r="F578">
        <v>0</v>
      </c>
      <c r="G578" s="65">
        <f t="shared" si="24"/>
        <v>1</v>
      </c>
      <c r="H578" s="65">
        <f t="shared" si="25"/>
        <v>1</v>
      </c>
      <c r="I578" s="65">
        <f t="shared" si="26"/>
        <v>0</v>
      </c>
    </row>
    <row r="579" spans="1:9" x14ac:dyDescent="0.2">
      <c r="A579">
        <v>1</v>
      </c>
      <c r="B579">
        <v>1</v>
      </c>
      <c r="C579">
        <v>0</v>
      </c>
      <c r="D579">
        <v>1</v>
      </c>
      <c r="E579">
        <v>1</v>
      </c>
      <c r="F579">
        <v>0</v>
      </c>
      <c r="G579" s="65">
        <f t="shared" ref="G579:G642" si="27">SUM(A579:F579)</f>
        <v>4</v>
      </c>
      <c r="H579" s="65">
        <f t="shared" ref="H579:H642" si="28">SUM(A579,B579,D579)</f>
        <v>3</v>
      </c>
      <c r="I579" s="65">
        <f t="shared" ref="I579:I642" si="29">SUM(C579,E579,F579)</f>
        <v>1</v>
      </c>
    </row>
    <row r="580" spans="1:9" x14ac:dyDescent="0.2">
      <c r="A580">
        <v>0</v>
      </c>
      <c r="B580">
        <v>1</v>
      </c>
      <c r="C580">
        <v>0</v>
      </c>
      <c r="D580">
        <v>0</v>
      </c>
      <c r="E580">
        <v>0</v>
      </c>
      <c r="F580">
        <v>0</v>
      </c>
      <c r="G580" s="65">
        <f t="shared" si="27"/>
        <v>1</v>
      </c>
      <c r="H580" s="65">
        <f t="shared" si="28"/>
        <v>1</v>
      </c>
      <c r="I580" s="65">
        <f t="shared" si="29"/>
        <v>0</v>
      </c>
    </row>
    <row r="581" spans="1:9" x14ac:dyDescent="0.2">
      <c r="A581">
        <v>0</v>
      </c>
      <c r="B581">
        <v>1</v>
      </c>
      <c r="C581">
        <v>1</v>
      </c>
      <c r="D581">
        <v>1</v>
      </c>
      <c r="E581">
        <v>1</v>
      </c>
      <c r="F581">
        <v>1</v>
      </c>
      <c r="G581" s="65">
        <f t="shared" si="27"/>
        <v>5</v>
      </c>
      <c r="H581" s="65">
        <f t="shared" si="28"/>
        <v>2</v>
      </c>
      <c r="I581" s="65">
        <f t="shared" si="29"/>
        <v>3</v>
      </c>
    </row>
    <row r="582" spans="1:9" x14ac:dyDescent="0.2">
      <c r="A582">
        <v>0</v>
      </c>
      <c r="B582">
        <v>1</v>
      </c>
      <c r="C582">
        <v>0</v>
      </c>
      <c r="D582">
        <v>0</v>
      </c>
      <c r="E582">
        <v>0</v>
      </c>
      <c r="F582">
        <v>0</v>
      </c>
      <c r="G582" s="65">
        <f t="shared" si="27"/>
        <v>1</v>
      </c>
      <c r="H582" s="65">
        <f t="shared" si="28"/>
        <v>1</v>
      </c>
      <c r="I582" s="65">
        <f t="shared" si="29"/>
        <v>0</v>
      </c>
    </row>
    <row r="583" spans="1:9" x14ac:dyDescent="0.2">
      <c r="A583">
        <v>999</v>
      </c>
      <c r="B583">
        <v>999</v>
      </c>
      <c r="C583">
        <v>999</v>
      </c>
      <c r="D583">
        <v>999</v>
      </c>
      <c r="E583">
        <v>999</v>
      </c>
      <c r="F583">
        <v>999</v>
      </c>
      <c r="G583" s="65">
        <v>999</v>
      </c>
      <c r="H583" s="65">
        <v>999</v>
      </c>
      <c r="I583" s="65">
        <v>999</v>
      </c>
    </row>
    <row r="584" spans="1:9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 s="65">
        <f t="shared" si="27"/>
        <v>0</v>
      </c>
      <c r="H584" s="65">
        <f t="shared" si="28"/>
        <v>0</v>
      </c>
      <c r="I584" s="65">
        <f t="shared" si="29"/>
        <v>0</v>
      </c>
    </row>
    <row r="585" spans="1:9" x14ac:dyDescent="0.2">
      <c r="A585">
        <v>1</v>
      </c>
      <c r="B585">
        <v>1</v>
      </c>
      <c r="C585">
        <v>1</v>
      </c>
      <c r="D585">
        <v>1</v>
      </c>
      <c r="E585">
        <v>0</v>
      </c>
      <c r="F585">
        <v>1</v>
      </c>
      <c r="G585" s="65">
        <f t="shared" si="27"/>
        <v>5</v>
      </c>
      <c r="H585" s="65">
        <f t="shared" si="28"/>
        <v>3</v>
      </c>
      <c r="I585" s="65">
        <f t="shared" si="29"/>
        <v>2</v>
      </c>
    </row>
    <row r="586" spans="1:9" x14ac:dyDescent="0.2">
      <c r="A586">
        <v>0</v>
      </c>
      <c r="B586">
        <v>1</v>
      </c>
      <c r="C586">
        <v>1</v>
      </c>
      <c r="D586">
        <v>1</v>
      </c>
      <c r="E586">
        <v>0</v>
      </c>
      <c r="F586">
        <v>0</v>
      </c>
      <c r="G586" s="65">
        <f t="shared" si="27"/>
        <v>3</v>
      </c>
      <c r="H586" s="65">
        <f t="shared" si="28"/>
        <v>2</v>
      </c>
      <c r="I586" s="65">
        <f t="shared" si="29"/>
        <v>1</v>
      </c>
    </row>
    <row r="587" spans="1:9" x14ac:dyDescent="0.2">
      <c r="A587">
        <v>1</v>
      </c>
      <c r="B587">
        <v>1</v>
      </c>
      <c r="C587">
        <v>0</v>
      </c>
      <c r="D587">
        <v>1</v>
      </c>
      <c r="E587">
        <v>0</v>
      </c>
      <c r="F587">
        <v>0</v>
      </c>
      <c r="G587" s="65">
        <f t="shared" si="27"/>
        <v>3</v>
      </c>
      <c r="H587" s="65">
        <f t="shared" si="28"/>
        <v>3</v>
      </c>
      <c r="I587" s="65">
        <f t="shared" si="29"/>
        <v>0</v>
      </c>
    </row>
    <row r="588" spans="1:9" x14ac:dyDescent="0.2">
      <c r="A588">
        <v>0</v>
      </c>
      <c r="B588">
        <v>0</v>
      </c>
      <c r="C588">
        <v>1</v>
      </c>
      <c r="D588">
        <v>0</v>
      </c>
      <c r="E588">
        <v>1</v>
      </c>
      <c r="F588">
        <v>0</v>
      </c>
      <c r="G588" s="65">
        <f t="shared" si="27"/>
        <v>2</v>
      </c>
      <c r="H588" s="65">
        <f t="shared" si="28"/>
        <v>0</v>
      </c>
      <c r="I588" s="65">
        <f t="shared" si="29"/>
        <v>2</v>
      </c>
    </row>
    <row r="589" spans="1:9" x14ac:dyDescent="0.2">
      <c r="A589">
        <v>999</v>
      </c>
      <c r="B589">
        <v>999</v>
      </c>
      <c r="C589">
        <v>999</v>
      </c>
      <c r="D589">
        <v>999</v>
      </c>
      <c r="E589">
        <v>999</v>
      </c>
      <c r="F589">
        <v>999</v>
      </c>
      <c r="G589" s="65">
        <v>999</v>
      </c>
      <c r="H589" s="65">
        <v>999</v>
      </c>
      <c r="I589" s="65">
        <v>999</v>
      </c>
    </row>
    <row r="590" spans="1:9" x14ac:dyDescent="0.2">
      <c r="A590">
        <v>0</v>
      </c>
      <c r="B590">
        <v>1</v>
      </c>
      <c r="C590">
        <v>0</v>
      </c>
      <c r="D590">
        <v>0</v>
      </c>
      <c r="E590">
        <v>0</v>
      </c>
      <c r="F590">
        <v>0</v>
      </c>
      <c r="G590" s="65">
        <f t="shared" si="27"/>
        <v>1</v>
      </c>
      <c r="H590" s="65">
        <f t="shared" si="28"/>
        <v>1</v>
      </c>
      <c r="I590" s="65">
        <f t="shared" si="29"/>
        <v>0</v>
      </c>
    </row>
    <row r="591" spans="1:9" x14ac:dyDescent="0.2">
      <c r="A591">
        <v>0</v>
      </c>
      <c r="B591">
        <v>1</v>
      </c>
      <c r="C591">
        <v>0</v>
      </c>
      <c r="D591">
        <v>0</v>
      </c>
      <c r="E591">
        <v>0</v>
      </c>
      <c r="F591">
        <v>0</v>
      </c>
      <c r="G591" s="65">
        <f t="shared" si="27"/>
        <v>1</v>
      </c>
      <c r="H591" s="65">
        <f t="shared" si="28"/>
        <v>1</v>
      </c>
      <c r="I591" s="65">
        <f t="shared" si="29"/>
        <v>0</v>
      </c>
    </row>
    <row r="592" spans="1:9" x14ac:dyDescent="0.2">
      <c r="A592">
        <v>1</v>
      </c>
      <c r="B592">
        <v>1</v>
      </c>
      <c r="C592">
        <v>0</v>
      </c>
      <c r="D592">
        <v>0</v>
      </c>
      <c r="E592">
        <v>0</v>
      </c>
      <c r="F592">
        <v>0</v>
      </c>
      <c r="G592" s="65">
        <f t="shared" si="27"/>
        <v>2</v>
      </c>
      <c r="H592" s="65">
        <f t="shared" si="28"/>
        <v>2</v>
      </c>
      <c r="I592" s="65">
        <f t="shared" si="29"/>
        <v>0</v>
      </c>
    </row>
    <row r="593" spans="1:9" x14ac:dyDescent="0.2">
      <c r="A593">
        <v>1</v>
      </c>
      <c r="B593">
        <v>1</v>
      </c>
      <c r="C593">
        <v>0</v>
      </c>
      <c r="D593">
        <v>0</v>
      </c>
      <c r="E593">
        <v>0</v>
      </c>
      <c r="F593">
        <v>1</v>
      </c>
      <c r="G593" s="65">
        <f t="shared" si="27"/>
        <v>3</v>
      </c>
      <c r="H593" s="65">
        <f t="shared" si="28"/>
        <v>2</v>
      </c>
      <c r="I593" s="65">
        <f t="shared" si="29"/>
        <v>1</v>
      </c>
    </row>
    <row r="594" spans="1:9" x14ac:dyDescent="0.2">
      <c r="A594">
        <v>999</v>
      </c>
      <c r="B594">
        <v>999</v>
      </c>
      <c r="C594">
        <v>999</v>
      </c>
      <c r="D594">
        <v>999</v>
      </c>
      <c r="E594">
        <v>999</v>
      </c>
      <c r="F594">
        <v>999</v>
      </c>
      <c r="G594" s="65">
        <v>999</v>
      </c>
      <c r="H594" s="65">
        <v>999</v>
      </c>
      <c r="I594" s="65">
        <v>999</v>
      </c>
    </row>
    <row r="595" spans="1:9" x14ac:dyDescent="0.2">
      <c r="A595">
        <v>1</v>
      </c>
      <c r="B595">
        <v>0</v>
      </c>
      <c r="C595">
        <v>1</v>
      </c>
      <c r="D595">
        <v>1</v>
      </c>
      <c r="E595">
        <v>0</v>
      </c>
      <c r="F595">
        <v>0</v>
      </c>
      <c r="G595" s="65">
        <f t="shared" si="27"/>
        <v>3</v>
      </c>
      <c r="H595" s="65">
        <f t="shared" si="28"/>
        <v>2</v>
      </c>
      <c r="I595" s="65">
        <f t="shared" si="29"/>
        <v>1</v>
      </c>
    </row>
    <row r="596" spans="1:9" x14ac:dyDescent="0.2">
      <c r="A596">
        <v>0</v>
      </c>
      <c r="B596">
        <v>1</v>
      </c>
      <c r="C596">
        <v>0</v>
      </c>
      <c r="D596">
        <v>0</v>
      </c>
      <c r="E596">
        <v>0</v>
      </c>
      <c r="F596">
        <v>0</v>
      </c>
      <c r="G596" s="65">
        <f t="shared" si="27"/>
        <v>1</v>
      </c>
      <c r="H596" s="65">
        <f t="shared" si="28"/>
        <v>1</v>
      </c>
      <c r="I596" s="65">
        <f t="shared" si="29"/>
        <v>0</v>
      </c>
    </row>
    <row r="597" spans="1:9" x14ac:dyDescent="0.2">
      <c r="A597">
        <v>1</v>
      </c>
      <c r="B597">
        <v>1</v>
      </c>
      <c r="C597">
        <v>0</v>
      </c>
      <c r="D597">
        <v>1</v>
      </c>
      <c r="E597">
        <v>0</v>
      </c>
      <c r="F597">
        <v>0</v>
      </c>
      <c r="G597" s="65">
        <f t="shared" si="27"/>
        <v>3</v>
      </c>
      <c r="H597" s="65">
        <f t="shared" si="28"/>
        <v>3</v>
      </c>
      <c r="I597" s="65">
        <f t="shared" si="29"/>
        <v>0</v>
      </c>
    </row>
    <row r="598" spans="1:9" x14ac:dyDescent="0.2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 s="65">
        <f t="shared" si="27"/>
        <v>6</v>
      </c>
      <c r="H598" s="65">
        <f t="shared" si="28"/>
        <v>3</v>
      </c>
      <c r="I598" s="65">
        <f t="shared" si="29"/>
        <v>3</v>
      </c>
    </row>
    <row r="599" spans="1:9" x14ac:dyDescent="0.2">
      <c r="A599">
        <v>0</v>
      </c>
      <c r="B599">
        <v>1</v>
      </c>
      <c r="C599">
        <v>1</v>
      </c>
      <c r="D599">
        <v>0</v>
      </c>
      <c r="E599">
        <v>0</v>
      </c>
      <c r="F599">
        <v>0</v>
      </c>
      <c r="G599" s="65">
        <f t="shared" si="27"/>
        <v>2</v>
      </c>
      <c r="H599" s="65">
        <f t="shared" si="28"/>
        <v>1</v>
      </c>
      <c r="I599" s="65">
        <f t="shared" si="29"/>
        <v>1</v>
      </c>
    </row>
    <row r="600" spans="1:9" x14ac:dyDescent="0.2">
      <c r="A600">
        <v>0</v>
      </c>
      <c r="B600">
        <v>1</v>
      </c>
      <c r="C600">
        <v>0</v>
      </c>
      <c r="D600">
        <v>1</v>
      </c>
      <c r="E600">
        <v>0</v>
      </c>
      <c r="F600">
        <v>1</v>
      </c>
      <c r="G600" s="65">
        <f t="shared" si="27"/>
        <v>3</v>
      </c>
      <c r="H600" s="65">
        <f t="shared" si="28"/>
        <v>2</v>
      </c>
      <c r="I600" s="65">
        <f t="shared" si="29"/>
        <v>1</v>
      </c>
    </row>
    <row r="601" spans="1:9" x14ac:dyDescent="0.2">
      <c r="A601">
        <v>1</v>
      </c>
      <c r="B601">
        <v>0</v>
      </c>
      <c r="C601">
        <v>1</v>
      </c>
      <c r="D601">
        <v>1</v>
      </c>
      <c r="E601">
        <v>0</v>
      </c>
      <c r="F601">
        <v>1</v>
      </c>
      <c r="G601" s="65">
        <f t="shared" si="27"/>
        <v>4</v>
      </c>
      <c r="H601" s="65">
        <f t="shared" si="28"/>
        <v>2</v>
      </c>
      <c r="I601" s="65">
        <f t="shared" si="29"/>
        <v>2</v>
      </c>
    </row>
    <row r="602" spans="1:9" x14ac:dyDescent="0.2">
      <c r="A602">
        <v>0</v>
      </c>
      <c r="B602">
        <v>1</v>
      </c>
      <c r="C602">
        <v>0</v>
      </c>
      <c r="D602">
        <v>0</v>
      </c>
      <c r="E602">
        <v>0</v>
      </c>
      <c r="F602">
        <v>0</v>
      </c>
      <c r="G602" s="65">
        <f t="shared" si="27"/>
        <v>1</v>
      </c>
      <c r="H602" s="65">
        <f t="shared" si="28"/>
        <v>1</v>
      </c>
      <c r="I602" s="65">
        <f t="shared" si="29"/>
        <v>0</v>
      </c>
    </row>
    <row r="603" spans="1:9" x14ac:dyDescent="0.2">
      <c r="A603">
        <v>1</v>
      </c>
      <c r="B603">
        <v>1</v>
      </c>
      <c r="C603">
        <v>0</v>
      </c>
      <c r="D603">
        <v>0</v>
      </c>
      <c r="E603">
        <v>0</v>
      </c>
      <c r="F603">
        <v>0</v>
      </c>
      <c r="G603" s="65">
        <f t="shared" si="27"/>
        <v>2</v>
      </c>
      <c r="H603" s="65">
        <f t="shared" si="28"/>
        <v>2</v>
      </c>
      <c r="I603" s="65">
        <f t="shared" si="29"/>
        <v>0</v>
      </c>
    </row>
    <row r="604" spans="1:9" x14ac:dyDescent="0.2">
      <c r="A604">
        <v>999</v>
      </c>
      <c r="B604">
        <v>999</v>
      </c>
      <c r="C604">
        <v>999</v>
      </c>
      <c r="D604">
        <v>999</v>
      </c>
      <c r="E604">
        <v>999</v>
      </c>
      <c r="F604">
        <v>999</v>
      </c>
      <c r="G604" s="65">
        <v>999</v>
      </c>
      <c r="H604" s="65">
        <v>999</v>
      </c>
      <c r="I604" s="65">
        <v>999</v>
      </c>
    </row>
    <row r="605" spans="1:9" x14ac:dyDescent="0.2">
      <c r="A605">
        <v>0</v>
      </c>
      <c r="B605">
        <v>1</v>
      </c>
      <c r="C605">
        <v>0</v>
      </c>
      <c r="D605">
        <v>0</v>
      </c>
      <c r="E605">
        <v>0</v>
      </c>
      <c r="F605">
        <v>1</v>
      </c>
      <c r="G605" s="65">
        <f t="shared" si="27"/>
        <v>2</v>
      </c>
      <c r="H605" s="65">
        <f t="shared" si="28"/>
        <v>1</v>
      </c>
      <c r="I605" s="65">
        <f t="shared" si="29"/>
        <v>1</v>
      </c>
    </row>
    <row r="606" spans="1:9" x14ac:dyDescent="0.2">
      <c r="A606">
        <v>999</v>
      </c>
      <c r="B606">
        <v>999</v>
      </c>
      <c r="C606">
        <v>999</v>
      </c>
      <c r="D606">
        <v>999</v>
      </c>
      <c r="E606">
        <v>999</v>
      </c>
      <c r="F606">
        <v>999</v>
      </c>
      <c r="G606" s="65">
        <v>999</v>
      </c>
      <c r="H606" s="65">
        <v>999</v>
      </c>
      <c r="I606" s="65">
        <v>999</v>
      </c>
    </row>
    <row r="607" spans="1:9" x14ac:dyDescent="0.2">
      <c r="A607">
        <v>0</v>
      </c>
      <c r="B607">
        <v>1</v>
      </c>
      <c r="C607">
        <v>1</v>
      </c>
      <c r="D607">
        <v>0</v>
      </c>
      <c r="E607">
        <v>0</v>
      </c>
      <c r="F607">
        <v>0</v>
      </c>
      <c r="G607" s="65">
        <f t="shared" si="27"/>
        <v>2</v>
      </c>
      <c r="H607" s="65">
        <f t="shared" si="28"/>
        <v>1</v>
      </c>
      <c r="I607" s="65">
        <f t="shared" si="29"/>
        <v>1</v>
      </c>
    </row>
    <row r="608" spans="1:9" x14ac:dyDescent="0.2">
      <c r="A608">
        <v>0</v>
      </c>
      <c r="B608">
        <v>1</v>
      </c>
      <c r="C608">
        <v>0</v>
      </c>
      <c r="D608">
        <v>0</v>
      </c>
      <c r="E608">
        <v>0</v>
      </c>
      <c r="F608">
        <v>1</v>
      </c>
      <c r="G608" s="65">
        <f t="shared" si="27"/>
        <v>2</v>
      </c>
      <c r="H608" s="65">
        <f t="shared" si="28"/>
        <v>1</v>
      </c>
      <c r="I608" s="65">
        <f t="shared" si="29"/>
        <v>1</v>
      </c>
    </row>
    <row r="609" spans="1:9" x14ac:dyDescent="0.2">
      <c r="A609">
        <v>0</v>
      </c>
      <c r="B609">
        <v>1</v>
      </c>
      <c r="C609">
        <v>0</v>
      </c>
      <c r="D609">
        <v>0</v>
      </c>
      <c r="E609">
        <v>0</v>
      </c>
      <c r="F609">
        <v>0</v>
      </c>
      <c r="G609" s="65">
        <f t="shared" si="27"/>
        <v>1</v>
      </c>
      <c r="H609" s="65">
        <f t="shared" si="28"/>
        <v>1</v>
      </c>
      <c r="I609" s="65">
        <f t="shared" si="29"/>
        <v>0</v>
      </c>
    </row>
    <row r="610" spans="1:9" x14ac:dyDescent="0.2">
      <c r="A610">
        <v>1</v>
      </c>
      <c r="B610">
        <v>1</v>
      </c>
      <c r="C610">
        <v>1</v>
      </c>
      <c r="D610">
        <v>1</v>
      </c>
      <c r="E610">
        <v>0</v>
      </c>
      <c r="F610">
        <v>1</v>
      </c>
      <c r="G610" s="65">
        <f t="shared" si="27"/>
        <v>5</v>
      </c>
      <c r="H610" s="65">
        <f t="shared" si="28"/>
        <v>3</v>
      </c>
      <c r="I610" s="65">
        <f t="shared" si="29"/>
        <v>2</v>
      </c>
    </row>
    <row r="611" spans="1:9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 s="65">
        <f t="shared" si="27"/>
        <v>0</v>
      </c>
      <c r="H611" s="65">
        <f t="shared" si="28"/>
        <v>0</v>
      </c>
      <c r="I611" s="65">
        <f t="shared" si="29"/>
        <v>0</v>
      </c>
    </row>
    <row r="612" spans="1:9" x14ac:dyDescent="0.2">
      <c r="A612">
        <v>0</v>
      </c>
      <c r="B612">
        <v>0</v>
      </c>
      <c r="C612">
        <v>1</v>
      </c>
      <c r="D612">
        <v>0</v>
      </c>
      <c r="E612">
        <v>0</v>
      </c>
      <c r="F612">
        <v>0</v>
      </c>
      <c r="G612" s="65">
        <f t="shared" si="27"/>
        <v>1</v>
      </c>
      <c r="H612" s="65">
        <f t="shared" si="28"/>
        <v>0</v>
      </c>
      <c r="I612" s="65">
        <f t="shared" si="29"/>
        <v>1</v>
      </c>
    </row>
    <row r="613" spans="1:9" x14ac:dyDescent="0.2">
      <c r="A613">
        <v>1</v>
      </c>
      <c r="B613">
        <v>1</v>
      </c>
      <c r="C613">
        <v>1</v>
      </c>
      <c r="D613">
        <v>0</v>
      </c>
      <c r="E613">
        <v>0</v>
      </c>
      <c r="F613">
        <v>0</v>
      </c>
      <c r="G613" s="65">
        <f t="shared" si="27"/>
        <v>3</v>
      </c>
      <c r="H613" s="65">
        <f t="shared" si="28"/>
        <v>2</v>
      </c>
      <c r="I613" s="65">
        <f t="shared" si="29"/>
        <v>1</v>
      </c>
    </row>
    <row r="614" spans="1:9" x14ac:dyDescent="0.2">
      <c r="A614">
        <v>999</v>
      </c>
      <c r="B614">
        <v>999</v>
      </c>
      <c r="C614">
        <v>999</v>
      </c>
      <c r="D614">
        <v>999</v>
      </c>
      <c r="E614">
        <v>999</v>
      </c>
      <c r="F614">
        <v>999</v>
      </c>
      <c r="G614" s="65">
        <v>999</v>
      </c>
      <c r="H614" s="65">
        <v>999</v>
      </c>
      <c r="I614" s="65">
        <v>999</v>
      </c>
    </row>
    <row r="615" spans="1:9" x14ac:dyDescent="0.2">
      <c r="A615">
        <v>0</v>
      </c>
      <c r="B615">
        <v>1</v>
      </c>
      <c r="C615">
        <v>0</v>
      </c>
      <c r="D615">
        <v>0</v>
      </c>
      <c r="E615">
        <v>0</v>
      </c>
      <c r="F615">
        <v>0</v>
      </c>
      <c r="G615" s="65">
        <f t="shared" si="27"/>
        <v>1</v>
      </c>
      <c r="H615" s="65">
        <f t="shared" si="28"/>
        <v>1</v>
      </c>
      <c r="I615" s="65">
        <f t="shared" si="29"/>
        <v>0</v>
      </c>
    </row>
    <row r="616" spans="1:9" x14ac:dyDescent="0.2">
      <c r="A616">
        <v>1</v>
      </c>
      <c r="B616">
        <v>1</v>
      </c>
      <c r="C616">
        <v>0</v>
      </c>
      <c r="D616">
        <v>1</v>
      </c>
      <c r="E616">
        <v>0</v>
      </c>
      <c r="F616">
        <v>1</v>
      </c>
      <c r="G616" s="65">
        <f t="shared" si="27"/>
        <v>4</v>
      </c>
      <c r="H616" s="65">
        <f t="shared" si="28"/>
        <v>3</v>
      </c>
      <c r="I616" s="65">
        <f t="shared" si="29"/>
        <v>1</v>
      </c>
    </row>
    <row r="617" spans="1:9" x14ac:dyDescent="0.2">
      <c r="A617">
        <v>999</v>
      </c>
      <c r="B617">
        <v>999</v>
      </c>
      <c r="C617">
        <v>999</v>
      </c>
      <c r="D617">
        <v>999</v>
      </c>
      <c r="E617">
        <v>999</v>
      </c>
      <c r="F617">
        <v>999</v>
      </c>
      <c r="G617" s="65">
        <v>999</v>
      </c>
      <c r="H617" s="65">
        <v>999</v>
      </c>
      <c r="I617" s="65">
        <v>999</v>
      </c>
    </row>
    <row r="618" spans="1:9" x14ac:dyDescent="0.2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 s="65">
        <f t="shared" si="27"/>
        <v>1</v>
      </c>
      <c r="H618" s="65">
        <f t="shared" si="28"/>
        <v>1</v>
      </c>
      <c r="I618" s="65">
        <f t="shared" si="29"/>
        <v>0</v>
      </c>
    </row>
    <row r="619" spans="1:9" x14ac:dyDescent="0.2">
      <c r="A619">
        <v>999</v>
      </c>
      <c r="B619">
        <v>999</v>
      </c>
      <c r="C619">
        <v>999</v>
      </c>
      <c r="D619">
        <v>999</v>
      </c>
      <c r="E619">
        <v>999</v>
      </c>
      <c r="F619">
        <v>999</v>
      </c>
      <c r="G619" s="65">
        <v>999</v>
      </c>
      <c r="H619" s="65">
        <v>999</v>
      </c>
      <c r="I619" s="65">
        <v>999</v>
      </c>
    </row>
    <row r="620" spans="1:9" x14ac:dyDescent="0.2">
      <c r="A620">
        <v>0</v>
      </c>
      <c r="B620">
        <v>1</v>
      </c>
      <c r="C620">
        <v>1</v>
      </c>
      <c r="D620">
        <v>1</v>
      </c>
      <c r="E620">
        <v>0</v>
      </c>
      <c r="F620">
        <v>1</v>
      </c>
      <c r="G620" s="65">
        <f t="shared" si="27"/>
        <v>4</v>
      </c>
      <c r="H620" s="65">
        <f t="shared" si="28"/>
        <v>2</v>
      </c>
      <c r="I620" s="65">
        <f t="shared" si="29"/>
        <v>2</v>
      </c>
    </row>
    <row r="621" spans="1:9" x14ac:dyDescent="0.2">
      <c r="A621">
        <v>0</v>
      </c>
      <c r="B621">
        <v>1</v>
      </c>
      <c r="C621">
        <v>0</v>
      </c>
      <c r="D621">
        <v>0</v>
      </c>
      <c r="E621">
        <v>0</v>
      </c>
      <c r="F621">
        <v>0</v>
      </c>
      <c r="G621" s="65">
        <f t="shared" si="27"/>
        <v>1</v>
      </c>
      <c r="H621" s="65">
        <f t="shared" si="28"/>
        <v>1</v>
      </c>
      <c r="I621" s="65">
        <f t="shared" si="29"/>
        <v>0</v>
      </c>
    </row>
    <row r="622" spans="1:9" x14ac:dyDescent="0.2">
      <c r="A622">
        <v>1</v>
      </c>
      <c r="B622">
        <v>1</v>
      </c>
      <c r="C622">
        <v>1</v>
      </c>
      <c r="D622">
        <v>0</v>
      </c>
      <c r="E622">
        <v>1</v>
      </c>
      <c r="F622">
        <v>1</v>
      </c>
      <c r="G622" s="65">
        <f t="shared" si="27"/>
        <v>5</v>
      </c>
      <c r="H622" s="65">
        <f t="shared" si="28"/>
        <v>2</v>
      </c>
      <c r="I622" s="65">
        <f t="shared" si="29"/>
        <v>3</v>
      </c>
    </row>
    <row r="623" spans="1:9" x14ac:dyDescent="0.2">
      <c r="A623">
        <v>1</v>
      </c>
      <c r="B623">
        <v>1</v>
      </c>
      <c r="C623">
        <v>1</v>
      </c>
      <c r="D623">
        <v>1</v>
      </c>
      <c r="E623">
        <v>0</v>
      </c>
      <c r="F623">
        <v>0</v>
      </c>
      <c r="G623" s="65">
        <f t="shared" si="27"/>
        <v>4</v>
      </c>
      <c r="H623" s="65">
        <f t="shared" si="28"/>
        <v>3</v>
      </c>
      <c r="I623" s="65">
        <f t="shared" si="29"/>
        <v>1</v>
      </c>
    </row>
    <row r="624" spans="1:9" x14ac:dyDescent="0.2">
      <c r="A624">
        <v>1</v>
      </c>
      <c r="B624">
        <v>1</v>
      </c>
      <c r="C624">
        <v>0</v>
      </c>
      <c r="D624">
        <v>1</v>
      </c>
      <c r="E624">
        <v>1</v>
      </c>
      <c r="F624">
        <v>1</v>
      </c>
      <c r="G624" s="65">
        <f t="shared" si="27"/>
        <v>5</v>
      </c>
      <c r="H624" s="65">
        <f t="shared" si="28"/>
        <v>3</v>
      </c>
      <c r="I624" s="65">
        <f t="shared" si="29"/>
        <v>2</v>
      </c>
    </row>
    <row r="625" spans="1:9" x14ac:dyDescent="0.2">
      <c r="A625">
        <v>1</v>
      </c>
      <c r="B625">
        <v>1</v>
      </c>
      <c r="C625">
        <v>1</v>
      </c>
      <c r="D625">
        <v>1</v>
      </c>
      <c r="E625">
        <v>1</v>
      </c>
      <c r="F625">
        <v>0</v>
      </c>
      <c r="G625" s="65">
        <f t="shared" si="27"/>
        <v>5</v>
      </c>
      <c r="H625" s="65">
        <f t="shared" si="28"/>
        <v>3</v>
      </c>
      <c r="I625" s="65">
        <f t="shared" si="29"/>
        <v>2</v>
      </c>
    </row>
    <row r="626" spans="1:9" x14ac:dyDescent="0.2">
      <c r="A626">
        <v>0</v>
      </c>
      <c r="B626">
        <v>1</v>
      </c>
      <c r="C626">
        <v>0</v>
      </c>
      <c r="D626">
        <v>1</v>
      </c>
      <c r="E626">
        <v>0</v>
      </c>
      <c r="F626">
        <v>0</v>
      </c>
      <c r="G626" s="65">
        <f t="shared" si="27"/>
        <v>2</v>
      </c>
      <c r="H626" s="65">
        <f t="shared" si="28"/>
        <v>2</v>
      </c>
      <c r="I626" s="65">
        <f t="shared" si="29"/>
        <v>0</v>
      </c>
    </row>
    <row r="627" spans="1:9" x14ac:dyDescent="0.2">
      <c r="A627">
        <v>0</v>
      </c>
      <c r="B627">
        <v>1</v>
      </c>
      <c r="C627">
        <v>1</v>
      </c>
      <c r="D627">
        <v>0</v>
      </c>
      <c r="E627">
        <v>0</v>
      </c>
      <c r="F627">
        <v>1</v>
      </c>
      <c r="G627" s="65">
        <f t="shared" si="27"/>
        <v>3</v>
      </c>
      <c r="H627" s="65">
        <f t="shared" si="28"/>
        <v>1</v>
      </c>
      <c r="I627" s="65">
        <f t="shared" si="29"/>
        <v>2</v>
      </c>
    </row>
    <row r="628" spans="1:9" x14ac:dyDescent="0.2">
      <c r="A628">
        <v>1</v>
      </c>
      <c r="B628">
        <v>0</v>
      </c>
      <c r="C628">
        <v>0</v>
      </c>
      <c r="D628">
        <v>1</v>
      </c>
      <c r="E628">
        <v>0</v>
      </c>
      <c r="F628">
        <v>0</v>
      </c>
      <c r="G628" s="65">
        <f t="shared" si="27"/>
        <v>2</v>
      </c>
      <c r="H628" s="65">
        <f t="shared" si="28"/>
        <v>2</v>
      </c>
      <c r="I628" s="65">
        <f t="shared" si="29"/>
        <v>0</v>
      </c>
    </row>
    <row r="629" spans="1:9" x14ac:dyDescent="0.2">
      <c r="A629">
        <v>1</v>
      </c>
      <c r="B629">
        <v>1</v>
      </c>
      <c r="C629">
        <v>0</v>
      </c>
      <c r="D629">
        <v>0</v>
      </c>
      <c r="E629">
        <v>1</v>
      </c>
      <c r="F629">
        <v>1</v>
      </c>
      <c r="G629" s="65">
        <f t="shared" si="27"/>
        <v>4</v>
      </c>
      <c r="H629" s="65">
        <f t="shared" si="28"/>
        <v>2</v>
      </c>
      <c r="I629" s="65">
        <f t="shared" si="29"/>
        <v>2</v>
      </c>
    </row>
    <row r="630" spans="1:9" x14ac:dyDescent="0.2">
      <c r="A630">
        <v>1</v>
      </c>
      <c r="B630">
        <v>1</v>
      </c>
      <c r="C630">
        <v>0</v>
      </c>
      <c r="D630">
        <v>1</v>
      </c>
      <c r="E630">
        <v>0</v>
      </c>
      <c r="F630">
        <v>0</v>
      </c>
      <c r="G630" s="65">
        <f t="shared" si="27"/>
        <v>3</v>
      </c>
      <c r="H630" s="65">
        <f t="shared" si="28"/>
        <v>3</v>
      </c>
      <c r="I630" s="65">
        <f t="shared" si="29"/>
        <v>0</v>
      </c>
    </row>
    <row r="631" spans="1:9" x14ac:dyDescent="0.2">
      <c r="A631">
        <v>0</v>
      </c>
      <c r="B631">
        <v>0</v>
      </c>
      <c r="C631">
        <v>1</v>
      </c>
      <c r="D631">
        <v>0</v>
      </c>
      <c r="E631">
        <v>1</v>
      </c>
      <c r="F631">
        <v>1</v>
      </c>
      <c r="G631" s="65">
        <f t="shared" si="27"/>
        <v>3</v>
      </c>
      <c r="H631" s="65">
        <f t="shared" si="28"/>
        <v>0</v>
      </c>
      <c r="I631" s="65">
        <f t="shared" si="29"/>
        <v>3</v>
      </c>
    </row>
    <row r="632" spans="1:9" x14ac:dyDescent="0.2">
      <c r="A632">
        <v>0</v>
      </c>
      <c r="B632">
        <v>1</v>
      </c>
      <c r="C632">
        <v>1</v>
      </c>
      <c r="D632">
        <v>1</v>
      </c>
      <c r="E632">
        <v>0</v>
      </c>
      <c r="F632">
        <v>0</v>
      </c>
      <c r="G632" s="65">
        <f t="shared" si="27"/>
        <v>3</v>
      </c>
      <c r="H632" s="65">
        <f t="shared" si="28"/>
        <v>2</v>
      </c>
      <c r="I632" s="65">
        <f t="shared" si="29"/>
        <v>1</v>
      </c>
    </row>
    <row r="633" spans="1:9" x14ac:dyDescent="0.2">
      <c r="A633">
        <v>1</v>
      </c>
      <c r="B633">
        <v>1</v>
      </c>
      <c r="C633">
        <v>0</v>
      </c>
      <c r="D633">
        <v>1</v>
      </c>
      <c r="E633">
        <v>0</v>
      </c>
      <c r="F633">
        <v>0</v>
      </c>
      <c r="G633" s="65">
        <f t="shared" si="27"/>
        <v>3</v>
      </c>
      <c r="H633" s="65">
        <f t="shared" si="28"/>
        <v>3</v>
      </c>
      <c r="I633" s="65">
        <f t="shared" si="29"/>
        <v>0</v>
      </c>
    </row>
    <row r="634" spans="1:9" x14ac:dyDescent="0.2">
      <c r="A634">
        <v>999</v>
      </c>
      <c r="B634">
        <v>999</v>
      </c>
      <c r="C634">
        <v>999</v>
      </c>
      <c r="D634">
        <v>999</v>
      </c>
      <c r="E634">
        <v>999</v>
      </c>
      <c r="F634">
        <v>999</v>
      </c>
      <c r="G634" s="65">
        <v>999</v>
      </c>
      <c r="H634" s="65">
        <v>999</v>
      </c>
      <c r="I634" s="65">
        <v>999</v>
      </c>
    </row>
    <row r="635" spans="1:9" x14ac:dyDescent="0.2">
      <c r="A635">
        <v>0</v>
      </c>
      <c r="B635">
        <v>1</v>
      </c>
      <c r="C635">
        <v>1</v>
      </c>
      <c r="D635">
        <v>1</v>
      </c>
      <c r="E635">
        <v>1</v>
      </c>
      <c r="F635">
        <v>0</v>
      </c>
      <c r="G635" s="65">
        <f t="shared" si="27"/>
        <v>4</v>
      </c>
      <c r="H635" s="65">
        <f t="shared" si="28"/>
        <v>2</v>
      </c>
      <c r="I635" s="65">
        <f t="shared" si="29"/>
        <v>2</v>
      </c>
    </row>
    <row r="636" spans="1:9" x14ac:dyDescent="0.2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 s="65">
        <f t="shared" si="27"/>
        <v>6</v>
      </c>
      <c r="H636" s="65">
        <f t="shared" si="28"/>
        <v>3</v>
      </c>
      <c r="I636" s="65">
        <f t="shared" si="29"/>
        <v>3</v>
      </c>
    </row>
    <row r="637" spans="1:9" x14ac:dyDescent="0.2">
      <c r="A637">
        <v>1</v>
      </c>
      <c r="B637">
        <v>1</v>
      </c>
      <c r="C637">
        <v>1</v>
      </c>
      <c r="D637">
        <v>1</v>
      </c>
      <c r="E637">
        <v>0</v>
      </c>
      <c r="F637">
        <v>1</v>
      </c>
      <c r="G637" s="65">
        <f t="shared" si="27"/>
        <v>5</v>
      </c>
      <c r="H637" s="65">
        <f t="shared" si="28"/>
        <v>3</v>
      </c>
      <c r="I637" s="65">
        <f t="shared" si="29"/>
        <v>2</v>
      </c>
    </row>
    <row r="638" spans="1:9" x14ac:dyDescent="0.2">
      <c r="A638">
        <v>0</v>
      </c>
      <c r="B638">
        <v>1</v>
      </c>
      <c r="C638">
        <v>0</v>
      </c>
      <c r="D638">
        <v>0</v>
      </c>
      <c r="E638">
        <v>0</v>
      </c>
      <c r="F638">
        <v>0</v>
      </c>
      <c r="G638" s="65">
        <f t="shared" si="27"/>
        <v>1</v>
      </c>
      <c r="H638" s="65">
        <f t="shared" si="28"/>
        <v>1</v>
      </c>
      <c r="I638" s="65">
        <f t="shared" si="29"/>
        <v>0</v>
      </c>
    </row>
    <row r="639" spans="1:9" x14ac:dyDescent="0.2">
      <c r="A639">
        <v>0</v>
      </c>
      <c r="B639">
        <v>1</v>
      </c>
      <c r="C639">
        <v>0</v>
      </c>
      <c r="D639">
        <v>0</v>
      </c>
      <c r="E639">
        <v>0</v>
      </c>
      <c r="F639">
        <v>0</v>
      </c>
      <c r="G639" s="65">
        <f t="shared" si="27"/>
        <v>1</v>
      </c>
      <c r="H639" s="65">
        <f t="shared" si="28"/>
        <v>1</v>
      </c>
      <c r="I639" s="65">
        <f t="shared" si="29"/>
        <v>0</v>
      </c>
    </row>
    <row r="640" spans="1:9" x14ac:dyDescent="0.2">
      <c r="A640">
        <v>0</v>
      </c>
      <c r="B640">
        <v>1</v>
      </c>
      <c r="C640">
        <v>0</v>
      </c>
      <c r="D640">
        <v>0</v>
      </c>
      <c r="E640">
        <v>0</v>
      </c>
      <c r="F640">
        <v>0</v>
      </c>
      <c r="G640" s="65">
        <f t="shared" si="27"/>
        <v>1</v>
      </c>
      <c r="H640" s="65">
        <f t="shared" si="28"/>
        <v>1</v>
      </c>
      <c r="I640" s="65">
        <f t="shared" si="29"/>
        <v>0</v>
      </c>
    </row>
    <row r="641" spans="1:9" x14ac:dyDescent="0.2">
      <c r="A641">
        <v>0</v>
      </c>
      <c r="B641">
        <v>1</v>
      </c>
      <c r="C641">
        <v>0</v>
      </c>
      <c r="D641">
        <v>0</v>
      </c>
      <c r="E641">
        <v>0</v>
      </c>
      <c r="F641">
        <v>0</v>
      </c>
      <c r="G641" s="65">
        <f t="shared" si="27"/>
        <v>1</v>
      </c>
      <c r="H641" s="65">
        <f t="shared" si="28"/>
        <v>1</v>
      </c>
      <c r="I641" s="65">
        <f t="shared" si="29"/>
        <v>0</v>
      </c>
    </row>
    <row r="642" spans="1:9" x14ac:dyDescent="0.2">
      <c r="A642">
        <v>1</v>
      </c>
      <c r="B642">
        <v>0</v>
      </c>
      <c r="C642">
        <v>1</v>
      </c>
      <c r="D642">
        <v>0</v>
      </c>
      <c r="E642">
        <v>0</v>
      </c>
      <c r="F642">
        <v>0</v>
      </c>
      <c r="G642" s="65">
        <f t="shared" si="27"/>
        <v>2</v>
      </c>
      <c r="H642" s="65">
        <f t="shared" si="28"/>
        <v>1</v>
      </c>
      <c r="I642" s="65">
        <f t="shared" si="29"/>
        <v>1</v>
      </c>
    </row>
    <row r="643" spans="1:9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 s="65">
        <f t="shared" ref="G643:G706" si="30">SUM(A643:F643)</f>
        <v>0</v>
      </c>
      <c r="H643" s="65">
        <f t="shared" ref="H643:H706" si="31">SUM(A643,B643,D643)</f>
        <v>0</v>
      </c>
      <c r="I643" s="65">
        <f t="shared" ref="I643:I706" si="32">SUM(C643,E643,F643)</f>
        <v>0</v>
      </c>
    </row>
    <row r="644" spans="1:9" x14ac:dyDescent="0.2">
      <c r="A644">
        <v>0</v>
      </c>
      <c r="B644">
        <v>1</v>
      </c>
      <c r="C644">
        <v>0</v>
      </c>
      <c r="D644">
        <v>0</v>
      </c>
      <c r="E644">
        <v>0</v>
      </c>
      <c r="F644">
        <v>0</v>
      </c>
      <c r="G644" s="65">
        <f t="shared" si="30"/>
        <v>1</v>
      </c>
      <c r="H644" s="65">
        <f t="shared" si="31"/>
        <v>1</v>
      </c>
      <c r="I644" s="65">
        <f t="shared" si="32"/>
        <v>0</v>
      </c>
    </row>
    <row r="645" spans="1:9" x14ac:dyDescent="0.2">
      <c r="A645">
        <v>0</v>
      </c>
      <c r="B645">
        <v>1</v>
      </c>
      <c r="C645">
        <v>0</v>
      </c>
      <c r="D645">
        <v>1</v>
      </c>
      <c r="E645">
        <v>0</v>
      </c>
      <c r="F645">
        <v>0</v>
      </c>
      <c r="G645" s="65">
        <f t="shared" si="30"/>
        <v>2</v>
      </c>
      <c r="H645" s="65">
        <f t="shared" si="31"/>
        <v>2</v>
      </c>
      <c r="I645" s="65">
        <f t="shared" si="32"/>
        <v>0</v>
      </c>
    </row>
    <row r="646" spans="1:9" x14ac:dyDescent="0.2">
      <c r="A646">
        <v>0</v>
      </c>
      <c r="B646">
        <v>1</v>
      </c>
      <c r="C646">
        <v>0</v>
      </c>
      <c r="D646">
        <v>0</v>
      </c>
      <c r="E646">
        <v>0</v>
      </c>
      <c r="F646">
        <v>0</v>
      </c>
      <c r="G646" s="65">
        <f t="shared" si="30"/>
        <v>1</v>
      </c>
      <c r="H646" s="65">
        <f t="shared" si="31"/>
        <v>1</v>
      </c>
      <c r="I646" s="65">
        <f t="shared" si="32"/>
        <v>0</v>
      </c>
    </row>
    <row r="647" spans="1:9" x14ac:dyDescent="0.2">
      <c r="A647">
        <v>0</v>
      </c>
      <c r="B647">
        <v>1</v>
      </c>
      <c r="C647">
        <v>0</v>
      </c>
      <c r="D647">
        <v>0</v>
      </c>
      <c r="E647">
        <v>0</v>
      </c>
      <c r="F647">
        <v>0</v>
      </c>
      <c r="G647" s="65">
        <f t="shared" si="30"/>
        <v>1</v>
      </c>
      <c r="H647" s="65">
        <f t="shared" si="31"/>
        <v>1</v>
      </c>
      <c r="I647" s="65">
        <f t="shared" si="32"/>
        <v>0</v>
      </c>
    </row>
    <row r="648" spans="1:9" x14ac:dyDescent="0.2">
      <c r="A648">
        <v>0</v>
      </c>
      <c r="B648">
        <v>0</v>
      </c>
      <c r="C648">
        <v>0</v>
      </c>
      <c r="D648">
        <v>1</v>
      </c>
      <c r="E648">
        <v>0</v>
      </c>
      <c r="F648">
        <v>0</v>
      </c>
      <c r="G648" s="65">
        <f t="shared" si="30"/>
        <v>1</v>
      </c>
      <c r="H648" s="65">
        <f t="shared" si="31"/>
        <v>1</v>
      </c>
      <c r="I648" s="65">
        <f t="shared" si="32"/>
        <v>0</v>
      </c>
    </row>
    <row r="649" spans="1:9" x14ac:dyDescent="0.2">
      <c r="A649">
        <v>0</v>
      </c>
      <c r="B649">
        <v>1</v>
      </c>
      <c r="C649">
        <v>0</v>
      </c>
      <c r="D649">
        <v>1</v>
      </c>
      <c r="E649">
        <v>0</v>
      </c>
      <c r="F649">
        <v>0</v>
      </c>
      <c r="G649" s="65">
        <f t="shared" si="30"/>
        <v>2</v>
      </c>
      <c r="H649" s="65">
        <f t="shared" si="31"/>
        <v>2</v>
      </c>
      <c r="I649" s="65">
        <f t="shared" si="32"/>
        <v>0</v>
      </c>
    </row>
    <row r="650" spans="1:9" x14ac:dyDescent="0.2">
      <c r="A650">
        <v>0</v>
      </c>
      <c r="B650">
        <v>0</v>
      </c>
      <c r="C650">
        <v>1</v>
      </c>
      <c r="D650">
        <v>1</v>
      </c>
      <c r="E650">
        <v>0</v>
      </c>
      <c r="F650">
        <v>1</v>
      </c>
      <c r="G650" s="65">
        <f t="shared" si="30"/>
        <v>3</v>
      </c>
      <c r="H650" s="65">
        <f t="shared" si="31"/>
        <v>1</v>
      </c>
      <c r="I650" s="65">
        <f t="shared" si="32"/>
        <v>2</v>
      </c>
    </row>
    <row r="651" spans="1:9" x14ac:dyDescent="0.2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 s="65">
        <f t="shared" si="30"/>
        <v>6</v>
      </c>
      <c r="H651" s="65">
        <f t="shared" si="31"/>
        <v>3</v>
      </c>
      <c r="I651" s="65">
        <f t="shared" si="32"/>
        <v>3</v>
      </c>
    </row>
    <row r="652" spans="1:9" x14ac:dyDescent="0.2">
      <c r="A652">
        <v>0</v>
      </c>
      <c r="B652">
        <v>1</v>
      </c>
      <c r="C652">
        <v>0</v>
      </c>
      <c r="D652">
        <v>1</v>
      </c>
      <c r="E652">
        <v>0</v>
      </c>
      <c r="F652">
        <v>0</v>
      </c>
      <c r="G652" s="65">
        <f t="shared" si="30"/>
        <v>2</v>
      </c>
      <c r="H652" s="65">
        <f t="shared" si="31"/>
        <v>2</v>
      </c>
      <c r="I652" s="65">
        <f t="shared" si="32"/>
        <v>0</v>
      </c>
    </row>
    <row r="653" spans="1:9" x14ac:dyDescent="0.2">
      <c r="A653">
        <v>0</v>
      </c>
      <c r="B653">
        <v>1</v>
      </c>
      <c r="C653">
        <v>0</v>
      </c>
      <c r="D653">
        <v>0</v>
      </c>
      <c r="E653">
        <v>0</v>
      </c>
      <c r="F653">
        <v>0</v>
      </c>
      <c r="G653" s="65">
        <f t="shared" si="30"/>
        <v>1</v>
      </c>
      <c r="H653" s="65">
        <f t="shared" si="31"/>
        <v>1</v>
      </c>
      <c r="I653" s="65">
        <f t="shared" si="32"/>
        <v>0</v>
      </c>
    </row>
    <row r="654" spans="1:9" x14ac:dyDescent="0.2">
      <c r="A654">
        <v>0</v>
      </c>
      <c r="B654">
        <v>1</v>
      </c>
      <c r="C654">
        <v>0</v>
      </c>
      <c r="D654">
        <v>0</v>
      </c>
      <c r="E654">
        <v>0</v>
      </c>
      <c r="F654">
        <v>0</v>
      </c>
      <c r="G654" s="65">
        <f t="shared" si="30"/>
        <v>1</v>
      </c>
      <c r="H654" s="65">
        <f t="shared" si="31"/>
        <v>1</v>
      </c>
      <c r="I654" s="65">
        <f t="shared" si="32"/>
        <v>0</v>
      </c>
    </row>
    <row r="655" spans="1:9" x14ac:dyDescent="0.2">
      <c r="A655">
        <v>0</v>
      </c>
      <c r="B655">
        <v>0</v>
      </c>
      <c r="C655">
        <v>1</v>
      </c>
      <c r="D655">
        <v>0</v>
      </c>
      <c r="E655">
        <v>0</v>
      </c>
      <c r="F655">
        <v>0</v>
      </c>
      <c r="G655" s="65">
        <f t="shared" si="30"/>
        <v>1</v>
      </c>
      <c r="H655" s="65">
        <f t="shared" si="31"/>
        <v>0</v>
      </c>
      <c r="I655" s="65">
        <f t="shared" si="32"/>
        <v>1</v>
      </c>
    </row>
    <row r="656" spans="1:9" x14ac:dyDescent="0.2">
      <c r="A656">
        <v>999</v>
      </c>
      <c r="B656">
        <v>999</v>
      </c>
      <c r="C656">
        <v>999</v>
      </c>
      <c r="D656">
        <v>999</v>
      </c>
      <c r="E656">
        <v>999</v>
      </c>
      <c r="F656">
        <v>999</v>
      </c>
      <c r="G656" s="65">
        <v>999</v>
      </c>
      <c r="H656" s="65">
        <v>999</v>
      </c>
      <c r="I656" s="65">
        <v>999</v>
      </c>
    </row>
    <row r="657" spans="1:9" x14ac:dyDescent="0.2">
      <c r="A657">
        <v>999</v>
      </c>
      <c r="B657">
        <v>999</v>
      </c>
      <c r="C657">
        <v>999</v>
      </c>
      <c r="D657">
        <v>999</v>
      </c>
      <c r="E657">
        <v>999</v>
      </c>
      <c r="F657">
        <v>999</v>
      </c>
      <c r="G657" s="65">
        <v>999</v>
      </c>
      <c r="H657" s="65">
        <v>999</v>
      </c>
      <c r="I657" s="65">
        <v>999</v>
      </c>
    </row>
    <row r="658" spans="1:9" x14ac:dyDescent="0.2">
      <c r="A658">
        <v>0</v>
      </c>
      <c r="B658">
        <v>1</v>
      </c>
      <c r="C658">
        <v>0</v>
      </c>
      <c r="D658">
        <v>0</v>
      </c>
      <c r="E658">
        <v>0</v>
      </c>
      <c r="F658">
        <v>0</v>
      </c>
      <c r="G658" s="65">
        <f t="shared" si="30"/>
        <v>1</v>
      </c>
      <c r="H658" s="65">
        <f t="shared" si="31"/>
        <v>1</v>
      </c>
      <c r="I658" s="65">
        <f t="shared" si="32"/>
        <v>0</v>
      </c>
    </row>
    <row r="659" spans="1:9" x14ac:dyDescent="0.2">
      <c r="A659">
        <v>999</v>
      </c>
      <c r="B659">
        <v>999</v>
      </c>
      <c r="C659">
        <v>999</v>
      </c>
      <c r="D659">
        <v>999</v>
      </c>
      <c r="E659">
        <v>999</v>
      </c>
      <c r="F659">
        <v>999</v>
      </c>
      <c r="G659" s="65">
        <v>999</v>
      </c>
      <c r="H659" s="65">
        <v>999</v>
      </c>
      <c r="I659" s="65">
        <v>999</v>
      </c>
    </row>
    <row r="660" spans="1:9" x14ac:dyDescent="0.2">
      <c r="A660">
        <v>0</v>
      </c>
      <c r="B660">
        <v>1</v>
      </c>
      <c r="C660">
        <v>0</v>
      </c>
      <c r="D660">
        <v>0</v>
      </c>
      <c r="E660">
        <v>0</v>
      </c>
      <c r="F660">
        <v>0</v>
      </c>
      <c r="G660" s="65">
        <f t="shared" si="30"/>
        <v>1</v>
      </c>
      <c r="H660" s="65">
        <f t="shared" si="31"/>
        <v>1</v>
      </c>
      <c r="I660" s="65">
        <f t="shared" si="32"/>
        <v>0</v>
      </c>
    </row>
    <row r="661" spans="1:9" x14ac:dyDescent="0.2">
      <c r="A661">
        <v>999</v>
      </c>
      <c r="B661">
        <v>999</v>
      </c>
      <c r="C661">
        <v>999</v>
      </c>
      <c r="D661">
        <v>999</v>
      </c>
      <c r="E661">
        <v>999</v>
      </c>
      <c r="F661">
        <v>999</v>
      </c>
      <c r="G661" s="65">
        <v>999</v>
      </c>
      <c r="H661" s="65">
        <v>999</v>
      </c>
      <c r="I661" s="65">
        <v>999</v>
      </c>
    </row>
    <row r="662" spans="1:9" x14ac:dyDescent="0.2">
      <c r="A662">
        <v>999</v>
      </c>
      <c r="B662">
        <v>999</v>
      </c>
      <c r="C662">
        <v>999</v>
      </c>
      <c r="D662">
        <v>999</v>
      </c>
      <c r="E662">
        <v>999</v>
      </c>
      <c r="F662">
        <v>999</v>
      </c>
      <c r="G662" s="65">
        <v>999</v>
      </c>
      <c r="H662" s="65">
        <v>999</v>
      </c>
      <c r="I662" s="65">
        <v>999</v>
      </c>
    </row>
    <row r="663" spans="1:9" x14ac:dyDescent="0.2">
      <c r="A663">
        <v>999</v>
      </c>
      <c r="B663">
        <v>999</v>
      </c>
      <c r="C663">
        <v>999</v>
      </c>
      <c r="D663">
        <v>999</v>
      </c>
      <c r="E663">
        <v>999</v>
      </c>
      <c r="F663">
        <v>999</v>
      </c>
      <c r="G663" s="65">
        <v>999</v>
      </c>
      <c r="H663" s="65">
        <v>999</v>
      </c>
      <c r="I663" s="65">
        <v>999</v>
      </c>
    </row>
    <row r="664" spans="1:9" x14ac:dyDescent="0.2">
      <c r="A664">
        <v>999</v>
      </c>
      <c r="B664">
        <v>999</v>
      </c>
      <c r="C664">
        <v>999</v>
      </c>
      <c r="D664">
        <v>999</v>
      </c>
      <c r="E664">
        <v>999</v>
      </c>
      <c r="F664">
        <v>999</v>
      </c>
      <c r="G664" s="65">
        <v>999</v>
      </c>
      <c r="H664" s="65">
        <v>999</v>
      </c>
      <c r="I664" s="65">
        <v>999</v>
      </c>
    </row>
    <row r="665" spans="1:9" x14ac:dyDescent="0.2">
      <c r="A665">
        <v>0</v>
      </c>
      <c r="B665">
        <v>1</v>
      </c>
      <c r="C665">
        <v>0</v>
      </c>
      <c r="D665">
        <v>0</v>
      </c>
      <c r="E665">
        <v>0</v>
      </c>
      <c r="F665">
        <v>0</v>
      </c>
      <c r="G665" s="65">
        <f t="shared" si="30"/>
        <v>1</v>
      </c>
      <c r="H665" s="65">
        <f t="shared" si="31"/>
        <v>1</v>
      </c>
      <c r="I665" s="65">
        <f t="shared" si="32"/>
        <v>0</v>
      </c>
    </row>
    <row r="666" spans="1:9" x14ac:dyDescent="0.2">
      <c r="A666">
        <v>1</v>
      </c>
      <c r="B666">
        <v>0</v>
      </c>
      <c r="C666">
        <v>1</v>
      </c>
      <c r="D666">
        <v>1</v>
      </c>
      <c r="E666">
        <v>0</v>
      </c>
      <c r="F666">
        <v>1</v>
      </c>
      <c r="G666" s="65">
        <f t="shared" si="30"/>
        <v>4</v>
      </c>
      <c r="H666" s="65">
        <f t="shared" si="31"/>
        <v>2</v>
      </c>
      <c r="I666" s="65">
        <f t="shared" si="32"/>
        <v>2</v>
      </c>
    </row>
    <row r="667" spans="1:9" x14ac:dyDescent="0.2">
      <c r="A667">
        <v>0</v>
      </c>
      <c r="B667">
        <v>1</v>
      </c>
      <c r="C667">
        <v>0</v>
      </c>
      <c r="D667">
        <v>0</v>
      </c>
      <c r="E667">
        <v>0</v>
      </c>
      <c r="F667">
        <v>0</v>
      </c>
      <c r="G667" s="65">
        <f t="shared" si="30"/>
        <v>1</v>
      </c>
      <c r="H667" s="65">
        <f t="shared" si="31"/>
        <v>1</v>
      </c>
      <c r="I667" s="65">
        <f t="shared" si="32"/>
        <v>0</v>
      </c>
    </row>
    <row r="668" spans="1:9" x14ac:dyDescent="0.2">
      <c r="A668">
        <v>0</v>
      </c>
      <c r="B668">
        <v>1</v>
      </c>
      <c r="C668">
        <v>0</v>
      </c>
      <c r="D668">
        <v>1</v>
      </c>
      <c r="E668">
        <v>0</v>
      </c>
      <c r="F668">
        <v>0</v>
      </c>
      <c r="G668" s="65">
        <f t="shared" si="30"/>
        <v>2</v>
      </c>
      <c r="H668" s="65">
        <f t="shared" si="31"/>
        <v>2</v>
      </c>
      <c r="I668" s="65">
        <f t="shared" si="32"/>
        <v>0</v>
      </c>
    </row>
    <row r="669" spans="1:9" x14ac:dyDescent="0.2">
      <c r="A669">
        <v>999</v>
      </c>
      <c r="B669">
        <v>999</v>
      </c>
      <c r="C669">
        <v>999</v>
      </c>
      <c r="D669">
        <v>999</v>
      </c>
      <c r="E669">
        <v>999</v>
      </c>
      <c r="F669">
        <v>999</v>
      </c>
      <c r="G669" s="65">
        <v>999</v>
      </c>
      <c r="H669" s="65">
        <v>999</v>
      </c>
      <c r="I669" s="65">
        <v>999</v>
      </c>
    </row>
    <row r="670" spans="1:9" x14ac:dyDescent="0.2">
      <c r="A670">
        <v>1</v>
      </c>
      <c r="B670">
        <v>1</v>
      </c>
      <c r="C670">
        <v>1</v>
      </c>
      <c r="D670">
        <v>1</v>
      </c>
      <c r="E670">
        <v>0</v>
      </c>
      <c r="F670">
        <v>1</v>
      </c>
      <c r="G670" s="65">
        <f t="shared" si="30"/>
        <v>5</v>
      </c>
      <c r="H670" s="65">
        <f t="shared" si="31"/>
        <v>3</v>
      </c>
      <c r="I670" s="65">
        <f t="shared" si="32"/>
        <v>2</v>
      </c>
    </row>
    <row r="671" spans="1:9" x14ac:dyDescent="0.2">
      <c r="A671">
        <v>0</v>
      </c>
      <c r="B671">
        <v>1</v>
      </c>
      <c r="C671">
        <v>0</v>
      </c>
      <c r="D671">
        <v>1</v>
      </c>
      <c r="E671">
        <v>0</v>
      </c>
      <c r="F671">
        <v>0</v>
      </c>
      <c r="G671" s="65">
        <f t="shared" si="30"/>
        <v>2</v>
      </c>
      <c r="H671" s="65">
        <f t="shared" si="31"/>
        <v>2</v>
      </c>
      <c r="I671" s="65">
        <f t="shared" si="32"/>
        <v>0</v>
      </c>
    </row>
    <row r="672" spans="1:9" x14ac:dyDescent="0.2">
      <c r="A672">
        <v>1</v>
      </c>
      <c r="B672">
        <v>0</v>
      </c>
      <c r="C672">
        <v>0</v>
      </c>
      <c r="D672">
        <v>1</v>
      </c>
      <c r="E672">
        <v>0</v>
      </c>
      <c r="F672">
        <v>0</v>
      </c>
      <c r="G672" s="65">
        <f t="shared" si="30"/>
        <v>2</v>
      </c>
      <c r="H672" s="65">
        <f t="shared" si="31"/>
        <v>2</v>
      </c>
      <c r="I672" s="65">
        <f t="shared" si="32"/>
        <v>0</v>
      </c>
    </row>
    <row r="673" spans="1:9" x14ac:dyDescent="0.2">
      <c r="A673">
        <v>0</v>
      </c>
      <c r="B673">
        <v>1</v>
      </c>
      <c r="C673">
        <v>0</v>
      </c>
      <c r="D673">
        <v>0</v>
      </c>
      <c r="E673">
        <v>0</v>
      </c>
      <c r="F673">
        <v>0</v>
      </c>
      <c r="G673" s="65">
        <f t="shared" si="30"/>
        <v>1</v>
      </c>
      <c r="H673" s="65">
        <f t="shared" si="31"/>
        <v>1</v>
      </c>
      <c r="I673" s="65">
        <f t="shared" si="32"/>
        <v>0</v>
      </c>
    </row>
    <row r="674" spans="1:9" x14ac:dyDescent="0.2">
      <c r="A674">
        <v>0</v>
      </c>
      <c r="B674">
        <v>1</v>
      </c>
      <c r="C674">
        <v>1</v>
      </c>
      <c r="D674">
        <v>0</v>
      </c>
      <c r="E674">
        <v>0</v>
      </c>
      <c r="F674">
        <v>0</v>
      </c>
      <c r="G674" s="65">
        <f t="shared" si="30"/>
        <v>2</v>
      </c>
      <c r="H674" s="65">
        <f t="shared" si="31"/>
        <v>1</v>
      </c>
      <c r="I674" s="65">
        <f t="shared" si="32"/>
        <v>1</v>
      </c>
    </row>
    <row r="675" spans="1:9" x14ac:dyDescent="0.2">
      <c r="A675">
        <v>0</v>
      </c>
      <c r="B675">
        <v>0</v>
      </c>
      <c r="C675">
        <v>1</v>
      </c>
      <c r="D675">
        <v>0</v>
      </c>
      <c r="E675">
        <v>0</v>
      </c>
      <c r="F675">
        <v>0</v>
      </c>
      <c r="G675" s="65">
        <f t="shared" si="30"/>
        <v>1</v>
      </c>
      <c r="H675" s="65">
        <f t="shared" si="31"/>
        <v>0</v>
      </c>
      <c r="I675" s="65">
        <f t="shared" si="32"/>
        <v>1</v>
      </c>
    </row>
    <row r="676" spans="1:9" x14ac:dyDescent="0.2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 s="65">
        <f t="shared" si="30"/>
        <v>6</v>
      </c>
      <c r="H676" s="65">
        <f t="shared" si="31"/>
        <v>3</v>
      </c>
      <c r="I676" s="65">
        <f t="shared" si="32"/>
        <v>3</v>
      </c>
    </row>
    <row r="677" spans="1:9" x14ac:dyDescent="0.2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 s="65">
        <f t="shared" si="30"/>
        <v>6</v>
      </c>
      <c r="H677" s="65">
        <f t="shared" si="31"/>
        <v>3</v>
      </c>
      <c r="I677" s="65">
        <f t="shared" si="32"/>
        <v>3</v>
      </c>
    </row>
    <row r="678" spans="1:9" x14ac:dyDescent="0.2">
      <c r="A678">
        <v>999</v>
      </c>
      <c r="B678">
        <v>999</v>
      </c>
      <c r="C678">
        <v>999</v>
      </c>
      <c r="D678">
        <v>999</v>
      </c>
      <c r="E678">
        <v>999</v>
      </c>
      <c r="F678">
        <v>999</v>
      </c>
      <c r="G678" s="65">
        <v>999</v>
      </c>
      <c r="H678" s="65">
        <v>999</v>
      </c>
      <c r="I678" s="65">
        <v>999</v>
      </c>
    </row>
    <row r="679" spans="1:9" x14ac:dyDescent="0.2">
      <c r="A679">
        <v>0</v>
      </c>
      <c r="B679">
        <v>1</v>
      </c>
      <c r="C679">
        <v>1</v>
      </c>
      <c r="D679">
        <v>0</v>
      </c>
      <c r="E679">
        <v>0</v>
      </c>
      <c r="F679">
        <v>1</v>
      </c>
      <c r="G679" s="65">
        <f t="shared" si="30"/>
        <v>3</v>
      </c>
      <c r="H679" s="65">
        <f t="shared" si="31"/>
        <v>1</v>
      </c>
      <c r="I679" s="65">
        <f t="shared" si="32"/>
        <v>2</v>
      </c>
    </row>
    <row r="680" spans="1:9" x14ac:dyDescent="0.2">
      <c r="A680">
        <v>1</v>
      </c>
      <c r="B680">
        <v>0</v>
      </c>
      <c r="C680">
        <v>1</v>
      </c>
      <c r="D680">
        <v>1</v>
      </c>
      <c r="E680">
        <v>1</v>
      </c>
      <c r="F680">
        <v>1</v>
      </c>
      <c r="G680" s="65">
        <f t="shared" si="30"/>
        <v>5</v>
      </c>
      <c r="H680" s="65">
        <f t="shared" si="31"/>
        <v>2</v>
      </c>
      <c r="I680" s="65">
        <f t="shared" si="32"/>
        <v>3</v>
      </c>
    </row>
    <row r="681" spans="1:9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 s="65">
        <f t="shared" si="30"/>
        <v>0</v>
      </c>
      <c r="H681" s="65">
        <f t="shared" si="31"/>
        <v>0</v>
      </c>
      <c r="I681" s="65">
        <f t="shared" si="32"/>
        <v>0</v>
      </c>
    </row>
    <row r="682" spans="1:9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 s="65">
        <f t="shared" si="30"/>
        <v>0</v>
      </c>
      <c r="H682" s="65">
        <f t="shared" si="31"/>
        <v>0</v>
      </c>
      <c r="I682" s="65">
        <f t="shared" si="32"/>
        <v>0</v>
      </c>
    </row>
    <row r="683" spans="1:9" x14ac:dyDescent="0.2">
      <c r="A683">
        <v>0</v>
      </c>
      <c r="B683">
        <v>1</v>
      </c>
      <c r="C683">
        <v>0</v>
      </c>
      <c r="D683">
        <v>1</v>
      </c>
      <c r="E683">
        <v>0</v>
      </c>
      <c r="F683">
        <v>0</v>
      </c>
      <c r="G683" s="65">
        <f t="shared" si="30"/>
        <v>2</v>
      </c>
      <c r="H683" s="65">
        <f t="shared" si="31"/>
        <v>2</v>
      </c>
      <c r="I683" s="65">
        <f t="shared" si="32"/>
        <v>0</v>
      </c>
    </row>
    <row r="684" spans="1:9" x14ac:dyDescent="0.2">
      <c r="A684">
        <v>0</v>
      </c>
      <c r="B684">
        <v>1</v>
      </c>
      <c r="C684">
        <v>1</v>
      </c>
      <c r="D684">
        <v>0</v>
      </c>
      <c r="E684">
        <v>0</v>
      </c>
      <c r="F684">
        <v>0</v>
      </c>
      <c r="G684" s="65">
        <f t="shared" si="30"/>
        <v>2</v>
      </c>
      <c r="H684" s="65">
        <f t="shared" si="31"/>
        <v>1</v>
      </c>
      <c r="I684" s="65">
        <f t="shared" si="32"/>
        <v>1</v>
      </c>
    </row>
    <row r="685" spans="1:9" x14ac:dyDescent="0.2">
      <c r="A685">
        <v>0</v>
      </c>
      <c r="B685">
        <v>1</v>
      </c>
      <c r="C685">
        <v>0</v>
      </c>
      <c r="D685">
        <v>0</v>
      </c>
      <c r="E685">
        <v>0</v>
      </c>
      <c r="F685">
        <v>0</v>
      </c>
      <c r="G685" s="65">
        <f t="shared" si="30"/>
        <v>1</v>
      </c>
      <c r="H685" s="65">
        <f t="shared" si="31"/>
        <v>1</v>
      </c>
      <c r="I685" s="65">
        <f t="shared" si="32"/>
        <v>0</v>
      </c>
    </row>
    <row r="686" spans="1:9" x14ac:dyDescent="0.2">
      <c r="A686">
        <v>0</v>
      </c>
      <c r="B686">
        <v>1</v>
      </c>
      <c r="C686">
        <v>1</v>
      </c>
      <c r="D686">
        <v>1</v>
      </c>
      <c r="E686">
        <v>0</v>
      </c>
      <c r="F686">
        <v>0</v>
      </c>
      <c r="G686" s="65">
        <f t="shared" si="30"/>
        <v>3</v>
      </c>
      <c r="H686" s="65">
        <f t="shared" si="31"/>
        <v>2</v>
      </c>
      <c r="I686" s="65">
        <f t="shared" si="32"/>
        <v>1</v>
      </c>
    </row>
    <row r="687" spans="1:9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 s="65">
        <f t="shared" si="30"/>
        <v>0</v>
      </c>
      <c r="H687" s="65">
        <f t="shared" si="31"/>
        <v>0</v>
      </c>
      <c r="I687" s="65">
        <f t="shared" si="32"/>
        <v>0</v>
      </c>
    </row>
    <row r="688" spans="1:9" x14ac:dyDescent="0.2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 s="65">
        <f t="shared" si="30"/>
        <v>6</v>
      </c>
      <c r="H688" s="65">
        <f t="shared" si="31"/>
        <v>3</v>
      </c>
      <c r="I688" s="65">
        <f t="shared" si="32"/>
        <v>3</v>
      </c>
    </row>
    <row r="689" spans="1:9" x14ac:dyDescent="0.2">
      <c r="A689">
        <v>999</v>
      </c>
      <c r="B689">
        <v>999</v>
      </c>
      <c r="C689">
        <v>999</v>
      </c>
      <c r="D689">
        <v>999</v>
      </c>
      <c r="E689">
        <v>999</v>
      </c>
      <c r="F689">
        <v>999</v>
      </c>
      <c r="G689" s="65">
        <v>999</v>
      </c>
      <c r="H689" s="65">
        <v>999</v>
      </c>
      <c r="I689" s="65">
        <v>999</v>
      </c>
    </row>
    <row r="690" spans="1:9" x14ac:dyDescent="0.2">
      <c r="A690">
        <v>0</v>
      </c>
      <c r="B690">
        <v>1</v>
      </c>
      <c r="C690">
        <v>1</v>
      </c>
      <c r="D690">
        <v>0</v>
      </c>
      <c r="E690">
        <v>0</v>
      </c>
      <c r="F690">
        <v>0</v>
      </c>
      <c r="G690" s="65">
        <f t="shared" si="30"/>
        <v>2</v>
      </c>
      <c r="H690" s="65">
        <f t="shared" si="31"/>
        <v>1</v>
      </c>
      <c r="I690" s="65">
        <f t="shared" si="32"/>
        <v>1</v>
      </c>
    </row>
    <row r="691" spans="1:9" x14ac:dyDescent="0.2">
      <c r="A691">
        <v>0</v>
      </c>
      <c r="B691">
        <v>1</v>
      </c>
      <c r="C691">
        <v>1</v>
      </c>
      <c r="D691">
        <v>1</v>
      </c>
      <c r="E691">
        <v>1</v>
      </c>
      <c r="F691">
        <v>1</v>
      </c>
      <c r="G691" s="65">
        <f t="shared" si="30"/>
        <v>5</v>
      </c>
      <c r="H691" s="65">
        <f t="shared" si="31"/>
        <v>2</v>
      </c>
      <c r="I691" s="65">
        <f t="shared" si="32"/>
        <v>3</v>
      </c>
    </row>
    <row r="692" spans="1:9" x14ac:dyDescent="0.2">
      <c r="A692">
        <v>0</v>
      </c>
      <c r="B692">
        <v>1</v>
      </c>
      <c r="C692">
        <v>0</v>
      </c>
      <c r="D692">
        <v>0</v>
      </c>
      <c r="E692">
        <v>0</v>
      </c>
      <c r="F692">
        <v>0</v>
      </c>
      <c r="G692" s="65">
        <f t="shared" si="30"/>
        <v>1</v>
      </c>
      <c r="H692" s="65">
        <f t="shared" si="31"/>
        <v>1</v>
      </c>
      <c r="I692" s="65">
        <f t="shared" si="32"/>
        <v>0</v>
      </c>
    </row>
    <row r="693" spans="1:9" x14ac:dyDescent="0.2">
      <c r="A693">
        <v>0</v>
      </c>
      <c r="B693">
        <v>1</v>
      </c>
      <c r="C693">
        <v>0</v>
      </c>
      <c r="D693">
        <v>0</v>
      </c>
      <c r="E693">
        <v>0</v>
      </c>
      <c r="F693">
        <v>0</v>
      </c>
      <c r="G693" s="65">
        <f t="shared" si="30"/>
        <v>1</v>
      </c>
      <c r="H693" s="65">
        <f t="shared" si="31"/>
        <v>1</v>
      </c>
      <c r="I693" s="65">
        <f t="shared" si="32"/>
        <v>0</v>
      </c>
    </row>
    <row r="694" spans="1:9" x14ac:dyDescent="0.2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 s="65">
        <f t="shared" si="30"/>
        <v>6</v>
      </c>
      <c r="H694" s="65">
        <f t="shared" si="31"/>
        <v>3</v>
      </c>
      <c r="I694" s="65">
        <f t="shared" si="32"/>
        <v>3</v>
      </c>
    </row>
    <row r="695" spans="1:9" x14ac:dyDescent="0.2">
      <c r="A695">
        <v>0</v>
      </c>
      <c r="B695">
        <v>1</v>
      </c>
      <c r="C695">
        <v>0</v>
      </c>
      <c r="D695">
        <v>0</v>
      </c>
      <c r="E695">
        <v>0</v>
      </c>
      <c r="F695">
        <v>0</v>
      </c>
      <c r="G695" s="65">
        <f t="shared" si="30"/>
        <v>1</v>
      </c>
      <c r="H695" s="65">
        <f t="shared" si="31"/>
        <v>1</v>
      </c>
      <c r="I695" s="65">
        <f t="shared" si="32"/>
        <v>0</v>
      </c>
    </row>
    <row r="696" spans="1:9" x14ac:dyDescent="0.2">
      <c r="A696">
        <v>1</v>
      </c>
      <c r="B696">
        <v>1</v>
      </c>
      <c r="C696">
        <v>1</v>
      </c>
      <c r="D696">
        <v>0</v>
      </c>
      <c r="E696">
        <v>0</v>
      </c>
      <c r="F696">
        <v>0</v>
      </c>
      <c r="G696" s="65">
        <f t="shared" si="30"/>
        <v>3</v>
      </c>
      <c r="H696" s="65">
        <f t="shared" si="31"/>
        <v>2</v>
      </c>
      <c r="I696" s="65">
        <f t="shared" si="32"/>
        <v>1</v>
      </c>
    </row>
    <row r="697" spans="1:9" x14ac:dyDescent="0.2">
      <c r="A697">
        <v>0</v>
      </c>
      <c r="B697">
        <v>1</v>
      </c>
      <c r="C697">
        <v>0</v>
      </c>
      <c r="D697">
        <v>0</v>
      </c>
      <c r="E697">
        <v>0</v>
      </c>
      <c r="F697">
        <v>0</v>
      </c>
      <c r="G697" s="65">
        <f t="shared" si="30"/>
        <v>1</v>
      </c>
      <c r="H697" s="65">
        <f t="shared" si="31"/>
        <v>1</v>
      </c>
      <c r="I697" s="65">
        <f t="shared" si="32"/>
        <v>0</v>
      </c>
    </row>
    <row r="698" spans="1:9" x14ac:dyDescent="0.2">
      <c r="A698">
        <v>0</v>
      </c>
      <c r="B698">
        <v>0</v>
      </c>
      <c r="C698">
        <v>1</v>
      </c>
      <c r="D698">
        <v>0</v>
      </c>
      <c r="E698">
        <v>0</v>
      </c>
      <c r="F698">
        <v>0</v>
      </c>
      <c r="G698" s="65">
        <f t="shared" si="30"/>
        <v>1</v>
      </c>
      <c r="H698" s="65">
        <f t="shared" si="31"/>
        <v>0</v>
      </c>
      <c r="I698" s="65">
        <f t="shared" si="32"/>
        <v>1</v>
      </c>
    </row>
    <row r="699" spans="1:9" x14ac:dyDescent="0.2">
      <c r="A699">
        <v>999</v>
      </c>
      <c r="B699">
        <v>999</v>
      </c>
      <c r="C699">
        <v>999</v>
      </c>
      <c r="D699">
        <v>999</v>
      </c>
      <c r="E699">
        <v>999</v>
      </c>
      <c r="F699">
        <v>999</v>
      </c>
      <c r="G699" s="65">
        <v>999</v>
      </c>
      <c r="H699" s="65">
        <v>999</v>
      </c>
      <c r="I699" s="65">
        <v>999</v>
      </c>
    </row>
    <row r="700" spans="1:9" x14ac:dyDescent="0.2">
      <c r="A700">
        <v>999</v>
      </c>
      <c r="B700">
        <v>999</v>
      </c>
      <c r="C700">
        <v>999</v>
      </c>
      <c r="D700">
        <v>999</v>
      </c>
      <c r="E700">
        <v>999</v>
      </c>
      <c r="F700">
        <v>999</v>
      </c>
      <c r="G700" s="65">
        <v>999</v>
      </c>
      <c r="H700" s="65">
        <v>999</v>
      </c>
      <c r="I700" s="65">
        <v>999</v>
      </c>
    </row>
    <row r="701" spans="1:9" x14ac:dyDescent="0.2">
      <c r="A701">
        <v>0</v>
      </c>
      <c r="B701">
        <v>1</v>
      </c>
      <c r="C701">
        <v>0</v>
      </c>
      <c r="D701">
        <v>0</v>
      </c>
      <c r="E701">
        <v>0</v>
      </c>
      <c r="F701">
        <v>0</v>
      </c>
      <c r="G701" s="65">
        <f t="shared" si="30"/>
        <v>1</v>
      </c>
      <c r="H701" s="65">
        <f t="shared" si="31"/>
        <v>1</v>
      </c>
      <c r="I701" s="65">
        <f t="shared" si="32"/>
        <v>0</v>
      </c>
    </row>
    <row r="702" spans="1:9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1</v>
      </c>
      <c r="G702" s="65">
        <f t="shared" si="30"/>
        <v>1</v>
      </c>
      <c r="H702" s="65">
        <f t="shared" si="31"/>
        <v>0</v>
      </c>
      <c r="I702" s="65">
        <f t="shared" si="32"/>
        <v>1</v>
      </c>
    </row>
    <row r="703" spans="1:9" x14ac:dyDescent="0.2">
      <c r="A703">
        <v>0</v>
      </c>
      <c r="B703">
        <v>1</v>
      </c>
      <c r="C703">
        <v>0</v>
      </c>
      <c r="D703">
        <v>1</v>
      </c>
      <c r="E703">
        <v>0</v>
      </c>
      <c r="F703">
        <v>0</v>
      </c>
      <c r="G703" s="65">
        <f t="shared" si="30"/>
        <v>2</v>
      </c>
      <c r="H703" s="65">
        <f t="shared" si="31"/>
        <v>2</v>
      </c>
      <c r="I703" s="65">
        <f t="shared" si="32"/>
        <v>0</v>
      </c>
    </row>
    <row r="704" spans="1:9" x14ac:dyDescent="0.2">
      <c r="A704">
        <v>0</v>
      </c>
      <c r="B704">
        <v>1</v>
      </c>
      <c r="C704">
        <v>1</v>
      </c>
      <c r="D704">
        <v>0</v>
      </c>
      <c r="E704">
        <v>0</v>
      </c>
      <c r="F704">
        <v>1</v>
      </c>
      <c r="G704" s="65">
        <f t="shared" si="30"/>
        <v>3</v>
      </c>
      <c r="H704" s="65">
        <f t="shared" si="31"/>
        <v>1</v>
      </c>
      <c r="I704" s="65">
        <f t="shared" si="32"/>
        <v>2</v>
      </c>
    </row>
    <row r="705" spans="1:9" x14ac:dyDescent="0.2">
      <c r="A705">
        <v>1</v>
      </c>
      <c r="B705">
        <v>0</v>
      </c>
      <c r="C705">
        <v>1</v>
      </c>
      <c r="D705">
        <v>1</v>
      </c>
      <c r="E705">
        <v>1</v>
      </c>
      <c r="F705">
        <v>1</v>
      </c>
      <c r="G705" s="65">
        <f t="shared" si="30"/>
        <v>5</v>
      </c>
      <c r="H705" s="65">
        <f t="shared" si="31"/>
        <v>2</v>
      </c>
      <c r="I705" s="65">
        <f t="shared" si="32"/>
        <v>3</v>
      </c>
    </row>
    <row r="706" spans="1:9" x14ac:dyDescent="0.2">
      <c r="A706">
        <v>1</v>
      </c>
      <c r="B706">
        <v>1</v>
      </c>
      <c r="C706">
        <v>0</v>
      </c>
      <c r="D706">
        <v>1</v>
      </c>
      <c r="E706">
        <v>0</v>
      </c>
      <c r="F706">
        <v>0</v>
      </c>
      <c r="G706" s="65">
        <f t="shared" si="30"/>
        <v>3</v>
      </c>
      <c r="H706" s="65">
        <f t="shared" si="31"/>
        <v>3</v>
      </c>
      <c r="I706" s="65">
        <f t="shared" si="32"/>
        <v>0</v>
      </c>
    </row>
    <row r="707" spans="1:9" x14ac:dyDescent="0.2">
      <c r="A707">
        <v>1</v>
      </c>
      <c r="B707">
        <v>1</v>
      </c>
      <c r="C707">
        <v>1</v>
      </c>
      <c r="D707">
        <v>1</v>
      </c>
      <c r="E707">
        <v>0</v>
      </c>
      <c r="F707">
        <v>0</v>
      </c>
      <c r="G707" s="65">
        <f t="shared" ref="G707:G754" si="33">SUM(A707:F707)</f>
        <v>4</v>
      </c>
      <c r="H707" s="65">
        <f t="shared" ref="H707:H754" si="34">SUM(A707,B707,D707)</f>
        <v>3</v>
      </c>
      <c r="I707" s="65">
        <f t="shared" ref="I707:I754" si="35">SUM(C707,E707,F707)</f>
        <v>1</v>
      </c>
    </row>
    <row r="708" spans="1:9" x14ac:dyDescent="0.2">
      <c r="A708">
        <v>0</v>
      </c>
      <c r="B708">
        <v>1</v>
      </c>
      <c r="C708">
        <v>1</v>
      </c>
      <c r="D708">
        <v>0</v>
      </c>
      <c r="E708">
        <v>0</v>
      </c>
      <c r="F708">
        <v>0</v>
      </c>
      <c r="G708" s="65">
        <f t="shared" si="33"/>
        <v>2</v>
      </c>
      <c r="H708" s="65">
        <f t="shared" si="34"/>
        <v>1</v>
      </c>
      <c r="I708" s="65">
        <f t="shared" si="35"/>
        <v>1</v>
      </c>
    </row>
    <row r="709" spans="1:9" x14ac:dyDescent="0.2">
      <c r="A709">
        <v>1</v>
      </c>
      <c r="B709">
        <v>1</v>
      </c>
      <c r="C709">
        <v>0</v>
      </c>
      <c r="D709">
        <v>0</v>
      </c>
      <c r="E709">
        <v>0</v>
      </c>
      <c r="F709">
        <v>0</v>
      </c>
      <c r="G709" s="65">
        <f t="shared" si="33"/>
        <v>2</v>
      </c>
      <c r="H709" s="65">
        <f t="shared" si="34"/>
        <v>2</v>
      </c>
      <c r="I709" s="65">
        <f t="shared" si="35"/>
        <v>0</v>
      </c>
    </row>
    <row r="710" spans="1:9" x14ac:dyDescent="0.2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 s="65">
        <f t="shared" si="33"/>
        <v>6</v>
      </c>
      <c r="H710" s="65">
        <f t="shared" si="34"/>
        <v>3</v>
      </c>
      <c r="I710" s="65">
        <f t="shared" si="35"/>
        <v>3</v>
      </c>
    </row>
    <row r="711" spans="1:9" x14ac:dyDescent="0.2">
      <c r="A711">
        <v>999</v>
      </c>
      <c r="B711">
        <v>999</v>
      </c>
      <c r="C711">
        <v>999</v>
      </c>
      <c r="D711">
        <v>999</v>
      </c>
      <c r="E711">
        <v>999</v>
      </c>
      <c r="F711">
        <v>999</v>
      </c>
      <c r="G711" s="65">
        <v>999</v>
      </c>
      <c r="H711" s="65">
        <v>999</v>
      </c>
      <c r="I711" s="65">
        <v>999</v>
      </c>
    </row>
    <row r="712" spans="1:9" x14ac:dyDescent="0.2">
      <c r="A712">
        <v>0</v>
      </c>
      <c r="B712">
        <v>1</v>
      </c>
      <c r="C712">
        <v>0</v>
      </c>
      <c r="D712">
        <v>0</v>
      </c>
      <c r="E712">
        <v>0</v>
      </c>
      <c r="F712">
        <v>0</v>
      </c>
      <c r="G712" s="65">
        <f t="shared" si="33"/>
        <v>1</v>
      </c>
      <c r="H712" s="65">
        <f t="shared" si="34"/>
        <v>1</v>
      </c>
      <c r="I712" s="65">
        <f t="shared" si="35"/>
        <v>0</v>
      </c>
    </row>
    <row r="713" spans="1:9" x14ac:dyDescent="0.2">
      <c r="A713">
        <v>0</v>
      </c>
      <c r="B713">
        <v>1</v>
      </c>
      <c r="C713">
        <v>1</v>
      </c>
      <c r="D713">
        <v>0</v>
      </c>
      <c r="E713">
        <v>1</v>
      </c>
      <c r="F713">
        <v>0</v>
      </c>
      <c r="G713" s="65">
        <f t="shared" si="33"/>
        <v>3</v>
      </c>
      <c r="H713" s="65">
        <f t="shared" si="34"/>
        <v>1</v>
      </c>
      <c r="I713" s="65">
        <f t="shared" si="35"/>
        <v>2</v>
      </c>
    </row>
    <row r="714" spans="1:9" x14ac:dyDescent="0.2">
      <c r="A714">
        <v>0</v>
      </c>
      <c r="B714">
        <v>1</v>
      </c>
      <c r="C714">
        <v>0</v>
      </c>
      <c r="D714">
        <v>0</v>
      </c>
      <c r="E714">
        <v>0</v>
      </c>
      <c r="F714">
        <v>0</v>
      </c>
      <c r="G714" s="65">
        <f t="shared" si="33"/>
        <v>1</v>
      </c>
      <c r="H714" s="65">
        <f t="shared" si="34"/>
        <v>1</v>
      </c>
      <c r="I714" s="65">
        <f t="shared" si="35"/>
        <v>0</v>
      </c>
    </row>
    <row r="715" spans="1:9" x14ac:dyDescent="0.2">
      <c r="A715">
        <v>0</v>
      </c>
      <c r="B715">
        <v>1</v>
      </c>
      <c r="C715">
        <v>1</v>
      </c>
      <c r="D715">
        <v>0</v>
      </c>
      <c r="E715">
        <v>0</v>
      </c>
      <c r="F715">
        <v>0</v>
      </c>
      <c r="G715" s="65">
        <f t="shared" si="33"/>
        <v>2</v>
      </c>
      <c r="H715" s="65">
        <f t="shared" si="34"/>
        <v>1</v>
      </c>
      <c r="I715" s="65">
        <f t="shared" si="35"/>
        <v>1</v>
      </c>
    </row>
    <row r="716" spans="1:9" x14ac:dyDescent="0.2">
      <c r="A716">
        <v>1</v>
      </c>
      <c r="B716">
        <v>1</v>
      </c>
      <c r="C716">
        <v>0</v>
      </c>
      <c r="D716">
        <v>1</v>
      </c>
      <c r="E716">
        <v>0</v>
      </c>
      <c r="F716">
        <v>0</v>
      </c>
      <c r="G716" s="65">
        <f t="shared" si="33"/>
        <v>3</v>
      </c>
      <c r="H716" s="65">
        <f t="shared" si="34"/>
        <v>3</v>
      </c>
      <c r="I716" s="65">
        <f t="shared" si="35"/>
        <v>0</v>
      </c>
    </row>
    <row r="717" spans="1:9" x14ac:dyDescent="0.2">
      <c r="A717">
        <v>1</v>
      </c>
      <c r="B717">
        <v>1</v>
      </c>
      <c r="C717">
        <v>0</v>
      </c>
      <c r="D717">
        <v>0</v>
      </c>
      <c r="E717">
        <v>0</v>
      </c>
      <c r="F717">
        <v>0</v>
      </c>
      <c r="G717" s="65">
        <f t="shared" si="33"/>
        <v>2</v>
      </c>
      <c r="H717" s="65">
        <f t="shared" si="34"/>
        <v>2</v>
      </c>
      <c r="I717" s="65">
        <f t="shared" si="35"/>
        <v>0</v>
      </c>
    </row>
    <row r="718" spans="1:9" x14ac:dyDescent="0.2">
      <c r="A718">
        <v>0</v>
      </c>
      <c r="B718">
        <v>1</v>
      </c>
      <c r="C718">
        <v>1</v>
      </c>
      <c r="D718">
        <v>0</v>
      </c>
      <c r="E718">
        <v>0</v>
      </c>
      <c r="F718">
        <v>0</v>
      </c>
      <c r="G718" s="65">
        <f t="shared" si="33"/>
        <v>2</v>
      </c>
      <c r="H718" s="65">
        <f t="shared" si="34"/>
        <v>1</v>
      </c>
      <c r="I718" s="65">
        <f t="shared" si="35"/>
        <v>1</v>
      </c>
    </row>
    <row r="719" spans="1:9" x14ac:dyDescent="0.2">
      <c r="A719">
        <v>0</v>
      </c>
      <c r="B719">
        <v>1</v>
      </c>
      <c r="C719">
        <v>0</v>
      </c>
      <c r="D719">
        <v>0</v>
      </c>
      <c r="E719">
        <v>1</v>
      </c>
      <c r="F719">
        <v>0</v>
      </c>
      <c r="G719" s="65">
        <f t="shared" si="33"/>
        <v>2</v>
      </c>
      <c r="H719" s="65">
        <f t="shared" si="34"/>
        <v>1</v>
      </c>
      <c r="I719" s="65">
        <f t="shared" si="35"/>
        <v>1</v>
      </c>
    </row>
    <row r="720" spans="1:9" x14ac:dyDescent="0.2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 s="65">
        <f t="shared" si="33"/>
        <v>1</v>
      </c>
      <c r="H720" s="65">
        <f t="shared" si="34"/>
        <v>1</v>
      </c>
      <c r="I720" s="65">
        <f t="shared" si="35"/>
        <v>0</v>
      </c>
    </row>
    <row r="721" spans="1:9" x14ac:dyDescent="0.2">
      <c r="A721">
        <v>999</v>
      </c>
      <c r="B721">
        <v>999</v>
      </c>
      <c r="C721">
        <v>999</v>
      </c>
      <c r="D721">
        <v>999</v>
      </c>
      <c r="E721">
        <v>999</v>
      </c>
      <c r="F721">
        <v>999</v>
      </c>
      <c r="G721" s="65">
        <v>999</v>
      </c>
      <c r="H721" s="65">
        <v>999</v>
      </c>
      <c r="I721" s="65">
        <v>999</v>
      </c>
    </row>
    <row r="722" spans="1:9" x14ac:dyDescent="0.2">
      <c r="A722">
        <v>999</v>
      </c>
      <c r="B722">
        <v>999</v>
      </c>
      <c r="C722">
        <v>999</v>
      </c>
      <c r="D722">
        <v>999</v>
      </c>
      <c r="E722">
        <v>999</v>
      </c>
      <c r="F722">
        <v>999</v>
      </c>
      <c r="G722" s="65">
        <v>999</v>
      </c>
      <c r="H722" s="65">
        <v>999</v>
      </c>
      <c r="I722" s="65">
        <v>999</v>
      </c>
    </row>
    <row r="723" spans="1:9" x14ac:dyDescent="0.2">
      <c r="A723">
        <v>0</v>
      </c>
      <c r="B723">
        <v>1</v>
      </c>
      <c r="C723">
        <v>0</v>
      </c>
      <c r="D723">
        <v>0</v>
      </c>
      <c r="E723">
        <v>0</v>
      </c>
      <c r="F723">
        <v>0</v>
      </c>
      <c r="G723" s="65">
        <f t="shared" si="33"/>
        <v>1</v>
      </c>
      <c r="H723" s="65">
        <f t="shared" si="34"/>
        <v>1</v>
      </c>
      <c r="I723" s="65">
        <f t="shared" si="35"/>
        <v>0</v>
      </c>
    </row>
    <row r="724" spans="1:9" x14ac:dyDescent="0.2">
      <c r="A724">
        <v>1</v>
      </c>
      <c r="B724">
        <v>1</v>
      </c>
      <c r="C724">
        <v>0</v>
      </c>
      <c r="D724">
        <v>1</v>
      </c>
      <c r="E724">
        <v>0</v>
      </c>
      <c r="F724">
        <v>0</v>
      </c>
      <c r="G724" s="65">
        <f t="shared" si="33"/>
        <v>3</v>
      </c>
      <c r="H724" s="65">
        <f t="shared" si="34"/>
        <v>3</v>
      </c>
      <c r="I724" s="65">
        <f t="shared" si="35"/>
        <v>0</v>
      </c>
    </row>
    <row r="725" spans="1:9" x14ac:dyDescent="0.2">
      <c r="A725">
        <v>999</v>
      </c>
      <c r="B725">
        <v>999</v>
      </c>
      <c r="C725">
        <v>999</v>
      </c>
      <c r="D725">
        <v>999</v>
      </c>
      <c r="E725">
        <v>999</v>
      </c>
      <c r="F725">
        <v>999</v>
      </c>
      <c r="G725" s="65">
        <v>999</v>
      </c>
      <c r="H725" s="65">
        <v>999</v>
      </c>
      <c r="I725" s="65">
        <v>999</v>
      </c>
    </row>
    <row r="726" spans="1:9" x14ac:dyDescent="0.2">
      <c r="A726">
        <v>0</v>
      </c>
      <c r="B726">
        <v>1</v>
      </c>
      <c r="C726">
        <v>0</v>
      </c>
      <c r="D726">
        <v>0</v>
      </c>
      <c r="E726">
        <v>0</v>
      </c>
      <c r="F726">
        <v>0</v>
      </c>
      <c r="G726" s="65">
        <f t="shared" si="33"/>
        <v>1</v>
      </c>
      <c r="H726" s="65">
        <f t="shared" si="34"/>
        <v>1</v>
      </c>
      <c r="I726" s="65">
        <f t="shared" si="35"/>
        <v>0</v>
      </c>
    </row>
    <row r="727" spans="1:9" x14ac:dyDescent="0.2">
      <c r="A727">
        <v>999</v>
      </c>
      <c r="B727">
        <v>999</v>
      </c>
      <c r="C727">
        <v>999</v>
      </c>
      <c r="D727">
        <v>999</v>
      </c>
      <c r="E727">
        <v>999</v>
      </c>
      <c r="F727">
        <v>999</v>
      </c>
      <c r="G727" s="65">
        <v>999</v>
      </c>
      <c r="H727" s="65">
        <v>999</v>
      </c>
      <c r="I727" s="65">
        <v>999</v>
      </c>
    </row>
    <row r="728" spans="1:9" x14ac:dyDescent="0.2">
      <c r="A728">
        <v>0</v>
      </c>
      <c r="B728">
        <v>1</v>
      </c>
      <c r="C728">
        <v>0</v>
      </c>
      <c r="D728">
        <v>0</v>
      </c>
      <c r="E728">
        <v>0</v>
      </c>
      <c r="F728">
        <v>1</v>
      </c>
      <c r="G728" s="65">
        <f t="shared" si="33"/>
        <v>2</v>
      </c>
      <c r="H728" s="65">
        <f t="shared" si="34"/>
        <v>1</v>
      </c>
      <c r="I728" s="65">
        <f t="shared" si="35"/>
        <v>1</v>
      </c>
    </row>
    <row r="729" spans="1:9" x14ac:dyDescent="0.2">
      <c r="A729">
        <v>999</v>
      </c>
      <c r="B729">
        <v>999</v>
      </c>
      <c r="C729">
        <v>999</v>
      </c>
      <c r="D729">
        <v>999</v>
      </c>
      <c r="E729">
        <v>999</v>
      </c>
      <c r="F729">
        <v>999</v>
      </c>
      <c r="G729" s="65">
        <v>999</v>
      </c>
      <c r="H729" s="65">
        <v>999</v>
      </c>
      <c r="I729" s="65">
        <v>999</v>
      </c>
    </row>
    <row r="730" spans="1:9" x14ac:dyDescent="0.2">
      <c r="A730">
        <v>999</v>
      </c>
      <c r="B730">
        <v>999</v>
      </c>
      <c r="C730">
        <v>999</v>
      </c>
      <c r="D730">
        <v>999</v>
      </c>
      <c r="E730">
        <v>999</v>
      </c>
      <c r="F730">
        <v>999</v>
      </c>
      <c r="G730" s="65">
        <v>999</v>
      </c>
      <c r="H730" s="65">
        <v>999</v>
      </c>
      <c r="I730" s="65">
        <v>999</v>
      </c>
    </row>
    <row r="731" spans="1:9" x14ac:dyDescent="0.2">
      <c r="A731">
        <v>999</v>
      </c>
      <c r="B731">
        <v>999</v>
      </c>
      <c r="C731">
        <v>999</v>
      </c>
      <c r="D731">
        <v>999</v>
      </c>
      <c r="E731">
        <v>999</v>
      </c>
      <c r="F731">
        <v>999</v>
      </c>
      <c r="G731" s="65">
        <v>999</v>
      </c>
      <c r="H731" s="65">
        <v>999</v>
      </c>
      <c r="I731" s="65">
        <v>999</v>
      </c>
    </row>
    <row r="732" spans="1:9" x14ac:dyDescent="0.2">
      <c r="A732">
        <v>1</v>
      </c>
      <c r="B732">
        <v>0</v>
      </c>
      <c r="C732">
        <v>0</v>
      </c>
      <c r="D732">
        <v>1</v>
      </c>
      <c r="E732">
        <v>0</v>
      </c>
      <c r="F732">
        <v>0</v>
      </c>
      <c r="G732" s="65">
        <f t="shared" si="33"/>
        <v>2</v>
      </c>
      <c r="H732" s="65">
        <f t="shared" si="34"/>
        <v>2</v>
      </c>
      <c r="I732" s="65">
        <f t="shared" si="35"/>
        <v>0</v>
      </c>
    </row>
    <row r="733" spans="1:9" x14ac:dyDescent="0.2">
      <c r="A733">
        <v>1</v>
      </c>
      <c r="B733">
        <v>1</v>
      </c>
      <c r="C733">
        <v>1</v>
      </c>
      <c r="D733">
        <v>1</v>
      </c>
      <c r="E733">
        <v>1</v>
      </c>
      <c r="F733">
        <v>0</v>
      </c>
      <c r="G733" s="65">
        <f t="shared" si="33"/>
        <v>5</v>
      </c>
      <c r="H733" s="65">
        <f t="shared" si="34"/>
        <v>3</v>
      </c>
      <c r="I733" s="65">
        <f t="shared" si="35"/>
        <v>2</v>
      </c>
    </row>
    <row r="734" spans="1:9" x14ac:dyDescent="0.2">
      <c r="A734">
        <v>0</v>
      </c>
      <c r="B734">
        <v>1</v>
      </c>
      <c r="C734">
        <v>0</v>
      </c>
      <c r="D734">
        <v>0</v>
      </c>
      <c r="E734">
        <v>0</v>
      </c>
      <c r="F734">
        <v>0</v>
      </c>
      <c r="G734" s="65">
        <f t="shared" si="33"/>
        <v>1</v>
      </c>
      <c r="H734" s="65">
        <f t="shared" si="34"/>
        <v>1</v>
      </c>
      <c r="I734" s="65">
        <f t="shared" si="35"/>
        <v>0</v>
      </c>
    </row>
    <row r="735" spans="1:9" x14ac:dyDescent="0.2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 s="65">
        <f t="shared" si="33"/>
        <v>6</v>
      </c>
      <c r="H735" s="65">
        <f t="shared" si="34"/>
        <v>3</v>
      </c>
      <c r="I735" s="65">
        <f t="shared" si="35"/>
        <v>3</v>
      </c>
    </row>
    <row r="736" spans="1:9" x14ac:dyDescent="0.2">
      <c r="A736">
        <v>999</v>
      </c>
      <c r="B736">
        <v>999</v>
      </c>
      <c r="C736">
        <v>999</v>
      </c>
      <c r="D736">
        <v>999</v>
      </c>
      <c r="E736">
        <v>999</v>
      </c>
      <c r="F736">
        <v>999</v>
      </c>
      <c r="G736" s="65">
        <v>999</v>
      </c>
      <c r="H736" s="65">
        <v>999</v>
      </c>
      <c r="I736" s="65">
        <v>999</v>
      </c>
    </row>
    <row r="737" spans="1:9" x14ac:dyDescent="0.2">
      <c r="A737">
        <v>0</v>
      </c>
      <c r="B737">
        <v>1</v>
      </c>
      <c r="C737">
        <v>0</v>
      </c>
      <c r="D737">
        <v>0</v>
      </c>
      <c r="E737">
        <v>0</v>
      </c>
      <c r="F737">
        <v>0</v>
      </c>
      <c r="G737" s="65">
        <f t="shared" si="33"/>
        <v>1</v>
      </c>
      <c r="H737" s="65">
        <f t="shared" si="34"/>
        <v>1</v>
      </c>
      <c r="I737" s="65">
        <f t="shared" si="35"/>
        <v>0</v>
      </c>
    </row>
    <row r="738" spans="1:9" x14ac:dyDescent="0.2">
      <c r="A738">
        <v>0</v>
      </c>
      <c r="B738">
        <v>1</v>
      </c>
      <c r="C738">
        <v>0</v>
      </c>
      <c r="D738">
        <v>0</v>
      </c>
      <c r="E738">
        <v>0</v>
      </c>
      <c r="F738">
        <v>0</v>
      </c>
      <c r="G738" s="65">
        <f t="shared" si="33"/>
        <v>1</v>
      </c>
      <c r="H738" s="65">
        <f t="shared" si="34"/>
        <v>1</v>
      </c>
      <c r="I738" s="65">
        <f t="shared" si="35"/>
        <v>0</v>
      </c>
    </row>
    <row r="739" spans="1:9" x14ac:dyDescent="0.2">
      <c r="A739">
        <v>0</v>
      </c>
      <c r="B739">
        <v>1</v>
      </c>
      <c r="C739">
        <v>0</v>
      </c>
      <c r="D739">
        <v>1</v>
      </c>
      <c r="E739">
        <v>0</v>
      </c>
      <c r="F739">
        <v>0</v>
      </c>
      <c r="G739" s="65">
        <f t="shared" si="33"/>
        <v>2</v>
      </c>
      <c r="H739" s="65">
        <f t="shared" si="34"/>
        <v>2</v>
      </c>
      <c r="I739" s="65">
        <f t="shared" si="35"/>
        <v>0</v>
      </c>
    </row>
    <row r="740" spans="1:9" x14ac:dyDescent="0.2">
      <c r="A740">
        <v>999</v>
      </c>
      <c r="B740">
        <v>999</v>
      </c>
      <c r="C740">
        <v>999</v>
      </c>
      <c r="D740">
        <v>999</v>
      </c>
      <c r="E740">
        <v>999</v>
      </c>
      <c r="F740">
        <v>999</v>
      </c>
      <c r="G740" s="65">
        <v>999</v>
      </c>
      <c r="H740" s="65">
        <v>999</v>
      </c>
      <c r="I740" s="65">
        <v>999</v>
      </c>
    </row>
    <row r="741" spans="1:9" x14ac:dyDescent="0.2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 s="65">
        <f t="shared" si="33"/>
        <v>6</v>
      </c>
      <c r="H741" s="65">
        <f t="shared" si="34"/>
        <v>3</v>
      </c>
      <c r="I741" s="65">
        <f t="shared" si="35"/>
        <v>3</v>
      </c>
    </row>
    <row r="742" spans="1:9" x14ac:dyDescent="0.2">
      <c r="A742">
        <v>1</v>
      </c>
      <c r="B742">
        <v>1</v>
      </c>
      <c r="C742">
        <v>0</v>
      </c>
      <c r="D742">
        <v>1</v>
      </c>
      <c r="E742">
        <v>0</v>
      </c>
      <c r="F742">
        <v>0</v>
      </c>
      <c r="G742" s="65">
        <f t="shared" si="33"/>
        <v>3</v>
      </c>
      <c r="H742" s="65">
        <f t="shared" si="34"/>
        <v>3</v>
      </c>
      <c r="I742" s="65">
        <f t="shared" si="35"/>
        <v>0</v>
      </c>
    </row>
    <row r="743" spans="1:9" x14ac:dyDescent="0.2">
      <c r="A743">
        <v>0</v>
      </c>
      <c r="B743">
        <v>1</v>
      </c>
      <c r="C743">
        <v>0</v>
      </c>
      <c r="D743">
        <v>0</v>
      </c>
      <c r="E743">
        <v>0</v>
      </c>
      <c r="F743">
        <v>0</v>
      </c>
      <c r="G743" s="65">
        <f t="shared" si="33"/>
        <v>1</v>
      </c>
      <c r="H743" s="65">
        <f t="shared" si="34"/>
        <v>1</v>
      </c>
      <c r="I743" s="65">
        <f t="shared" si="35"/>
        <v>0</v>
      </c>
    </row>
    <row r="744" spans="1:9" x14ac:dyDescent="0.2">
      <c r="A744">
        <v>0</v>
      </c>
      <c r="B744">
        <v>1</v>
      </c>
      <c r="C744">
        <v>0</v>
      </c>
      <c r="D744">
        <v>0</v>
      </c>
      <c r="E744">
        <v>0</v>
      </c>
      <c r="F744">
        <v>0</v>
      </c>
      <c r="G744" s="65">
        <f t="shared" si="33"/>
        <v>1</v>
      </c>
      <c r="H744" s="65">
        <f t="shared" si="34"/>
        <v>1</v>
      </c>
      <c r="I744" s="65">
        <f t="shared" si="35"/>
        <v>0</v>
      </c>
    </row>
    <row r="745" spans="1:9" x14ac:dyDescent="0.2">
      <c r="A745">
        <v>1</v>
      </c>
      <c r="B745">
        <v>1</v>
      </c>
      <c r="C745">
        <v>0</v>
      </c>
      <c r="D745">
        <v>1</v>
      </c>
      <c r="E745">
        <v>0</v>
      </c>
      <c r="F745">
        <v>0</v>
      </c>
      <c r="G745" s="65">
        <f t="shared" si="33"/>
        <v>3</v>
      </c>
      <c r="H745" s="65">
        <f t="shared" si="34"/>
        <v>3</v>
      </c>
      <c r="I745" s="65">
        <f t="shared" si="35"/>
        <v>0</v>
      </c>
    </row>
    <row r="746" spans="1:9" x14ac:dyDescent="0.2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 s="65">
        <f t="shared" si="33"/>
        <v>6</v>
      </c>
      <c r="H746" s="65">
        <f t="shared" si="34"/>
        <v>3</v>
      </c>
      <c r="I746" s="65">
        <f t="shared" si="35"/>
        <v>3</v>
      </c>
    </row>
    <row r="747" spans="1:9" x14ac:dyDescent="0.2">
      <c r="A747">
        <v>999</v>
      </c>
      <c r="B747">
        <v>999</v>
      </c>
      <c r="C747">
        <v>999</v>
      </c>
      <c r="D747">
        <v>999</v>
      </c>
      <c r="E747">
        <v>999</v>
      </c>
      <c r="F747">
        <v>999</v>
      </c>
      <c r="G747" s="65">
        <v>999</v>
      </c>
      <c r="H747" s="65">
        <v>999</v>
      </c>
      <c r="I747" s="65">
        <v>999</v>
      </c>
    </row>
    <row r="748" spans="1:9" x14ac:dyDescent="0.2">
      <c r="A748">
        <v>1</v>
      </c>
      <c r="B748">
        <v>0</v>
      </c>
      <c r="C748">
        <v>1</v>
      </c>
      <c r="D748">
        <v>0</v>
      </c>
      <c r="E748">
        <v>1</v>
      </c>
      <c r="F748">
        <v>0</v>
      </c>
      <c r="G748" s="65">
        <f t="shared" si="33"/>
        <v>3</v>
      </c>
      <c r="H748" s="65">
        <f t="shared" si="34"/>
        <v>1</v>
      </c>
      <c r="I748" s="65">
        <f t="shared" si="35"/>
        <v>2</v>
      </c>
    </row>
    <row r="749" spans="1:9" x14ac:dyDescent="0.2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 s="65">
        <f t="shared" si="33"/>
        <v>6</v>
      </c>
      <c r="H749" s="65">
        <f t="shared" si="34"/>
        <v>3</v>
      </c>
      <c r="I749" s="65">
        <f t="shared" si="35"/>
        <v>3</v>
      </c>
    </row>
    <row r="750" spans="1:9" x14ac:dyDescent="0.2">
      <c r="A750">
        <v>1</v>
      </c>
      <c r="B750">
        <v>1</v>
      </c>
      <c r="C750">
        <v>1</v>
      </c>
      <c r="D750">
        <v>1</v>
      </c>
      <c r="E750">
        <v>0</v>
      </c>
      <c r="F750">
        <v>0</v>
      </c>
      <c r="G750" s="65">
        <f t="shared" si="33"/>
        <v>4</v>
      </c>
      <c r="H750" s="65">
        <f t="shared" si="34"/>
        <v>3</v>
      </c>
      <c r="I750" s="65">
        <f t="shared" si="35"/>
        <v>1</v>
      </c>
    </row>
    <row r="751" spans="1:9" x14ac:dyDescent="0.2">
      <c r="A751">
        <v>0</v>
      </c>
      <c r="B751">
        <v>1</v>
      </c>
      <c r="C751">
        <v>0</v>
      </c>
      <c r="D751">
        <v>1</v>
      </c>
      <c r="E751">
        <v>1</v>
      </c>
      <c r="F751">
        <v>1</v>
      </c>
      <c r="G751" s="65">
        <f t="shared" si="33"/>
        <v>4</v>
      </c>
      <c r="H751" s="65">
        <f t="shared" si="34"/>
        <v>2</v>
      </c>
      <c r="I751" s="65">
        <f t="shared" si="35"/>
        <v>2</v>
      </c>
    </row>
    <row r="752" spans="1:9" x14ac:dyDescent="0.2">
      <c r="A752">
        <v>1</v>
      </c>
      <c r="B752">
        <v>1</v>
      </c>
      <c r="C752">
        <v>1</v>
      </c>
      <c r="D752">
        <v>1</v>
      </c>
      <c r="E752">
        <v>0</v>
      </c>
      <c r="F752">
        <v>1</v>
      </c>
      <c r="G752" s="65">
        <f t="shared" si="33"/>
        <v>5</v>
      </c>
      <c r="H752" s="65">
        <f t="shared" si="34"/>
        <v>3</v>
      </c>
      <c r="I752" s="65">
        <f t="shared" si="35"/>
        <v>2</v>
      </c>
    </row>
    <row r="753" spans="1:9" x14ac:dyDescent="0.2">
      <c r="A753">
        <v>0</v>
      </c>
      <c r="B753">
        <v>1</v>
      </c>
      <c r="C753">
        <v>1</v>
      </c>
      <c r="D753">
        <v>1</v>
      </c>
      <c r="E753">
        <v>1</v>
      </c>
      <c r="F753">
        <v>0</v>
      </c>
      <c r="G753" s="65">
        <f t="shared" si="33"/>
        <v>4</v>
      </c>
      <c r="H753" s="65">
        <f t="shared" si="34"/>
        <v>2</v>
      </c>
      <c r="I753" s="65">
        <f t="shared" si="35"/>
        <v>2</v>
      </c>
    </row>
    <row r="754" spans="1:9" x14ac:dyDescent="0.2">
      <c r="A754">
        <v>0</v>
      </c>
      <c r="B754">
        <v>1</v>
      </c>
      <c r="C754">
        <v>1</v>
      </c>
      <c r="D754">
        <v>0</v>
      </c>
      <c r="E754">
        <v>0</v>
      </c>
      <c r="F754">
        <v>0</v>
      </c>
      <c r="G754" s="65">
        <f t="shared" si="33"/>
        <v>2</v>
      </c>
      <c r="H754" s="65">
        <f t="shared" si="34"/>
        <v>1</v>
      </c>
      <c r="I754" s="65">
        <f t="shared" si="3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Dataset</vt:lpstr>
      <vt:lpstr>Coded Dataset For SPSS</vt:lpstr>
      <vt:lpstr>Coding</vt:lpstr>
      <vt:lpstr>MHC-SF</vt:lpstr>
      <vt:lpstr>HADS</vt:lpstr>
      <vt:lpstr>SLS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Sho Kawano</cp:lastModifiedBy>
  <dcterms:created xsi:type="dcterms:W3CDTF">2020-07-16T11:15:00Z</dcterms:created>
  <dcterms:modified xsi:type="dcterms:W3CDTF">2021-11-29T03:32:23Z</dcterms:modified>
</cp:coreProperties>
</file>