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o/Downloads/"/>
    </mc:Choice>
  </mc:AlternateContent>
  <xr:revisionPtr revIDLastSave="0" documentId="13_ncr:1_{AAFD3F4A-6CAC-1641-AFEF-52340829D472}" xr6:coauthVersionLast="45" xr6:coauthVersionMax="45" xr10:uidLastSave="{00000000-0000-0000-0000-000000000000}"/>
  <bookViews>
    <workbookView xWindow="0" yWindow="460" windowWidth="28800" windowHeight="15900" xr2:uid="{4991EB9F-FE0B-BC49-8D7A-071D45CA2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4" i="1" l="1"/>
  <c r="L15" i="1"/>
  <c r="L16" i="1"/>
  <c r="L17" i="1"/>
  <c r="L13" i="1"/>
  <c r="K14" i="1"/>
  <c r="K15" i="1"/>
  <c r="K16" i="1"/>
  <c r="K17" i="1"/>
  <c r="K13" i="1"/>
  <c r="J14" i="1"/>
  <c r="J15" i="1"/>
  <c r="J16" i="1"/>
  <c r="J17" i="1"/>
  <c r="J13" i="1"/>
  <c r="I14" i="1"/>
  <c r="I15" i="1"/>
  <c r="I16" i="1"/>
  <c r="I17" i="1"/>
  <c r="I13" i="1"/>
  <c r="H14" i="1"/>
  <c r="H15" i="1"/>
  <c r="H16" i="1"/>
  <c r="H17" i="1"/>
  <c r="H13" i="1"/>
  <c r="G14" i="1"/>
  <c r="G15" i="1"/>
  <c r="G16" i="1"/>
  <c r="G17" i="1"/>
  <c r="G13" i="1"/>
  <c r="F14" i="1"/>
  <c r="F15" i="1"/>
  <c r="F16" i="1"/>
  <c r="F17" i="1"/>
  <c r="F13" i="1"/>
  <c r="E14" i="1"/>
  <c r="E15" i="1"/>
  <c r="E16" i="1"/>
  <c r="E17" i="1"/>
  <c r="E13" i="1"/>
  <c r="D14" i="1"/>
  <c r="D15" i="1"/>
  <c r="D16" i="1"/>
  <c r="D17" i="1"/>
  <c r="D13" i="1"/>
  <c r="C14" i="1"/>
  <c r="C15" i="1"/>
  <c r="C16" i="1"/>
  <c r="C17" i="1"/>
  <c r="C13" i="1"/>
  <c r="B14" i="1"/>
  <c r="B15" i="1"/>
  <c r="B16" i="1"/>
  <c r="B17" i="1"/>
  <c r="B13" i="1"/>
</calcChain>
</file>

<file path=xl/sharedStrings.xml><?xml version="1.0" encoding="utf-8"?>
<sst xmlns="http://schemas.openxmlformats.org/spreadsheetml/2006/main" count="71" uniqueCount="26">
  <si>
    <t>syn</t>
  </si>
  <si>
    <t>mis</t>
  </si>
  <si>
    <t>lof</t>
  </si>
  <si>
    <t>prot</t>
  </si>
  <si>
    <t>all</t>
  </si>
  <si>
    <t>VariantClass</t>
  </si>
  <si>
    <t>Observed</t>
  </si>
  <si>
    <t>Expected</t>
  </si>
  <si>
    <t>Enrichment</t>
  </si>
  <si>
    <t>pValue_AllOFCgenepanel</t>
  </si>
  <si>
    <t>pValue_Fulgentpanel</t>
  </si>
  <si>
    <t>pValue_NCBIpanel</t>
  </si>
  <si>
    <t>pValue_PreventionGenetics</t>
  </si>
  <si>
    <t>N/A</t>
  </si>
  <si>
    <t>pValue_CellLines</t>
  </si>
  <si>
    <t>pValue_MouseExpression</t>
  </si>
  <si>
    <t>pValue_GWAS</t>
  </si>
  <si>
    <t>pValue_CleftSyndromeAR</t>
  </si>
  <si>
    <t>pValue_CleftSyndrome</t>
  </si>
  <si>
    <t>pValue_CleftSyndromeAD</t>
  </si>
  <si>
    <t>Synonymous</t>
  </si>
  <si>
    <t>Missense</t>
  </si>
  <si>
    <t>Prtein-altering</t>
  </si>
  <si>
    <t>All</t>
  </si>
  <si>
    <t>Loss-of-funcition</t>
  </si>
  <si>
    <t>pValue_LinkageStudies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</si>
</sst>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Synonymous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Sheet1!$B$12:$L$12</c:f>
              <c:strCache>
                <c:ptCount val="11"/>
                <c:pt idx="0">
                  <c:v>pValue_AllOFCgenepanel</c:v>
                </c:pt>
                <c:pt idx="1">
                  <c:v>pValue_Fulgentpanel</c:v>
                </c:pt>
                <c:pt idx="2">
                  <c:v>pValue_NCBIpanel</c:v>
                </c:pt>
                <c:pt idx="3">
                  <c:v>pValue_PreventionGenetics</c:v>
                </c:pt>
                <c:pt idx="4">
                  <c:v>pValue_LinkageStudies</c:v>
                </c:pt>
                <c:pt idx="5">
                  <c:v>pValue_CellLines</c:v>
                </c:pt>
                <c:pt idx="6">
                  <c:v>pValue_MouseExpression</c:v>
                </c:pt>
                <c:pt idx="7">
                  <c:v>pValue_GWAS</c:v>
                </c:pt>
                <c:pt idx="8">
                  <c:v>pValue_CleftSyndromeAR</c:v>
                </c:pt>
                <c:pt idx="9">
                  <c:v>pValue_CleftSyndromeAD</c:v>
                </c:pt>
                <c:pt idx="10">
                  <c:v>pValue_CleftSyndrome</c:v>
                </c:pt>
              </c:strCache>
            </c:strRef>
          </c:cat>
          <c:val>
            <c:numRef>
              <c:f>Sheet1!$B$13:$L$13</c:f>
              <c:numCache>
                <c:formatCode>General</c:formatCode>
                <c:ptCount val="11"/>
                <c:pt idx="0">
                  <c:v>0.96717985056143618</c:v>
                </c:pt>
                <c:pt idx="1">
                  <c:v>0.36547235057096722</c:v>
                </c:pt>
                <c:pt idx="2">
                  <c:v>0.52425619325187423</c:v>
                </c:pt>
                <c:pt idx="3">
                  <c:v>0.43573646589652981</c:v>
                </c:pt>
                <c:pt idx="4">
                  <c:v>0</c:v>
                </c:pt>
                <c:pt idx="5">
                  <c:v>5.3380730761872136E-2</c:v>
                </c:pt>
                <c:pt idx="6">
                  <c:v>0.28465695160253285</c:v>
                </c:pt>
                <c:pt idx="7">
                  <c:v>0.15953005395758077</c:v>
                </c:pt>
                <c:pt idx="8">
                  <c:v>0.60582859958486923</c:v>
                </c:pt>
                <c:pt idx="9">
                  <c:v>0.65643386761387534</c:v>
                </c:pt>
                <c:pt idx="10">
                  <c:v>0.60698667209870705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6F-D941-98DF-FD1982FD306E}"/>
            </c:ext>
          </c:extLst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Missense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Sheet1!$B$12:$L$12</c:f>
              <c:strCache>
                <c:ptCount val="11"/>
                <c:pt idx="0">
                  <c:v>pValue_AllOFCgenepanel</c:v>
                </c:pt>
                <c:pt idx="1">
                  <c:v>pValue_Fulgentpanel</c:v>
                </c:pt>
                <c:pt idx="2">
                  <c:v>pValue_NCBIpanel</c:v>
                </c:pt>
                <c:pt idx="3">
                  <c:v>pValue_PreventionGenetics</c:v>
                </c:pt>
                <c:pt idx="4">
                  <c:v>pValue_LinkageStudies</c:v>
                </c:pt>
                <c:pt idx="5">
                  <c:v>pValue_CellLines</c:v>
                </c:pt>
                <c:pt idx="6">
                  <c:v>pValue_MouseExpression</c:v>
                </c:pt>
                <c:pt idx="7">
                  <c:v>pValue_GWAS</c:v>
                </c:pt>
                <c:pt idx="8">
                  <c:v>pValue_CleftSyndromeAR</c:v>
                </c:pt>
                <c:pt idx="9">
                  <c:v>pValue_CleftSyndromeAD</c:v>
                </c:pt>
                <c:pt idx="10">
                  <c:v>pValue_CleftSyndrome</c:v>
                </c:pt>
              </c:strCache>
            </c:strRef>
          </c:cat>
          <c:val>
            <c:numRef>
              <c:f>Sheet1!$B$14:$L$14</c:f>
              <c:numCache>
                <c:formatCode>General</c:formatCode>
                <c:ptCount val="11"/>
                <c:pt idx="0">
                  <c:v>3.0159770310160394</c:v>
                </c:pt>
                <c:pt idx="1">
                  <c:v>4.4561553645504892</c:v>
                </c:pt>
                <c:pt idx="2">
                  <c:v>3.7337212533688979</c:v>
                </c:pt>
                <c:pt idx="3">
                  <c:v>3.2648723738223264</c:v>
                </c:pt>
                <c:pt idx="4">
                  <c:v>0.19814370699431902</c:v>
                </c:pt>
                <c:pt idx="5">
                  <c:v>2.4834117471948569</c:v>
                </c:pt>
                <c:pt idx="6">
                  <c:v>2.8346963075316394</c:v>
                </c:pt>
                <c:pt idx="7">
                  <c:v>4.0280426212460281</c:v>
                </c:pt>
                <c:pt idx="8">
                  <c:v>5.4590506572727966E-2</c:v>
                </c:pt>
                <c:pt idx="9">
                  <c:v>4.0865252415096789</c:v>
                </c:pt>
                <c:pt idx="10">
                  <c:v>3.1425770349751532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6F-D941-98DF-FD1982FD306E}"/>
            </c:ext>
          </c:extLst>
        </c:ser>
        <c:ser>
          <c:idx val="2"/>
          <c:order val="2"/>
          <c:tx>
            <c:strRef>
              <c:f>Sheet1!$A$15</c:f>
              <c:strCache>
                <c:ptCount val="1"/>
                <c:pt idx="0">
                  <c:v>Loss-of-funcition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Sheet1!$B$12:$L$12</c:f>
              <c:strCache>
                <c:ptCount val="11"/>
                <c:pt idx="0">
                  <c:v>pValue_AllOFCgenepanel</c:v>
                </c:pt>
                <c:pt idx="1">
                  <c:v>pValue_Fulgentpanel</c:v>
                </c:pt>
                <c:pt idx="2">
                  <c:v>pValue_NCBIpanel</c:v>
                </c:pt>
                <c:pt idx="3">
                  <c:v>pValue_PreventionGenetics</c:v>
                </c:pt>
                <c:pt idx="4">
                  <c:v>pValue_LinkageStudies</c:v>
                </c:pt>
                <c:pt idx="5">
                  <c:v>pValue_CellLines</c:v>
                </c:pt>
                <c:pt idx="6">
                  <c:v>pValue_MouseExpression</c:v>
                </c:pt>
                <c:pt idx="7">
                  <c:v>pValue_GWAS</c:v>
                </c:pt>
                <c:pt idx="8">
                  <c:v>pValue_CleftSyndromeAR</c:v>
                </c:pt>
                <c:pt idx="9">
                  <c:v>pValue_CleftSyndromeAD</c:v>
                </c:pt>
                <c:pt idx="10">
                  <c:v>pValue_CleftSyndrome</c:v>
                </c:pt>
              </c:strCache>
            </c:strRef>
          </c:cat>
          <c:val>
            <c:numRef>
              <c:f>Sheet1!$B$15:$L$15</c:f>
              <c:numCache>
                <c:formatCode>General</c:formatCode>
                <c:ptCount val="11"/>
                <c:pt idx="0">
                  <c:v>4.2259431191049135</c:v>
                </c:pt>
                <c:pt idx="1">
                  <c:v>1.9435906793500821</c:v>
                </c:pt>
                <c:pt idx="2">
                  <c:v>0.90580847509046802</c:v>
                </c:pt>
                <c:pt idx="3">
                  <c:v>5.4607482106582141</c:v>
                </c:pt>
                <c:pt idx="4">
                  <c:v>0.92110838015977692</c:v>
                </c:pt>
                <c:pt idx="5">
                  <c:v>3.5538824186320253</c:v>
                </c:pt>
                <c:pt idx="6">
                  <c:v>3.8030228646248814</c:v>
                </c:pt>
                <c:pt idx="7">
                  <c:v>3.2844478888153676</c:v>
                </c:pt>
                <c:pt idx="8">
                  <c:v>0.56624616248324311</c:v>
                </c:pt>
                <c:pt idx="9">
                  <c:v>7.5451703786617106</c:v>
                </c:pt>
                <c:pt idx="10">
                  <c:v>6.899594988434111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6F-D941-98DF-FD1982FD306E}"/>
            </c:ext>
          </c:extLst>
        </c:ser>
        <c:ser>
          <c:idx val="3"/>
          <c:order val="3"/>
          <c:tx>
            <c:strRef>
              <c:f>Sheet1!$A$16</c:f>
              <c:strCache>
                <c:ptCount val="1"/>
                <c:pt idx="0">
                  <c:v>Prtein-altering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Sheet1!$B$12:$L$12</c:f>
              <c:strCache>
                <c:ptCount val="11"/>
                <c:pt idx="0">
                  <c:v>pValue_AllOFCgenepanel</c:v>
                </c:pt>
                <c:pt idx="1">
                  <c:v>pValue_Fulgentpanel</c:v>
                </c:pt>
                <c:pt idx="2">
                  <c:v>pValue_NCBIpanel</c:v>
                </c:pt>
                <c:pt idx="3">
                  <c:v>pValue_PreventionGenetics</c:v>
                </c:pt>
                <c:pt idx="4">
                  <c:v>pValue_LinkageStudies</c:v>
                </c:pt>
                <c:pt idx="5">
                  <c:v>pValue_CellLines</c:v>
                </c:pt>
                <c:pt idx="6">
                  <c:v>pValue_MouseExpression</c:v>
                </c:pt>
                <c:pt idx="7">
                  <c:v>pValue_GWAS</c:v>
                </c:pt>
                <c:pt idx="8">
                  <c:v>pValue_CleftSyndromeAR</c:v>
                </c:pt>
                <c:pt idx="9">
                  <c:v>pValue_CleftSyndromeAD</c:v>
                </c:pt>
                <c:pt idx="10">
                  <c:v>pValue_CleftSyndrome</c:v>
                </c:pt>
              </c:strCache>
            </c:strRef>
          </c:cat>
          <c:val>
            <c:numRef>
              <c:f>Sheet1!$B$16:$L$16</c:f>
              <c:numCache>
                <c:formatCode>General</c:formatCode>
                <c:ptCount val="11"/>
                <c:pt idx="0">
                  <c:v>5.3896486363733072</c:v>
                </c:pt>
                <c:pt idx="1">
                  <c:v>5.7878656865319824</c:v>
                </c:pt>
                <c:pt idx="2">
                  <c:v>4.2657924302685428</c:v>
                </c:pt>
                <c:pt idx="3">
                  <c:v>6.4262815369224437</c:v>
                </c:pt>
                <c:pt idx="4">
                  <c:v>0.50495545796132102</c:v>
                </c:pt>
                <c:pt idx="5">
                  <c:v>4.4550147023572775</c:v>
                </c:pt>
                <c:pt idx="6">
                  <c:v>5.0176971008089408</c:v>
                </c:pt>
                <c:pt idx="7">
                  <c:v>6.2049476675557766</c:v>
                </c:pt>
                <c:pt idx="8">
                  <c:v>0.15311881407875483</c:v>
                </c:pt>
                <c:pt idx="9">
                  <c:v>8.7568378848989479</c:v>
                </c:pt>
                <c:pt idx="10">
                  <c:v>7.1346946257837489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6F-D941-98DF-FD1982FD306E}"/>
            </c:ext>
          </c:extLst>
        </c:ser>
        <c:ser>
          <c:idx val="4"/>
          <c:order val="4"/>
          <c:tx>
            <c:strRef>
              <c:f>Sheet1!$A$17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Sheet1!$B$12:$L$12</c:f>
              <c:strCache>
                <c:ptCount val="11"/>
                <c:pt idx="0">
                  <c:v>pValue_AllOFCgenepanel</c:v>
                </c:pt>
                <c:pt idx="1">
                  <c:v>pValue_Fulgentpanel</c:v>
                </c:pt>
                <c:pt idx="2">
                  <c:v>pValue_NCBIpanel</c:v>
                </c:pt>
                <c:pt idx="3">
                  <c:v>pValue_PreventionGenetics</c:v>
                </c:pt>
                <c:pt idx="4">
                  <c:v>pValue_LinkageStudies</c:v>
                </c:pt>
                <c:pt idx="5">
                  <c:v>pValue_CellLines</c:v>
                </c:pt>
                <c:pt idx="6">
                  <c:v>pValue_MouseExpression</c:v>
                </c:pt>
                <c:pt idx="7">
                  <c:v>pValue_GWAS</c:v>
                </c:pt>
                <c:pt idx="8">
                  <c:v>pValue_CleftSyndromeAR</c:v>
                </c:pt>
                <c:pt idx="9">
                  <c:v>pValue_CleftSyndromeAD</c:v>
                </c:pt>
                <c:pt idx="10">
                  <c:v>pValue_CleftSyndrome</c:v>
                </c:pt>
              </c:strCache>
            </c:strRef>
          </c:cat>
          <c:val>
            <c:numRef>
              <c:f>Sheet1!$B$17:$L$17</c:f>
              <c:numCache>
                <c:formatCode>General</c:formatCode>
                <c:ptCount val="11"/>
                <c:pt idx="0">
                  <c:v>5.536480276599514</c:v>
                </c:pt>
                <c:pt idx="1">
                  <c:v>5.257762054291236</c:v>
                </c:pt>
                <c:pt idx="2">
                  <c:v>4.219221989566269</c:v>
                </c:pt>
                <c:pt idx="3">
                  <c:v>5.6604690612593442</c:v>
                </c:pt>
                <c:pt idx="4">
                  <c:v>0.31858688840652133</c:v>
                </c:pt>
                <c:pt idx="5">
                  <c:v>3.1709987301363003</c:v>
                </c:pt>
                <c:pt idx="6">
                  <c:v>4.2119943429372118</c:v>
                </c:pt>
                <c:pt idx="7">
                  <c:v>5.0997967869831067</c:v>
                </c:pt>
                <c:pt idx="8">
                  <c:v>0.35316513441559516</c:v>
                </c:pt>
                <c:pt idx="9">
                  <c:v>8.1689561060483662</c:v>
                </c:pt>
                <c:pt idx="10">
                  <c:v>6.617928899235916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6F-D941-98DF-FD1982FD3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843439"/>
        <c:axId val="55883263"/>
      </c:barChart>
      <c:catAx>
        <c:axId val="55843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OFC</a:t>
                </a:r>
                <a:r>
                  <a:rPr lang="en-US" baseline="0"/>
                  <a:t> gene panel categories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83263"/>
        <c:crosses val="autoZero"/>
        <c:auto val="1"/>
        <c:lblAlgn val="ctr"/>
        <c:lblOffset val="100"/>
        <c:noMultiLvlLbl val="0"/>
      </c:catAx>
      <c:valAx>
        <c:axId val="5588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US" sz="1200" b="1">
                    <a:latin typeface="Helvetica" pitchFamily="2" charset="0"/>
                  </a:rPr>
                  <a:t>-LOG(Pvalue)</a:t>
                </a:r>
              </a:p>
              <a:p>
                <a:pPr>
                  <a:defRPr sz="1200" b="1">
                    <a:latin typeface="Helvetica" pitchFamily="2" charset="0"/>
                  </a:defRPr>
                </a:pPr>
                <a:endParaRPr lang="en-US" sz="1200" b="1">
                  <a:latin typeface="Helvetica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4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748085586455763"/>
          <c:y val="0.27334087668175339"/>
          <c:w val="7.5754293017965976E-2"/>
          <c:h val="0.168851242082512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35748</xdr:colOff>
      <xdr:row>20</xdr:row>
      <xdr:rowOff>177800</xdr:rowOff>
    </xdr:from>
    <xdr:to>
      <xdr:col>14</xdr:col>
      <xdr:colOff>353248</xdr:colOff>
      <xdr:row>52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79D8C0-FEE3-B84E-83EA-2885042C2D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0.04907</cdr:x>
      <cdr:y>0.60827</cdr:y>
    </cdr:from>
    <cdr:to>
      <cdr:x>0.90775</cdr:x>
      <cdr:y>0.60827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E553F5E6-36A4-654D-BB01-FC5232EBCE69}"/>
            </a:ext>
          </a:extLst>
        </cdr:cNvPr>
        <cdr:cNvCxnSpPr/>
      </cdr:nvCxnSpPr>
      <cdr:spPr>
        <a:xfrm xmlns:a="http://schemas.openxmlformats.org/drawingml/2006/main">
          <a:off x="635000" y="3924300"/>
          <a:ext cx="11112500" cy="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12EB-6758-F64D-B410-4CD9D5EFC165}">
  <dimension ref="A1:AS17"/>
  <sheetViews>
    <sheetView tabSelected="1" topLeftCell="A19" workbookViewId="0">
      <selection activeCell="A32" sqref="A32"/>
    </sheetView>
  </sheetViews>
  <sheetFormatPr baseColWidth="10" defaultRowHeight="16" x14ac:dyDescent="0.2"/>
  <cols>
    <col min="5" max="5" width="22.1640625" bestFit="1" customWidth="1"/>
    <col min="9" max="9" width="18.6640625" bestFit="1" customWidth="1"/>
    <col min="13" max="13" width="16.5" bestFit="1" customWidth="1"/>
    <col min="33" max="33" width="13.1640625" bestFit="1" customWidth="1"/>
  </cols>
  <sheetData>
    <row r="1" spans="1:4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6</v>
      </c>
      <c r="G1" t="s">
        <v>7</v>
      </c>
      <c r="H1" t="s">
        <v>8</v>
      </c>
      <c r="I1" t="s">
        <v>10</v>
      </c>
      <c r="J1" t="s">
        <v>6</v>
      </c>
      <c r="K1" t="s">
        <v>7</v>
      </c>
      <c r="L1" t="s">
        <v>8</v>
      </c>
      <c r="M1" t="s">
        <v>11</v>
      </c>
      <c r="N1" t="s">
        <v>6</v>
      </c>
      <c r="O1" t="s">
        <v>7</v>
      </c>
      <c r="P1" t="s">
        <v>8</v>
      </c>
      <c r="Q1" t="s">
        <v>12</v>
      </c>
      <c r="R1" t="s">
        <v>6</v>
      </c>
      <c r="S1" t="s">
        <v>7</v>
      </c>
      <c r="T1" t="s">
        <v>8</v>
      </c>
      <c r="U1" t="s">
        <v>25</v>
      </c>
      <c r="V1" t="s">
        <v>6</v>
      </c>
      <c r="W1" t="s">
        <v>7</v>
      </c>
      <c r="X1" t="s">
        <v>8</v>
      </c>
      <c r="Y1" t="s">
        <v>14</v>
      </c>
      <c r="Z1" t="s">
        <v>6</v>
      </c>
      <c r="AA1" t="s">
        <v>7</v>
      </c>
      <c r="AB1" t="s">
        <v>8</v>
      </c>
      <c r="AC1" t="s">
        <v>15</v>
      </c>
      <c r="AD1" t="s">
        <v>6</v>
      </c>
      <c r="AE1" t="s">
        <v>7</v>
      </c>
      <c r="AF1" t="s">
        <v>8</v>
      </c>
      <c r="AG1" t="s">
        <v>16</v>
      </c>
      <c r="AH1" t="s">
        <v>6</v>
      </c>
      <c r="AI1" t="s">
        <v>7</v>
      </c>
      <c r="AJ1" t="s">
        <v>8</v>
      </c>
      <c r="AK1" t="s">
        <v>17</v>
      </c>
      <c r="AL1" t="s">
        <v>6</v>
      </c>
      <c r="AM1" t="s">
        <v>7</v>
      </c>
      <c r="AN1" t="s">
        <v>8</v>
      </c>
      <c r="AO1" t="s">
        <v>19</v>
      </c>
      <c r="AP1" t="s">
        <v>6</v>
      </c>
      <c r="AQ1" t="s">
        <v>7</v>
      </c>
      <c r="AR1" t="s">
        <v>8</v>
      </c>
      <c r="AS1" t="s">
        <v>18</v>
      </c>
    </row>
    <row r="2" spans="1:45" x14ac:dyDescent="0.2">
      <c r="A2" t="s">
        <v>0</v>
      </c>
      <c r="B2">
        <v>9</v>
      </c>
      <c r="C2">
        <v>5.5</v>
      </c>
      <c r="D2">
        <v>1.6287</v>
      </c>
      <c r="E2" s="1">
        <v>0.10785</v>
      </c>
      <c r="F2">
        <v>1</v>
      </c>
      <c r="G2">
        <v>0.6</v>
      </c>
      <c r="H2">
        <v>1.7732000000000001</v>
      </c>
      <c r="I2" s="1">
        <v>0.43104999999999999</v>
      </c>
      <c r="J2">
        <v>1</v>
      </c>
      <c r="K2">
        <v>0.4</v>
      </c>
      <c r="L2">
        <v>2.8144</v>
      </c>
      <c r="M2" s="1">
        <v>0.29904999999999998</v>
      </c>
      <c r="N2">
        <v>4</v>
      </c>
      <c r="O2">
        <v>3.1</v>
      </c>
      <c r="P2">
        <v>1.3063</v>
      </c>
      <c r="Q2" s="1">
        <v>0.36665999999999999</v>
      </c>
      <c r="R2" t="s">
        <v>13</v>
      </c>
      <c r="S2" t="s">
        <v>13</v>
      </c>
      <c r="T2" t="s">
        <v>13</v>
      </c>
      <c r="U2" t="s">
        <v>13</v>
      </c>
      <c r="V2">
        <v>1</v>
      </c>
      <c r="W2">
        <v>2.2000000000000002</v>
      </c>
      <c r="X2">
        <v>0.46357999999999999</v>
      </c>
      <c r="Y2" s="1">
        <v>0.88434000000000001</v>
      </c>
      <c r="Z2">
        <v>3</v>
      </c>
      <c r="AA2">
        <v>2.8</v>
      </c>
      <c r="AB2">
        <v>1.0898000000000001</v>
      </c>
      <c r="AC2" s="1">
        <v>0.51920999999999995</v>
      </c>
      <c r="AD2">
        <v>1</v>
      </c>
      <c r="AE2">
        <v>1.2</v>
      </c>
      <c r="AF2">
        <v>0.84777999999999998</v>
      </c>
      <c r="AG2" s="1">
        <v>0.69257999999999997</v>
      </c>
      <c r="AH2">
        <v>2</v>
      </c>
      <c r="AI2">
        <v>1</v>
      </c>
      <c r="AJ2">
        <v>2.0933000000000002</v>
      </c>
      <c r="AK2">
        <v>0.24784</v>
      </c>
      <c r="AL2">
        <v>3</v>
      </c>
      <c r="AM2">
        <v>1.6</v>
      </c>
      <c r="AN2">
        <v>1.8573999999999999</v>
      </c>
      <c r="AO2" s="1">
        <v>0.22058</v>
      </c>
      <c r="AP2">
        <v>4</v>
      </c>
      <c r="AQ2">
        <v>2.5</v>
      </c>
      <c r="AR2">
        <v>1.5859000000000001</v>
      </c>
      <c r="AS2" s="1">
        <v>0.24718000000000001</v>
      </c>
    </row>
    <row r="3" spans="1:45" x14ac:dyDescent="0.2">
      <c r="A3" t="s">
        <v>1</v>
      </c>
      <c r="B3">
        <v>25</v>
      </c>
      <c r="C3">
        <v>12.3</v>
      </c>
      <c r="D3">
        <v>2.032</v>
      </c>
      <c r="E3" s="1">
        <v>9.6387999999999997E-4</v>
      </c>
      <c r="F3">
        <v>8</v>
      </c>
      <c r="G3">
        <v>1.2</v>
      </c>
      <c r="H3">
        <v>6.7201000000000004</v>
      </c>
      <c r="I3" s="1">
        <v>3.4981999999999998E-5</v>
      </c>
      <c r="J3">
        <v>6</v>
      </c>
      <c r="K3">
        <v>0.8</v>
      </c>
      <c r="L3">
        <v>7.4978999999999996</v>
      </c>
      <c r="M3" s="1">
        <v>1.8462E-4</v>
      </c>
      <c r="N3">
        <v>17</v>
      </c>
      <c r="O3">
        <v>6.6</v>
      </c>
      <c r="P3">
        <v>2.5602999999999998</v>
      </c>
      <c r="Q3" s="1">
        <v>5.4341000000000003E-4</v>
      </c>
      <c r="R3">
        <v>1</v>
      </c>
      <c r="S3">
        <v>1</v>
      </c>
      <c r="T3">
        <v>0.99582999999999999</v>
      </c>
      <c r="U3">
        <v>0.63366</v>
      </c>
      <c r="V3">
        <v>12</v>
      </c>
      <c r="W3">
        <v>4.7</v>
      </c>
      <c r="X3">
        <v>2.5634000000000001</v>
      </c>
      <c r="Y3" s="1">
        <v>3.2854E-3</v>
      </c>
      <c r="Z3">
        <v>15</v>
      </c>
      <c r="AA3">
        <v>6</v>
      </c>
      <c r="AB3">
        <v>2.4885000000000002</v>
      </c>
      <c r="AC3" s="1">
        <v>1.4632E-3</v>
      </c>
      <c r="AD3">
        <v>11</v>
      </c>
      <c r="AE3">
        <v>2.6</v>
      </c>
      <c r="AF3">
        <v>4.1928000000000001</v>
      </c>
      <c r="AG3" s="1">
        <v>9.3746999999999995E-5</v>
      </c>
      <c r="AH3">
        <v>1</v>
      </c>
      <c r="AI3">
        <v>2.1</v>
      </c>
      <c r="AJ3">
        <v>0.46815000000000001</v>
      </c>
      <c r="AK3">
        <v>0.88188</v>
      </c>
      <c r="AL3">
        <v>13</v>
      </c>
      <c r="AM3">
        <v>3.5</v>
      </c>
      <c r="AN3">
        <v>3.6857000000000002</v>
      </c>
      <c r="AO3" s="1">
        <v>8.1935999999999996E-5</v>
      </c>
      <c r="AP3">
        <v>15</v>
      </c>
      <c r="AQ3">
        <v>5.6</v>
      </c>
      <c r="AR3">
        <v>2.677</v>
      </c>
      <c r="AS3" s="1">
        <v>7.2015000000000002E-4</v>
      </c>
    </row>
    <row r="4" spans="1:45" x14ac:dyDescent="0.2">
      <c r="A4" t="s">
        <v>2</v>
      </c>
      <c r="B4">
        <v>9</v>
      </c>
      <c r="C4">
        <v>1.7</v>
      </c>
      <c r="D4">
        <v>5.4276999999999997</v>
      </c>
      <c r="E4" s="1">
        <v>5.9437E-5</v>
      </c>
      <c r="F4">
        <v>2</v>
      </c>
      <c r="G4">
        <v>0.2</v>
      </c>
      <c r="H4">
        <v>12.573</v>
      </c>
      <c r="I4" s="1">
        <v>1.1387E-2</v>
      </c>
      <c r="J4">
        <v>1</v>
      </c>
      <c r="K4">
        <v>0.1</v>
      </c>
      <c r="L4">
        <v>7.5393999999999997</v>
      </c>
      <c r="M4" s="1">
        <v>0.12422</v>
      </c>
      <c r="N4">
        <v>8</v>
      </c>
      <c r="O4">
        <v>0.9</v>
      </c>
      <c r="P4">
        <v>9.3048999999999999</v>
      </c>
      <c r="Q4" s="1">
        <v>3.4614E-6</v>
      </c>
      <c r="R4">
        <v>1</v>
      </c>
      <c r="S4">
        <v>0.1</v>
      </c>
      <c r="T4">
        <v>7.8282999999999996</v>
      </c>
      <c r="U4">
        <v>0.11992</v>
      </c>
      <c r="V4">
        <v>5</v>
      </c>
      <c r="W4">
        <v>0.6</v>
      </c>
      <c r="X4">
        <v>8.9939</v>
      </c>
      <c r="Y4" s="1">
        <v>2.7933E-4</v>
      </c>
      <c r="Z4">
        <v>6</v>
      </c>
      <c r="AA4">
        <v>0.8</v>
      </c>
      <c r="AB4">
        <v>7.7255000000000003</v>
      </c>
      <c r="AC4" s="1">
        <v>1.5739000000000001E-4</v>
      </c>
      <c r="AD4">
        <v>4</v>
      </c>
      <c r="AE4">
        <v>0.4</v>
      </c>
      <c r="AF4">
        <v>11.147</v>
      </c>
      <c r="AG4" s="1">
        <v>5.1946000000000002E-4</v>
      </c>
      <c r="AH4">
        <v>1</v>
      </c>
      <c r="AI4">
        <v>0.3</v>
      </c>
      <c r="AJ4">
        <v>3.157</v>
      </c>
      <c r="AK4">
        <v>0.27149000000000001</v>
      </c>
      <c r="AL4">
        <v>8</v>
      </c>
      <c r="AM4">
        <v>0.5</v>
      </c>
      <c r="AN4">
        <v>17.734999999999999</v>
      </c>
      <c r="AO4" s="1">
        <v>2.8498999999999999E-8</v>
      </c>
      <c r="AP4">
        <v>9</v>
      </c>
      <c r="AQ4">
        <v>0.8</v>
      </c>
      <c r="AR4">
        <v>11.747999999999999</v>
      </c>
      <c r="AS4" s="1">
        <v>1.2601E-7</v>
      </c>
    </row>
    <row r="5" spans="1:45" x14ac:dyDescent="0.2">
      <c r="A5" t="s">
        <v>3</v>
      </c>
      <c r="B5">
        <v>34</v>
      </c>
      <c r="C5">
        <v>14</v>
      </c>
      <c r="D5">
        <v>2.4352999999999998</v>
      </c>
      <c r="E5" s="1">
        <v>4.0771000000000003E-6</v>
      </c>
      <c r="F5">
        <v>10</v>
      </c>
      <c r="G5">
        <v>1.3</v>
      </c>
      <c r="H5">
        <v>7.41</v>
      </c>
      <c r="I5" s="1">
        <v>1.6298E-6</v>
      </c>
      <c r="J5">
        <v>7</v>
      </c>
      <c r="K5">
        <v>0.9</v>
      </c>
      <c r="L5">
        <v>7.5038</v>
      </c>
      <c r="M5" s="1">
        <v>5.4225999999999999E-5</v>
      </c>
      <c r="N5">
        <v>25</v>
      </c>
      <c r="O5">
        <v>7.5</v>
      </c>
      <c r="P5">
        <v>3.3334999999999999</v>
      </c>
      <c r="Q5" s="1">
        <v>3.7473000000000002E-7</v>
      </c>
      <c r="R5">
        <v>2</v>
      </c>
      <c r="S5">
        <v>1.1000000000000001</v>
      </c>
      <c r="T5">
        <v>1.7668999999999999</v>
      </c>
      <c r="U5">
        <v>0.31263999999999997</v>
      </c>
      <c r="V5">
        <v>17</v>
      </c>
      <c r="W5">
        <v>5.2</v>
      </c>
      <c r="X5">
        <v>3.246</v>
      </c>
      <c r="Y5" s="1">
        <v>3.5074000000000003E-5</v>
      </c>
      <c r="Z5">
        <v>21</v>
      </c>
      <c r="AA5">
        <v>6.8</v>
      </c>
      <c r="AB5">
        <v>3.0863</v>
      </c>
      <c r="AC5" s="1">
        <v>9.6006999999999994E-6</v>
      </c>
      <c r="AD5">
        <v>15</v>
      </c>
      <c r="AE5">
        <v>3</v>
      </c>
      <c r="AF5">
        <v>5.0294999999999996</v>
      </c>
      <c r="AG5" s="1">
        <v>6.2381000000000003E-7</v>
      </c>
      <c r="AH5">
        <v>2</v>
      </c>
      <c r="AI5">
        <v>2.5</v>
      </c>
      <c r="AJ5">
        <v>0.81538999999999995</v>
      </c>
      <c r="AK5">
        <v>0.70287999999999995</v>
      </c>
      <c r="AL5">
        <v>21</v>
      </c>
      <c r="AM5">
        <v>4</v>
      </c>
      <c r="AN5">
        <v>5.2786999999999997</v>
      </c>
      <c r="AO5" s="1">
        <v>1.7504999999999999E-9</v>
      </c>
      <c r="AP5">
        <v>24</v>
      </c>
      <c r="AQ5">
        <v>6.4</v>
      </c>
      <c r="AR5">
        <v>3.7679999999999998</v>
      </c>
      <c r="AS5" s="1">
        <v>7.3334E-8</v>
      </c>
    </row>
    <row r="6" spans="1:45" x14ac:dyDescent="0.2">
      <c r="A6" t="s">
        <v>4</v>
      </c>
      <c r="B6">
        <v>43</v>
      </c>
      <c r="C6">
        <v>19.5</v>
      </c>
      <c r="D6">
        <v>2.2065999999999999</v>
      </c>
      <c r="E6" s="1">
        <v>2.9075000000000001E-6</v>
      </c>
      <c r="F6">
        <v>11</v>
      </c>
      <c r="G6">
        <v>1.9</v>
      </c>
      <c r="H6">
        <v>5.7485999999999997</v>
      </c>
      <c r="I6" s="1">
        <v>5.5238000000000004E-6</v>
      </c>
      <c r="J6">
        <v>8</v>
      </c>
      <c r="K6">
        <v>1.3</v>
      </c>
      <c r="L6">
        <v>6.2103000000000002</v>
      </c>
      <c r="M6" s="1">
        <v>6.0364E-5</v>
      </c>
      <c r="N6">
        <v>29</v>
      </c>
      <c r="O6">
        <v>10.6</v>
      </c>
      <c r="P6">
        <v>2.7458</v>
      </c>
      <c r="Q6" s="1">
        <v>2.1853999999999999E-6</v>
      </c>
      <c r="R6">
        <v>2</v>
      </c>
      <c r="S6">
        <v>1.6</v>
      </c>
      <c r="T6">
        <v>1.2377</v>
      </c>
      <c r="U6">
        <v>0.48019000000000001</v>
      </c>
      <c r="V6">
        <v>18</v>
      </c>
      <c r="W6">
        <v>7.4</v>
      </c>
      <c r="X6">
        <v>2.4342999999999999</v>
      </c>
      <c r="Y6" s="1">
        <v>6.7453000000000001E-4</v>
      </c>
      <c r="Z6">
        <v>24</v>
      </c>
      <c r="AA6">
        <v>9.6</v>
      </c>
      <c r="AB6">
        <v>2.5112000000000001</v>
      </c>
      <c r="AC6" s="1">
        <v>6.1377000000000005E-5</v>
      </c>
      <c r="AD6">
        <v>16</v>
      </c>
      <c r="AE6">
        <v>4.2</v>
      </c>
      <c r="AF6">
        <v>3.8443999999999998</v>
      </c>
      <c r="AG6" s="1">
        <v>7.9470000000000003E-6</v>
      </c>
      <c r="AH6">
        <v>4</v>
      </c>
      <c r="AI6">
        <v>3.4</v>
      </c>
      <c r="AJ6">
        <v>1.1736</v>
      </c>
      <c r="AK6">
        <v>0.44344</v>
      </c>
      <c r="AL6">
        <v>24</v>
      </c>
      <c r="AM6">
        <v>5.6</v>
      </c>
      <c r="AN6">
        <v>4.2907000000000002</v>
      </c>
      <c r="AO6" s="1">
        <v>6.7770999999999997E-9</v>
      </c>
      <c r="AP6">
        <v>28</v>
      </c>
      <c r="AQ6">
        <v>8.9</v>
      </c>
      <c r="AR6">
        <v>3.149</v>
      </c>
      <c r="AS6" s="1">
        <v>2.4102999999999998E-7</v>
      </c>
    </row>
    <row r="12" spans="1:45" x14ac:dyDescent="0.2">
      <c r="A12" t="s">
        <v>5</v>
      </c>
      <c r="B12" t="s">
        <v>9</v>
      </c>
      <c r="C12" t="s">
        <v>10</v>
      </c>
      <c r="D12" t="s">
        <v>11</v>
      </c>
      <c r="E12" t="s">
        <v>12</v>
      </c>
      <c r="F12" t="s">
        <v>25</v>
      </c>
      <c r="G12" t="s">
        <v>14</v>
      </c>
      <c r="H12" t="s">
        <v>15</v>
      </c>
      <c r="I12" t="s">
        <v>16</v>
      </c>
      <c r="J12" t="s">
        <v>17</v>
      </c>
      <c r="K12" t="s">
        <v>19</v>
      </c>
      <c r="L12" t="s">
        <v>18</v>
      </c>
    </row>
    <row r="13" spans="1:45" x14ac:dyDescent="0.2">
      <c r="A13" t="s">
        <v>20</v>
      </c>
      <c r="B13">
        <f>-LOG(E2)</f>
        <v>0.96717985056143618</v>
      </c>
      <c r="C13">
        <f>-LOG(I2)</f>
        <v>0.36547235057096722</v>
      </c>
      <c r="D13">
        <f>-LOG(M2)</f>
        <v>0.52425619325187423</v>
      </c>
      <c r="E13">
        <f>-LOG(Q2)</f>
        <v>0.43573646589652981</v>
      </c>
      <c r="F13" t="e">
        <f>-LOG(U2)</f>
        <v>#VALUE!</v>
      </c>
      <c r="G13">
        <f>-LOG(Y2)</f>
        <v>5.3380730761872136E-2</v>
      </c>
      <c r="H13">
        <f>-LOG(AC2)</f>
        <v>0.28465695160253285</v>
      </c>
      <c r="I13">
        <f>-LOG(AG2)</f>
        <v>0.15953005395758077</v>
      </c>
      <c r="J13">
        <f>-LOG(AK2)</f>
        <v>0.60582859958486923</v>
      </c>
      <c r="K13">
        <f>-LOG(AO2)</f>
        <v>0.65643386761387534</v>
      </c>
      <c r="L13">
        <f>-LOG(AS2)</f>
        <v>0.60698667209870705</v>
      </c>
    </row>
    <row r="14" spans="1:45" x14ac:dyDescent="0.2">
      <c r="A14" t="s">
        <v>21</v>
      </c>
      <c r="B14">
        <f t="shared" ref="B14:B17" si="0">-LOG(E3)</f>
        <v>3.0159770310160394</v>
      </c>
      <c r="C14">
        <f t="shared" ref="C14:C17" si="1">-LOG(I3)</f>
        <v>4.4561553645504892</v>
      </c>
      <c r="D14">
        <f t="shared" ref="D14:D17" si="2">-LOG(M3)</f>
        <v>3.7337212533688979</v>
      </c>
      <c r="E14">
        <f t="shared" ref="E14:E17" si="3">-LOG(Q3)</f>
        <v>3.2648723738223264</v>
      </c>
      <c r="F14">
        <f t="shared" ref="F14:F17" si="4">-LOG(U3)</f>
        <v>0.19814370699431902</v>
      </c>
      <c r="G14">
        <f t="shared" ref="G14:G17" si="5">-LOG(Y3)</f>
        <v>2.4834117471948569</v>
      </c>
      <c r="H14">
        <f t="shared" ref="H14:H17" si="6">-LOG(AC3)</f>
        <v>2.8346963075316394</v>
      </c>
      <c r="I14">
        <f t="shared" ref="I14:I17" si="7">-LOG(AG3)</f>
        <v>4.0280426212460281</v>
      </c>
      <c r="J14">
        <f t="shared" ref="J14:J17" si="8">-LOG(AK3)</f>
        <v>5.4590506572727966E-2</v>
      </c>
      <c r="K14">
        <f t="shared" ref="K14:K17" si="9">-LOG(AO3)</f>
        <v>4.0865252415096789</v>
      </c>
      <c r="L14">
        <f t="shared" ref="L14:L17" si="10">-LOG(AS3)</f>
        <v>3.1425770349751532</v>
      </c>
    </row>
    <row r="15" spans="1:45" x14ac:dyDescent="0.2">
      <c r="A15" t="s">
        <v>24</v>
      </c>
      <c r="B15">
        <f t="shared" si="0"/>
        <v>4.2259431191049135</v>
      </c>
      <c r="C15">
        <f t="shared" si="1"/>
        <v>1.9435906793500821</v>
      </c>
      <c r="D15">
        <f t="shared" si="2"/>
        <v>0.90580847509046802</v>
      </c>
      <c r="E15">
        <f t="shared" si="3"/>
        <v>5.4607482106582141</v>
      </c>
      <c r="F15">
        <f t="shared" si="4"/>
        <v>0.92110838015977692</v>
      </c>
      <c r="G15">
        <f t="shared" si="5"/>
        <v>3.5538824186320253</v>
      </c>
      <c r="H15">
        <f t="shared" si="6"/>
        <v>3.8030228646248814</v>
      </c>
      <c r="I15">
        <f t="shared" si="7"/>
        <v>3.2844478888153676</v>
      </c>
      <c r="J15">
        <f t="shared" si="8"/>
        <v>0.56624616248324311</v>
      </c>
      <c r="K15">
        <f t="shared" si="9"/>
        <v>7.5451703786617106</v>
      </c>
      <c r="L15">
        <f t="shared" si="10"/>
        <v>6.899594988434111</v>
      </c>
    </row>
    <row r="16" spans="1:45" x14ac:dyDescent="0.2">
      <c r="A16" t="s">
        <v>22</v>
      </c>
      <c r="B16">
        <f t="shared" si="0"/>
        <v>5.3896486363733072</v>
      </c>
      <c r="C16">
        <f t="shared" si="1"/>
        <v>5.7878656865319824</v>
      </c>
      <c r="D16">
        <f t="shared" si="2"/>
        <v>4.2657924302685428</v>
      </c>
      <c r="E16">
        <f t="shared" si="3"/>
        <v>6.4262815369224437</v>
      </c>
      <c r="F16">
        <f t="shared" si="4"/>
        <v>0.50495545796132102</v>
      </c>
      <c r="G16">
        <f t="shared" si="5"/>
        <v>4.4550147023572775</v>
      </c>
      <c r="H16">
        <f t="shared" si="6"/>
        <v>5.0176971008089408</v>
      </c>
      <c r="I16">
        <f t="shared" si="7"/>
        <v>6.2049476675557766</v>
      </c>
      <c r="J16">
        <f t="shared" si="8"/>
        <v>0.15311881407875483</v>
      </c>
      <c r="K16">
        <f t="shared" si="9"/>
        <v>8.7568378848989479</v>
      </c>
      <c r="L16">
        <f t="shared" si="10"/>
        <v>7.1346946257837489</v>
      </c>
    </row>
    <row r="17" spans="1:12" x14ac:dyDescent="0.2">
      <c r="A17" t="s">
        <v>23</v>
      </c>
      <c r="B17">
        <f t="shared" si="0"/>
        <v>5.536480276599514</v>
      </c>
      <c r="C17">
        <f t="shared" si="1"/>
        <v>5.257762054291236</v>
      </c>
      <c r="D17">
        <f t="shared" si="2"/>
        <v>4.219221989566269</v>
      </c>
      <c r="E17">
        <f t="shared" si="3"/>
        <v>5.6604690612593442</v>
      </c>
      <c r="F17">
        <f t="shared" si="4"/>
        <v>0.31858688840652133</v>
      </c>
      <c r="G17">
        <f t="shared" si="5"/>
        <v>3.1709987301363003</v>
      </c>
      <c r="H17">
        <f t="shared" si="6"/>
        <v>4.2119943429372118</v>
      </c>
      <c r="I17">
        <f t="shared" si="7"/>
        <v>5.0997967869831067</v>
      </c>
      <c r="J17">
        <f t="shared" si="8"/>
        <v>0.35316513441559516</v>
      </c>
      <c r="K17">
        <f t="shared" si="9"/>
        <v>8.1689561060483662</v>
      </c>
      <c r="L17">
        <f t="shared" si="10"/>
        <v>6.617928899235916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2019-12-10T19:10:42Z</dcterms:created>
  <dcterms:modified xsi:type="dcterms:W3CDTF">2019-12-10T22:25:20Z</dcterms:modified>
</cp:coreProperties>
</file>