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aib\projects\gc_v1\Experiments\"/>
    </mc:Choice>
  </mc:AlternateContent>
  <xr:revisionPtr revIDLastSave="0" documentId="13_ncr:1_{BCD0A6ED-15E4-41C6-9EB5-BE9951D2884D}" xr6:coauthVersionLast="45" xr6:coauthVersionMax="45" xr10:uidLastSave="{00000000-0000-0000-0000-000000000000}"/>
  <bookViews>
    <workbookView xWindow="-93" yWindow="-93" windowWidth="25786" windowHeight="13986" xr2:uid="{3423D4E0-E115-47B2-8B5E-0B8962401E6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5" i="1" l="1"/>
  <c r="AI4" i="1"/>
  <c r="AI3" i="1"/>
  <c r="AH7" i="1"/>
  <c r="AI7" i="1" s="1"/>
  <c r="AH6" i="1"/>
  <c r="AI6" i="1" s="1"/>
  <c r="AH5" i="1"/>
  <c r="AH4" i="1"/>
  <c r="AH3" i="1"/>
  <c r="Z4" i="1"/>
  <c r="Z3" i="1"/>
  <c r="Q12" i="1"/>
  <c r="Q11" i="1"/>
  <c r="Q10" i="1"/>
  <c r="Q9" i="1"/>
  <c r="Q8" i="1"/>
  <c r="Q7" i="1"/>
  <c r="Q6" i="1"/>
  <c r="Q5" i="1"/>
  <c r="Q4" i="1"/>
  <c r="Q3" i="1"/>
  <c r="H8" i="1"/>
  <c r="H7" i="1"/>
  <c r="H6" i="1"/>
  <c r="H5" i="1"/>
  <c r="H4" i="1"/>
  <c r="H3" i="1"/>
  <c r="Y3" i="1"/>
  <c r="G3" i="1"/>
  <c r="Y7" i="1"/>
  <c r="Z7" i="1" s="1"/>
  <c r="Y6" i="1"/>
  <c r="Z6" i="1" s="1"/>
  <c r="Y5" i="1"/>
  <c r="Z5" i="1" s="1"/>
  <c r="Y4" i="1"/>
  <c r="G8" i="1"/>
  <c r="G7" i="1"/>
  <c r="G6" i="1"/>
  <c r="G5" i="1"/>
  <c r="G4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<sst xmlns="http://schemas.openxmlformats.org/spreadsheetml/2006/main" count="35" uniqueCount="14">
  <si>
    <t>n</t>
  </si>
  <si>
    <t>O(n)</t>
  </si>
  <si>
    <t>O(log n)</t>
  </si>
  <si>
    <t>O(n^2)</t>
  </si>
  <si>
    <t>O(n log n)</t>
  </si>
  <si>
    <t>t_avg (µs)</t>
  </si>
  <si>
    <t>t5 (µs)</t>
  </si>
  <si>
    <t>t4 (µs)</t>
  </si>
  <si>
    <t>t3 (µs)</t>
  </si>
  <si>
    <t>t2 (µs)</t>
  </si>
  <si>
    <t>t1 (µs)</t>
  </si>
  <si>
    <t>Test Case: Fault Tree Analysis</t>
  </si>
  <si>
    <t>time (µs)</t>
  </si>
  <si>
    <t>Ru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</si>
</sst>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789420199571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1">
                  <c:v>t_avg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24018</c:v>
                </c:pt>
                <c:pt idx="1">
                  <c:v>30623</c:v>
                </c:pt>
                <c:pt idx="2">
                  <c:v>41248</c:v>
                </c:pt>
                <c:pt idx="3">
                  <c:v>46342</c:v>
                </c:pt>
                <c:pt idx="4">
                  <c:v>52921</c:v>
                </c:pt>
                <c:pt idx="5">
                  <c:v>56875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4-45F1-9444-A43F08348095}"/>
            </c:ext>
          </c:extLst>
        </c:ser>
        <c:ser>
          <c:idx val="1"/>
          <c:order val="1"/>
          <c:tx>
            <c:strRef>
              <c:f>Sheet1!$P$1:$P$2</c:f>
              <c:strCache>
                <c:ptCount val="2"/>
                <c:pt idx="1">
                  <c:v>t_avg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Sheet1!$J$3:$J$13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80955</c:v>
                </c:pt>
                <c:pt idx="1">
                  <c:v>139574</c:v>
                </c:pt>
                <c:pt idx="2">
                  <c:v>245143</c:v>
                </c:pt>
                <c:pt idx="3">
                  <c:v>363476</c:v>
                </c:pt>
                <c:pt idx="4">
                  <c:v>392933</c:v>
                </c:pt>
                <c:pt idx="5">
                  <c:v>380762</c:v>
                </c:pt>
                <c:pt idx="6">
                  <c:v>462826</c:v>
                </c:pt>
                <c:pt idx="7">
                  <c:v>509175</c:v>
                </c:pt>
                <c:pt idx="8">
                  <c:v>636374</c:v>
                </c:pt>
                <c:pt idx="9">
                  <c:v>679873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4-45F1-9444-A43F0834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39336"/>
        <c:axId val="574840648"/>
      </c:scatterChart>
      <c:valAx>
        <c:axId val="57483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40648"/>
        <c:crosses val="autoZero"/>
        <c:crossBetween val="midCat"/>
      </c:valAx>
      <c:valAx>
        <c:axId val="5748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1">
                  <c:v>t_avg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24018</c:v>
                </c:pt>
                <c:pt idx="1">
                  <c:v>30623</c:v>
                </c:pt>
                <c:pt idx="2">
                  <c:v>41248</c:v>
                </c:pt>
                <c:pt idx="3">
                  <c:v>46342</c:v>
                </c:pt>
                <c:pt idx="4">
                  <c:v>52921</c:v>
                </c:pt>
                <c:pt idx="5">
                  <c:v>56875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7-48FC-8715-8971B23BB719}"/>
            </c:ext>
          </c:extLst>
        </c:ser>
        <c:ser>
          <c:idx val="1"/>
          <c:order val="1"/>
          <c:tx>
            <c:strRef>
              <c:f>Sheet1!$P$1:$P$2</c:f>
              <c:strCache>
                <c:ptCount val="2"/>
                <c:pt idx="1">
                  <c:v>t_avg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80955</c:v>
                </c:pt>
                <c:pt idx="1">
                  <c:v>139574</c:v>
                </c:pt>
                <c:pt idx="2">
                  <c:v>245143</c:v>
                </c:pt>
                <c:pt idx="3">
                  <c:v>363476</c:v>
                </c:pt>
                <c:pt idx="4">
                  <c:v>392933</c:v>
                </c:pt>
                <c:pt idx="5">
                  <c:v>380762</c:v>
                </c:pt>
                <c:pt idx="6">
                  <c:v>462826</c:v>
                </c:pt>
                <c:pt idx="7">
                  <c:v>509175</c:v>
                </c:pt>
                <c:pt idx="8">
                  <c:v>636374</c:v>
                </c:pt>
                <c:pt idx="9">
                  <c:v>679873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7-48FC-8715-8971B23BB719}"/>
            </c:ext>
          </c:extLst>
        </c:ser>
        <c:ser>
          <c:idx val="2"/>
          <c:order val="2"/>
          <c:tx>
            <c:strRef>
              <c:f>Sheet1!$Y$1:$Y$2</c:f>
              <c:strCache>
                <c:ptCount val="2"/>
                <c:pt idx="1">
                  <c:v>t_avg (µs)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Sheet1!$Y$3:$Y$13</c:f>
              <c:numCache>
                <c:formatCode>General</c:formatCode>
                <c:ptCount val="11"/>
                <c:pt idx="0">
                  <c:v>310998</c:v>
                </c:pt>
                <c:pt idx="1">
                  <c:v>636068</c:v>
                </c:pt>
                <c:pt idx="2">
                  <c:v>937138</c:v>
                </c:pt>
                <c:pt idx="3">
                  <c:v>1439875</c:v>
                </c:pt>
                <c:pt idx="4">
                  <c:v>2234982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7-48FC-8715-8971B23B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60472"/>
        <c:axId val="318461128"/>
      </c:scatterChart>
      <c:valAx>
        <c:axId val="31846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1128"/>
        <c:crosses val="autoZero"/>
        <c:crossBetween val="midCat"/>
      </c:valAx>
      <c:valAx>
        <c:axId val="3184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1">
                  <c:v>O(log 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24</c:v>
                </c:pt>
                <c:pt idx="1">
                  <c:v>31</c:v>
                </c:pt>
                <c:pt idx="2">
                  <c:v>41</c:v>
                </c:pt>
                <c:pt idx="3">
                  <c:v>46</c:v>
                </c:pt>
                <c:pt idx="4">
                  <c:v>53</c:v>
                </c:pt>
                <c:pt idx="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9-4EE2-8FF2-A2DDFB56F5BD}"/>
            </c:ext>
          </c:extLst>
        </c:ser>
        <c:ser>
          <c:idx val="1"/>
          <c:order val="1"/>
          <c:tx>
            <c:strRef>
              <c:f>Sheet1!$Q$1:$Q$2</c:f>
              <c:strCache>
                <c:ptCount val="2"/>
                <c:pt idx="1">
                  <c:v>O(n)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81</c:v>
                </c:pt>
                <c:pt idx="1">
                  <c:v>140</c:v>
                </c:pt>
                <c:pt idx="2">
                  <c:v>245</c:v>
                </c:pt>
                <c:pt idx="3">
                  <c:v>363</c:v>
                </c:pt>
                <c:pt idx="4">
                  <c:v>393</c:v>
                </c:pt>
                <c:pt idx="5">
                  <c:v>381</c:v>
                </c:pt>
                <c:pt idx="6">
                  <c:v>463</c:v>
                </c:pt>
                <c:pt idx="7">
                  <c:v>509</c:v>
                </c:pt>
                <c:pt idx="8">
                  <c:v>636</c:v>
                </c:pt>
                <c:pt idx="9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9-4EE2-8FF2-A2DDFB56F5BD}"/>
            </c:ext>
          </c:extLst>
        </c:ser>
        <c:ser>
          <c:idx val="2"/>
          <c:order val="2"/>
          <c:tx>
            <c:strRef>
              <c:f>Sheet1!$Z$1:$Z$2</c:f>
              <c:strCache>
                <c:ptCount val="2"/>
                <c:pt idx="1">
                  <c:v>O(n log 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Sheet1!$Z$3:$Z$13</c:f>
              <c:numCache>
                <c:formatCode>General</c:formatCode>
                <c:ptCount val="11"/>
                <c:pt idx="0">
                  <c:v>311</c:v>
                </c:pt>
                <c:pt idx="1">
                  <c:v>636</c:v>
                </c:pt>
                <c:pt idx="2">
                  <c:v>937</c:v>
                </c:pt>
                <c:pt idx="3">
                  <c:v>1440</c:v>
                </c:pt>
                <c:pt idx="4">
                  <c:v>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9-4EE2-8FF2-A2DDFB56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25560"/>
        <c:axId val="574830480"/>
      </c:scatterChart>
      <c:valAx>
        <c:axId val="5748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0480"/>
        <c:crosses val="autoZero"/>
        <c:crossBetween val="midCat"/>
      </c:valAx>
      <c:valAx>
        <c:axId val="5748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1">
                  <c:v>O(log 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24</c:v>
                </c:pt>
                <c:pt idx="1">
                  <c:v>31</c:v>
                </c:pt>
                <c:pt idx="2">
                  <c:v>41</c:v>
                </c:pt>
                <c:pt idx="3">
                  <c:v>46</c:v>
                </c:pt>
                <c:pt idx="4">
                  <c:v>53</c:v>
                </c:pt>
                <c:pt idx="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2-407F-A6C3-6E07053E38AF}"/>
            </c:ext>
          </c:extLst>
        </c:ser>
        <c:ser>
          <c:idx val="1"/>
          <c:order val="1"/>
          <c:tx>
            <c:strRef>
              <c:f>Sheet1!$Q$1:$Q$2</c:f>
              <c:strCache>
                <c:ptCount val="2"/>
                <c:pt idx="1">
                  <c:v>O(n)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81</c:v>
                </c:pt>
                <c:pt idx="1">
                  <c:v>140</c:v>
                </c:pt>
                <c:pt idx="2">
                  <c:v>245</c:v>
                </c:pt>
                <c:pt idx="3">
                  <c:v>363</c:v>
                </c:pt>
                <c:pt idx="4">
                  <c:v>393</c:v>
                </c:pt>
                <c:pt idx="5">
                  <c:v>381</c:v>
                </c:pt>
                <c:pt idx="6">
                  <c:v>463</c:v>
                </c:pt>
                <c:pt idx="7">
                  <c:v>509</c:v>
                </c:pt>
                <c:pt idx="8">
                  <c:v>636</c:v>
                </c:pt>
                <c:pt idx="9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2-407F-A6C3-6E07053E38AF}"/>
            </c:ext>
          </c:extLst>
        </c:ser>
        <c:ser>
          <c:idx val="2"/>
          <c:order val="2"/>
          <c:tx>
            <c:strRef>
              <c:f>Sheet1!$Z$1:$Z$2</c:f>
              <c:strCache>
                <c:ptCount val="2"/>
                <c:pt idx="1">
                  <c:v>O(n log n)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Sheet1!$Z$3:$Z$13</c:f>
              <c:numCache>
                <c:formatCode>General</c:formatCode>
                <c:ptCount val="11"/>
                <c:pt idx="0">
                  <c:v>311</c:v>
                </c:pt>
                <c:pt idx="1">
                  <c:v>636</c:v>
                </c:pt>
                <c:pt idx="2">
                  <c:v>937</c:v>
                </c:pt>
                <c:pt idx="3">
                  <c:v>1440</c:v>
                </c:pt>
                <c:pt idx="4">
                  <c:v>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2-407F-A6C3-6E07053E38AF}"/>
            </c:ext>
          </c:extLst>
        </c:ser>
        <c:ser>
          <c:idx val="3"/>
          <c:order val="3"/>
          <c:tx>
            <c:strRef>
              <c:f>Sheet1!$AI$1:$AI$2</c:f>
              <c:strCache>
                <c:ptCount val="2"/>
                <c:pt idx="1">
                  <c:v>O(n^2)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Sheet1!$AB$3:$AB$13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xVal>
          <c:yVal>
            <c:numRef>
              <c:f>Sheet1!$AI$3:$AI$13</c:f>
              <c:numCache>
                <c:formatCode>General</c:formatCode>
                <c:ptCount val="11"/>
                <c:pt idx="0">
                  <c:v>54</c:v>
                </c:pt>
                <c:pt idx="1">
                  <c:v>424</c:v>
                </c:pt>
                <c:pt idx="2">
                  <c:v>726</c:v>
                </c:pt>
                <c:pt idx="3">
                  <c:v>1309</c:v>
                </c:pt>
                <c:pt idx="4">
                  <c:v>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2-407F-A6C3-6E07053E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3176"/>
        <c:axId val="324743832"/>
      </c:scatterChart>
      <c:valAx>
        <c:axId val="32474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cap="none" baseline="0"/>
                  <a:t>n (program input parameter = no. of protocol rounds)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43832"/>
        <c:crosses val="autoZero"/>
        <c:crossBetween val="midCat"/>
      </c:valAx>
      <c:valAx>
        <c:axId val="3247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cap="none" baseline="0"/>
                  <a:t>Runtime in ms</a:t>
                </a:r>
                <a:r>
                  <a:rPr lang="en-US" sz="1000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4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198966</xdr:colOff>
      <xdr:row>16</xdr:row>
      <xdr:rowOff>88901</xdr:rowOff>
    </xdr:from>
    <xdr:to>
      <xdr:col>8</xdr:col>
      <xdr:colOff>266700</xdr:colOff>
      <xdr:row>31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0200C-DEE5-4AE0-9C39-CBCD9B50F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347130</xdr:colOff>
      <xdr:row>13</xdr:row>
      <xdr:rowOff>88901</xdr:rowOff>
    </xdr:from>
    <xdr:to>
      <xdr:col>16</xdr:col>
      <xdr:colOff>520699</xdr:colOff>
      <xdr:row>31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F36E11-ACA4-420C-BC84-E80A137C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148166</xdr:colOff>
      <xdr:row>13</xdr:row>
      <xdr:rowOff>105834</xdr:rowOff>
    </xdr:from>
    <xdr:to>
      <xdr:col>25</xdr:col>
      <xdr:colOff>215899</xdr:colOff>
      <xdr:row>28</xdr:row>
      <xdr:rowOff>118534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17901-E6AB-467E-AB24-DBC4D3E1E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630765</xdr:colOff>
      <xdr:row>12</xdr:row>
      <xdr:rowOff>38100</xdr:rowOff>
    </xdr:from>
    <xdr:to>
      <xdr:col>34</xdr:col>
      <xdr:colOff>626533</xdr:colOff>
      <xdr:row>31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C9C63B-C45A-42F0-8D76-A71C9C8BD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9790-1F15-40D4-986D-29B1587D57BB}">
  <dimension ref="A1:AI70"/>
  <sheetViews>
    <sheetView tabSelected="1" topLeftCell="A31" workbookViewId="0">
      <selection activeCell="B62" sqref="B62"/>
    </sheetView>
  </sheetViews>
  <sheetFormatPr defaultRowHeight="14.35" x14ac:dyDescent="0.5"/>
  <cols>
    <col min="1" max="1" width="8.9375" customWidth="1"/>
  </cols>
  <sheetData>
    <row r="1" spans="1:35" x14ac:dyDescent="0.5">
      <c r="D1" s="1"/>
      <c r="K1" s="1"/>
      <c r="L1" s="1"/>
      <c r="N1" s="1"/>
      <c r="O1" s="1"/>
      <c r="P1" s="1"/>
      <c r="Q1" s="1"/>
      <c r="R1" s="1"/>
      <c r="S1" s="1"/>
      <c r="Z1" s="1"/>
      <c r="AA1" s="1"/>
      <c r="AB1" s="1"/>
    </row>
    <row r="2" spans="1:35" x14ac:dyDescent="0.5">
      <c r="A2" s="2" t="s">
        <v>0</v>
      </c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G2" s="1" t="s">
        <v>5</v>
      </c>
      <c r="H2" s="1" t="s">
        <v>2</v>
      </c>
      <c r="I2" s="1"/>
      <c r="J2" s="2" t="s">
        <v>0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1</v>
      </c>
      <c r="R2" s="1"/>
      <c r="S2" s="2" t="s">
        <v>0</v>
      </c>
      <c r="T2" s="1" t="s">
        <v>10</v>
      </c>
      <c r="U2" s="1" t="s">
        <v>9</v>
      </c>
      <c r="V2" s="1" t="s">
        <v>8</v>
      </c>
      <c r="W2" s="1" t="s">
        <v>7</v>
      </c>
      <c r="X2" s="1" t="s">
        <v>6</v>
      </c>
      <c r="Y2" s="1" t="s">
        <v>5</v>
      </c>
      <c r="Z2" s="1" t="s">
        <v>4</v>
      </c>
      <c r="AB2" s="2" t="s">
        <v>0</v>
      </c>
      <c r="AC2" s="1" t="s">
        <v>10</v>
      </c>
      <c r="AD2" s="1" t="s">
        <v>9</v>
      </c>
      <c r="AE2" s="1" t="s">
        <v>8</v>
      </c>
      <c r="AF2" s="1" t="s">
        <v>7</v>
      </c>
      <c r="AG2" s="1" t="s">
        <v>6</v>
      </c>
      <c r="AH2" s="1" t="s">
        <v>5</v>
      </c>
      <c r="AI2" s="1" t="s">
        <v>3</v>
      </c>
    </row>
    <row r="3" spans="1:35" x14ac:dyDescent="0.5">
      <c r="A3" s="3">
        <v>4</v>
      </c>
      <c r="B3">
        <v>33937</v>
      </c>
      <c r="C3">
        <v>20528</v>
      </c>
      <c r="D3">
        <v>28665</v>
      </c>
      <c r="E3">
        <v>20982</v>
      </c>
      <c r="F3">
        <v>15980</v>
      </c>
      <c r="G3">
        <f t="shared" ref="G3:G8" si="0">ROUND(AVERAGE(B3:F3),0)</f>
        <v>24018</v>
      </c>
      <c r="H3">
        <f t="shared" ref="H3:H8" si="1">ROUND(G3/1000,0)</f>
        <v>24</v>
      </c>
      <c r="J3" s="3">
        <v>10</v>
      </c>
      <c r="K3">
        <v>90165</v>
      </c>
      <c r="L3">
        <v>75412</v>
      </c>
      <c r="M3">
        <v>62727</v>
      </c>
      <c r="N3">
        <v>87348</v>
      </c>
      <c r="O3">
        <v>89124</v>
      </c>
      <c r="P3">
        <f t="shared" ref="P3:P12" si="2">ROUND(AVERAGE(K3:O3),0)</f>
        <v>80955</v>
      </c>
      <c r="Q3">
        <f>ROUND(P3/1000,0)</f>
        <v>81</v>
      </c>
      <c r="S3" s="3">
        <v>10</v>
      </c>
      <c r="T3">
        <v>317547</v>
      </c>
      <c r="U3">
        <v>238972</v>
      </c>
      <c r="V3">
        <v>345113</v>
      </c>
      <c r="W3">
        <v>355154</v>
      </c>
      <c r="X3">
        <v>298205</v>
      </c>
      <c r="Y3">
        <f>ROUND(AVERAGE(T3:X3),0)</f>
        <v>310998</v>
      </c>
      <c r="Z3">
        <f>ROUND(Y3/1000,0)</f>
        <v>311</v>
      </c>
      <c r="AB3" s="3">
        <v>3</v>
      </c>
      <c r="AC3">
        <v>55653</v>
      </c>
      <c r="AD3">
        <v>54889</v>
      </c>
      <c r="AE3">
        <v>53744</v>
      </c>
      <c r="AF3">
        <v>52086</v>
      </c>
      <c r="AG3">
        <v>53434</v>
      </c>
      <c r="AH3">
        <f>ROUND(AVERAGE(AC3:AG3),0)</f>
        <v>53961</v>
      </c>
      <c r="AI3">
        <f>ROUND(AH3/1000,0)</f>
        <v>54</v>
      </c>
    </row>
    <row r="4" spans="1:35" x14ac:dyDescent="0.5">
      <c r="A4" s="3">
        <v>8</v>
      </c>
      <c r="B4">
        <v>44323</v>
      </c>
      <c r="C4">
        <v>22409</v>
      </c>
      <c r="D4">
        <v>29753</v>
      </c>
      <c r="E4">
        <v>25162</v>
      </c>
      <c r="F4">
        <v>31467</v>
      </c>
      <c r="G4">
        <f t="shared" si="0"/>
        <v>30623</v>
      </c>
      <c r="H4">
        <f t="shared" si="1"/>
        <v>31</v>
      </c>
      <c r="J4" s="3">
        <v>20</v>
      </c>
      <c r="K4">
        <v>137924</v>
      </c>
      <c r="L4">
        <v>135696</v>
      </c>
      <c r="M4">
        <v>138322</v>
      </c>
      <c r="N4">
        <v>158828</v>
      </c>
      <c r="O4">
        <v>127101</v>
      </c>
      <c r="P4">
        <f t="shared" si="2"/>
        <v>139574</v>
      </c>
      <c r="Q4">
        <f t="shared" ref="Q4:Q12" si="3">ROUND(P4/1000,0)</f>
        <v>140</v>
      </c>
      <c r="S4" s="3">
        <v>20</v>
      </c>
      <c r="T4">
        <v>652415</v>
      </c>
      <c r="U4">
        <v>616588</v>
      </c>
      <c r="V4">
        <v>634923</v>
      </c>
      <c r="W4">
        <v>670463</v>
      </c>
      <c r="X4">
        <v>605949</v>
      </c>
      <c r="Y4">
        <f t="shared" ref="Y4:Y7" si="4">ROUND(AVERAGE(T4:X4),0)</f>
        <v>636068</v>
      </c>
      <c r="Z4">
        <f t="shared" ref="Z4:Z7" si="5">ROUND(Y4/1000,0)</f>
        <v>636</v>
      </c>
      <c r="AB4" s="3">
        <v>9</v>
      </c>
      <c r="AC4">
        <v>441266</v>
      </c>
      <c r="AD4">
        <v>371678</v>
      </c>
      <c r="AE4">
        <v>442983</v>
      </c>
      <c r="AF4">
        <v>435452</v>
      </c>
      <c r="AG4">
        <v>426323</v>
      </c>
      <c r="AH4">
        <f t="shared" ref="AH4:AH7" si="6">ROUND(AVERAGE(AC4:AG4),0)</f>
        <v>423540</v>
      </c>
      <c r="AI4">
        <f t="shared" ref="AI4:AI7" si="7">ROUND(AH4/1000,0)</f>
        <v>424</v>
      </c>
    </row>
    <row r="5" spans="1:35" x14ac:dyDescent="0.5">
      <c r="A5" s="3">
        <v>16</v>
      </c>
      <c r="B5">
        <v>39263</v>
      </c>
      <c r="C5">
        <v>58821</v>
      </c>
      <c r="D5">
        <v>33616</v>
      </c>
      <c r="E5">
        <v>45189</v>
      </c>
      <c r="F5">
        <v>29349</v>
      </c>
      <c r="G5">
        <f t="shared" si="0"/>
        <v>41248</v>
      </c>
      <c r="H5">
        <f t="shared" si="1"/>
        <v>41</v>
      </c>
      <c r="J5" s="3">
        <v>30</v>
      </c>
      <c r="K5">
        <v>249842</v>
      </c>
      <c r="L5">
        <v>241918</v>
      </c>
      <c r="M5">
        <v>213091</v>
      </c>
      <c r="N5">
        <v>252785</v>
      </c>
      <c r="O5">
        <v>268080</v>
      </c>
      <c r="P5">
        <f t="shared" si="2"/>
        <v>245143</v>
      </c>
      <c r="Q5">
        <f t="shared" si="3"/>
        <v>245</v>
      </c>
      <c r="S5" s="3">
        <v>30</v>
      </c>
      <c r="T5">
        <v>940993</v>
      </c>
      <c r="U5">
        <v>965282</v>
      </c>
      <c r="V5">
        <v>931712</v>
      </c>
      <c r="W5">
        <v>898838</v>
      </c>
      <c r="X5">
        <v>948867</v>
      </c>
      <c r="Y5">
        <f t="shared" si="4"/>
        <v>937138</v>
      </c>
      <c r="Z5">
        <f t="shared" si="5"/>
        <v>937</v>
      </c>
      <c r="AB5" s="3">
        <v>12</v>
      </c>
      <c r="AC5">
        <v>751503</v>
      </c>
      <c r="AD5">
        <v>671653</v>
      </c>
      <c r="AE5">
        <v>773733</v>
      </c>
      <c r="AF5">
        <v>705890</v>
      </c>
      <c r="AG5">
        <v>725361</v>
      </c>
      <c r="AH5">
        <f t="shared" si="6"/>
        <v>725628</v>
      </c>
      <c r="AI5">
        <f t="shared" si="7"/>
        <v>726</v>
      </c>
    </row>
    <row r="6" spans="1:35" x14ac:dyDescent="0.5">
      <c r="A6" s="3">
        <v>32</v>
      </c>
      <c r="B6">
        <v>43379</v>
      </c>
      <c r="C6">
        <v>46328</v>
      </c>
      <c r="D6">
        <v>46869</v>
      </c>
      <c r="E6">
        <v>43804</v>
      </c>
      <c r="F6">
        <v>51328</v>
      </c>
      <c r="G6">
        <f t="shared" si="0"/>
        <v>46342</v>
      </c>
      <c r="H6">
        <f t="shared" si="1"/>
        <v>46</v>
      </c>
      <c r="J6" s="3">
        <v>40</v>
      </c>
      <c r="K6">
        <v>656876</v>
      </c>
      <c r="L6">
        <v>289724</v>
      </c>
      <c r="M6">
        <v>267337</v>
      </c>
      <c r="N6">
        <v>345857</v>
      </c>
      <c r="O6">
        <v>257587</v>
      </c>
      <c r="P6">
        <f t="shared" si="2"/>
        <v>363476</v>
      </c>
      <c r="Q6">
        <f t="shared" si="3"/>
        <v>363</v>
      </c>
      <c r="S6" s="3">
        <v>40</v>
      </c>
      <c r="T6">
        <v>1395652</v>
      </c>
      <c r="U6">
        <v>1326634</v>
      </c>
      <c r="V6">
        <v>1454879</v>
      </c>
      <c r="W6">
        <v>1703649</v>
      </c>
      <c r="X6">
        <v>1318559</v>
      </c>
      <c r="Y6">
        <f t="shared" si="4"/>
        <v>1439875</v>
      </c>
      <c r="Z6">
        <f t="shared" si="5"/>
        <v>1440</v>
      </c>
      <c r="AB6" s="3">
        <v>15</v>
      </c>
      <c r="AC6">
        <v>1354004</v>
      </c>
      <c r="AD6">
        <v>1546462</v>
      </c>
      <c r="AE6">
        <v>1354392</v>
      </c>
      <c r="AF6">
        <v>1141956</v>
      </c>
      <c r="AG6">
        <v>1150467</v>
      </c>
      <c r="AH6">
        <f t="shared" si="6"/>
        <v>1309456</v>
      </c>
      <c r="AI6">
        <f t="shared" si="7"/>
        <v>1309</v>
      </c>
    </row>
    <row r="7" spans="1:35" x14ac:dyDescent="0.5">
      <c r="A7" s="3">
        <v>64</v>
      </c>
      <c r="B7">
        <v>48204</v>
      </c>
      <c r="C7">
        <v>56792</v>
      </c>
      <c r="D7">
        <v>59681</v>
      </c>
      <c r="E7">
        <v>51226</v>
      </c>
      <c r="F7">
        <v>48700</v>
      </c>
      <c r="G7">
        <f t="shared" si="0"/>
        <v>52921</v>
      </c>
      <c r="H7">
        <f t="shared" si="1"/>
        <v>53</v>
      </c>
      <c r="J7" s="3">
        <v>50</v>
      </c>
      <c r="K7">
        <v>372376</v>
      </c>
      <c r="L7">
        <v>618558</v>
      </c>
      <c r="M7">
        <v>292158</v>
      </c>
      <c r="N7">
        <v>311445</v>
      </c>
      <c r="O7">
        <v>370129</v>
      </c>
      <c r="P7">
        <f t="shared" si="2"/>
        <v>392933</v>
      </c>
      <c r="Q7">
        <f t="shared" si="3"/>
        <v>393</v>
      </c>
      <c r="S7" s="3">
        <v>50</v>
      </c>
      <c r="T7">
        <v>1702430</v>
      </c>
      <c r="U7">
        <v>2188699</v>
      </c>
      <c r="V7">
        <v>2510164</v>
      </c>
      <c r="W7">
        <v>2199051</v>
      </c>
      <c r="X7">
        <v>2574565</v>
      </c>
      <c r="Y7">
        <f t="shared" si="4"/>
        <v>2234982</v>
      </c>
      <c r="Z7">
        <f t="shared" si="5"/>
        <v>2235</v>
      </c>
      <c r="AB7" s="3">
        <v>18</v>
      </c>
      <c r="AC7">
        <v>2108811</v>
      </c>
      <c r="AD7">
        <v>2682824</v>
      </c>
      <c r="AE7">
        <v>2542983</v>
      </c>
      <c r="AF7">
        <v>2622825</v>
      </c>
      <c r="AG7">
        <v>2733014</v>
      </c>
      <c r="AH7">
        <f t="shared" si="6"/>
        <v>2538091</v>
      </c>
      <c r="AI7">
        <f t="shared" si="7"/>
        <v>2538</v>
      </c>
    </row>
    <row r="8" spans="1:35" x14ac:dyDescent="0.5">
      <c r="A8" s="3">
        <v>128</v>
      </c>
      <c r="B8">
        <v>41075</v>
      </c>
      <c r="C8">
        <v>59943</v>
      </c>
      <c r="D8">
        <v>53158</v>
      </c>
      <c r="E8">
        <v>64547</v>
      </c>
      <c r="F8">
        <v>65653</v>
      </c>
      <c r="G8">
        <f t="shared" si="0"/>
        <v>56875</v>
      </c>
      <c r="H8">
        <f t="shared" si="1"/>
        <v>57</v>
      </c>
      <c r="J8" s="3">
        <v>60</v>
      </c>
      <c r="K8">
        <v>421615</v>
      </c>
      <c r="L8">
        <v>352610</v>
      </c>
      <c r="M8">
        <v>394012</v>
      </c>
      <c r="N8">
        <v>325009</v>
      </c>
      <c r="O8">
        <v>410562</v>
      </c>
      <c r="P8">
        <f t="shared" si="2"/>
        <v>380762</v>
      </c>
      <c r="Q8">
        <f t="shared" si="3"/>
        <v>381</v>
      </c>
      <c r="S8" s="3"/>
      <c r="AB8" s="3"/>
    </row>
    <row r="9" spans="1:35" x14ac:dyDescent="0.5">
      <c r="A9" s="3"/>
      <c r="J9" s="3">
        <v>70</v>
      </c>
      <c r="K9">
        <v>589274</v>
      </c>
      <c r="L9">
        <v>418351</v>
      </c>
      <c r="M9">
        <v>443485</v>
      </c>
      <c r="N9">
        <v>468438</v>
      </c>
      <c r="O9">
        <v>394582</v>
      </c>
      <c r="P9">
        <f t="shared" si="2"/>
        <v>462826</v>
      </c>
      <c r="Q9">
        <f t="shared" si="3"/>
        <v>463</v>
      </c>
      <c r="S9" s="3"/>
      <c r="AB9" s="3"/>
    </row>
    <row r="10" spans="1:35" x14ac:dyDescent="0.5">
      <c r="A10" s="3"/>
      <c r="J10" s="3">
        <v>80</v>
      </c>
      <c r="K10">
        <v>500140</v>
      </c>
      <c r="L10">
        <v>559720</v>
      </c>
      <c r="M10">
        <v>481042</v>
      </c>
      <c r="N10">
        <v>501432</v>
      </c>
      <c r="O10">
        <v>503541</v>
      </c>
      <c r="P10">
        <f t="shared" si="2"/>
        <v>509175</v>
      </c>
      <c r="Q10">
        <f t="shared" si="3"/>
        <v>509</v>
      </c>
      <c r="S10" s="3"/>
      <c r="AB10" s="3"/>
    </row>
    <row r="11" spans="1:35" x14ac:dyDescent="0.5">
      <c r="A11" s="3"/>
      <c r="J11" s="3">
        <v>90</v>
      </c>
      <c r="K11">
        <v>895180</v>
      </c>
      <c r="L11">
        <v>592014</v>
      </c>
      <c r="M11">
        <v>550242</v>
      </c>
      <c r="N11">
        <v>582958</v>
      </c>
      <c r="O11">
        <v>561477</v>
      </c>
      <c r="P11">
        <f t="shared" si="2"/>
        <v>636374</v>
      </c>
      <c r="Q11">
        <f t="shared" si="3"/>
        <v>636</v>
      </c>
      <c r="S11" s="3"/>
      <c r="AB11" s="3"/>
    </row>
    <row r="12" spans="1:35" x14ac:dyDescent="0.5">
      <c r="A12" s="3"/>
      <c r="J12" s="3">
        <v>100</v>
      </c>
      <c r="K12">
        <v>572855</v>
      </c>
      <c r="L12">
        <v>609997</v>
      </c>
      <c r="M12">
        <v>650977</v>
      </c>
      <c r="N12">
        <v>969999</v>
      </c>
      <c r="O12">
        <v>595535</v>
      </c>
      <c r="P12">
        <f t="shared" si="2"/>
        <v>679873</v>
      </c>
      <c r="Q12">
        <f t="shared" si="3"/>
        <v>680</v>
      </c>
      <c r="S12" s="3"/>
      <c r="AB12" s="3"/>
    </row>
    <row r="13" spans="1:35" x14ac:dyDescent="0.5">
      <c r="A13" s="3"/>
    </row>
    <row r="35" spans="1:2" x14ac:dyDescent="0.5">
      <c r="A35" s="1" t="s">
        <v>11</v>
      </c>
    </row>
    <row r="37" spans="1:2" x14ac:dyDescent="0.5">
      <c r="A37" s="1" t="s">
        <v>13</v>
      </c>
      <c r="B37" s="1" t="s">
        <v>12</v>
      </c>
    </row>
    <row r="38" spans="1:2" x14ac:dyDescent="0.5">
      <c r="A38" s="4">
        <v>1</v>
      </c>
      <c r="B38" s="4">
        <v>1410026</v>
      </c>
    </row>
    <row r="39" spans="1:2" x14ac:dyDescent="0.5">
      <c r="A39" s="4">
        <v>2</v>
      </c>
      <c r="B39" s="4">
        <v>1565455</v>
      </c>
    </row>
    <row r="40" spans="1:2" x14ac:dyDescent="0.5">
      <c r="A40" s="4">
        <v>3</v>
      </c>
      <c r="B40" s="4">
        <v>1245067</v>
      </c>
    </row>
    <row r="41" spans="1:2" x14ac:dyDescent="0.5">
      <c r="A41" s="4">
        <v>4</v>
      </c>
      <c r="B41" s="4">
        <v>814654</v>
      </c>
    </row>
    <row r="42" spans="1:2" x14ac:dyDescent="0.5">
      <c r="A42" s="4">
        <v>5</v>
      </c>
      <c r="B42" s="4">
        <v>1643174</v>
      </c>
    </row>
    <row r="43" spans="1:2" x14ac:dyDescent="0.5">
      <c r="A43" s="4">
        <v>6</v>
      </c>
      <c r="B43" s="4">
        <v>1279376</v>
      </c>
    </row>
    <row r="44" spans="1:2" x14ac:dyDescent="0.5">
      <c r="A44" s="4">
        <v>7</v>
      </c>
      <c r="B44" s="4">
        <v>841758</v>
      </c>
    </row>
    <row r="45" spans="1:2" x14ac:dyDescent="0.5">
      <c r="A45" s="4">
        <v>8</v>
      </c>
      <c r="B45" s="4">
        <v>1685228</v>
      </c>
    </row>
    <row r="46" spans="1:2" x14ac:dyDescent="0.5">
      <c r="A46" s="4">
        <v>9</v>
      </c>
      <c r="B46" s="4">
        <v>860070</v>
      </c>
    </row>
    <row r="47" spans="1:2" x14ac:dyDescent="0.5">
      <c r="A47" s="4">
        <v>10</v>
      </c>
      <c r="B47" s="4">
        <v>1485528</v>
      </c>
    </row>
    <row r="48" spans="1:2" x14ac:dyDescent="0.5">
      <c r="A48" s="4">
        <v>11</v>
      </c>
      <c r="B48" s="4">
        <v>1277557</v>
      </c>
    </row>
    <row r="49" spans="1:2" x14ac:dyDescent="0.5">
      <c r="A49" s="4">
        <v>12</v>
      </c>
      <c r="B49" s="4">
        <v>1224733</v>
      </c>
    </row>
    <row r="50" spans="1:2" x14ac:dyDescent="0.5">
      <c r="A50" s="4">
        <v>13</v>
      </c>
      <c r="B50" s="4">
        <v>1144684</v>
      </c>
    </row>
    <row r="51" spans="1:2" x14ac:dyDescent="0.5">
      <c r="A51" s="4">
        <v>14</v>
      </c>
      <c r="B51" s="4">
        <v>1234016</v>
      </c>
    </row>
    <row r="52" spans="1:2" x14ac:dyDescent="0.5">
      <c r="A52" s="4">
        <v>15</v>
      </c>
      <c r="B52" s="4">
        <v>790933</v>
      </c>
    </row>
    <row r="53" spans="1:2" x14ac:dyDescent="0.5">
      <c r="A53" s="4">
        <v>16</v>
      </c>
      <c r="B53" s="4">
        <v>1183787</v>
      </c>
    </row>
    <row r="54" spans="1:2" x14ac:dyDescent="0.5">
      <c r="A54" s="4">
        <v>17</v>
      </c>
      <c r="B54" s="4">
        <v>894325</v>
      </c>
    </row>
    <row r="55" spans="1:2" x14ac:dyDescent="0.5">
      <c r="A55" s="4">
        <v>18</v>
      </c>
      <c r="B55" s="4">
        <v>1203577</v>
      </c>
    </row>
    <row r="56" spans="1:2" x14ac:dyDescent="0.5">
      <c r="A56" s="4">
        <v>19</v>
      </c>
      <c r="B56" s="4">
        <v>803893</v>
      </c>
    </row>
    <row r="57" spans="1:2" x14ac:dyDescent="0.5">
      <c r="A57" s="4">
        <v>20</v>
      </c>
      <c r="B57" s="4">
        <v>1261674</v>
      </c>
    </row>
    <row r="58" spans="1:2" x14ac:dyDescent="0.5">
      <c r="A58" s="4">
        <v>21</v>
      </c>
      <c r="B58" s="4">
        <v>1181998</v>
      </c>
    </row>
    <row r="59" spans="1:2" x14ac:dyDescent="0.5">
      <c r="A59" s="4">
        <v>22</v>
      </c>
      <c r="B59" s="4">
        <v>837699</v>
      </c>
    </row>
    <row r="60" spans="1:2" x14ac:dyDescent="0.5">
      <c r="A60" s="4">
        <v>23</v>
      </c>
      <c r="B60" s="4">
        <v>1277277</v>
      </c>
    </row>
    <row r="61" spans="1:2" x14ac:dyDescent="0.5">
      <c r="A61" s="4">
        <v>24</v>
      </c>
      <c r="B61" s="4">
        <v>1202022</v>
      </c>
    </row>
    <row r="62" spans="1:2" x14ac:dyDescent="0.5">
      <c r="A62" s="4">
        <v>25</v>
      </c>
      <c r="B62" s="4"/>
    </row>
    <row r="63" spans="1:2" x14ac:dyDescent="0.5">
      <c r="A63" s="4"/>
      <c r="B63" s="4"/>
    </row>
    <row r="64" spans="1:2" x14ac:dyDescent="0.5">
      <c r="A64" s="4"/>
      <c r="B64" s="4"/>
    </row>
    <row r="65" spans="1:2" x14ac:dyDescent="0.5">
      <c r="A65" s="4"/>
      <c r="B65" s="4"/>
    </row>
    <row r="66" spans="1:2" x14ac:dyDescent="0.5">
      <c r="A66" s="4"/>
      <c r="B66" s="4"/>
    </row>
    <row r="67" spans="1:2" x14ac:dyDescent="0.5">
      <c r="A67" s="4"/>
      <c r="B67" s="4"/>
    </row>
    <row r="68" spans="1:2" x14ac:dyDescent="0.5">
      <c r="A68" s="4"/>
      <c r="B68" s="4"/>
    </row>
    <row r="69" spans="1:2" x14ac:dyDescent="0.5">
      <c r="A69" s="4"/>
      <c r="B69" s="4"/>
    </row>
    <row r="70" spans="1:2" x14ac:dyDescent="0.5">
      <c r="A70" s="4"/>
      <c r="B7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</dc:creator>
  <cp:lastModifiedBy>Shoaib</cp:lastModifiedBy>
  <dcterms:created xsi:type="dcterms:W3CDTF">2020-08-21T02:42:17Z</dcterms:created>
  <dcterms:modified xsi:type="dcterms:W3CDTF">2020-09-02T14:37:03Z</dcterms:modified>
</cp:coreProperties>
</file>