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0346\Desktop\Deliverables_New laptop\Mainline\Working file for mileage and Runtime\"/>
    </mc:Choice>
  </mc:AlternateContent>
  <xr:revisionPtr revIDLastSave="0" documentId="13_ncr:1_{49F146D9-D51E-47CB-988C-65016C511F9E}" xr6:coauthVersionLast="47" xr6:coauthVersionMax="47" xr10:uidLastSave="{00000000-0000-0000-0000-000000000000}"/>
  <bookViews>
    <workbookView xWindow="-120" yWindow="-120" windowWidth="20730" windowHeight="11160" xr2:uid="{9E620A81-6290-4793-B9EF-09597645FF04}"/>
  </bookViews>
  <sheets>
    <sheet name="Summary Mileage" sheetId="7" r:id="rId1"/>
    <sheet name="Summary RUNTIME" sheetId="6" r:id="rId2"/>
    <sheet name="MILEAGE" sheetId="2" r:id="rId3"/>
    <sheet name="Run time" sheetId="5" r:id="rId4"/>
  </sheets>
  <externalReferences>
    <externalReference r:id="rId5"/>
  </externalReferences>
  <definedNames>
    <definedName name="_xlnm._FilterDatabase" localSheetId="2" hidden="1">MILEAGE!$A$3:$KD$25</definedName>
    <definedName name="_xlnm._FilterDatabase" localSheetId="3" hidden="1">'Run time'!$A$3:$KD$25</definedName>
    <definedName name="_xlnm._FilterDatabase" localSheetId="0" hidden="1">'Summary Mileage'!$A$5:$C$5</definedName>
    <definedName name="Names">'[1]list OF DATABASE'!$BG$3:$BG$16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M25" i="5"/>
  <c r="Q25" i="5"/>
  <c r="P25" i="5"/>
  <c r="J25" i="2"/>
  <c r="K25" i="2"/>
  <c r="L25" i="2"/>
  <c r="M25" i="2"/>
  <c r="N25" i="2"/>
  <c r="O25" i="2"/>
  <c r="P25" i="2"/>
  <c r="Q24" i="2"/>
  <c r="Q25" i="2"/>
  <c r="Q24" i="5"/>
  <c r="K25" i="5"/>
  <c r="L25" i="5"/>
  <c r="N25" i="5"/>
  <c r="O25" i="5"/>
  <c r="J25" i="5"/>
  <c r="B4" i="5"/>
  <c r="P24" i="5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C6" i="7"/>
  <c r="B5" i="2"/>
  <c r="C7" i="7" s="1"/>
  <c r="B6" i="2"/>
  <c r="C8" i="7" s="1"/>
  <c r="B7" i="2"/>
  <c r="C9" i="7" s="1"/>
  <c r="B8" i="2"/>
  <c r="C10" i="7" s="1"/>
  <c r="B9" i="2"/>
  <c r="C11" i="7" s="1"/>
  <c r="B10" i="2"/>
  <c r="C12" i="7" s="1"/>
  <c r="B11" i="2"/>
  <c r="C13" i="7" s="1"/>
  <c r="B12" i="2"/>
  <c r="C14" i="7" s="1"/>
  <c r="B13" i="2"/>
  <c r="C15" i="7" s="1"/>
  <c r="B14" i="2"/>
  <c r="C16" i="7" s="1"/>
  <c r="B15" i="2"/>
  <c r="C17" i="7" s="1"/>
  <c r="B16" i="2"/>
  <c r="C18" i="7" s="1"/>
  <c r="B17" i="2"/>
  <c r="C19" i="7" s="1"/>
  <c r="B18" i="2"/>
  <c r="C20" i="7" s="1"/>
  <c r="B19" i="2"/>
  <c r="C21" i="7" s="1"/>
  <c r="B20" i="2"/>
  <c r="C22" i="7" s="1"/>
  <c r="B21" i="2"/>
  <c r="C23" i="7" s="1"/>
  <c r="B22" i="2"/>
  <c r="C24" i="7" s="1"/>
  <c r="C2" i="7" l="1"/>
  <c r="P24" i="2"/>
  <c r="O24" i="5"/>
  <c r="O24" i="2"/>
  <c r="C3" i="7" l="1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GU24" i="5"/>
  <c r="GV24" i="5"/>
  <c r="GW24" i="5"/>
  <c r="GX24" i="5"/>
  <c r="GY24" i="5"/>
  <c r="GZ24" i="5"/>
  <c r="HA24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Z24" i="5"/>
  <c r="IA24" i="5"/>
  <c r="IB24" i="5"/>
  <c r="IC24" i="5"/>
  <c r="ID24" i="5"/>
  <c r="IE24" i="5"/>
  <c r="IF24" i="5"/>
  <c r="IG24" i="5"/>
  <c r="IH24" i="5"/>
  <c r="II24" i="5"/>
  <c r="IJ24" i="5"/>
  <c r="IK24" i="5"/>
  <c r="IL24" i="5"/>
  <c r="IM24" i="5"/>
  <c r="IN24" i="5"/>
  <c r="IO24" i="5"/>
  <c r="IP24" i="5"/>
  <c r="IQ24" i="5"/>
  <c r="IR24" i="5"/>
  <c r="IS24" i="5"/>
  <c r="IT24" i="5"/>
  <c r="IU24" i="5"/>
  <c r="IV24" i="5"/>
  <c r="IW24" i="5"/>
  <c r="IX24" i="5"/>
  <c r="IY24" i="5"/>
  <c r="IZ24" i="5"/>
  <c r="JA24" i="5"/>
  <c r="JB24" i="5"/>
  <c r="JC24" i="5"/>
  <c r="JD24" i="5"/>
  <c r="JE24" i="5"/>
  <c r="JF24" i="5"/>
  <c r="JG24" i="5"/>
  <c r="JH24" i="5"/>
  <c r="JI24" i="5"/>
  <c r="JJ24" i="5"/>
  <c r="JK24" i="5"/>
  <c r="JL24" i="5"/>
  <c r="JM24" i="5"/>
  <c r="JN24" i="5"/>
  <c r="JO24" i="5"/>
  <c r="JP24" i="5"/>
  <c r="JQ24" i="5"/>
  <c r="JR24" i="5"/>
  <c r="JS24" i="5"/>
  <c r="JT24" i="5"/>
  <c r="JU24" i="5"/>
  <c r="JV24" i="5"/>
  <c r="JW24" i="5"/>
  <c r="JX24" i="5"/>
  <c r="JY24" i="5"/>
  <c r="JZ24" i="5"/>
  <c r="KA24" i="5"/>
  <c r="KB24" i="5"/>
  <c r="KC24" i="5"/>
  <c r="KD24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GU23" i="5"/>
  <c r="GV23" i="5"/>
  <c r="GW23" i="5"/>
  <c r="GX23" i="5"/>
  <c r="GY23" i="5"/>
  <c r="GZ23" i="5"/>
  <c r="HA23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Z23" i="5"/>
  <c r="IA23" i="5"/>
  <c r="IB23" i="5"/>
  <c r="IC23" i="5"/>
  <c r="ID23" i="5"/>
  <c r="IE23" i="5"/>
  <c r="IF23" i="5"/>
  <c r="IG23" i="5"/>
  <c r="IH23" i="5"/>
  <c r="II23" i="5"/>
  <c r="IJ23" i="5"/>
  <c r="IK23" i="5"/>
  <c r="IL23" i="5"/>
  <c r="IM23" i="5"/>
  <c r="IN23" i="5"/>
  <c r="IO23" i="5"/>
  <c r="IP23" i="5"/>
  <c r="IQ23" i="5"/>
  <c r="IR23" i="5"/>
  <c r="IS23" i="5"/>
  <c r="IT23" i="5"/>
  <c r="IU23" i="5"/>
  <c r="IV23" i="5"/>
  <c r="IW23" i="5"/>
  <c r="IX23" i="5"/>
  <c r="IY23" i="5"/>
  <c r="IZ23" i="5"/>
  <c r="JA23" i="5"/>
  <c r="JB23" i="5"/>
  <c r="JC23" i="5"/>
  <c r="JD23" i="5"/>
  <c r="JE23" i="5"/>
  <c r="JF23" i="5"/>
  <c r="JG23" i="5"/>
  <c r="JH23" i="5"/>
  <c r="JI23" i="5"/>
  <c r="JJ23" i="5"/>
  <c r="JK23" i="5"/>
  <c r="JL23" i="5"/>
  <c r="JM23" i="5"/>
  <c r="JN23" i="5"/>
  <c r="JO23" i="5"/>
  <c r="JP23" i="5"/>
  <c r="JQ23" i="5"/>
  <c r="JR23" i="5"/>
  <c r="JS23" i="5"/>
  <c r="JT23" i="5"/>
  <c r="JU23" i="5"/>
  <c r="JV23" i="5"/>
  <c r="JW23" i="5"/>
  <c r="JX23" i="5"/>
  <c r="JY23" i="5"/>
  <c r="JZ23" i="5"/>
  <c r="KA23" i="5"/>
  <c r="KB23" i="5"/>
  <c r="KC23" i="5"/>
  <c r="KD23" i="5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FM23" i="2"/>
  <c r="N24" i="5"/>
  <c r="M24" i="5"/>
  <c r="L24" i="5"/>
  <c r="K24" i="5"/>
  <c r="J24" i="5"/>
  <c r="N24" i="2"/>
  <c r="M24" i="2"/>
  <c r="L24" i="2"/>
  <c r="K24" i="2"/>
  <c r="J24" i="2"/>
  <c r="E24" i="2"/>
  <c r="EQ24" i="5"/>
  <c r="EK24" i="2"/>
  <c r="EK24" i="5"/>
  <c r="FL24" i="5" l="1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P24" i="5"/>
  <c r="EO24" i="5"/>
  <c r="EN24" i="5"/>
  <c r="EM24" i="5"/>
  <c r="EL24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B24" i="5" l="1"/>
  <c r="C6" i="6"/>
  <c r="C7" i="6"/>
  <c r="C8" i="6"/>
  <c r="C9" i="6"/>
  <c r="C10" i="6"/>
  <c r="C12" i="6"/>
  <c r="C13" i="6"/>
  <c r="C14" i="6"/>
  <c r="C16" i="6"/>
  <c r="C17" i="6"/>
  <c r="C18" i="6"/>
  <c r="C19" i="6"/>
  <c r="C20" i="6"/>
  <c r="C21" i="6"/>
  <c r="C22" i="6"/>
  <c r="C23" i="6"/>
  <c r="C24" i="6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I24" i="5"/>
  <c r="H24" i="5"/>
  <c r="G24" i="5"/>
  <c r="F24" i="5"/>
  <c r="E24" i="5"/>
  <c r="D24" i="5"/>
  <c r="C24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C15" i="6"/>
  <c r="C11" i="6"/>
  <c r="V24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S24" i="2"/>
  <c r="T24" i="2"/>
  <c r="U24" i="2"/>
  <c r="W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R23" i="2"/>
  <c r="R24" i="2"/>
  <c r="C24" i="2"/>
  <c r="D24" i="2"/>
  <c r="E25" i="2" s="1"/>
  <c r="F24" i="2"/>
  <c r="F25" i="2" s="1"/>
  <c r="G24" i="2"/>
  <c r="H24" i="2"/>
  <c r="I24" i="2"/>
  <c r="X24" i="2"/>
  <c r="C2" i="6" l="1"/>
  <c r="H25" i="2"/>
  <c r="D25" i="2"/>
  <c r="G25" i="2"/>
  <c r="G25" i="5"/>
  <c r="D25" i="5"/>
  <c r="H25" i="5"/>
  <c r="E25" i="5"/>
  <c r="I25" i="5"/>
  <c r="F25" i="5"/>
  <c r="I25" i="2"/>
  <c r="B24" i="2"/>
  <c r="C3" i="6" l="1"/>
</calcChain>
</file>

<file path=xl/sharedStrings.xml><?xml version="1.0" encoding="utf-8"?>
<sst xmlns="http://schemas.openxmlformats.org/spreadsheetml/2006/main" count="204" uniqueCount="44">
  <si>
    <t>TS</t>
  </si>
  <si>
    <t>L5 TS</t>
  </si>
  <si>
    <t>L5 Status</t>
  </si>
  <si>
    <t>Total</t>
  </si>
  <si>
    <t>Average</t>
  </si>
  <si>
    <t>Daily accrual</t>
  </si>
  <si>
    <t>Total today</t>
  </si>
  <si>
    <t>end Oct 21</t>
  </si>
  <si>
    <t>end Nov 21</t>
  </si>
  <si>
    <t>end Dec 21</t>
  </si>
  <si>
    <t>end Jan 22</t>
  </si>
  <si>
    <t>end Mar 21</t>
  </si>
  <si>
    <t>end Apr 21</t>
  </si>
  <si>
    <t>end May 21</t>
  </si>
  <si>
    <t>end Jun 21</t>
  </si>
  <si>
    <t>end Jul 21</t>
  </si>
  <si>
    <t>end Aug 21</t>
  </si>
  <si>
    <t>end Sep 21</t>
  </si>
  <si>
    <t>Fleet total</t>
  </si>
  <si>
    <t>monthly accrual</t>
  </si>
  <si>
    <t>Today</t>
  </si>
  <si>
    <t>Daily acctual</t>
  </si>
  <si>
    <t>End Mar 21</t>
  </si>
  <si>
    <t>End Apr 21</t>
  </si>
  <si>
    <t>End May 21</t>
  </si>
  <si>
    <t>End Jun 21</t>
  </si>
  <si>
    <t>End Jul 21</t>
  </si>
  <si>
    <t>End Aug 21</t>
  </si>
  <si>
    <t>End Sep 21</t>
  </si>
  <si>
    <t>End Oct 21</t>
  </si>
  <si>
    <t>End Nov 21</t>
  </si>
  <si>
    <t>End Dec 21</t>
  </si>
  <si>
    <t>End Jan 22</t>
  </si>
  <si>
    <t>Train Run time (HRS)</t>
  </si>
  <si>
    <t>Train Mileage</t>
  </si>
  <si>
    <t>NA</t>
  </si>
  <si>
    <t>end Feb 22</t>
  </si>
  <si>
    <t>End Feb 22</t>
  </si>
  <si>
    <t>End March 22</t>
  </si>
  <si>
    <t>end March 22</t>
  </si>
  <si>
    <t>end April 22</t>
  </si>
  <si>
    <t>End April 22</t>
  </si>
  <si>
    <t>end of May 22</t>
  </si>
  <si>
    <t>End May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</si>
</sst>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wrapText="1"/>
    </xf>
    <xf numFmtId="164" fontId="2" fillId="7" borderId="1" xfId="0" applyNumberFormat="1" applyFont="1" applyFill="1" applyBorder="1"/>
    <xf numFmtId="3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4" fillId="0" borderId="0" xfId="0" applyFont="1"/>
    <xf numFmtId="3" fontId="5" fillId="2" borderId="1" xfId="0" applyNumberFormat="1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5" fillId="6" borderId="2" xfId="0" applyFont="1" applyFill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" xfId="0" builtinId="0"/>
    <cellStyle name="Normal 4" xfId="1" xr:uid="{28CC5069-95D3-4CB4-A10E-0ADA526C1E99}"/>
  </cellStyles>
  <dxfs count="4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SDC107184X011.NEXT.LOC\Data\RS_RIYADH\25.%20Warranty\00_Train%20follow%20up\Troubleshooting%20Reports\Troubleshooting%20Reports\Troubleshooting_Repor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eport"/>
      <sheetName val="Guide User"/>
      <sheetName val="Process"/>
      <sheetName val="list OF DATABAS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977-FE75-4A30-B849-2C94BC7AE842}">
  <dimension ref="A1:J29"/>
  <sheetViews>
    <sheetView tabSelected="1" zoomScaleNormal="100" workbookViewId="0">
      <selection activeCell="G6" sqref="G6"/>
    </sheetView>
  </sheetViews>
  <sheetFormatPr defaultColWidth="8.7109375" defaultRowHeight="15" x14ac:dyDescent="0.25"/>
  <cols>
    <col min="1" max="1" width="3.7109375" customWidth="1"/>
    <col min="2" max="2" width="11.140625" customWidth="1"/>
    <col min="3" max="3" width="11.42578125" customWidth="1"/>
    <col min="4" max="4" width="3.7109375" style="46" customWidth="1"/>
    <col min="7" max="7" width="22.42578125" customWidth="1"/>
  </cols>
  <sheetData>
    <row r="1" spans="1:10" ht="24" thickBot="1" x14ac:dyDescent="0.4">
      <c r="A1" s="55"/>
      <c r="B1" s="58" t="s">
        <v>34</v>
      </c>
      <c r="C1" s="59"/>
      <c r="D1" s="55"/>
      <c r="H1" s="30"/>
      <c r="I1" s="30"/>
      <c r="J1" s="30"/>
    </row>
    <row r="2" spans="1:10" s="5" customFormat="1" ht="15.75" x14ac:dyDescent="0.25">
      <c r="A2" s="7"/>
      <c r="B2" s="56" t="s">
        <v>3</v>
      </c>
      <c r="C2" s="57">
        <f>SUM(C6:C24)</f>
        <v>58384</v>
      </c>
      <c r="D2" s="7"/>
    </row>
    <row r="3" spans="1:10" s="5" customFormat="1" ht="15.75" x14ac:dyDescent="0.25">
      <c r="A3" s="7"/>
      <c r="B3" s="10" t="s">
        <v>4</v>
      </c>
      <c r="C3" s="12">
        <f>C2/19</f>
        <v>3072.8421052631579</v>
      </c>
      <c r="D3" s="7"/>
    </row>
    <row r="4" spans="1:10" x14ac:dyDescent="0.25">
      <c r="A4" s="8"/>
      <c r="D4" s="8"/>
    </row>
    <row r="5" spans="1:10" ht="18.75" x14ac:dyDescent="0.3">
      <c r="A5" s="9"/>
      <c r="B5" s="6" t="s">
        <v>1</v>
      </c>
      <c r="C5" s="6" t="s">
        <v>2</v>
      </c>
      <c r="D5" s="9"/>
    </row>
    <row r="6" spans="1:10" ht="15.75" x14ac:dyDescent="0.25">
      <c r="A6" s="4"/>
      <c r="B6" s="2">
        <v>501</v>
      </c>
      <c r="C6" s="22">
        <f>MILEAGE!$B4</f>
        <v>2246</v>
      </c>
      <c r="D6" s="4"/>
    </row>
    <row r="7" spans="1:10" ht="15.75" x14ac:dyDescent="0.25">
      <c r="A7" s="4"/>
      <c r="B7" s="2">
        <v>502</v>
      </c>
      <c r="C7" s="22">
        <f>MILEAGE!$B5</f>
        <v>6323</v>
      </c>
      <c r="D7" s="4"/>
    </row>
    <row r="8" spans="1:10" ht="15.75" x14ac:dyDescent="0.25">
      <c r="A8" s="4"/>
      <c r="B8" s="2">
        <v>503</v>
      </c>
      <c r="C8" s="22">
        <f>MILEAGE!$B6</f>
        <v>5455</v>
      </c>
      <c r="D8" s="4"/>
    </row>
    <row r="9" spans="1:10" ht="15.75" x14ac:dyDescent="0.25">
      <c r="A9" s="4"/>
      <c r="B9" s="2">
        <v>504</v>
      </c>
      <c r="C9" s="22">
        <f>MILEAGE!$B7</f>
        <v>2455</v>
      </c>
      <c r="D9" s="4"/>
    </row>
    <row r="10" spans="1:10" ht="15.75" x14ac:dyDescent="0.25">
      <c r="A10" s="4"/>
      <c r="B10" s="2">
        <v>505</v>
      </c>
      <c r="C10" s="22">
        <f>MILEAGE!$B8</f>
        <v>4470</v>
      </c>
      <c r="D10" s="4"/>
    </row>
    <row r="11" spans="1:10" ht="15.75" x14ac:dyDescent="0.25">
      <c r="A11" s="4"/>
      <c r="B11" s="2">
        <v>506</v>
      </c>
      <c r="C11" s="22">
        <f>MILEAGE!$B9</f>
        <v>1508</v>
      </c>
      <c r="D11" s="4"/>
    </row>
    <row r="12" spans="1:10" ht="15.75" x14ac:dyDescent="0.25">
      <c r="A12" s="4"/>
      <c r="B12" s="2">
        <v>507</v>
      </c>
      <c r="C12" s="22">
        <f>MILEAGE!$B10</f>
        <v>1774</v>
      </c>
      <c r="D12" s="4"/>
    </row>
    <row r="13" spans="1:10" ht="15.75" x14ac:dyDescent="0.25">
      <c r="A13" s="4"/>
      <c r="B13" s="2">
        <v>508</v>
      </c>
      <c r="C13" s="22">
        <f>MILEAGE!$B11</f>
        <v>2179</v>
      </c>
      <c r="D13" s="4"/>
    </row>
    <row r="14" spans="1:10" ht="15.75" x14ac:dyDescent="0.25">
      <c r="A14" s="4"/>
      <c r="B14" s="2">
        <v>509</v>
      </c>
      <c r="C14" s="22">
        <f>MILEAGE!$B12</f>
        <v>1071</v>
      </c>
      <c r="D14" s="4"/>
    </row>
    <row r="15" spans="1:10" ht="15.75" x14ac:dyDescent="0.25">
      <c r="A15" s="4"/>
      <c r="B15" s="2">
        <v>510</v>
      </c>
      <c r="C15" s="22">
        <f>MILEAGE!$B13</f>
        <v>3622</v>
      </c>
      <c r="D15" s="4"/>
    </row>
    <row r="16" spans="1:10" ht="15.75" x14ac:dyDescent="0.25">
      <c r="A16" s="4"/>
      <c r="B16" s="2">
        <v>511</v>
      </c>
      <c r="C16" s="22">
        <f>MILEAGE!$B14</f>
        <v>1321</v>
      </c>
      <c r="D16" s="4"/>
    </row>
    <row r="17" spans="1:4" ht="15.75" x14ac:dyDescent="0.25">
      <c r="A17" s="4"/>
      <c r="B17" s="2">
        <v>512</v>
      </c>
      <c r="C17" s="22">
        <f>MILEAGE!$B15</f>
        <v>4286</v>
      </c>
      <c r="D17" s="4"/>
    </row>
    <row r="18" spans="1:4" ht="15.75" x14ac:dyDescent="0.25">
      <c r="A18" s="4"/>
      <c r="B18" s="2">
        <v>513</v>
      </c>
      <c r="C18" s="22">
        <f>MILEAGE!$B16</f>
        <v>5110</v>
      </c>
      <c r="D18" s="4"/>
    </row>
    <row r="19" spans="1:4" ht="15.75" x14ac:dyDescent="0.25">
      <c r="A19" s="4"/>
      <c r="B19" s="2">
        <v>514</v>
      </c>
      <c r="C19" s="22">
        <f>MILEAGE!$B17</f>
        <v>3223</v>
      </c>
      <c r="D19" s="4"/>
    </row>
    <row r="20" spans="1:4" ht="15.75" x14ac:dyDescent="0.25">
      <c r="A20" s="4"/>
      <c r="B20" s="2">
        <v>515</v>
      </c>
      <c r="C20" s="22">
        <f>MILEAGE!$B18</f>
        <v>3413</v>
      </c>
      <c r="D20" s="4"/>
    </row>
    <row r="21" spans="1:4" ht="15.75" x14ac:dyDescent="0.25">
      <c r="A21" s="4"/>
      <c r="B21" s="2">
        <v>516</v>
      </c>
      <c r="C21" s="22">
        <f>MILEAGE!$B19</f>
        <v>2587</v>
      </c>
      <c r="D21" s="4"/>
    </row>
    <row r="22" spans="1:4" ht="15.75" x14ac:dyDescent="0.25">
      <c r="A22" s="4"/>
      <c r="B22" s="2">
        <v>517</v>
      </c>
      <c r="C22" s="22">
        <f>MILEAGE!$B20</f>
        <v>5173</v>
      </c>
      <c r="D22" s="4"/>
    </row>
    <row r="23" spans="1:4" ht="15.75" x14ac:dyDescent="0.25">
      <c r="A23" s="4"/>
      <c r="B23" s="2">
        <v>518</v>
      </c>
      <c r="C23" s="22">
        <f>MILEAGE!$B21</f>
        <v>765</v>
      </c>
      <c r="D23" s="4"/>
    </row>
    <row r="24" spans="1:4" ht="15.75" x14ac:dyDescent="0.25">
      <c r="A24" s="4"/>
      <c r="B24" s="2">
        <v>519</v>
      </c>
      <c r="C24" s="22">
        <f>MILEAGE!$B22</f>
        <v>1403</v>
      </c>
      <c r="D24" s="4"/>
    </row>
    <row r="25" spans="1:4" x14ac:dyDescent="0.25">
      <c r="A25" s="4"/>
      <c r="D25" s="4"/>
    </row>
    <row r="26" spans="1:4" x14ac:dyDescent="0.25">
      <c r="A26" s="46"/>
      <c r="B26" s="46"/>
      <c r="C26" s="46"/>
    </row>
    <row r="27" spans="1:4" x14ac:dyDescent="0.25">
      <c r="A27" s="46"/>
      <c r="B27" s="46"/>
      <c r="C27" s="46"/>
    </row>
    <row r="28" spans="1:4" x14ac:dyDescent="0.25">
      <c r="A28" s="46"/>
      <c r="B28" s="46"/>
      <c r="C28" s="46"/>
    </row>
    <row r="29" spans="1:4" x14ac:dyDescent="0.25">
      <c r="A29" s="46"/>
      <c r="B29" s="46"/>
      <c r="C29" s="46"/>
    </row>
  </sheetData>
  <autoFilter ref="A5:C5" xr:uid="{B51063A2-8B80-4298-B39A-8FBF953AA8F2}"/>
  <mergeCells count="1">
    <mergeCell ref="B1:C1"/>
  </mergeCells>
  <conditionalFormatting sqref="A6:B24 A25:C25 A30:C31">
    <cfRule type="cellIs" dxfId="39" priority="13" operator="equal">
      <formula>"MULTIPLE UNIT TRAIN"</formula>
    </cfRule>
    <cfRule type="cellIs" dxfId="38" priority="14" operator="equal">
      <formula>"OK for mainline"</formula>
    </cfRule>
    <cfRule type="cellIs" dxfId="37" priority="15" operator="equal">
      <formula>"OK for mainline with restriction"</formula>
    </cfRule>
    <cfRule type="cellIs" dxfId="36" priority="16" operator="equal">
      <formula>"NOT OK for mainline"</formula>
    </cfRule>
  </conditionalFormatting>
  <conditionalFormatting sqref="D6:D25 D30:D31">
    <cfRule type="cellIs" dxfId="35" priority="5" operator="equal">
      <formula>"MULTIPLE UNIT TRAIN"</formula>
    </cfRule>
    <cfRule type="cellIs" dxfId="34" priority="6" operator="equal">
      <formula>"OK for mainline"</formula>
    </cfRule>
    <cfRule type="cellIs" dxfId="33" priority="7" operator="equal">
      <formula>"OK for mainline with restriction"</formula>
    </cfRule>
    <cfRule type="cellIs" dxfId="32" priority="8" operator="equal">
      <formula>"NOT OK for mainline"</formula>
    </cfRule>
  </conditionalFormatting>
  <conditionalFormatting sqref="A26:D29">
    <cfRule type="cellIs" dxfId="31" priority="1" operator="equal">
      <formula>"MULTIPLE UNIT TRAIN"</formula>
    </cfRule>
    <cfRule type="cellIs" dxfId="30" priority="2" operator="equal">
      <formula>"OK for mainline"</formula>
    </cfRule>
    <cfRule type="cellIs" dxfId="29" priority="3" operator="equal">
      <formula>"OK for mainline with restriction"</formula>
    </cfRule>
    <cfRule type="cellIs" dxfId="28" priority="4" operator="equal">
      <formula>"NOT OK for mainline"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6D9C-4DD6-43C5-9580-A22E88CDF353}">
  <dimension ref="A1:J31"/>
  <sheetViews>
    <sheetView zoomScale="85" zoomScaleNormal="85" workbookViewId="0">
      <selection activeCell="E11" sqref="E11"/>
    </sheetView>
  </sheetViews>
  <sheetFormatPr defaultColWidth="8.7109375" defaultRowHeight="15" x14ac:dyDescent="0.25"/>
  <cols>
    <col min="1" max="1" width="3.7109375" customWidth="1"/>
    <col min="2" max="2" width="14" customWidth="1"/>
    <col min="3" max="3" width="16.42578125" customWidth="1"/>
    <col min="4" max="4" width="3.7109375" customWidth="1"/>
    <col min="7" max="7" width="22.42578125" customWidth="1"/>
  </cols>
  <sheetData>
    <row r="1" spans="1:10" ht="24" thickBot="1" x14ac:dyDescent="0.4">
      <c r="A1" s="55"/>
      <c r="B1" s="58" t="s">
        <v>33</v>
      </c>
      <c r="C1" s="59"/>
      <c r="D1" s="55"/>
      <c r="H1" s="30"/>
      <c r="I1" s="30"/>
      <c r="J1" s="30"/>
    </row>
    <row r="2" spans="1:10" s="5" customFormat="1" ht="15.75" x14ac:dyDescent="0.25">
      <c r="A2" s="7"/>
      <c r="B2" s="56" t="s">
        <v>3</v>
      </c>
      <c r="C2" s="57">
        <f>SUM(C6:C24)</f>
        <v>9389.9333333333343</v>
      </c>
      <c r="D2" s="7"/>
    </row>
    <row r="3" spans="1:10" s="5" customFormat="1" ht="15.75" x14ac:dyDescent="0.25">
      <c r="A3" s="7"/>
      <c r="B3" s="10" t="s">
        <v>4</v>
      </c>
      <c r="C3" s="12">
        <f>C2/19</f>
        <v>494.20701754385971</v>
      </c>
      <c r="D3" s="7"/>
    </row>
    <row r="4" spans="1:10" x14ac:dyDescent="0.25">
      <c r="A4" s="8"/>
      <c r="D4" s="8"/>
    </row>
    <row r="5" spans="1:10" ht="18.75" x14ac:dyDescent="0.3">
      <c r="A5" s="9"/>
      <c r="B5" s="6" t="s">
        <v>1</v>
      </c>
      <c r="C5" s="6" t="s">
        <v>2</v>
      </c>
      <c r="D5" s="9"/>
    </row>
    <row r="6" spans="1:10" ht="15.75" x14ac:dyDescent="0.25">
      <c r="A6" s="4"/>
      <c r="B6" s="2">
        <v>501</v>
      </c>
      <c r="C6" s="22">
        <f>'Run time'!$B4</f>
        <v>399.81666666666672</v>
      </c>
      <c r="D6" s="4"/>
    </row>
    <row r="7" spans="1:10" ht="15.75" x14ac:dyDescent="0.25">
      <c r="A7" s="4"/>
      <c r="B7" s="2">
        <v>502</v>
      </c>
      <c r="C7" s="22">
        <f>'Run time'!$B5</f>
        <v>518.1</v>
      </c>
      <c r="D7" s="4"/>
    </row>
    <row r="8" spans="1:10" ht="15.75" x14ac:dyDescent="0.25">
      <c r="A8" s="4"/>
      <c r="B8" s="2">
        <v>503</v>
      </c>
      <c r="C8" s="22">
        <f>'Run time'!$B6</f>
        <v>468.35</v>
      </c>
      <c r="D8" s="4"/>
    </row>
    <row r="9" spans="1:10" ht="15.75" x14ac:dyDescent="0.25">
      <c r="A9" s="4"/>
      <c r="B9" s="2">
        <v>504</v>
      </c>
      <c r="C9" s="22">
        <f>'Run time'!$B7</f>
        <v>353.06666666666661</v>
      </c>
      <c r="D9" s="4"/>
    </row>
    <row r="10" spans="1:10" ht="15.75" x14ac:dyDescent="0.25">
      <c r="A10" s="4"/>
      <c r="B10" s="2">
        <v>505</v>
      </c>
      <c r="C10" s="22">
        <f>'Run time'!$B8</f>
        <v>446.46666666666664</v>
      </c>
      <c r="D10" s="4"/>
    </row>
    <row r="11" spans="1:10" ht="15.75" x14ac:dyDescent="0.25">
      <c r="A11" s="4"/>
      <c r="B11" s="2">
        <v>506</v>
      </c>
      <c r="C11" s="22">
        <f>'Run time'!$B9</f>
        <v>471.0333333333333</v>
      </c>
      <c r="D11" s="4"/>
    </row>
    <row r="12" spans="1:10" ht="15.75" x14ac:dyDescent="0.25">
      <c r="A12" s="4"/>
      <c r="B12" s="2">
        <v>507</v>
      </c>
      <c r="C12" s="22">
        <f>'Run time'!$B10</f>
        <v>237.78333333333333</v>
      </c>
      <c r="D12" s="4"/>
    </row>
    <row r="13" spans="1:10" ht="15.75" x14ac:dyDescent="0.25">
      <c r="A13" s="4"/>
      <c r="B13" s="2">
        <v>508</v>
      </c>
      <c r="C13" s="22">
        <f>'Run time'!$B11</f>
        <v>637.75000000000011</v>
      </c>
      <c r="D13" s="4"/>
    </row>
    <row r="14" spans="1:10" ht="15.75" x14ac:dyDescent="0.25">
      <c r="A14" s="4"/>
      <c r="B14" s="2">
        <v>509</v>
      </c>
      <c r="C14" s="22">
        <f>'Run time'!$B12</f>
        <v>561.0333333333333</v>
      </c>
      <c r="D14" s="4"/>
    </row>
    <row r="15" spans="1:10" ht="15.75" x14ac:dyDescent="0.25">
      <c r="A15" s="4"/>
      <c r="B15" s="2">
        <v>510</v>
      </c>
      <c r="C15" s="22">
        <f>'Run time'!$B13</f>
        <v>424.01666666666671</v>
      </c>
      <c r="D15" s="4"/>
    </row>
    <row r="16" spans="1:10" ht="15.75" x14ac:dyDescent="0.25">
      <c r="A16" s="4"/>
      <c r="B16" s="2">
        <v>511</v>
      </c>
      <c r="C16" s="22">
        <f>'Run time'!$B14</f>
        <v>507.93333333333334</v>
      </c>
      <c r="D16" s="4"/>
    </row>
    <row r="17" spans="1:4" ht="15.75" x14ac:dyDescent="0.25">
      <c r="A17" s="4"/>
      <c r="B17" s="2">
        <v>512</v>
      </c>
      <c r="C17" s="22">
        <f>'Run time'!$B15</f>
        <v>646.05000000000007</v>
      </c>
      <c r="D17" s="4"/>
    </row>
    <row r="18" spans="1:4" ht="15.75" x14ac:dyDescent="0.25">
      <c r="A18" s="4"/>
      <c r="B18" s="2">
        <v>513</v>
      </c>
      <c r="C18" s="22">
        <f>'Run time'!$B16</f>
        <v>967.98333333333335</v>
      </c>
      <c r="D18" s="4"/>
    </row>
    <row r="19" spans="1:4" ht="15.75" x14ac:dyDescent="0.25">
      <c r="A19" s="4"/>
      <c r="B19" s="2">
        <v>514</v>
      </c>
      <c r="C19" s="22">
        <f>'Run time'!$B17</f>
        <v>387.0333333333333</v>
      </c>
      <c r="D19" s="4"/>
    </row>
    <row r="20" spans="1:4" ht="15.75" x14ac:dyDescent="0.25">
      <c r="A20" s="4"/>
      <c r="B20" s="2">
        <v>515</v>
      </c>
      <c r="C20" s="22">
        <f>'Run time'!$B18</f>
        <v>435.83333333333331</v>
      </c>
      <c r="D20" s="4"/>
    </row>
    <row r="21" spans="1:4" ht="15.75" x14ac:dyDescent="0.25">
      <c r="A21" s="4"/>
      <c r="B21" s="2">
        <v>516</v>
      </c>
      <c r="C21" s="22">
        <f>'Run time'!$B19</f>
        <v>526.81666666666661</v>
      </c>
      <c r="D21" s="4"/>
    </row>
    <row r="22" spans="1:4" ht="15.75" x14ac:dyDescent="0.25">
      <c r="A22" s="4"/>
      <c r="B22" s="2">
        <v>517</v>
      </c>
      <c r="C22" s="22">
        <f>'Run time'!$B20</f>
        <v>766.48333333333335</v>
      </c>
      <c r="D22" s="4"/>
    </row>
    <row r="23" spans="1:4" ht="15.75" x14ac:dyDescent="0.25">
      <c r="A23" s="4"/>
      <c r="B23" s="2">
        <v>518</v>
      </c>
      <c r="C23" s="22">
        <f>'Run time'!$B21</f>
        <v>260.83333333333337</v>
      </c>
      <c r="D23" s="4"/>
    </row>
    <row r="24" spans="1:4" ht="15.75" x14ac:dyDescent="0.25">
      <c r="A24" s="4"/>
      <c r="B24" s="2">
        <v>519</v>
      </c>
      <c r="C24" s="22">
        <f>'Run time'!$B22</f>
        <v>373.55</v>
      </c>
      <c r="D24" s="4"/>
    </row>
    <row r="25" spans="1:4" x14ac:dyDescent="0.25">
      <c r="A25" s="4"/>
      <c r="D25" s="4"/>
    </row>
    <row r="26" spans="1:4" x14ac:dyDescent="0.25">
      <c r="A26" s="46"/>
      <c r="B26" s="46"/>
      <c r="C26" s="46"/>
      <c r="D26" s="46"/>
    </row>
    <row r="27" spans="1:4" x14ac:dyDescent="0.25">
      <c r="A27" s="46"/>
      <c r="B27" s="46"/>
      <c r="C27" s="46"/>
      <c r="D27" s="46"/>
    </row>
    <row r="28" spans="1:4" x14ac:dyDescent="0.25">
      <c r="A28" s="46"/>
      <c r="B28" s="46"/>
      <c r="C28" s="46"/>
      <c r="D28" s="46"/>
    </row>
    <row r="29" spans="1:4" x14ac:dyDescent="0.25">
      <c r="A29" s="46"/>
      <c r="B29" s="46"/>
      <c r="C29" s="46"/>
      <c r="D29" s="46"/>
    </row>
    <row r="30" spans="1:4" x14ac:dyDescent="0.25">
      <c r="A30" s="46"/>
      <c r="B30" s="46"/>
      <c r="C30" s="46"/>
      <c r="D30" s="46"/>
    </row>
    <row r="31" spans="1:4" x14ac:dyDescent="0.25">
      <c r="A31" s="46"/>
      <c r="B31" s="46"/>
      <c r="C31" s="46"/>
      <c r="D31" s="46"/>
    </row>
  </sheetData>
  <mergeCells count="1">
    <mergeCell ref="B1:C1"/>
  </mergeCells>
  <conditionalFormatting sqref="A6:B24 D6:D24 A25:D25">
    <cfRule type="cellIs" dxfId="27" priority="5" operator="equal">
      <formula>"MULTIPLE UNIT TRAIN"</formula>
    </cfRule>
    <cfRule type="cellIs" dxfId="26" priority="6" operator="equal">
      <formula>"OK for mainline"</formula>
    </cfRule>
    <cfRule type="cellIs" dxfId="25" priority="7" operator="equal">
      <formula>"OK for mainline with restriction"</formula>
    </cfRule>
    <cfRule type="cellIs" dxfId="24" priority="8" operator="equal">
      <formula>"NOT OK for mainline"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F930-C58E-461B-850A-62E2FA4C8E31}">
  <dimension ref="A1:KD26"/>
  <sheetViews>
    <sheetView zoomScale="70" zoomScaleNormal="70" workbookViewId="0">
      <pane xSplit="10" ySplit="3" topLeftCell="JE4" activePane="bottomRight" state="frozen"/>
      <selection pane="topRight" activeCell="K1" sqref="K1"/>
      <selection pane="bottomLeft" activeCell="A4" sqref="A4"/>
      <selection pane="bottomRight" activeCell="I19" sqref="I19"/>
    </sheetView>
  </sheetViews>
  <sheetFormatPr defaultColWidth="8.7109375" defaultRowHeight="15" x14ac:dyDescent="0.25"/>
  <cols>
    <col min="1" max="1" width="10.7109375" customWidth="1"/>
    <col min="2" max="2" width="11.140625" customWidth="1"/>
    <col min="3" max="3" width="10.140625" customWidth="1"/>
    <col min="4" max="4" width="11" customWidth="1"/>
    <col min="5" max="5" width="9.7109375" customWidth="1"/>
    <col min="6" max="6" width="12.42578125" customWidth="1"/>
    <col min="7" max="7" width="12" customWidth="1"/>
    <col min="8" max="8" width="10.7109375" customWidth="1"/>
    <col min="9" max="9" width="12" customWidth="1"/>
    <col min="10" max="11" width="9.28515625" customWidth="1"/>
    <col min="12" max="12" width="11.28515625" customWidth="1"/>
    <col min="13" max="17" width="11.5703125" customWidth="1"/>
    <col min="18" max="22" width="10.140625" customWidth="1"/>
    <col min="23" max="23" width="10.140625" style="24" customWidth="1"/>
    <col min="24" max="24" width="10.140625" style="27" customWidth="1"/>
    <col min="25" max="26" width="10.140625" customWidth="1"/>
    <col min="27" max="28" width="10.140625" style="24" customWidth="1"/>
    <col min="29" max="29" width="10.140625" style="23" customWidth="1"/>
    <col min="30" max="30" width="10.140625" style="24" customWidth="1"/>
    <col min="31" max="31" width="10.140625" style="23" customWidth="1"/>
    <col min="32" max="33" width="10.140625" customWidth="1"/>
    <col min="34" max="36" width="10.140625" style="24" customWidth="1"/>
    <col min="37" max="40" width="10.140625" customWidth="1"/>
    <col min="41" max="41" width="10.140625" style="24" customWidth="1"/>
    <col min="42" max="168" width="10.140625" customWidth="1"/>
    <col min="178" max="178" width="10" customWidth="1"/>
    <col min="179" max="179" width="9.7109375" customWidth="1"/>
    <col min="180" max="180" width="11.140625" customWidth="1"/>
    <col min="181" max="181" width="11.42578125" customWidth="1"/>
    <col min="182" max="182" width="10.5703125" customWidth="1"/>
    <col min="183" max="183" width="10.140625" customWidth="1"/>
    <col min="184" max="184" width="11" customWidth="1"/>
    <col min="185" max="185" width="10" customWidth="1"/>
    <col min="186" max="186" width="11" customWidth="1"/>
    <col min="187" max="187" width="11.5703125" customWidth="1"/>
    <col min="188" max="188" width="9.7109375" bestFit="1" customWidth="1"/>
    <col min="189" max="189" width="13.5703125" customWidth="1"/>
    <col min="190" max="199" width="9.7109375" bestFit="1" customWidth="1"/>
    <col min="239" max="239" width="10" customWidth="1"/>
    <col min="240" max="240" width="9.5703125" customWidth="1"/>
    <col min="241" max="260" width="10" bestFit="1" customWidth="1"/>
  </cols>
  <sheetData>
    <row r="1" spans="1:290" x14ac:dyDescent="0.25">
      <c r="R1" s="3" t="s">
        <v>5</v>
      </c>
      <c r="S1" s="3"/>
      <c r="T1" s="3"/>
      <c r="U1" s="3"/>
      <c r="V1" s="3"/>
    </row>
    <row r="2" spans="1:290" x14ac:dyDescent="0.25">
      <c r="R2" s="3"/>
      <c r="S2" s="3"/>
      <c r="T2" s="3"/>
      <c r="U2" s="3"/>
      <c r="V2" s="3"/>
    </row>
    <row r="3" spans="1:290" ht="89.45" customHeight="1" x14ac:dyDescent="0.25">
      <c r="A3" s="1" t="s">
        <v>0</v>
      </c>
      <c r="B3" s="1" t="s">
        <v>6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36</v>
      </c>
      <c r="O3" s="1" t="s">
        <v>39</v>
      </c>
      <c r="P3" s="1" t="s">
        <v>40</v>
      </c>
      <c r="Q3" s="1" t="s">
        <v>42</v>
      </c>
      <c r="R3" s="16">
        <v>44470</v>
      </c>
      <c r="S3" s="16">
        <v>44471</v>
      </c>
      <c r="T3" s="16">
        <v>44472</v>
      </c>
      <c r="U3" s="16">
        <v>44473</v>
      </c>
      <c r="V3" s="16">
        <v>44474</v>
      </c>
      <c r="W3" s="16">
        <v>44475</v>
      </c>
      <c r="X3" s="16">
        <v>44476</v>
      </c>
      <c r="Y3" s="16">
        <v>44477</v>
      </c>
      <c r="Z3" s="16">
        <v>44478</v>
      </c>
      <c r="AA3" s="16">
        <v>44479</v>
      </c>
      <c r="AB3" s="16">
        <v>44480</v>
      </c>
      <c r="AC3" s="16">
        <v>44481</v>
      </c>
      <c r="AD3" s="16">
        <v>44482</v>
      </c>
      <c r="AE3" s="16">
        <v>44483</v>
      </c>
      <c r="AF3" s="16">
        <v>44484</v>
      </c>
      <c r="AG3" s="16">
        <v>44485</v>
      </c>
      <c r="AH3" s="16">
        <v>44486</v>
      </c>
      <c r="AI3" s="16">
        <v>44487</v>
      </c>
      <c r="AJ3" s="16">
        <v>44488</v>
      </c>
      <c r="AK3" s="16">
        <v>44489</v>
      </c>
      <c r="AL3" s="16">
        <v>44490</v>
      </c>
      <c r="AM3" s="16">
        <v>44491</v>
      </c>
      <c r="AN3" s="16">
        <v>44492</v>
      </c>
      <c r="AO3" s="16">
        <v>44493</v>
      </c>
      <c r="AP3" s="16">
        <v>44494</v>
      </c>
      <c r="AQ3" s="16">
        <v>44495</v>
      </c>
      <c r="AR3" s="16">
        <v>44496</v>
      </c>
      <c r="AS3" s="16">
        <v>44497</v>
      </c>
      <c r="AT3" s="16">
        <v>44498</v>
      </c>
      <c r="AU3" s="16">
        <v>44499</v>
      </c>
      <c r="AV3" s="16">
        <v>44500</v>
      </c>
      <c r="AW3" s="16">
        <v>44501</v>
      </c>
      <c r="AX3" s="16">
        <v>44502</v>
      </c>
      <c r="AY3" s="16">
        <v>44503</v>
      </c>
      <c r="AZ3" s="16">
        <v>44504</v>
      </c>
      <c r="BA3" s="16">
        <v>44505</v>
      </c>
      <c r="BB3" s="16">
        <v>44506</v>
      </c>
      <c r="BC3" s="16">
        <v>44507</v>
      </c>
      <c r="BD3" s="16">
        <v>44508</v>
      </c>
      <c r="BE3" s="16">
        <v>44509</v>
      </c>
      <c r="BF3" s="16">
        <v>44510</v>
      </c>
      <c r="BG3" s="16">
        <v>44511</v>
      </c>
      <c r="BH3" s="16">
        <v>44512</v>
      </c>
      <c r="BI3" s="16">
        <v>44513</v>
      </c>
      <c r="BJ3" s="16">
        <v>44514</v>
      </c>
      <c r="BK3" s="16">
        <v>44515</v>
      </c>
      <c r="BL3" s="16">
        <v>44516</v>
      </c>
      <c r="BM3" s="16">
        <v>44517</v>
      </c>
      <c r="BN3" s="16">
        <v>44518</v>
      </c>
      <c r="BO3" s="16">
        <v>44519</v>
      </c>
      <c r="BP3" s="16">
        <v>44520</v>
      </c>
      <c r="BQ3" s="16">
        <v>44521</v>
      </c>
      <c r="BR3" s="16">
        <v>44522</v>
      </c>
      <c r="BS3" s="16">
        <v>44523</v>
      </c>
      <c r="BT3" s="16">
        <v>44524</v>
      </c>
      <c r="BU3" s="16">
        <v>44525</v>
      </c>
      <c r="BV3" s="16">
        <v>44526</v>
      </c>
      <c r="BW3" s="16">
        <v>44527</v>
      </c>
      <c r="BX3" s="16">
        <v>44528</v>
      </c>
      <c r="BY3" s="16">
        <v>44529</v>
      </c>
      <c r="BZ3" s="16">
        <v>44530</v>
      </c>
      <c r="CA3" s="16">
        <v>44531</v>
      </c>
      <c r="CB3" s="16">
        <v>44532</v>
      </c>
      <c r="CC3" s="16">
        <v>44533</v>
      </c>
      <c r="CD3" s="16">
        <v>44534</v>
      </c>
      <c r="CE3" s="16">
        <v>44535</v>
      </c>
      <c r="CF3" s="16">
        <v>44536</v>
      </c>
      <c r="CG3" s="16">
        <v>44537</v>
      </c>
      <c r="CH3" s="16">
        <v>44538</v>
      </c>
      <c r="CI3" s="16">
        <v>44539</v>
      </c>
      <c r="CJ3" s="16">
        <v>44540</v>
      </c>
      <c r="CK3" s="16">
        <v>44541</v>
      </c>
      <c r="CL3" s="16">
        <v>44542</v>
      </c>
      <c r="CM3" s="16">
        <v>44543</v>
      </c>
      <c r="CN3" s="16">
        <v>44544</v>
      </c>
      <c r="CO3" s="16">
        <v>44545</v>
      </c>
      <c r="CP3" s="16">
        <v>44546</v>
      </c>
      <c r="CQ3" s="16">
        <v>44547</v>
      </c>
      <c r="CR3" s="16">
        <v>44548</v>
      </c>
      <c r="CS3" s="16">
        <v>44549</v>
      </c>
      <c r="CT3" s="16">
        <v>44550</v>
      </c>
      <c r="CU3" s="16">
        <v>44551</v>
      </c>
      <c r="CV3" s="16">
        <v>44552</v>
      </c>
      <c r="CW3" s="16">
        <v>44553</v>
      </c>
      <c r="CX3" s="16">
        <v>44554</v>
      </c>
      <c r="CY3" s="16">
        <v>44555</v>
      </c>
      <c r="CZ3" s="16">
        <v>44556</v>
      </c>
      <c r="DA3" s="16">
        <v>44557</v>
      </c>
      <c r="DB3" s="16">
        <v>44558</v>
      </c>
      <c r="DC3" s="16">
        <v>44559</v>
      </c>
      <c r="DD3" s="16">
        <v>44560</v>
      </c>
      <c r="DE3" s="16">
        <v>44561</v>
      </c>
      <c r="DF3" s="16">
        <v>44562</v>
      </c>
      <c r="DG3" s="16">
        <v>44563</v>
      </c>
      <c r="DH3" s="16">
        <v>44564</v>
      </c>
      <c r="DI3" s="16">
        <v>44565</v>
      </c>
      <c r="DJ3" s="16">
        <v>44566</v>
      </c>
      <c r="DK3" s="16">
        <v>44567</v>
      </c>
      <c r="DL3" s="16">
        <v>44568</v>
      </c>
      <c r="DM3" s="16">
        <v>44569</v>
      </c>
      <c r="DN3" s="16">
        <v>44570</v>
      </c>
      <c r="DO3" s="16">
        <v>44571</v>
      </c>
      <c r="DP3" s="16">
        <v>44572</v>
      </c>
      <c r="DQ3" s="16">
        <v>44573</v>
      </c>
      <c r="DR3" s="16">
        <v>44574</v>
      </c>
      <c r="DS3" s="16">
        <v>44575</v>
      </c>
      <c r="DT3" s="16">
        <v>44576</v>
      </c>
      <c r="DU3" s="16">
        <v>44577</v>
      </c>
      <c r="DV3" s="16">
        <v>44578</v>
      </c>
      <c r="DW3" s="16">
        <v>44579</v>
      </c>
      <c r="DX3" s="16">
        <v>44580</v>
      </c>
      <c r="DY3" s="16">
        <v>44581</v>
      </c>
      <c r="DZ3" s="16">
        <v>44582</v>
      </c>
      <c r="EA3" s="16">
        <v>44583</v>
      </c>
      <c r="EB3" s="16">
        <v>44584</v>
      </c>
      <c r="EC3" s="16">
        <v>44585</v>
      </c>
      <c r="ED3" s="16">
        <v>44586</v>
      </c>
      <c r="EE3" s="16">
        <v>44587</v>
      </c>
      <c r="EF3" s="16">
        <v>44588</v>
      </c>
      <c r="EG3" s="16">
        <v>44589</v>
      </c>
      <c r="EH3" s="16">
        <v>44590</v>
      </c>
      <c r="EI3" s="16">
        <v>44591</v>
      </c>
      <c r="EJ3" s="16">
        <v>44592</v>
      </c>
      <c r="EK3" s="16">
        <v>44593</v>
      </c>
      <c r="EL3" s="16">
        <v>44594</v>
      </c>
      <c r="EM3" s="16">
        <v>44595</v>
      </c>
      <c r="EN3" s="16">
        <v>44596</v>
      </c>
      <c r="EO3" s="16">
        <v>44597</v>
      </c>
      <c r="EP3" s="16">
        <v>44598</v>
      </c>
      <c r="EQ3" s="16">
        <v>44599</v>
      </c>
      <c r="ER3" s="16">
        <v>44600</v>
      </c>
      <c r="ES3" s="16">
        <v>44601</v>
      </c>
      <c r="ET3" s="16">
        <v>44602</v>
      </c>
      <c r="EU3" s="16">
        <v>44603</v>
      </c>
      <c r="EV3" s="16">
        <v>44604</v>
      </c>
      <c r="EW3" s="16">
        <v>44605</v>
      </c>
      <c r="EX3" s="16">
        <v>44606</v>
      </c>
      <c r="EY3" s="16">
        <v>44607</v>
      </c>
      <c r="EZ3" s="16">
        <v>44608</v>
      </c>
      <c r="FA3" s="16">
        <v>44609</v>
      </c>
      <c r="FB3" s="16">
        <v>44610</v>
      </c>
      <c r="FC3" s="16">
        <v>44611</v>
      </c>
      <c r="FD3" s="16">
        <v>44612</v>
      </c>
      <c r="FE3" s="16">
        <v>44613</v>
      </c>
      <c r="FF3" s="16">
        <v>44614</v>
      </c>
      <c r="FG3" s="16">
        <v>44615</v>
      </c>
      <c r="FH3" s="16">
        <v>44616</v>
      </c>
      <c r="FI3" s="16">
        <v>44617</v>
      </c>
      <c r="FJ3" s="16">
        <v>44618</v>
      </c>
      <c r="FK3" s="16">
        <v>44619</v>
      </c>
      <c r="FL3" s="16">
        <v>44620</v>
      </c>
      <c r="FM3" s="16">
        <v>44621</v>
      </c>
      <c r="FN3" s="16">
        <v>44622</v>
      </c>
      <c r="FO3" s="16">
        <v>44623</v>
      </c>
      <c r="FP3" s="16">
        <v>44624</v>
      </c>
      <c r="FQ3" s="16">
        <v>44625</v>
      </c>
      <c r="FR3" s="16">
        <v>44626</v>
      </c>
      <c r="FS3" s="16">
        <v>44627</v>
      </c>
      <c r="FT3" s="16">
        <v>44628</v>
      </c>
      <c r="FU3" s="16">
        <v>44629</v>
      </c>
      <c r="FV3" s="16">
        <v>44630</v>
      </c>
      <c r="FW3" s="16">
        <v>44631</v>
      </c>
      <c r="FX3" s="16">
        <v>44632</v>
      </c>
      <c r="FY3" s="16">
        <v>44633</v>
      </c>
      <c r="FZ3" s="16">
        <v>44634</v>
      </c>
      <c r="GA3" s="16">
        <v>44635</v>
      </c>
      <c r="GB3" s="16">
        <v>44636</v>
      </c>
      <c r="GC3" s="16">
        <v>44637</v>
      </c>
      <c r="GD3" s="16">
        <v>44638</v>
      </c>
      <c r="GE3" s="16">
        <v>44639</v>
      </c>
      <c r="GF3" s="16">
        <v>44640</v>
      </c>
      <c r="GG3" s="16">
        <v>44641</v>
      </c>
      <c r="GH3" s="16">
        <v>44642</v>
      </c>
      <c r="GI3" s="16">
        <v>44643</v>
      </c>
      <c r="GJ3" s="16">
        <v>44644</v>
      </c>
      <c r="GK3" s="16">
        <v>44645</v>
      </c>
      <c r="GL3" s="16">
        <v>44646</v>
      </c>
      <c r="GM3" s="16">
        <v>44647</v>
      </c>
      <c r="GN3" s="16">
        <v>44648</v>
      </c>
      <c r="GO3" s="16">
        <v>44649</v>
      </c>
      <c r="GP3" s="16">
        <v>44650</v>
      </c>
      <c r="GQ3" s="16">
        <v>44651</v>
      </c>
      <c r="GR3" s="16">
        <v>44652</v>
      </c>
      <c r="GS3" s="16">
        <v>44653</v>
      </c>
      <c r="GT3" s="16">
        <v>44654</v>
      </c>
      <c r="GU3" s="16">
        <v>44655</v>
      </c>
      <c r="GV3" s="16">
        <v>44656</v>
      </c>
      <c r="GW3" s="16">
        <v>44657</v>
      </c>
      <c r="GX3" s="16">
        <v>44658</v>
      </c>
      <c r="GY3" s="16">
        <v>44659</v>
      </c>
      <c r="GZ3" s="16">
        <v>44660</v>
      </c>
      <c r="HA3" s="16">
        <v>44661</v>
      </c>
      <c r="HB3" s="16">
        <v>44662</v>
      </c>
      <c r="HC3" s="16">
        <v>44663</v>
      </c>
      <c r="HD3" s="16">
        <v>44664</v>
      </c>
      <c r="HE3" s="16">
        <v>44665</v>
      </c>
      <c r="HF3" s="16">
        <v>44666</v>
      </c>
      <c r="HG3" s="16">
        <v>44667</v>
      </c>
      <c r="HH3" s="16">
        <v>44668</v>
      </c>
      <c r="HI3" s="16">
        <v>44669</v>
      </c>
      <c r="HJ3" s="16">
        <v>44670</v>
      </c>
      <c r="HK3" s="16">
        <v>44671</v>
      </c>
      <c r="HL3" s="16">
        <v>44672</v>
      </c>
      <c r="HM3" s="16">
        <v>44673</v>
      </c>
      <c r="HN3" s="16">
        <v>44674</v>
      </c>
      <c r="HO3" s="16">
        <v>44675</v>
      </c>
      <c r="HP3" s="16">
        <v>44676</v>
      </c>
      <c r="HQ3" s="16">
        <v>44677</v>
      </c>
      <c r="HR3" s="16">
        <v>44678</v>
      </c>
      <c r="HS3" s="16">
        <v>44679</v>
      </c>
      <c r="HT3" s="16">
        <v>44680</v>
      </c>
      <c r="HU3" s="16">
        <v>44681</v>
      </c>
      <c r="HV3" s="16">
        <v>44682</v>
      </c>
      <c r="HW3" s="16">
        <v>44683</v>
      </c>
      <c r="HX3" s="16">
        <v>44684</v>
      </c>
      <c r="HY3" s="16">
        <v>44685</v>
      </c>
      <c r="HZ3" s="16">
        <v>44686</v>
      </c>
      <c r="IA3" s="16">
        <v>44687</v>
      </c>
      <c r="IB3" s="16">
        <v>44688</v>
      </c>
      <c r="IC3" s="16">
        <v>44689</v>
      </c>
      <c r="ID3" s="16">
        <v>44690</v>
      </c>
      <c r="IE3" s="16">
        <v>44691</v>
      </c>
      <c r="IF3" s="16">
        <v>44692</v>
      </c>
      <c r="IG3" s="16">
        <v>44693</v>
      </c>
      <c r="IH3" s="16">
        <v>44694</v>
      </c>
      <c r="II3" s="16">
        <v>44695</v>
      </c>
      <c r="IJ3" s="16">
        <v>44696</v>
      </c>
      <c r="IK3" s="16">
        <v>44697</v>
      </c>
      <c r="IL3" s="16">
        <v>44698</v>
      </c>
      <c r="IM3" s="16">
        <v>44699</v>
      </c>
      <c r="IN3" s="16">
        <v>44700</v>
      </c>
      <c r="IO3" s="16">
        <v>44701</v>
      </c>
      <c r="IP3" s="16">
        <v>44702</v>
      </c>
      <c r="IQ3" s="16">
        <v>44703</v>
      </c>
      <c r="IR3" s="16">
        <v>44704</v>
      </c>
      <c r="IS3" s="16">
        <v>44705</v>
      </c>
      <c r="IT3" s="16">
        <v>44706</v>
      </c>
      <c r="IU3" s="16">
        <v>44707</v>
      </c>
      <c r="IV3" s="16">
        <v>44708</v>
      </c>
      <c r="IW3" s="16">
        <v>44709</v>
      </c>
      <c r="IX3" s="16">
        <v>44710</v>
      </c>
      <c r="IY3" s="16">
        <v>44711</v>
      </c>
      <c r="IZ3" s="16">
        <v>44712</v>
      </c>
      <c r="JA3" s="16">
        <v>44713</v>
      </c>
      <c r="JB3" s="16">
        <v>44714</v>
      </c>
      <c r="JC3" s="16">
        <v>44715</v>
      </c>
      <c r="JD3" s="16">
        <v>44716</v>
      </c>
      <c r="JE3" s="16">
        <v>44717</v>
      </c>
      <c r="JF3" s="16">
        <v>44718</v>
      </c>
      <c r="JG3" s="16">
        <v>44719</v>
      </c>
      <c r="JH3" s="16">
        <v>44720</v>
      </c>
      <c r="JI3" s="16">
        <v>44721</v>
      </c>
      <c r="JJ3" s="16">
        <v>44722</v>
      </c>
      <c r="JK3" s="16">
        <v>44723</v>
      </c>
      <c r="JL3" s="16">
        <v>44724</v>
      </c>
      <c r="JM3" s="16">
        <v>44725</v>
      </c>
      <c r="JN3" s="16">
        <v>44726</v>
      </c>
      <c r="JO3" s="16">
        <v>44727</v>
      </c>
      <c r="JP3" s="16">
        <v>44728</v>
      </c>
      <c r="JQ3" s="16">
        <v>44729</v>
      </c>
      <c r="JR3" s="16">
        <v>44730</v>
      </c>
      <c r="JS3" s="16">
        <v>44731</v>
      </c>
      <c r="JT3" s="16">
        <v>44732</v>
      </c>
      <c r="JU3" s="16">
        <v>44733</v>
      </c>
      <c r="JV3" s="16">
        <v>44734</v>
      </c>
      <c r="JW3" s="16">
        <v>44735</v>
      </c>
      <c r="JX3" s="16">
        <v>44736</v>
      </c>
      <c r="JY3" s="16">
        <v>44737</v>
      </c>
      <c r="JZ3" s="16">
        <v>44738</v>
      </c>
      <c r="KA3" s="16">
        <v>44739</v>
      </c>
      <c r="KB3" s="16">
        <v>44740</v>
      </c>
      <c r="KC3" s="16">
        <v>44741</v>
      </c>
      <c r="KD3" s="16">
        <v>44742</v>
      </c>
    </row>
    <row r="4" spans="1:290" ht="15.75" x14ac:dyDescent="0.25">
      <c r="A4" s="15">
        <v>501</v>
      </c>
      <c r="B4" s="48">
        <f>$Q4+SUM($JA4:$KD4)</f>
        <v>2246</v>
      </c>
      <c r="C4" s="11">
        <v>255</v>
      </c>
      <c r="D4" s="11">
        <v>542</v>
      </c>
      <c r="E4" s="11">
        <v>561</v>
      </c>
      <c r="F4" s="11">
        <v>711</v>
      </c>
      <c r="G4" s="11">
        <v>742</v>
      </c>
      <c r="H4" s="11">
        <v>1183</v>
      </c>
      <c r="I4" s="11">
        <v>1540</v>
      </c>
      <c r="J4" s="11">
        <v>1663</v>
      </c>
      <c r="K4" s="11">
        <v>1667.2666666666667</v>
      </c>
      <c r="L4" s="11">
        <v>1667.2666666666667</v>
      </c>
      <c r="M4" s="11">
        <v>1667.2666666666667</v>
      </c>
      <c r="N4" s="11">
        <v>1755</v>
      </c>
      <c r="O4" s="11">
        <v>1769</v>
      </c>
      <c r="P4" s="11">
        <v>1769</v>
      </c>
      <c r="Q4" s="48">
        <v>1769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38">
        <v>0</v>
      </c>
      <c r="Y4" s="38">
        <v>0</v>
      </c>
      <c r="Z4" s="38">
        <v>0</v>
      </c>
      <c r="AA4" s="38">
        <v>0</v>
      </c>
      <c r="AB4" s="39">
        <v>0</v>
      </c>
      <c r="AC4" s="38">
        <v>0</v>
      </c>
      <c r="AD4" s="38">
        <v>0</v>
      </c>
      <c r="AE4" s="41">
        <v>0</v>
      </c>
      <c r="AF4" s="41">
        <v>0</v>
      </c>
      <c r="AG4" s="41">
        <v>0</v>
      </c>
      <c r="AH4" s="38">
        <v>79</v>
      </c>
      <c r="AI4" s="38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8">
        <v>0</v>
      </c>
      <c r="AV4" s="38">
        <v>44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>
        <v>0</v>
      </c>
      <c r="BN4" s="38">
        <v>0</v>
      </c>
      <c r="BO4" s="38">
        <v>0</v>
      </c>
      <c r="BP4" s="38">
        <v>0</v>
      </c>
      <c r="BQ4" s="38">
        <v>0</v>
      </c>
      <c r="BR4" s="38">
        <v>0</v>
      </c>
      <c r="BS4" s="38">
        <v>0</v>
      </c>
      <c r="BT4" s="38">
        <v>0</v>
      </c>
      <c r="BU4" s="38">
        <v>27</v>
      </c>
      <c r="BV4" s="38">
        <v>0</v>
      </c>
      <c r="BW4" s="38">
        <v>0</v>
      </c>
      <c r="BX4" s="38" t="s">
        <v>35</v>
      </c>
      <c r="BY4" s="38" t="s">
        <v>35</v>
      </c>
      <c r="BZ4" s="38" t="s">
        <v>35</v>
      </c>
      <c r="CA4" s="38" t="s">
        <v>35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42">
        <v>81.733333333333348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6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42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14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51">
        <v>0</v>
      </c>
      <c r="IZ4" s="51">
        <v>0</v>
      </c>
      <c r="JA4" s="51">
        <v>0</v>
      </c>
      <c r="JB4" s="51">
        <v>0</v>
      </c>
      <c r="JC4" s="51">
        <v>0</v>
      </c>
      <c r="JD4" s="51">
        <v>0</v>
      </c>
      <c r="JE4" s="51">
        <v>445</v>
      </c>
      <c r="JF4" s="51">
        <v>0</v>
      </c>
      <c r="JG4" s="51">
        <v>0</v>
      </c>
      <c r="JH4" s="51">
        <v>0</v>
      </c>
      <c r="JI4" s="51">
        <v>0</v>
      </c>
      <c r="JJ4" s="51">
        <v>0</v>
      </c>
      <c r="JK4" s="51">
        <v>0</v>
      </c>
      <c r="JL4" s="51">
        <v>32</v>
      </c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</row>
    <row r="5" spans="1:290" ht="15.75" x14ac:dyDescent="0.25">
      <c r="A5" s="15">
        <v>502</v>
      </c>
      <c r="B5" s="48">
        <f t="shared" ref="B5:B22" si="0">$Q5+SUM($JA5:$KD5)</f>
        <v>6323</v>
      </c>
      <c r="C5" s="11">
        <v>245</v>
      </c>
      <c r="D5" s="11">
        <v>449</v>
      </c>
      <c r="E5" s="11">
        <v>648</v>
      </c>
      <c r="F5" s="11">
        <v>703</v>
      </c>
      <c r="G5" s="11">
        <v>879.86</v>
      </c>
      <c r="H5" s="11">
        <v>2267</v>
      </c>
      <c r="I5" s="11">
        <v>2714</v>
      </c>
      <c r="J5" s="11">
        <v>3011</v>
      </c>
      <c r="K5" s="11">
        <v>3019.5166666666664</v>
      </c>
      <c r="L5" s="11">
        <v>3019.5166666666664</v>
      </c>
      <c r="M5" s="11">
        <v>3019.5166666666664</v>
      </c>
      <c r="N5" s="11">
        <v>4493</v>
      </c>
      <c r="O5" s="11">
        <v>4797</v>
      </c>
      <c r="P5" s="11">
        <v>4797</v>
      </c>
      <c r="Q5" s="48">
        <v>4797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38">
        <v>0</v>
      </c>
      <c r="Y5" s="38">
        <v>0</v>
      </c>
      <c r="Z5" s="38">
        <v>0</v>
      </c>
      <c r="AA5" s="38">
        <v>0</v>
      </c>
      <c r="AB5" s="39">
        <v>0</v>
      </c>
      <c r="AC5" s="38">
        <v>0</v>
      </c>
      <c r="AD5" s="38">
        <v>0</v>
      </c>
      <c r="AE5" s="41">
        <v>0</v>
      </c>
      <c r="AF5" s="41">
        <v>0</v>
      </c>
      <c r="AG5" s="41">
        <v>0</v>
      </c>
      <c r="AH5" s="38">
        <v>185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112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  <c r="BT5" s="38">
        <v>0</v>
      </c>
      <c r="BU5" s="38">
        <v>35</v>
      </c>
      <c r="BV5" s="38">
        <v>0</v>
      </c>
      <c r="BW5" s="38">
        <v>0</v>
      </c>
      <c r="BX5" s="38" t="s">
        <v>35</v>
      </c>
      <c r="BY5" s="38" t="s">
        <v>35</v>
      </c>
      <c r="BZ5" s="38" t="s">
        <v>35</v>
      </c>
      <c r="CA5" s="38" t="s">
        <v>35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42">
        <v>408.48333333333358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434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631</v>
      </c>
      <c r="FB5" s="11">
        <v>0</v>
      </c>
      <c r="FC5" s="11">
        <v>0</v>
      </c>
      <c r="FD5" s="42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304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51">
        <v>0</v>
      </c>
      <c r="IZ5" s="51">
        <v>0</v>
      </c>
      <c r="JA5" s="51">
        <v>0</v>
      </c>
      <c r="JB5" s="51">
        <v>0</v>
      </c>
      <c r="JC5" s="51">
        <v>0</v>
      </c>
      <c r="JD5" s="51">
        <v>0</v>
      </c>
      <c r="JE5" s="51">
        <v>1526</v>
      </c>
      <c r="JF5" s="51">
        <v>0</v>
      </c>
      <c r="JG5" s="51">
        <v>0</v>
      </c>
      <c r="JH5" s="51">
        <v>0</v>
      </c>
      <c r="JI5" s="51">
        <v>0</v>
      </c>
      <c r="JJ5" s="51">
        <v>0</v>
      </c>
      <c r="JK5" s="51">
        <v>0</v>
      </c>
      <c r="JL5" s="51">
        <v>0</v>
      </c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</row>
    <row r="6" spans="1:290" ht="15.75" x14ac:dyDescent="0.25">
      <c r="A6" s="15">
        <v>503</v>
      </c>
      <c r="B6" s="48">
        <f t="shared" si="0"/>
        <v>5455</v>
      </c>
      <c r="C6" s="11">
        <v>157</v>
      </c>
      <c r="D6" s="11">
        <v>160</v>
      </c>
      <c r="E6" s="11">
        <v>248</v>
      </c>
      <c r="F6" s="11">
        <v>400.85</v>
      </c>
      <c r="G6" s="11">
        <v>526.27</v>
      </c>
      <c r="H6" s="11">
        <v>1967</v>
      </c>
      <c r="I6" s="11">
        <v>2529</v>
      </c>
      <c r="J6" s="11">
        <v>2754</v>
      </c>
      <c r="K6" s="11">
        <v>2768.4166666666665</v>
      </c>
      <c r="L6" s="11">
        <v>2768.4166666666665</v>
      </c>
      <c r="M6" s="11">
        <v>2768.4166666666665</v>
      </c>
      <c r="N6" s="11">
        <v>3332</v>
      </c>
      <c r="O6" s="11">
        <v>4505</v>
      </c>
      <c r="P6" s="11">
        <v>4505</v>
      </c>
      <c r="Q6" s="48">
        <v>4505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38">
        <v>0</v>
      </c>
      <c r="Y6" s="38">
        <v>0</v>
      </c>
      <c r="Z6" s="38">
        <v>0</v>
      </c>
      <c r="AA6" s="38">
        <v>0</v>
      </c>
      <c r="AB6" s="39">
        <v>0</v>
      </c>
      <c r="AC6" s="38">
        <v>0</v>
      </c>
      <c r="AD6" s="38">
        <v>0</v>
      </c>
      <c r="AE6" s="41">
        <v>0</v>
      </c>
      <c r="AF6" s="41">
        <v>0</v>
      </c>
      <c r="AG6" s="41">
        <v>0</v>
      </c>
      <c r="AH6" s="38">
        <v>148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77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95</v>
      </c>
      <c r="BV6" s="38">
        <v>0</v>
      </c>
      <c r="BW6" s="38">
        <v>0</v>
      </c>
      <c r="BX6" s="38" t="s">
        <v>35</v>
      </c>
      <c r="BY6" s="38" t="s">
        <v>35</v>
      </c>
      <c r="BZ6" s="38" t="s">
        <v>35</v>
      </c>
      <c r="CA6" s="38" t="s">
        <v>35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42">
        <v>563.58333333333348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  <c r="EY6" s="11">
        <v>0</v>
      </c>
      <c r="EZ6" s="11">
        <v>0</v>
      </c>
      <c r="FA6" s="11">
        <v>0</v>
      </c>
      <c r="FB6" s="11">
        <v>0</v>
      </c>
      <c r="FC6" s="11">
        <v>0</v>
      </c>
      <c r="FD6" s="42">
        <v>0</v>
      </c>
      <c r="FE6" s="11">
        <v>0</v>
      </c>
      <c r="FF6" s="11">
        <v>0</v>
      </c>
      <c r="FG6" s="11">
        <v>0</v>
      </c>
      <c r="FH6" s="11">
        <v>0</v>
      </c>
      <c r="FI6" s="11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 s="11">
        <v>0</v>
      </c>
      <c r="FP6" s="11">
        <v>0</v>
      </c>
      <c r="FQ6" s="11">
        <v>0</v>
      </c>
      <c r="FR6" s="11">
        <v>0</v>
      </c>
      <c r="FS6" s="11">
        <v>0</v>
      </c>
      <c r="FT6" s="11">
        <v>0</v>
      </c>
      <c r="FU6" s="11">
        <v>0</v>
      </c>
      <c r="FV6" s="11">
        <v>0</v>
      </c>
      <c r="FW6" s="11">
        <v>0</v>
      </c>
      <c r="FX6" s="11">
        <v>0</v>
      </c>
      <c r="FY6" s="11">
        <v>0</v>
      </c>
      <c r="FZ6" s="11">
        <v>0</v>
      </c>
      <c r="GA6" s="11">
        <v>0</v>
      </c>
      <c r="GB6" s="11">
        <v>0</v>
      </c>
      <c r="GC6" s="11">
        <v>0</v>
      </c>
      <c r="GD6" s="11">
        <v>0</v>
      </c>
      <c r="GE6" s="11">
        <v>0</v>
      </c>
      <c r="GF6" s="11">
        <v>0</v>
      </c>
      <c r="GG6" s="11">
        <v>0</v>
      </c>
      <c r="GH6" s="11">
        <v>0</v>
      </c>
      <c r="GI6" s="11">
        <v>0</v>
      </c>
      <c r="GJ6" s="11">
        <v>0</v>
      </c>
      <c r="GK6" s="11">
        <v>0</v>
      </c>
      <c r="GL6" s="11">
        <v>0</v>
      </c>
      <c r="GM6" s="11">
        <v>1173</v>
      </c>
      <c r="GN6" s="11">
        <v>0</v>
      </c>
      <c r="GO6" s="11">
        <v>0</v>
      </c>
      <c r="GP6" s="11">
        <v>0</v>
      </c>
      <c r="GQ6" s="11">
        <v>0</v>
      </c>
      <c r="GR6" s="11">
        <v>0</v>
      </c>
      <c r="GS6" s="11">
        <v>0</v>
      </c>
      <c r="GT6" s="11">
        <v>0</v>
      </c>
      <c r="GU6" s="11">
        <v>0</v>
      </c>
      <c r="GV6" s="11">
        <v>0</v>
      </c>
      <c r="GW6" s="11">
        <v>0</v>
      </c>
      <c r="GX6" s="11">
        <v>0</v>
      </c>
      <c r="GY6" s="11">
        <v>0</v>
      </c>
      <c r="GZ6" s="11">
        <v>0</v>
      </c>
      <c r="HA6" s="11">
        <v>0</v>
      </c>
      <c r="HB6" s="11">
        <v>0</v>
      </c>
      <c r="HC6" s="11">
        <v>0</v>
      </c>
      <c r="HD6" s="11">
        <v>0</v>
      </c>
      <c r="HE6" s="11">
        <v>0</v>
      </c>
      <c r="HF6" s="11">
        <v>0</v>
      </c>
      <c r="HG6" s="11">
        <v>0</v>
      </c>
      <c r="HH6" s="11">
        <v>0</v>
      </c>
      <c r="HI6" s="11">
        <v>0</v>
      </c>
      <c r="HJ6" s="11">
        <v>0</v>
      </c>
      <c r="HK6" s="11">
        <v>0</v>
      </c>
      <c r="HL6" s="11">
        <v>0</v>
      </c>
      <c r="HM6" s="11">
        <v>0</v>
      </c>
      <c r="HN6" s="11">
        <v>0</v>
      </c>
      <c r="HO6" s="11">
        <v>0</v>
      </c>
      <c r="HP6" s="11">
        <v>0</v>
      </c>
      <c r="HQ6" s="11">
        <v>0</v>
      </c>
      <c r="HR6" s="11">
        <v>0</v>
      </c>
      <c r="HS6" s="11">
        <v>0</v>
      </c>
      <c r="HT6" s="11">
        <v>0</v>
      </c>
      <c r="HU6" s="11">
        <v>0</v>
      </c>
      <c r="HV6" s="11">
        <v>0</v>
      </c>
      <c r="HW6" s="11">
        <v>0</v>
      </c>
      <c r="HX6" s="11">
        <v>0</v>
      </c>
      <c r="HY6" s="11">
        <v>0</v>
      </c>
      <c r="HZ6" s="11">
        <v>0</v>
      </c>
      <c r="IA6" s="11">
        <v>0</v>
      </c>
      <c r="IB6" s="11">
        <v>0</v>
      </c>
      <c r="IC6" s="11">
        <v>0</v>
      </c>
      <c r="ID6" s="11">
        <v>0</v>
      </c>
      <c r="IE6" s="11">
        <v>0</v>
      </c>
      <c r="IF6" s="11">
        <v>0</v>
      </c>
      <c r="IG6" s="11">
        <v>0</v>
      </c>
      <c r="IH6" s="11">
        <v>0</v>
      </c>
      <c r="II6" s="11">
        <v>0</v>
      </c>
      <c r="IJ6" s="11">
        <v>0</v>
      </c>
      <c r="IK6" s="11">
        <v>0</v>
      </c>
      <c r="IL6" s="11">
        <v>0</v>
      </c>
      <c r="IM6" s="11">
        <v>0</v>
      </c>
      <c r="IN6" s="11">
        <v>0</v>
      </c>
      <c r="IO6" s="11">
        <v>0</v>
      </c>
      <c r="IP6" s="11">
        <v>0</v>
      </c>
      <c r="IQ6" s="11">
        <v>0</v>
      </c>
      <c r="IR6" s="11">
        <v>0</v>
      </c>
      <c r="IS6" s="11">
        <v>0</v>
      </c>
      <c r="IT6" s="11">
        <v>0</v>
      </c>
      <c r="IU6" s="11">
        <v>0</v>
      </c>
      <c r="IV6" s="11">
        <v>0</v>
      </c>
      <c r="IW6" s="11">
        <v>0</v>
      </c>
      <c r="IX6" s="11">
        <v>0</v>
      </c>
      <c r="IY6" s="51">
        <v>0</v>
      </c>
      <c r="IZ6" s="51">
        <v>0</v>
      </c>
      <c r="JA6" s="51">
        <v>0</v>
      </c>
      <c r="JB6" s="51">
        <v>0</v>
      </c>
      <c r="JC6" s="51">
        <v>0</v>
      </c>
      <c r="JD6" s="51">
        <v>0</v>
      </c>
      <c r="JE6" s="51">
        <v>950</v>
      </c>
      <c r="JF6" s="51">
        <v>0</v>
      </c>
      <c r="JG6" s="51">
        <v>0</v>
      </c>
      <c r="JH6" s="51">
        <v>0</v>
      </c>
      <c r="JI6" s="51">
        <v>0</v>
      </c>
      <c r="JJ6" s="51">
        <v>0</v>
      </c>
      <c r="JK6" s="51">
        <v>0</v>
      </c>
      <c r="JL6" s="51">
        <v>0</v>
      </c>
      <c r="JM6" s="45"/>
      <c r="JN6" s="45"/>
      <c r="JO6" s="45"/>
      <c r="JP6" s="45"/>
      <c r="JQ6" s="45"/>
      <c r="JR6" s="45"/>
      <c r="JS6" s="45"/>
      <c r="JT6" s="45"/>
      <c r="JU6" s="45"/>
      <c r="JV6" s="45"/>
      <c r="JW6" s="45"/>
      <c r="JX6" s="45"/>
      <c r="JY6" s="45"/>
      <c r="JZ6" s="45"/>
      <c r="KA6" s="45"/>
      <c r="KB6" s="45"/>
      <c r="KC6" s="45"/>
      <c r="KD6" s="45"/>
    </row>
    <row r="7" spans="1:290" ht="15.75" x14ac:dyDescent="0.25">
      <c r="A7" s="15">
        <v>504</v>
      </c>
      <c r="B7" s="48">
        <f t="shared" si="0"/>
        <v>2455</v>
      </c>
      <c r="C7" s="11">
        <v>70</v>
      </c>
      <c r="D7" s="11">
        <v>132</v>
      </c>
      <c r="E7" s="11">
        <v>135</v>
      </c>
      <c r="F7" s="11">
        <v>627</v>
      </c>
      <c r="G7" s="11">
        <v>679</v>
      </c>
      <c r="H7" s="11">
        <v>1010</v>
      </c>
      <c r="I7" s="11">
        <v>2144</v>
      </c>
      <c r="J7" s="11">
        <v>2144</v>
      </c>
      <c r="K7" s="11">
        <v>2150.8333333333335</v>
      </c>
      <c r="L7" s="11">
        <v>2150.8333333333335</v>
      </c>
      <c r="M7" s="11">
        <v>2150.8333333333335</v>
      </c>
      <c r="N7" s="11">
        <v>2150.8333333333335</v>
      </c>
      <c r="O7" s="11">
        <v>2316</v>
      </c>
      <c r="P7" s="11">
        <v>2316</v>
      </c>
      <c r="Q7" s="48">
        <v>2316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38">
        <v>0</v>
      </c>
      <c r="Y7" s="38">
        <v>0</v>
      </c>
      <c r="Z7" s="38">
        <v>0</v>
      </c>
      <c r="AA7" s="38">
        <v>0</v>
      </c>
      <c r="AB7" s="39">
        <v>0</v>
      </c>
      <c r="AC7" s="38">
        <v>0</v>
      </c>
      <c r="AD7" s="38">
        <v>0</v>
      </c>
      <c r="AE7" s="41">
        <v>0</v>
      </c>
      <c r="AF7" s="41">
        <v>0</v>
      </c>
      <c r="AG7" s="41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0</v>
      </c>
      <c r="BX7" s="38" t="s">
        <v>35</v>
      </c>
      <c r="BY7" s="38" t="s">
        <v>35</v>
      </c>
      <c r="BZ7" s="38" t="s">
        <v>35</v>
      </c>
      <c r="CA7" s="38" t="s">
        <v>35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42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165.16666666666652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51">
        <v>0</v>
      </c>
      <c r="IZ7" s="51">
        <v>0</v>
      </c>
      <c r="JA7" s="51">
        <v>0</v>
      </c>
      <c r="JB7" s="51">
        <v>0</v>
      </c>
      <c r="JC7" s="51">
        <v>0</v>
      </c>
      <c r="JD7" s="51">
        <v>0</v>
      </c>
      <c r="JE7" s="51">
        <v>139</v>
      </c>
      <c r="JF7" s="51">
        <v>0</v>
      </c>
      <c r="JG7" s="51">
        <v>0</v>
      </c>
      <c r="JH7" s="51">
        <v>0</v>
      </c>
      <c r="JI7" s="51">
        <v>0</v>
      </c>
      <c r="JJ7" s="51">
        <v>0</v>
      </c>
      <c r="JK7" s="51">
        <v>0</v>
      </c>
      <c r="JL7" s="51">
        <v>0</v>
      </c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5"/>
      <c r="KD7" s="45"/>
    </row>
    <row r="8" spans="1:290" ht="15.75" x14ac:dyDescent="0.25">
      <c r="A8" s="15">
        <v>505</v>
      </c>
      <c r="B8" s="48">
        <f t="shared" si="0"/>
        <v>4470</v>
      </c>
      <c r="C8" s="11">
        <v>451</v>
      </c>
      <c r="D8" s="11">
        <v>451</v>
      </c>
      <c r="E8" s="11">
        <v>451</v>
      </c>
      <c r="F8" s="11">
        <v>545.89</v>
      </c>
      <c r="G8" s="11">
        <v>648.76</v>
      </c>
      <c r="H8" s="11">
        <v>1974</v>
      </c>
      <c r="I8" s="11">
        <v>1974</v>
      </c>
      <c r="J8" s="11">
        <v>2271</v>
      </c>
      <c r="K8" s="11">
        <v>2273.7166666666667</v>
      </c>
      <c r="L8" s="11">
        <v>2273.7166666666667</v>
      </c>
      <c r="M8" s="11">
        <v>2273.7166666666667</v>
      </c>
      <c r="N8" s="11">
        <v>2545</v>
      </c>
      <c r="O8" s="11">
        <v>3623</v>
      </c>
      <c r="P8" s="11">
        <v>3623</v>
      </c>
      <c r="Q8" s="48">
        <v>3623</v>
      </c>
      <c r="R8" s="11">
        <v>0</v>
      </c>
      <c r="S8" s="11">
        <v>0</v>
      </c>
      <c r="T8" s="11">
        <v>0</v>
      </c>
      <c r="U8" s="11">
        <v>171</v>
      </c>
      <c r="V8" s="11">
        <v>0</v>
      </c>
      <c r="W8" s="11">
        <v>0</v>
      </c>
      <c r="X8" s="38">
        <v>0</v>
      </c>
      <c r="Y8" s="38">
        <v>0</v>
      </c>
      <c r="Z8" s="38">
        <v>0</v>
      </c>
      <c r="AA8" s="38">
        <v>0</v>
      </c>
      <c r="AB8" s="39">
        <v>0</v>
      </c>
      <c r="AC8" s="38">
        <v>0</v>
      </c>
      <c r="AD8" s="38">
        <v>0</v>
      </c>
      <c r="AE8" s="41">
        <v>0</v>
      </c>
      <c r="AF8" s="41">
        <v>0</v>
      </c>
      <c r="AG8" s="41">
        <v>0</v>
      </c>
      <c r="AH8" s="38">
        <v>99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27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>
        <v>0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  <c r="BT8" s="38">
        <v>0</v>
      </c>
      <c r="BU8" s="38">
        <v>0</v>
      </c>
      <c r="BV8" s="38">
        <v>0</v>
      </c>
      <c r="BW8" s="38">
        <v>0</v>
      </c>
      <c r="BX8" s="38" t="s">
        <v>35</v>
      </c>
      <c r="BY8" s="38" t="s">
        <v>35</v>
      </c>
      <c r="BZ8" s="38" t="s">
        <v>35</v>
      </c>
      <c r="CA8" s="38" t="s">
        <v>35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271.2833333333333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42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1078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0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1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51">
        <v>0</v>
      </c>
      <c r="IZ8" s="51">
        <v>0</v>
      </c>
      <c r="JA8" s="51">
        <v>0</v>
      </c>
      <c r="JB8" s="51">
        <v>0</v>
      </c>
      <c r="JC8" s="51">
        <v>0</v>
      </c>
      <c r="JD8" s="51">
        <v>0</v>
      </c>
      <c r="JE8" s="51">
        <v>579</v>
      </c>
      <c r="JF8" s="51">
        <v>0</v>
      </c>
      <c r="JG8" s="51">
        <v>0</v>
      </c>
      <c r="JH8" s="51">
        <v>0</v>
      </c>
      <c r="JI8" s="51">
        <v>0</v>
      </c>
      <c r="JJ8" s="51">
        <v>0</v>
      </c>
      <c r="JK8" s="51">
        <v>0</v>
      </c>
      <c r="JL8" s="51">
        <v>268</v>
      </c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</row>
    <row r="9" spans="1:290" ht="15.75" x14ac:dyDescent="0.25">
      <c r="A9" s="15">
        <v>506</v>
      </c>
      <c r="B9" s="48">
        <f t="shared" si="0"/>
        <v>1508</v>
      </c>
      <c r="C9" s="11">
        <v>195</v>
      </c>
      <c r="D9" s="11">
        <v>220</v>
      </c>
      <c r="E9" s="11">
        <v>310</v>
      </c>
      <c r="F9" s="11">
        <v>349.59</v>
      </c>
      <c r="G9" s="11">
        <v>476</v>
      </c>
      <c r="H9" s="11">
        <v>580</v>
      </c>
      <c r="I9" s="11">
        <v>683</v>
      </c>
      <c r="J9" s="11">
        <v>811</v>
      </c>
      <c r="K9" s="11">
        <v>824.05</v>
      </c>
      <c r="L9" s="11">
        <v>824.05</v>
      </c>
      <c r="M9" s="11">
        <v>824.05</v>
      </c>
      <c r="N9" s="11">
        <v>920</v>
      </c>
      <c r="O9" s="11">
        <v>922</v>
      </c>
      <c r="P9" s="11">
        <v>922</v>
      </c>
      <c r="Q9" s="48">
        <v>922</v>
      </c>
      <c r="R9" s="11">
        <v>0</v>
      </c>
      <c r="S9" s="11">
        <v>0</v>
      </c>
      <c r="T9" s="11">
        <v>0</v>
      </c>
      <c r="U9" s="11">
        <v>0</v>
      </c>
      <c r="V9" s="11">
        <v>1</v>
      </c>
      <c r="W9" s="11">
        <v>0</v>
      </c>
      <c r="X9" s="38">
        <v>0</v>
      </c>
      <c r="Y9" s="38">
        <v>0</v>
      </c>
      <c r="Z9" s="38">
        <v>0</v>
      </c>
      <c r="AA9" s="38">
        <v>0</v>
      </c>
      <c r="AB9" s="39">
        <v>0</v>
      </c>
      <c r="AC9" s="38">
        <v>0</v>
      </c>
      <c r="AD9" s="38">
        <v>0</v>
      </c>
      <c r="AE9" s="41">
        <v>0</v>
      </c>
      <c r="AF9" s="41">
        <v>0</v>
      </c>
      <c r="AG9" s="41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127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48</v>
      </c>
      <c r="BV9" s="38">
        <v>0</v>
      </c>
      <c r="BW9" s="38">
        <v>0</v>
      </c>
      <c r="BX9" s="38" t="s">
        <v>35</v>
      </c>
      <c r="BY9" s="38" t="s">
        <v>35</v>
      </c>
      <c r="BZ9" s="38" t="s">
        <v>35</v>
      </c>
      <c r="CA9" s="38" t="s">
        <v>35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89.950000000000045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6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42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2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51">
        <v>0</v>
      </c>
      <c r="IZ9" s="51">
        <v>0</v>
      </c>
      <c r="JA9" s="51">
        <v>0</v>
      </c>
      <c r="JB9" s="51">
        <v>0</v>
      </c>
      <c r="JC9" s="51">
        <v>0</v>
      </c>
      <c r="JD9" s="51">
        <v>0</v>
      </c>
      <c r="JE9" s="51">
        <v>430</v>
      </c>
      <c r="JF9" s="51">
        <v>0</v>
      </c>
      <c r="JG9" s="51">
        <v>0</v>
      </c>
      <c r="JH9" s="51">
        <v>0</v>
      </c>
      <c r="JI9" s="51">
        <v>0</v>
      </c>
      <c r="JJ9" s="51">
        <v>0</v>
      </c>
      <c r="JK9" s="51">
        <v>0</v>
      </c>
      <c r="JL9" s="51">
        <v>156</v>
      </c>
      <c r="JM9" s="45"/>
      <c r="JN9" s="45"/>
      <c r="JO9" s="45"/>
      <c r="JP9" s="45"/>
      <c r="JQ9" s="45"/>
      <c r="JR9" s="45"/>
      <c r="JS9" s="45"/>
      <c r="JT9" s="45"/>
      <c r="JU9" s="45"/>
      <c r="JV9" s="45"/>
      <c r="JW9" s="45"/>
      <c r="JX9" s="45"/>
      <c r="JY9" s="45"/>
      <c r="JZ9" s="45"/>
      <c r="KA9" s="45"/>
      <c r="KB9" s="45"/>
      <c r="KC9" s="45"/>
      <c r="KD9" s="45"/>
    </row>
    <row r="10" spans="1:290" ht="15.75" x14ac:dyDescent="0.25">
      <c r="A10" s="15">
        <v>507</v>
      </c>
      <c r="B10" s="48">
        <f t="shared" si="0"/>
        <v>1774</v>
      </c>
      <c r="C10" s="11">
        <v>249</v>
      </c>
      <c r="D10" s="11">
        <v>250</v>
      </c>
      <c r="E10" s="11">
        <v>250</v>
      </c>
      <c r="F10" s="11">
        <v>250</v>
      </c>
      <c r="G10" s="11">
        <v>250</v>
      </c>
      <c r="H10" s="11">
        <v>251</v>
      </c>
      <c r="I10" s="11">
        <v>251</v>
      </c>
      <c r="J10" s="11">
        <v>252</v>
      </c>
      <c r="K10" s="11">
        <v>254.63333333333333</v>
      </c>
      <c r="L10" s="11">
        <v>254.63333333333333</v>
      </c>
      <c r="M10" s="11">
        <v>254.63333333333333</v>
      </c>
      <c r="N10" s="11">
        <v>377</v>
      </c>
      <c r="O10" s="11">
        <v>876</v>
      </c>
      <c r="P10" s="11">
        <v>876</v>
      </c>
      <c r="Q10" s="48">
        <v>876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38">
        <v>0</v>
      </c>
      <c r="Y10" s="38">
        <v>0</v>
      </c>
      <c r="Z10" s="38">
        <v>0</v>
      </c>
      <c r="AA10" s="38">
        <v>0</v>
      </c>
      <c r="AB10" s="39">
        <v>0</v>
      </c>
      <c r="AC10" s="38">
        <v>0</v>
      </c>
      <c r="AD10" s="38">
        <v>0</v>
      </c>
      <c r="AE10" s="41">
        <v>0</v>
      </c>
      <c r="AF10" s="41">
        <v>0</v>
      </c>
      <c r="AG10" s="41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1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0</v>
      </c>
      <c r="BV10" s="38">
        <v>0</v>
      </c>
      <c r="BW10" s="38">
        <v>0</v>
      </c>
      <c r="BX10" s="38" t="s">
        <v>35</v>
      </c>
      <c r="BY10" s="38" t="s">
        <v>35</v>
      </c>
      <c r="BZ10" s="38" t="s">
        <v>35</v>
      </c>
      <c r="CA10" s="38" t="s">
        <v>35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1.3666666666666742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121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42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499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51">
        <v>0</v>
      </c>
      <c r="IZ10" s="51">
        <v>0</v>
      </c>
      <c r="JA10" s="51">
        <v>0</v>
      </c>
      <c r="JB10" s="51">
        <v>0</v>
      </c>
      <c r="JC10" s="51">
        <v>0</v>
      </c>
      <c r="JD10" s="51">
        <v>0</v>
      </c>
      <c r="JE10" s="51">
        <v>898</v>
      </c>
      <c r="JF10" s="51">
        <v>0</v>
      </c>
      <c r="JG10" s="51">
        <v>0</v>
      </c>
      <c r="JH10" s="51">
        <v>0</v>
      </c>
      <c r="JI10" s="51">
        <v>0</v>
      </c>
      <c r="JJ10" s="51">
        <v>0</v>
      </c>
      <c r="JK10" s="51">
        <v>0</v>
      </c>
      <c r="JL10" s="51">
        <v>0</v>
      </c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</row>
    <row r="11" spans="1:290" ht="15.75" x14ac:dyDescent="0.25">
      <c r="A11" s="15">
        <v>508</v>
      </c>
      <c r="B11" s="48">
        <f t="shared" si="0"/>
        <v>2179</v>
      </c>
      <c r="C11" s="11">
        <v>106</v>
      </c>
      <c r="D11" s="11">
        <v>107</v>
      </c>
      <c r="E11" s="11">
        <v>107</v>
      </c>
      <c r="F11" s="11">
        <v>107</v>
      </c>
      <c r="G11" s="11">
        <v>114</v>
      </c>
      <c r="H11" s="11">
        <v>170</v>
      </c>
      <c r="I11" s="11">
        <v>174</v>
      </c>
      <c r="J11" s="11">
        <v>380</v>
      </c>
      <c r="K11" s="11">
        <v>401.45</v>
      </c>
      <c r="L11" s="11">
        <v>401.45</v>
      </c>
      <c r="M11" s="11">
        <v>401.45</v>
      </c>
      <c r="N11" s="11">
        <v>1196</v>
      </c>
      <c r="O11" s="11">
        <v>1600</v>
      </c>
      <c r="P11" s="11">
        <v>1600</v>
      </c>
      <c r="Q11" s="48">
        <v>1600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38">
        <v>0</v>
      </c>
      <c r="Y11" s="38">
        <v>0</v>
      </c>
      <c r="Z11" s="38">
        <v>0</v>
      </c>
      <c r="AA11" s="38">
        <v>0</v>
      </c>
      <c r="AB11" s="39">
        <v>0</v>
      </c>
      <c r="AC11" s="38">
        <v>0</v>
      </c>
      <c r="AD11" s="38">
        <v>0</v>
      </c>
      <c r="AE11" s="41">
        <v>0</v>
      </c>
      <c r="AF11" s="41">
        <v>0</v>
      </c>
      <c r="AG11" s="41">
        <v>0</v>
      </c>
      <c r="AH11" s="38">
        <v>107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99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230</v>
      </c>
      <c r="BV11" s="38">
        <v>0</v>
      </c>
      <c r="BW11" s="38">
        <v>0</v>
      </c>
      <c r="BX11" s="38" t="s">
        <v>35</v>
      </c>
      <c r="BY11" s="38" t="s">
        <v>35</v>
      </c>
      <c r="BZ11" s="38" t="s">
        <v>35</v>
      </c>
      <c r="CA11" s="38" t="s">
        <v>35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394.55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400</v>
      </c>
      <c r="FB11" s="11">
        <v>0</v>
      </c>
      <c r="FC11" s="11">
        <v>0</v>
      </c>
      <c r="FD11" s="42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404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0</v>
      </c>
      <c r="GV11" s="11">
        <v>0</v>
      </c>
      <c r="GW11" s="11">
        <v>0</v>
      </c>
      <c r="GX11" s="11">
        <v>0</v>
      </c>
      <c r="GY11" s="11">
        <v>0</v>
      </c>
      <c r="GZ11" s="11">
        <v>0</v>
      </c>
      <c r="HA11" s="11">
        <v>0</v>
      </c>
      <c r="HB11" s="11">
        <v>0</v>
      </c>
      <c r="HC11" s="11">
        <v>0</v>
      </c>
      <c r="HD11" s="11">
        <v>0</v>
      </c>
      <c r="HE11" s="11">
        <v>0</v>
      </c>
      <c r="HF11" s="11">
        <v>0</v>
      </c>
      <c r="HG11" s="11">
        <v>0</v>
      </c>
      <c r="HH11" s="11">
        <v>0</v>
      </c>
      <c r="HI11" s="11">
        <v>0</v>
      </c>
      <c r="HJ11" s="11">
        <v>0</v>
      </c>
      <c r="HK11" s="11">
        <v>0</v>
      </c>
      <c r="HL11" s="11">
        <v>0</v>
      </c>
      <c r="HM11" s="11">
        <v>0</v>
      </c>
      <c r="HN11" s="11">
        <v>0</v>
      </c>
      <c r="HO11" s="11">
        <v>0</v>
      </c>
      <c r="HP11" s="11">
        <v>0</v>
      </c>
      <c r="HQ11" s="11">
        <v>0</v>
      </c>
      <c r="HR11" s="11">
        <v>0</v>
      </c>
      <c r="HS11" s="11">
        <v>0</v>
      </c>
      <c r="HT11" s="11">
        <v>0</v>
      </c>
      <c r="HU11" s="11">
        <v>0</v>
      </c>
      <c r="HV11" s="11">
        <v>0</v>
      </c>
      <c r="HW11" s="11">
        <v>0</v>
      </c>
      <c r="HX11" s="11">
        <v>0</v>
      </c>
      <c r="HY11" s="11">
        <v>0</v>
      </c>
      <c r="HZ11" s="11">
        <v>0</v>
      </c>
      <c r="IA11" s="11">
        <v>0</v>
      </c>
      <c r="IB11" s="11">
        <v>0</v>
      </c>
      <c r="IC11" s="11">
        <v>0</v>
      </c>
      <c r="ID11" s="11">
        <v>0</v>
      </c>
      <c r="IE11" s="11">
        <v>0</v>
      </c>
      <c r="IF11" s="11">
        <v>0</v>
      </c>
      <c r="IG11" s="11">
        <v>0</v>
      </c>
      <c r="IH11" s="11">
        <v>0</v>
      </c>
      <c r="II11" s="11">
        <v>0</v>
      </c>
      <c r="IJ11" s="11">
        <v>0</v>
      </c>
      <c r="IK11" s="11">
        <v>0</v>
      </c>
      <c r="IL11" s="11">
        <v>0</v>
      </c>
      <c r="IM11" s="11">
        <v>0</v>
      </c>
      <c r="IN11" s="11">
        <v>0</v>
      </c>
      <c r="IO11" s="11">
        <v>0</v>
      </c>
      <c r="IP11" s="11">
        <v>0</v>
      </c>
      <c r="IQ11" s="11">
        <v>0</v>
      </c>
      <c r="IR11" s="11">
        <v>0</v>
      </c>
      <c r="IS11" s="11">
        <v>0</v>
      </c>
      <c r="IT11" s="11">
        <v>0</v>
      </c>
      <c r="IU11" s="11">
        <v>0</v>
      </c>
      <c r="IV11" s="11">
        <v>0</v>
      </c>
      <c r="IW11" s="11">
        <v>0</v>
      </c>
      <c r="IX11" s="11">
        <v>0</v>
      </c>
      <c r="IY11" s="51">
        <v>0</v>
      </c>
      <c r="IZ11" s="51">
        <v>0</v>
      </c>
      <c r="JA11" s="51">
        <v>0</v>
      </c>
      <c r="JB11" s="51">
        <v>0</v>
      </c>
      <c r="JC11" s="51">
        <v>0</v>
      </c>
      <c r="JD11" s="51">
        <v>0</v>
      </c>
      <c r="JE11" s="51">
        <v>436</v>
      </c>
      <c r="JF11" s="51">
        <v>0</v>
      </c>
      <c r="JG11" s="51">
        <v>0</v>
      </c>
      <c r="JH11" s="51">
        <v>0</v>
      </c>
      <c r="JI11" s="51">
        <v>0</v>
      </c>
      <c r="JJ11" s="51">
        <v>0</v>
      </c>
      <c r="JK11" s="51">
        <v>0</v>
      </c>
      <c r="JL11" s="51">
        <v>143</v>
      </c>
      <c r="JM11" s="45"/>
      <c r="JN11" s="45"/>
      <c r="JO11" s="45"/>
      <c r="JP11" s="45"/>
      <c r="JQ11" s="45"/>
      <c r="JR11" s="45"/>
      <c r="JS11" s="45"/>
      <c r="JT11" s="45"/>
      <c r="JU11" s="45"/>
      <c r="JV11" s="45"/>
      <c r="JW11" s="45"/>
      <c r="JX11" s="45"/>
      <c r="JY11" s="45"/>
      <c r="JZ11" s="45"/>
      <c r="KA11" s="45"/>
      <c r="KB11" s="45"/>
      <c r="KC11" s="45"/>
      <c r="KD11" s="45"/>
    </row>
    <row r="12" spans="1:290" ht="15.75" x14ac:dyDescent="0.25">
      <c r="A12" s="15">
        <v>509</v>
      </c>
      <c r="B12" s="48">
        <f t="shared" si="0"/>
        <v>1071</v>
      </c>
      <c r="C12" s="11">
        <v>103</v>
      </c>
      <c r="D12" s="11">
        <v>200</v>
      </c>
      <c r="E12" s="11">
        <v>200</v>
      </c>
      <c r="F12" s="11">
        <v>267</v>
      </c>
      <c r="G12" s="11">
        <v>267</v>
      </c>
      <c r="H12" s="11">
        <v>268</v>
      </c>
      <c r="I12" s="11">
        <v>269</v>
      </c>
      <c r="J12" s="11">
        <v>368</v>
      </c>
      <c r="K12" s="11">
        <v>403.56666666666666</v>
      </c>
      <c r="L12" s="11">
        <v>403.56666666666666</v>
      </c>
      <c r="M12" s="11">
        <v>403.56666666666666</v>
      </c>
      <c r="N12" s="11">
        <v>798</v>
      </c>
      <c r="O12" s="11">
        <v>935</v>
      </c>
      <c r="P12" s="11">
        <v>935</v>
      </c>
      <c r="Q12" s="48">
        <v>935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38">
        <v>0</v>
      </c>
      <c r="Y12" s="38">
        <v>0</v>
      </c>
      <c r="Z12" s="38">
        <v>0</v>
      </c>
      <c r="AA12" s="38">
        <v>0</v>
      </c>
      <c r="AB12" s="39">
        <v>0</v>
      </c>
      <c r="AC12" s="38">
        <v>0</v>
      </c>
      <c r="AD12" s="38">
        <v>0</v>
      </c>
      <c r="AE12" s="41">
        <v>0</v>
      </c>
      <c r="AF12" s="41">
        <v>0</v>
      </c>
      <c r="AG12" s="41">
        <v>0</v>
      </c>
      <c r="AH12" s="40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99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v>0</v>
      </c>
      <c r="BT12" s="38">
        <v>0</v>
      </c>
      <c r="BU12" s="38">
        <v>148</v>
      </c>
      <c r="BV12" s="38">
        <v>0</v>
      </c>
      <c r="BW12" s="38">
        <v>0</v>
      </c>
      <c r="BX12" s="38" t="s">
        <v>35</v>
      </c>
      <c r="BY12" s="38" t="s">
        <v>35</v>
      </c>
      <c r="BZ12" s="38" t="s">
        <v>35</v>
      </c>
      <c r="CA12" s="38" t="s">
        <v>35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122.43333333333334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272</v>
      </c>
      <c r="FB12" s="11">
        <v>0</v>
      </c>
      <c r="FC12" s="11">
        <v>0</v>
      </c>
      <c r="FD12" s="42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137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51">
        <v>0</v>
      </c>
      <c r="IZ12" s="51">
        <v>0</v>
      </c>
      <c r="JA12" s="51">
        <v>0</v>
      </c>
      <c r="JB12" s="51">
        <v>0</v>
      </c>
      <c r="JC12" s="51">
        <v>0</v>
      </c>
      <c r="JD12" s="51">
        <v>0</v>
      </c>
      <c r="JE12" s="51">
        <v>87</v>
      </c>
      <c r="JF12" s="51">
        <v>0</v>
      </c>
      <c r="JG12" s="51">
        <v>0</v>
      </c>
      <c r="JH12" s="51">
        <v>0</v>
      </c>
      <c r="JI12" s="51">
        <v>0</v>
      </c>
      <c r="JJ12" s="51">
        <v>0</v>
      </c>
      <c r="JK12" s="51">
        <v>0</v>
      </c>
      <c r="JL12" s="51">
        <v>49</v>
      </c>
      <c r="JM12" s="45"/>
      <c r="JN12" s="45"/>
      <c r="JO12" s="45"/>
      <c r="JP12" s="45"/>
      <c r="JQ12" s="45"/>
      <c r="JR12" s="45"/>
      <c r="JS12" s="45"/>
      <c r="JT12" s="45"/>
      <c r="JU12" s="45"/>
      <c r="JV12" s="45"/>
      <c r="JW12" s="45"/>
      <c r="JX12" s="45"/>
      <c r="JY12" s="45"/>
      <c r="JZ12" s="45"/>
      <c r="KA12" s="45"/>
      <c r="KB12" s="45"/>
      <c r="KC12" s="45"/>
      <c r="KD12" s="45"/>
    </row>
    <row r="13" spans="1:290" ht="15.75" x14ac:dyDescent="0.25">
      <c r="A13" s="15">
        <v>510</v>
      </c>
      <c r="B13" s="48">
        <f t="shared" si="0"/>
        <v>3622</v>
      </c>
      <c r="C13" s="11">
        <v>464</v>
      </c>
      <c r="D13" s="11">
        <v>734</v>
      </c>
      <c r="E13" s="11">
        <v>734</v>
      </c>
      <c r="F13" s="11">
        <v>807</v>
      </c>
      <c r="G13" s="11">
        <v>982</v>
      </c>
      <c r="H13" s="11">
        <v>1681</v>
      </c>
      <c r="I13" s="11">
        <v>1891</v>
      </c>
      <c r="J13" s="11">
        <v>1956</v>
      </c>
      <c r="K13" s="11">
        <v>1981.8833333333334</v>
      </c>
      <c r="L13" s="11">
        <v>1981.8833333333334</v>
      </c>
      <c r="M13" s="11">
        <v>1981.8833333333334</v>
      </c>
      <c r="N13" s="11">
        <v>2333</v>
      </c>
      <c r="O13" s="11">
        <v>3005</v>
      </c>
      <c r="P13" s="11">
        <v>3005</v>
      </c>
      <c r="Q13" s="48">
        <v>3005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38">
        <v>0</v>
      </c>
      <c r="Y13" s="38">
        <v>0</v>
      </c>
      <c r="Z13" s="38">
        <v>0</v>
      </c>
      <c r="AA13" s="38">
        <v>0</v>
      </c>
      <c r="AB13" s="39">
        <v>0</v>
      </c>
      <c r="AC13" s="38">
        <v>0</v>
      </c>
      <c r="AD13" s="38">
        <v>0</v>
      </c>
      <c r="AE13" s="41">
        <v>0</v>
      </c>
      <c r="AF13" s="41">
        <v>0</v>
      </c>
      <c r="AG13" s="41">
        <v>0</v>
      </c>
      <c r="AH13" s="40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65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257</v>
      </c>
      <c r="BV13" s="38">
        <v>0</v>
      </c>
      <c r="BW13" s="38">
        <v>0</v>
      </c>
      <c r="BX13" s="38" t="s">
        <v>35</v>
      </c>
      <c r="BY13" s="38" t="s">
        <v>35</v>
      </c>
      <c r="BZ13" s="38" t="s">
        <v>35</v>
      </c>
      <c r="CA13" s="38" t="s">
        <v>35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351.11666666666656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42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672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51">
        <v>0</v>
      </c>
      <c r="IZ13" s="51">
        <v>0</v>
      </c>
      <c r="JA13" s="51">
        <v>0</v>
      </c>
      <c r="JB13" s="51">
        <v>0</v>
      </c>
      <c r="JC13" s="51">
        <v>0</v>
      </c>
      <c r="JD13" s="51">
        <v>0</v>
      </c>
      <c r="JE13" s="51">
        <v>253</v>
      </c>
      <c r="JF13" s="51">
        <v>0</v>
      </c>
      <c r="JG13" s="51">
        <v>0</v>
      </c>
      <c r="JH13" s="51">
        <v>0</v>
      </c>
      <c r="JI13" s="51">
        <v>0</v>
      </c>
      <c r="JJ13" s="51">
        <v>0</v>
      </c>
      <c r="JK13" s="51">
        <v>0</v>
      </c>
      <c r="JL13" s="51">
        <v>364</v>
      </c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</row>
    <row r="14" spans="1:290" ht="15.75" x14ac:dyDescent="0.25">
      <c r="A14" s="15">
        <v>511</v>
      </c>
      <c r="B14" s="48">
        <f t="shared" si="0"/>
        <v>1321</v>
      </c>
      <c r="C14" s="11">
        <v>500</v>
      </c>
      <c r="D14" s="11">
        <v>500</v>
      </c>
      <c r="E14" s="11">
        <v>500</v>
      </c>
      <c r="F14" s="11">
        <v>500</v>
      </c>
      <c r="G14" s="11">
        <v>500</v>
      </c>
      <c r="H14" s="11">
        <v>886</v>
      </c>
      <c r="I14" s="11">
        <v>1049</v>
      </c>
      <c r="J14" s="11">
        <v>1090</v>
      </c>
      <c r="K14" s="11">
        <v>1098.2333333333333</v>
      </c>
      <c r="L14" s="11">
        <v>1098.2333333333333</v>
      </c>
      <c r="M14" s="11">
        <v>1098.2333333333333</v>
      </c>
      <c r="N14" s="11">
        <v>1098.2333333333333</v>
      </c>
      <c r="O14" s="11">
        <v>1099</v>
      </c>
      <c r="P14" s="11">
        <v>1099</v>
      </c>
      <c r="Q14" s="48">
        <v>1099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38">
        <v>0</v>
      </c>
      <c r="Y14" s="38">
        <v>0</v>
      </c>
      <c r="Z14" s="38">
        <v>0</v>
      </c>
      <c r="AA14" s="38">
        <v>0</v>
      </c>
      <c r="AB14" s="39">
        <v>0</v>
      </c>
      <c r="AC14" s="38">
        <v>0</v>
      </c>
      <c r="AD14" s="38">
        <v>0</v>
      </c>
      <c r="AE14" s="41">
        <v>0</v>
      </c>
      <c r="AF14" s="41">
        <v>0</v>
      </c>
      <c r="AG14" s="41">
        <v>0</v>
      </c>
      <c r="AH14" s="40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41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  <c r="BN14" s="38">
        <v>0</v>
      </c>
      <c r="BO14" s="38">
        <v>0</v>
      </c>
      <c r="BP14" s="38">
        <v>0</v>
      </c>
      <c r="BQ14" s="38">
        <v>0</v>
      </c>
      <c r="BR14" s="38">
        <v>0</v>
      </c>
      <c r="BS14" s="38">
        <v>0</v>
      </c>
      <c r="BT14" s="38">
        <v>0</v>
      </c>
      <c r="BU14" s="38">
        <v>0</v>
      </c>
      <c r="BV14" s="38">
        <v>0</v>
      </c>
      <c r="BW14" s="38">
        <v>0</v>
      </c>
      <c r="BX14" s="38" t="s">
        <v>35</v>
      </c>
      <c r="BY14" s="38" t="s">
        <v>35</v>
      </c>
      <c r="BZ14" s="38" t="s">
        <v>35</v>
      </c>
      <c r="CA14" s="38" t="s">
        <v>35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42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0.76666666666665151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51">
        <v>0</v>
      </c>
      <c r="IZ14" s="51">
        <v>0</v>
      </c>
      <c r="JA14" s="51">
        <v>0</v>
      </c>
      <c r="JB14" s="51">
        <v>0</v>
      </c>
      <c r="JC14" s="51">
        <v>0</v>
      </c>
      <c r="JD14" s="51">
        <v>0</v>
      </c>
      <c r="JE14" s="51">
        <v>175</v>
      </c>
      <c r="JF14" s="51">
        <v>0</v>
      </c>
      <c r="JG14" s="51">
        <v>0</v>
      </c>
      <c r="JH14" s="51">
        <v>0</v>
      </c>
      <c r="JI14" s="51">
        <v>0</v>
      </c>
      <c r="JJ14" s="51">
        <v>0</v>
      </c>
      <c r="JK14" s="51">
        <v>0</v>
      </c>
      <c r="JL14" s="51">
        <v>47</v>
      </c>
      <c r="JM14" s="45"/>
      <c r="JN14" s="45"/>
      <c r="JO14" s="45"/>
      <c r="JP14" s="45"/>
      <c r="JQ14" s="45"/>
      <c r="JR14" s="45"/>
      <c r="JS14" s="45"/>
      <c r="JT14" s="45"/>
      <c r="JU14" s="45"/>
      <c r="JV14" s="45"/>
      <c r="JW14" s="45"/>
      <c r="JX14" s="45"/>
      <c r="JY14" s="45"/>
      <c r="JZ14" s="45"/>
      <c r="KA14" s="45"/>
      <c r="KB14" s="45"/>
      <c r="KC14" s="45"/>
      <c r="KD14" s="45"/>
    </row>
    <row r="15" spans="1:290" ht="15.75" x14ac:dyDescent="0.25">
      <c r="A15" s="15">
        <v>512</v>
      </c>
      <c r="B15" s="48">
        <f t="shared" si="0"/>
        <v>4286</v>
      </c>
      <c r="C15" s="11">
        <v>808</v>
      </c>
      <c r="D15" s="11">
        <v>809</v>
      </c>
      <c r="E15" s="11">
        <v>929</v>
      </c>
      <c r="F15" s="11">
        <v>969</v>
      </c>
      <c r="G15" s="11">
        <v>969</v>
      </c>
      <c r="H15" s="11">
        <v>1901</v>
      </c>
      <c r="I15" s="11">
        <v>2146</v>
      </c>
      <c r="J15" s="11">
        <v>2241</v>
      </c>
      <c r="K15" s="11">
        <v>2248.2833333333333</v>
      </c>
      <c r="L15" s="11">
        <v>2248.2833333333333</v>
      </c>
      <c r="M15" s="11">
        <v>2248.2833333333333</v>
      </c>
      <c r="N15" s="11">
        <v>3225</v>
      </c>
      <c r="O15" s="11">
        <v>3506</v>
      </c>
      <c r="P15" s="11">
        <v>3506</v>
      </c>
      <c r="Q15" s="48">
        <v>3506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38">
        <v>0</v>
      </c>
      <c r="Y15" s="38">
        <v>0</v>
      </c>
      <c r="Z15" s="38">
        <v>0</v>
      </c>
      <c r="AA15" s="38">
        <v>0</v>
      </c>
      <c r="AB15" s="39">
        <v>0</v>
      </c>
      <c r="AC15" s="38">
        <v>0</v>
      </c>
      <c r="AD15" s="38">
        <v>0</v>
      </c>
      <c r="AE15" s="41">
        <v>0</v>
      </c>
      <c r="AF15" s="41">
        <v>0</v>
      </c>
      <c r="AG15" s="41">
        <v>0</v>
      </c>
      <c r="AH15" s="40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95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v>0</v>
      </c>
      <c r="BT15" s="38">
        <v>0</v>
      </c>
      <c r="BU15" s="38">
        <v>27</v>
      </c>
      <c r="BV15" s="38">
        <v>0</v>
      </c>
      <c r="BW15" s="38">
        <v>0</v>
      </c>
      <c r="BX15" s="38" t="s">
        <v>35</v>
      </c>
      <c r="BY15" s="38" t="s">
        <v>35</v>
      </c>
      <c r="BZ15" s="38" t="s">
        <v>35</v>
      </c>
      <c r="CA15" s="38" t="s">
        <v>35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0</v>
      </c>
      <c r="DV15" s="11">
        <v>0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0</v>
      </c>
      <c r="EK15" s="11">
        <v>272.7166666666667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38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666</v>
      </c>
      <c r="FB15" s="11">
        <v>0</v>
      </c>
      <c r="FC15" s="11">
        <v>0</v>
      </c>
      <c r="FD15" s="42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v>0</v>
      </c>
      <c r="GI15" s="11">
        <v>0</v>
      </c>
      <c r="GJ15" s="11">
        <v>0</v>
      </c>
      <c r="GK15" s="11">
        <v>0</v>
      </c>
      <c r="GL15" s="11">
        <v>0</v>
      </c>
      <c r="GM15" s="11">
        <v>281</v>
      </c>
      <c r="GN15" s="11">
        <v>0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0</v>
      </c>
      <c r="GU15" s="11">
        <v>0</v>
      </c>
      <c r="GV15" s="11">
        <v>0</v>
      </c>
      <c r="GW15" s="11">
        <v>0</v>
      </c>
      <c r="GX15" s="11">
        <v>0</v>
      </c>
      <c r="GY15" s="11">
        <v>0</v>
      </c>
      <c r="GZ15" s="11">
        <v>0</v>
      </c>
      <c r="HA15" s="11">
        <v>0</v>
      </c>
      <c r="HB15" s="11">
        <v>0</v>
      </c>
      <c r="HC15" s="11">
        <v>0</v>
      </c>
      <c r="HD15" s="11">
        <v>0</v>
      </c>
      <c r="HE15" s="11">
        <v>0</v>
      </c>
      <c r="HF15" s="11">
        <v>0</v>
      </c>
      <c r="HG15" s="11">
        <v>0</v>
      </c>
      <c r="HH15" s="11">
        <v>0</v>
      </c>
      <c r="HI15" s="11">
        <v>0</v>
      </c>
      <c r="HJ15" s="11">
        <v>0</v>
      </c>
      <c r="HK15" s="11">
        <v>0</v>
      </c>
      <c r="HL15" s="11">
        <v>0</v>
      </c>
      <c r="HM15" s="11">
        <v>0</v>
      </c>
      <c r="HN15" s="11">
        <v>0</v>
      </c>
      <c r="HO15" s="11">
        <v>0</v>
      </c>
      <c r="HP15" s="11">
        <v>0</v>
      </c>
      <c r="HQ15" s="11">
        <v>0</v>
      </c>
      <c r="HR15" s="11">
        <v>0</v>
      </c>
      <c r="HS15" s="11">
        <v>0</v>
      </c>
      <c r="HT15" s="11">
        <v>0</v>
      </c>
      <c r="HU15" s="11">
        <v>0</v>
      </c>
      <c r="HV15" s="11">
        <v>0</v>
      </c>
      <c r="HW15" s="11">
        <v>0</v>
      </c>
      <c r="HX15" s="11">
        <v>0</v>
      </c>
      <c r="HY15" s="11">
        <v>0</v>
      </c>
      <c r="HZ15" s="11">
        <v>0</v>
      </c>
      <c r="IA15" s="11">
        <v>0</v>
      </c>
      <c r="IB15" s="11">
        <v>0</v>
      </c>
      <c r="IC15" s="11">
        <v>0</v>
      </c>
      <c r="ID15" s="11">
        <v>0</v>
      </c>
      <c r="IE15" s="11">
        <v>0</v>
      </c>
      <c r="IF15" s="11">
        <v>0</v>
      </c>
      <c r="IG15" s="11">
        <v>0</v>
      </c>
      <c r="IH15" s="11">
        <v>0</v>
      </c>
      <c r="II15" s="11">
        <v>0</v>
      </c>
      <c r="IJ15" s="11">
        <v>0</v>
      </c>
      <c r="IK15" s="11">
        <v>0</v>
      </c>
      <c r="IL15" s="11">
        <v>0</v>
      </c>
      <c r="IM15" s="11">
        <v>0</v>
      </c>
      <c r="IN15" s="11">
        <v>0</v>
      </c>
      <c r="IO15" s="11">
        <v>0</v>
      </c>
      <c r="IP15" s="11">
        <v>0</v>
      </c>
      <c r="IQ15" s="11">
        <v>0</v>
      </c>
      <c r="IR15" s="11">
        <v>0</v>
      </c>
      <c r="IS15" s="11">
        <v>0</v>
      </c>
      <c r="IT15" s="11">
        <v>0</v>
      </c>
      <c r="IU15" s="11">
        <v>0</v>
      </c>
      <c r="IV15" s="11">
        <v>0</v>
      </c>
      <c r="IW15" s="11">
        <v>0</v>
      </c>
      <c r="IX15" s="11">
        <v>0</v>
      </c>
      <c r="IY15" s="51">
        <v>0</v>
      </c>
      <c r="IZ15" s="51">
        <v>0</v>
      </c>
      <c r="JA15" s="51">
        <v>0</v>
      </c>
      <c r="JB15" s="51">
        <v>0</v>
      </c>
      <c r="JC15" s="51">
        <v>0</v>
      </c>
      <c r="JD15" s="51">
        <v>0</v>
      </c>
      <c r="JE15" s="51">
        <v>780</v>
      </c>
      <c r="JF15" s="51">
        <v>0</v>
      </c>
      <c r="JG15" s="51">
        <v>0</v>
      </c>
      <c r="JH15" s="51">
        <v>0</v>
      </c>
      <c r="JI15" s="51">
        <v>0</v>
      </c>
      <c r="JJ15" s="51">
        <v>0</v>
      </c>
      <c r="JK15" s="51">
        <v>0</v>
      </c>
      <c r="JL15" s="51">
        <v>0</v>
      </c>
      <c r="JM15" s="45"/>
      <c r="JN15" s="45"/>
      <c r="JO15" s="45"/>
      <c r="JP15" s="45"/>
      <c r="JQ15" s="45"/>
      <c r="JR15" s="45"/>
      <c r="JS15" s="45"/>
      <c r="JT15" s="45"/>
      <c r="JU15" s="45"/>
      <c r="JV15" s="45"/>
      <c r="JW15" s="45"/>
      <c r="JX15" s="45"/>
      <c r="JY15" s="45"/>
      <c r="JZ15" s="45"/>
      <c r="KA15" s="45"/>
      <c r="KB15" s="45"/>
      <c r="KC15" s="45"/>
      <c r="KD15" s="45"/>
    </row>
    <row r="16" spans="1:290" ht="15.75" x14ac:dyDescent="0.25">
      <c r="A16" s="15">
        <v>513</v>
      </c>
      <c r="B16" s="48">
        <f t="shared" si="0"/>
        <v>5110</v>
      </c>
      <c r="C16" s="11">
        <v>58</v>
      </c>
      <c r="D16" s="11">
        <v>59</v>
      </c>
      <c r="E16" s="11">
        <v>60</v>
      </c>
      <c r="F16" s="11">
        <v>213</v>
      </c>
      <c r="G16" s="11">
        <v>213</v>
      </c>
      <c r="H16" s="11">
        <v>1192</v>
      </c>
      <c r="I16" s="11">
        <v>1192</v>
      </c>
      <c r="J16" s="11">
        <v>1195</v>
      </c>
      <c r="K16" s="11">
        <v>1196.8833333333334</v>
      </c>
      <c r="L16" s="11">
        <v>1196.8833333333334</v>
      </c>
      <c r="M16" s="11">
        <v>1196.8833333333334</v>
      </c>
      <c r="N16" s="11">
        <v>1198</v>
      </c>
      <c r="O16" s="11">
        <v>1350</v>
      </c>
      <c r="P16" s="11">
        <v>1350</v>
      </c>
      <c r="Q16" s="48">
        <v>1350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38">
        <v>0</v>
      </c>
      <c r="Y16" s="38">
        <v>0</v>
      </c>
      <c r="Z16" s="38">
        <v>0</v>
      </c>
      <c r="AA16" s="38">
        <v>0</v>
      </c>
      <c r="AB16" s="39">
        <v>0</v>
      </c>
      <c r="AC16" s="38">
        <v>0</v>
      </c>
      <c r="AD16" s="38">
        <v>0</v>
      </c>
      <c r="AE16" s="41">
        <v>0</v>
      </c>
      <c r="AF16" s="41">
        <v>0</v>
      </c>
      <c r="AG16" s="41">
        <v>0</v>
      </c>
      <c r="AH16" s="40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3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0</v>
      </c>
      <c r="BV16" s="38">
        <v>0</v>
      </c>
      <c r="BW16" s="38">
        <v>0</v>
      </c>
      <c r="BX16" s="38" t="s">
        <v>35</v>
      </c>
      <c r="BY16" s="38" t="s">
        <v>35</v>
      </c>
      <c r="BZ16" s="38" t="s">
        <v>35</v>
      </c>
      <c r="CA16" s="38" t="s">
        <v>35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1.1166666666665606</v>
      </c>
      <c r="EL16" s="11">
        <v>0</v>
      </c>
      <c r="EM16" s="11">
        <v>0</v>
      </c>
      <c r="EN16" s="11">
        <v>0</v>
      </c>
      <c r="EO16" s="11">
        <v>0</v>
      </c>
      <c r="EP16" s="11">
        <v>0</v>
      </c>
      <c r="EQ16" s="11">
        <v>0</v>
      </c>
      <c r="ER16" s="11">
        <v>0</v>
      </c>
      <c r="ES16" s="11">
        <v>0</v>
      </c>
      <c r="ET16" s="11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42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1">
        <v>0</v>
      </c>
      <c r="GA16" s="11">
        <v>0</v>
      </c>
      <c r="GB16" s="11">
        <v>0</v>
      </c>
      <c r="GC16" s="11">
        <v>0</v>
      </c>
      <c r="GD16" s="11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0</v>
      </c>
      <c r="GL16" s="11">
        <v>0</v>
      </c>
      <c r="GM16" s="11">
        <v>152</v>
      </c>
      <c r="GN16" s="11">
        <v>0</v>
      </c>
      <c r="GO16" s="11">
        <v>0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0</v>
      </c>
      <c r="GV16" s="11">
        <v>0</v>
      </c>
      <c r="GW16" s="11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1">
        <v>0</v>
      </c>
      <c r="HI16" s="11">
        <v>0</v>
      </c>
      <c r="HJ16" s="11">
        <v>0</v>
      </c>
      <c r="HK16" s="11">
        <v>0</v>
      </c>
      <c r="HL16" s="11">
        <v>0</v>
      </c>
      <c r="HM16" s="11">
        <v>0</v>
      </c>
      <c r="HN16" s="11">
        <v>0</v>
      </c>
      <c r="HO16" s="11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51">
        <v>0</v>
      </c>
      <c r="IZ16" s="51">
        <v>0</v>
      </c>
      <c r="JA16" s="51">
        <v>0</v>
      </c>
      <c r="JB16" s="51">
        <v>0</v>
      </c>
      <c r="JC16" s="51">
        <v>0</v>
      </c>
      <c r="JD16" s="51">
        <v>0</v>
      </c>
      <c r="JE16" s="51">
        <v>3760</v>
      </c>
      <c r="JF16" s="51">
        <v>0</v>
      </c>
      <c r="JG16" s="51">
        <v>0</v>
      </c>
      <c r="JH16" s="51">
        <v>0</v>
      </c>
      <c r="JI16" s="51">
        <v>0</v>
      </c>
      <c r="JJ16" s="51">
        <v>0</v>
      </c>
      <c r="JK16" s="51">
        <v>0</v>
      </c>
      <c r="JL16" s="51">
        <v>0</v>
      </c>
      <c r="JM16" s="45"/>
      <c r="JN16" s="45"/>
      <c r="JO16" s="45"/>
      <c r="JP16" s="45"/>
      <c r="JQ16" s="45"/>
      <c r="JR16" s="45"/>
      <c r="JS16" s="45"/>
      <c r="JT16" s="45"/>
      <c r="JU16" s="45"/>
      <c r="JV16" s="45"/>
      <c r="JW16" s="45"/>
      <c r="JX16" s="45"/>
      <c r="JY16" s="45"/>
      <c r="JZ16" s="45"/>
      <c r="KA16" s="45"/>
      <c r="KB16" s="45"/>
      <c r="KC16" s="45"/>
      <c r="KD16" s="45"/>
    </row>
    <row r="17" spans="1:290" ht="15.75" x14ac:dyDescent="0.25">
      <c r="A17" s="15">
        <v>514</v>
      </c>
      <c r="B17" s="48">
        <f t="shared" si="0"/>
        <v>3223</v>
      </c>
      <c r="C17" s="11">
        <v>105</v>
      </c>
      <c r="D17" s="11">
        <v>147</v>
      </c>
      <c r="E17" s="11">
        <v>154</v>
      </c>
      <c r="F17" s="11">
        <v>411.66</v>
      </c>
      <c r="G17" s="11">
        <v>556</v>
      </c>
      <c r="H17" s="11">
        <v>1081</v>
      </c>
      <c r="I17" s="11">
        <v>1548</v>
      </c>
      <c r="J17" s="11">
        <v>1605</v>
      </c>
      <c r="K17" s="11">
        <v>1611.4666666666667</v>
      </c>
      <c r="L17" s="11">
        <v>1611.4666666666667</v>
      </c>
      <c r="M17" s="11">
        <v>1611.4666666666667</v>
      </c>
      <c r="N17" s="11">
        <v>1838</v>
      </c>
      <c r="O17" s="11">
        <v>2214</v>
      </c>
      <c r="P17" s="11">
        <v>2214</v>
      </c>
      <c r="Q17" s="48">
        <v>2214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38">
        <v>0</v>
      </c>
      <c r="Y17" s="38">
        <v>0</v>
      </c>
      <c r="Z17" s="38">
        <v>0</v>
      </c>
      <c r="AA17" s="38">
        <v>2</v>
      </c>
      <c r="AB17" s="39">
        <v>0</v>
      </c>
      <c r="AC17" s="38">
        <v>0</v>
      </c>
      <c r="AD17" s="38">
        <v>0</v>
      </c>
      <c r="AE17" s="41">
        <v>0</v>
      </c>
      <c r="AF17" s="41">
        <v>0</v>
      </c>
      <c r="AG17" s="41">
        <v>0</v>
      </c>
      <c r="AH17" s="40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55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  <c r="BN17" s="38">
        <v>0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26</v>
      </c>
      <c r="BV17" s="38">
        <v>0</v>
      </c>
      <c r="BW17" s="38">
        <v>0</v>
      </c>
      <c r="BX17" s="38" t="s">
        <v>35</v>
      </c>
      <c r="BY17" s="38" t="s">
        <v>35</v>
      </c>
      <c r="BZ17" s="38" t="s">
        <v>35</v>
      </c>
      <c r="CA17" s="38" t="s">
        <v>35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221.5333333333333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5</v>
      </c>
      <c r="FB17" s="11">
        <v>0</v>
      </c>
      <c r="FC17" s="11">
        <v>0</v>
      </c>
      <c r="FD17" s="42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v>0</v>
      </c>
      <c r="GJ17" s="11">
        <v>0</v>
      </c>
      <c r="GK17" s="11">
        <v>0</v>
      </c>
      <c r="GL17" s="11">
        <v>0</v>
      </c>
      <c r="GM17" s="11">
        <v>376</v>
      </c>
      <c r="GN17" s="11">
        <v>0</v>
      </c>
      <c r="GO17" s="11">
        <v>0</v>
      </c>
      <c r="GP17" s="11">
        <v>0</v>
      </c>
      <c r="GQ17" s="11">
        <v>0</v>
      </c>
      <c r="GR17" s="11">
        <v>0</v>
      </c>
      <c r="GS17" s="11">
        <v>0</v>
      </c>
      <c r="GT17" s="11">
        <v>0</v>
      </c>
      <c r="GU17" s="11">
        <v>0</v>
      </c>
      <c r="GV17" s="11">
        <v>0</v>
      </c>
      <c r="GW17" s="11">
        <v>0</v>
      </c>
      <c r="GX17" s="11">
        <v>0</v>
      </c>
      <c r="GY17" s="11">
        <v>0</v>
      </c>
      <c r="GZ17" s="11">
        <v>0</v>
      </c>
      <c r="HA17" s="11">
        <v>0</v>
      </c>
      <c r="HB17" s="11">
        <v>0</v>
      </c>
      <c r="HC17" s="11">
        <v>0</v>
      </c>
      <c r="HD17" s="11">
        <v>0</v>
      </c>
      <c r="HE17" s="11">
        <v>0</v>
      </c>
      <c r="HF17" s="11">
        <v>0</v>
      </c>
      <c r="HG17" s="11">
        <v>0</v>
      </c>
      <c r="HH17" s="11">
        <v>0</v>
      </c>
      <c r="HI17" s="11">
        <v>0</v>
      </c>
      <c r="HJ17" s="11">
        <v>0</v>
      </c>
      <c r="HK17" s="11">
        <v>0</v>
      </c>
      <c r="HL17" s="11">
        <v>0</v>
      </c>
      <c r="HM17" s="11">
        <v>0</v>
      </c>
      <c r="HN17" s="11">
        <v>0</v>
      </c>
      <c r="HO17" s="11">
        <v>0</v>
      </c>
      <c r="HP17" s="11">
        <v>0</v>
      </c>
      <c r="HQ17" s="11">
        <v>0</v>
      </c>
      <c r="HR17" s="11">
        <v>0</v>
      </c>
      <c r="HS17" s="11">
        <v>0</v>
      </c>
      <c r="HT17" s="11">
        <v>0</v>
      </c>
      <c r="HU17" s="11">
        <v>0</v>
      </c>
      <c r="HV17" s="11">
        <v>0</v>
      </c>
      <c r="HW17" s="11">
        <v>0</v>
      </c>
      <c r="HX17" s="11">
        <v>0</v>
      </c>
      <c r="HY17" s="11">
        <v>0</v>
      </c>
      <c r="HZ17" s="11">
        <v>0</v>
      </c>
      <c r="IA17" s="11">
        <v>0</v>
      </c>
      <c r="IB17" s="11">
        <v>0</v>
      </c>
      <c r="IC17" s="11">
        <v>0</v>
      </c>
      <c r="ID17" s="11">
        <v>0</v>
      </c>
      <c r="IE17" s="11">
        <v>0</v>
      </c>
      <c r="IF17" s="11">
        <v>0</v>
      </c>
      <c r="IG17" s="11">
        <v>0</v>
      </c>
      <c r="IH17" s="11">
        <v>0</v>
      </c>
      <c r="II17" s="11">
        <v>0</v>
      </c>
      <c r="IJ17" s="11">
        <v>0</v>
      </c>
      <c r="IK17" s="11">
        <v>0</v>
      </c>
      <c r="IL17" s="11">
        <v>0</v>
      </c>
      <c r="IM17" s="11">
        <v>0</v>
      </c>
      <c r="IN17" s="11">
        <v>0</v>
      </c>
      <c r="IO17" s="11">
        <v>0</v>
      </c>
      <c r="IP17" s="11">
        <v>0</v>
      </c>
      <c r="IQ17" s="11">
        <v>0</v>
      </c>
      <c r="IR17" s="11">
        <v>0</v>
      </c>
      <c r="IS17" s="11">
        <v>0</v>
      </c>
      <c r="IT17" s="11">
        <v>0</v>
      </c>
      <c r="IU17" s="11">
        <v>0</v>
      </c>
      <c r="IV17" s="11">
        <v>0</v>
      </c>
      <c r="IW17" s="11">
        <v>0</v>
      </c>
      <c r="IX17" s="11">
        <v>0</v>
      </c>
      <c r="IY17" s="51">
        <v>0</v>
      </c>
      <c r="IZ17" s="51">
        <v>0</v>
      </c>
      <c r="JA17" s="51">
        <v>0</v>
      </c>
      <c r="JB17" s="51">
        <v>0</v>
      </c>
      <c r="JC17" s="51">
        <v>0</v>
      </c>
      <c r="JD17" s="51">
        <v>0</v>
      </c>
      <c r="JE17" s="51">
        <v>1009</v>
      </c>
      <c r="JF17" s="51">
        <v>0</v>
      </c>
      <c r="JG17" s="51">
        <v>0</v>
      </c>
      <c r="JH17" s="51">
        <v>0</v>
      </c>
      <c r="JI17" s="51">
        <v>0</v>
      </c>
      <c r="JJ17" s="51">
        <v>0</v>
      </c>
      <c r="JK17" s="51">
        <v>0</v>
      </c>
      <c r="JL17" s="51">
        <v>0</v>
      </c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</row>
    <row r="18" spans="1:290" ht="15.75" x14ac:dyDescent="0.25">
      <c r="A18" s="15">
        <v>515</v>
      </c>
      <c r="B18" s="48">
        <f t="shared" si="0"/>
        <v>3413</v>
      </c>
      <c r="C18" s="11">
        <v>924</v>
      </c>
      <c r="D18" s="11">
        <v>926</v>
      </c>
      <c r="E18" s="11">
        <v>929</v>
      </c>
      <c r="F18" s="11">
        <v>1062.8399999999999</v>
      </c>
      <c r="G18" s="11">
        <v>1165.68</v>
      </c>
      <c r="H18" s="11">
        <v>1352</v>
      </c>
      <c r="I18" s="11">
        <v>1963</v>
      </c>
      <c r="J18" s="11">
        <v>1983</v>
      </c>
      <c r="K18" s="11">
        <v>1992.2666666666667</v>
      </c>
      <c r="L18" s="11">
        <v>1992.2666666666667</v>
      </c>
      <c r="M18" s="11">
        <v>1992.2666666666667</v>
      </c>
      <c r="N18" s="11">
        <v>2409</v>
      </c>
      <c r="O18" s="11">
        <v>2823</v>
      </c>
      <c r="P18" s="11">
        <v>2823</v>
      </c>
      <c r="Q18" s="48">
        <v>2823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38">
        <v>0</v>
      </c>
      <c r="Y18" s="38">
        <v>0</v>
      </c>
      <c r="Z18" s="38">
        <v>0</v>
      </c>
      <c r="AA18" s="38">
        <v>0</v>
      </c>
      <c r="AB18" s="39">
        <v>0</v>
      </c>
      <c r="AC18" s="38">
        <v>0</v>
      </c>
      <c r="AD18" s="38">
        <v>0</v>
      </c>
      <c r="AE18" s="41">
        <v>0</v>
      </c>
      <c r="AF18" s="41">
        <v>0</v>
      </c>
      <c r="AG18" s="41">
        <v>0</v>
      </c>
      <c r="AH18" s="40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20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0</v>
      </c>
      <c r="BR18" s="38">
        <v>0</v>
      </c>
      <c r="BS18" s="38">
        <v>0</v>
      </c>
      <c r="BT18" s="38">
        <v>0</v>
      </c>
      <c r="BU18" s="38">
        <v>27</v>
      </c>
      <c r="BV18" s="38">
        <v>0</v>
      </c>
      <c r="BW18" s="38">
        <v>0</v>
      </c>
      <c r="BX18" s="38" t="s">
        <v>35</v>
      </c>
      <c r="BY18" s="38" t="s">
        <v>35</v>
      </c>
      <c r="BZ18" s="38" t="s">
        <v>35</v>
      </c>
      <c r="CA18" s="38" t="s">
        <v>35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217.73333333333335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199</v>
      </c>
      <c r="EU18" s="11">
        <v>0</v>
      </c>
      <c r="EV18" s="11">
        <v>0</v>
      </c>
      <c r="EW18" s="11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 s="11">
        <v>0</v>
      </c>
      <c r="FD18" s="42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 s="11">
        <v>0</v>
      </c>
      <c r="FP18" s="11">
        <v>0</v>
      </c>
      <c r="FQ18" s="11">
        <v>0</v>
      </c>
      <c r="FR18" s="11">
        <v>0</v>
      </c>
      <c r="FS18" s="11">
        <v>0</v>
      </c>
      <c r="FT18" s="11">
        <v>0</v>
      </c>
      <c r="FU18" s="11">
        <v>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0</v>
      </c>
      <c r="GI18" s="11">
        <v>0</v>
      </c>
      <c r="GJ18" s="11">
        <v>0</v>
      </c>
      <c r="GK18" s="11">
        <v>0</v>
      </c>
      <c r="GL18" s="11">
        <v>0</v>
      </c>
      <c r="GM18" s="11">
        <v>414</v>
      </c>
      <c r="GN18" s="11">
        <v>0</v>
      </c>
      <c r="GO18" s="11">
        <v>0</v>
      </c>
      <c r="GP18" s="11">
        <v>0</v>
      </c>
      <c r="GQ18" s="11">
        <v>0</v>
      </c>
      <c r="GR18" s="11">
        <v>0</v>
      </c>
      <c r="GS18" s="11">
        <v>0</v>
      </c>
      <c r="GT18" s="11">
        <v>0</v>
      </c>
      <c r="GU18" s="11">
        <v>0</v>
      </c>
      <c r="GV18" s="11">
        <v>0</v>
      </c>
      <c r="GW18" s="11">
        <v>0</v>
      </c>
      <c r="GX18" s="11">
        <v>0</v>
      </c>
      <c r="GY18" s="11">
        <v>0</v>
      </c>
      <c r="GZ18" s="11">
        <v>0</v>
      </c>
      <c r="HA18" s="11">
        <v>0</v>
      </c>
      <c r="HB18" s="11">
        <v>0</v>
      </c>
      <c r="HC18" s="11">
        <v>0</v>
      </c>
      <c r="HD18" s="11">
        <v>0</v>
      </c>
      <c r="HE18" s="11">
        <v>0</v>
      </c>
      <c r="HF18" s="11">
        <v>0</v>
      </c>
      <c r="HG18" s="11">
        <v>0</v>
      </c>
      <c r="HH18" s="11">
        <v>0</v>
      </c>
      <c r="HI18" s="11">
        <v>0</v>
      </c>
      <c r="HJ18" s="11">
        <v>0</v>
      </c>
      <c r="HK18" s="11">
        <v>0</v>
      </c>
      <c r="HL18" s="11">
        <v>0</v>
      </c>
      <c r="HM18" s="11">
        <v>0</v>
      </c>
      <c r="HN18" s="11">
        <v>0</v>
      </c>
      <c r="HO18" s="11">
        <v>0</v>
      </c>
      <c r="HP18" s="11">
        <v>0</v>
      </c>
      <c r="HQ18" s="11">
        <v>0</v>
      </c>
      <c r="HR18" s="11">
        <v>0</v>
      </c>
      <c r="HS18" s="11">
        <v>0</v>
      </c>
      <c r="HT18" s="11">
        <v>0</v>
      </c>
      <c r="HU18" s="11">
        <v>0</v>
      </c>
      <c r="HV18" s="11">
        <v>0</v>
      </c>
      <c r="HW18" s="11">
        <v>0</v>
      </c>
      <c r="HX18" s="11">
        <v>0</v>
      </c>
      <c r="HY18" s="11">
        <v>0</v>
      </c>
      <c r="HZ18" s="11">
        <v>0</v>
      </c>
      <c r="IA18" s="11">
        <v>0</v>
      </c>
      <c r="IB18" s="11">
        <v>0</v>
      </c>
      <c r="IC18" s="11">
        <v>0</v>
      </c>
      <c r="ID18" s="11">
        <v>0</v>
      </c>
      <c r="IE18" s="11">
        <v>0</v>
      </c>
      <c r="IF18" s="11">
        <v>0</v>
      </c>
      <c r="IG18" s="11">
        <v>0</v>
      </c>
      <c r="IH18" s="11">
        <v>0</v>
      </c>
      <c r="II18" s="11">
        <v>0</v>
      </c>
      <c r="IJ18" s="11">
        <v>0</v>
      </c>
      <c r="IK18" s="11">
        <v>0</v>
      </c>
      <c r="IL18" s="11">
        <v>0</v>
      </c>
      <c r="IM18" s="11">
        <v>0</v>
      </c>
      <c r="IN18" s="11">
        <v>0</v>
      </c>
      <c r="IO18" s="11">
        <v>0</v>
      </c>
      <c r="IP18" s="11">
        <v>0</v>
      </c>
      <c r="IQ18" s="11">
        <v>0</v>
      </c>
      <c r="IR18" s="11">
        <v>0</v>
      </c>
      <c r="IS18" s="11">
        <v>0</v>
      </c>
      <c r="IT18" s="11">
        <v>0</v>
      </c>
      <c r="IU18" s="11">
        <v>0</v>
      </c>
      <c r="IV18" s="11">
        <v>0</v>
      </c>
      <c r="IW18" s="11">
        <v>0</v>
      </c>
      <c r="IX18" s="11">
        <v>0</v>
      </c>
      <c r="IY18" s="51">
        <v>0</v>
      </c>
      <c r="IZ18" s="51">
        <v>0</v>
      </c>
      <c r="JA18" s="51">
        <v>0</v>
      </c>
      <c r="JB18" s="51">
        <v>0</v>
      </c>
      <c r="JC18" s="51">
        <v>0</v>
      </c>
      <c r="JD18" s="51">
        <v>0</v>
      </c>
      <c r="JE18" s="51">
        <v>427</v>
      </c>
      <c r="JF18" s="51">
        <v>0</v>
      </c>
      <c r="JG18" s="51">
        <v>0</v>
      </c>
      <c r="JH18" s="51">
        <v>0</v>
      </c>
      <c r="JI18" s="51">
        <v>0</v>
      </c>
      <c r="JJ18" s="51">
        <v>0</v>
      </c>
      <c r="JK18" s="51">
        <v>0</v>
      </c>
      <c r="JL18" s="51">
        <v>163</v>
      </c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</row>
    <row r="19" spans="1:290" ht="15.75" x14ac:dyDescent="0.25">
      <c r="A19" s="15">
        <v>516</v>
      </c>
      <c r="B19" s="48">
        <f t="shared" si="0"/>
        <v>2587</v>
      </c>
      <c r="C19" s="11">
        <v>586</v>
      </c>
      <c r="D19" s="11">
        <v>616</v>
      </c>
      <c r="E19" s="11">
        <v>616</v>
      </c>
      <c r="F19" s="11">
        <v>617</v>
      </c>
      <c r="G19" s="11">
        <v>617</v>
      </c>
      <c r="H19" s="11">
        <v>1499</v>
      </c>
      <c r="I19" s="11">
        <v>1499</v>
      </c>
      <c r="J19" s="11">
        <v>1499</v>
      </c>
      <c r="K19" s="11">
        <v>1499</v>
      </c>
      <c r="L19" s="11">
        <v>1499</v>
      </c>
      <c r="M19" s="11">
        <v>1499</v>
      </c>
      <c r="N19" s="11">
        <v>1623</v>
      </c>
      <c r="O19" s="11">
        <v>1899</v>
      </c>
      <c r="P19" s="11">
        <v>1899</v>
      </c>
      <c r="Q19" s="48">
        <v>1899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38">
        <v>0</v>
      </c>
      <c r="Y19" s="38">
        <v>0</v>
      </c>
      <c r="Z19" s="38">
        <v>0</v>
      </c>
      <c r="AA19" s="38">
        <v>0</v>
      </c>
      <c r="AB19" s="39">
        <v>0</v>
      </c>
      <c r="AC19" s="38">
        <v>0</v>
      </c>
      <c r="AD19" s="38">
        <v>0</v>
      </c>
      <c r="AE19" s="41">
        <v>0</v>
      </c>
      <c r="AF19" s="41">
        <v>0</v>
      </c>
      <c r="AG19" s="41">
        <v>0</v>
      </c>
      <c r="AH19" s="40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38">
        <v>0</v>
      </c>
      <c r="BM19" s="38">
        <v>0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</v>
      </c>
      <c r="BX19" s="38" t="s">
        <v>35</v>
      </c>
      <c r="BY19" s="38" t="s">
        <v>35</v>
      </c>
      <c r="BZ19" s="38" t="s">
        <v>35</v>
      </c>
      <c r="CA19" s="38" t="s">
        <v>35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  <c r="DJ19" s="11">
        <v>0</v>
      </c>
      <c r="DK19" s="11">
        <v>0</v>
      </c>
      <c r="DL19" s="11">
        <v>0</v>
      </c>
      <c r="DM19" s="11">
        <v>0</v>
      </c>
      <c r="DN19" s="11">
        <v>0</v>
      </c>
      <c r="DO19" s="11">
        <v>0</v>
      </c>
      <c r="DP19" s="11">
        <v>0</v>
      </c>
      <c r="DQ19" s="11">
        <v>0</v>
      </c>
      <c r="DR19" s="11">
        <v>0</v>
      </c>
      <c r="DS19" s="11">
        <v>0</v>
      </c>
      <c r="DT19" s="11">
        <v>0</v>
      </c>
      <c r="DU19" s="11">
        <v>0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0</v>
      </c>
      <c r="EG19" s="11">
        <v>0</v>
      </c>
      <c r="EH19" s="11">
        <v>0</v>
      </c>
      <c r="EI19" s="11">
        <v>0</v>
      </c>
      <c r="EJ19" s="11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0</v>
      </c>
      <c r="ES19" s="11">
        <v>0</v>
      </c>
      <c r="ET19" s="11">
        <v>0</v>
      </c>
      <c r="EU19" s="11">
        <v>0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124</v>
      </c>
      <c r="FB19" s="11">
        <v>0</v>
      </c>
      <c r="FC19" s="11">
        <v>0</v>
      </c>
      <c r="FD19" s="42">
        <v>0</v>
      </c>
      <c r="FE19" s="11">
        <v>0</v>
      </c>
      <c r="FF19" s="11">
        <v>0</v>
      </c>
      <c r="FG19" s="11">
        <v>0</v>
      </c>
      <c r="FH19" s="11">
        <v>0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  <c r="FU19" s="11">
        <v>0</v>
      </c>
      <c r="FV19" s="11">
        <v>0</v>
      </c>
      <c r="FW19" s="11">
        <v>0</v>
      </c>
      <c r="FX19" s="11">
        <v>0</v>
      </c>
      <c r="FY19" s="11">
        <v>0</v>
      </c>
      <c r="FZ19" s="11">
        <v>0</v>
      </c>
      <c r="GA19" s="11">
        <v>0</v>
      </c>
      <c r="GB19" s="11">
        <v>0</v>
      </c>
      <c r="GC19" s="11">
        <v>0</v>
      </c>
      <c r="GD19" s="11">
        <v>0</v>
      </c>
      <c r="GE19" s="11">
        <v>0</v>
      </c>
      <c r="GF19" s="11">
        <v>0</v>
      </c>
      <c r="GG19" s="11">
        <v>0</v>
      </c>
      <c r="GH19" s="11">
        <v>0</v>
      </c>
      <c r="GI19" s="11">
        <v>0</v>
      </c>
      <c r="GJ19" s="11">
        <v>0</v>
      </c>
      <c r="GK19" s="11">
        <v>0</v>
      </c>
      <c r="GL19" s="11">
        <v>0</v>
      </c>
      <c r="GM19" s="11">
        <v>276</v>
      </c>
      <c r="GN19" s="11">
        <v>0</v>
      </c>
      <c r="GO19" s="11">
        <v>0</v>
      </c>
      <c r="GP19" s="11">
        <v>0</v>
      </c>
      <c r="GQ19" s="11">
        <v>0</v>
      </c>
      <c r="GR19" s="11">
        <v>0</v>
      </c>
      <c r="GS19" s="11">
        <v>0</v>
      </c>
      <c r="GT19" s="11">
        <v>0</v>
      </c>
      <c r="GU19" s="11">
        <v>0</v>
      </c>
      <c r="GV19" s="11">
        <v>0</v>
      </c>
      <c r="GW19" s="11">
        <v>0</v>
      </c>
      <c r="GX19" s="11">
        <v>0</v>
      </c>
      <c r="GY19" s="11">
        <v>0</v>
      </c>
      <c r="GZ19" s="11">
        <v>0</v>
      </c>
      <c r="HA19" s="11">
        <v>0</v>
      </c>
      <c r="HB19" s="11">
        <v>0</v>
      </c>
      <c r="HC19" s="11">
        <v>0</v>
      </c>
      <c r="HD19" s="11">
        <v>0</v>
      </c>
      <c r="HE19" s="11">
        <v>0</v>
      </c>
      <c r="HF19" s="11">
        <v>0</v>
      </c>
      <c r="HG19" s="11">
        <v>0</v>
      </c>
      <c r="HH19" s="11">
        <v>0</v>
      </c>
      <c r="HI19" s="11">
        <v>0</v>
      </c>
      <c r="HJ19" s="11">
        <v>0</v>
      </c>
      <c r="HK19" s="11">
        <v>0</v>
      </c>
      <c r="HL19" s="11">
        <v>0</v>
      </c>
      <c r="HM19" s="11">
        <v>0</v>
      </c>
      <c r="HN19" s="11">
        <v>0</v>
      </c>
      <c r="HO19" s="11">
        <v>0</v>
      </c>
      <c r="HP19" s="11">
        <v>0</v>
      </c>
      <c r="HQ19" s="11">
        <v>0</v>
      </c>
      <c r="HR19" s="11">
        <v>0</v>
      </c>
      <c r="HS19" s="11">
        <v>0</v>
      </c>
      <c r="HT19" s="11">
        <v>0</v>
      </c>
      <c r="HU19" s="11">
        <v>0</v>
      </c>
      <c r="HV19" s="11">
        <v>0</v>
      </c>
      <c r="HW19" s="11">
        <v>0</v>
      </c>
      <c r="HX19" s="11">
        <v>0</v>
      </c>
      <c r="HY19" s="11">
        <v>0</v>
      </c>
      <c r="HZ19" s="11">
        <v>0</v>
      </c>
      <c r="IA19" s="11">
        <v>0</v>
      </c>
      <c r="IB19" s="11">
        <v>0</v>
      </c>
      <c r="IC19" s="11">
        <v>0</v>
      </c>
      <c r="ID19" s="11">
        <v>0</v>
      </c>
      <c r="IE19" s="11">
        <v>0</v>
      </c>
      <c r="IF19" s="11">
        <v>0</v>
      </c>
      <c r="IG19" s="11">
        <v>0</v>
      </c>
      <c r="IH19" s="11">
        <v>0</v>
      </c>
      <c r="II19" s="11">
        <v>0</v>
      </c>
      <c r="IJ19" s="11">
        <v>0</v>
      </c>
      <c r="IK19" s="11">
        <v>0</v>
      </c>
      <c r="IL19" s="11">
        <v>0</v>
      </c>
      <c r="IM19" s="11">
        <v>0</v>
      </c>
      <c r="IN19" s="11">
        <v>0</v>
      </c>
      <c r="IO19" s="11">
        <v>0</v>
      </c>
      <c r="IP19" s="11">
        <v>0</v>
      </c>
      <c r="IQ19" s="11">
        <v>0</v>
      </c>
      <c r="IR19" s="11">
        <v>0</v>
      </c>
      <c r="IS19" s="11">
        <v>0</v>
      </c>
      <c r="IT19" s="11">
        <v>0</v>
      </c>
      <c r="IU19" s="11">
        <v>0</v>
      </c>
      <c r="IV19" s="11">
        <v>0</v>
      </c>
      <c r="IW19" s="11">
        <v>0</v>
      </c>
      <c r="IX19" s="11">
        <v>0</v>
      </c>
      <c r="IY19" s="51">
        <v>0</v>
      </c>
      <c r="IZ19" s="51">
        <v>0</v>
      </c>
      <c r="JA19" s="51">
        <v>0</v>
      </c>
      <c r="JB19" s="51">
        <v>0</v>
      </c>
      <c r="JC19" s="51">
        <v>0</v>
      </c>
      <c r="JD19" s="51">
        <v>0</v>
      </c>
      <c r="JE19" s="51">
        <v>688</v>
      </c>
      <c r="JF19" s="51">
        <v>0</v>
      </c>
      <c r="JG19" s="51">
        <v>0</v>
      </c>
      <c r="JH19" s="51">
        <v>0</v>
      </c>
      <c r="JI19" s="51">
        <v>0</v>
      </c>
      <c r="JJ19" s="51">
        <v>0</v>
      </c>
      <c r="JK19" s="51">
        <v>0</v>
      </c>
      <c r="JL19" s="51">
        <v>0</v>
      </c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</row>
    <row r="20" spans="1:290" ht="15.75" x14ac:dyDescent="0.25">
      <c r="A20" s="15">
        <v>517</v>
      </c>
      <c r="B20" s="48">
        <f t="shared" si="0"/>
        <v>5173</v>
      </c>
      <c r="C20" s="11">
        <v>702</v>
      </c>
      <c r="D20" s="11">
        <v>703</v>
      </c>
      <c r="E20" s="11">
        <v>756</v>
      </c>
      <c r="F20" s="11">
        <v>758</v>
      </c>
      <c r="G20" s="11">
        <v>806</v>
      </c>
      <c r="H20" s="11">
        <v>1792</v>
      </c>
      <c r="I20" s="11">
        <v>2392</v>
      </c>
      <c r="J20" s="11">
        <v>2641</v>
      </c>
      <c r="K20" s="11">
        <v>2643.55</v>
      </c>
      <c r="L20" s="11">
        <v>2643.55</v>
      </c>
      <c r="M20" s="11">
        <v>2643.55</v>
      </c>
      <c r="N20" s="11">
        <v>3117</v>
      </c>
      <c r="O20" s="11">
        <v>4017</v>
      </c>
      <c r="P20" s="11">
        <v>4017</v>
      </c>
      <c r="Q20" s="48">
        <v>4017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38">
        <v>0</v>
      </c>
      <c r="Y20" s="38">
        <v>0</v>
      </c>
      <c r="Z20" s="38">
        <v>0</v>
      </c>
      <c r="AA20" s="38">
        <v>0</v>
      </c>
      <c r="AB20" s="39">
        <v>0</v>
      </c>
      <c r="AC20" s="38">
        <v>0</v>
      </c>
      <c r="AD20" s="38">
        <v>0</v>
      </c>
      <c r="AE20" s="41">
        <v>0</v>
      </c>
      <c r="AF20" s="41">
        <v>0</v>
      </c>
      <c r="AG20" s="41">
        <v>0</v>
      </c>
      <c r="AH20" s="38">
        <v>197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52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 t="s">
        <v>35</v>
      </c>
      <c r="BY20" s="38" t="s">
        <v>35</v>
      </c>
      <c r="BZ20" s="38" t="s">
        <v>35</v>
      </c>
      <c r="CA20" s="38" t="s">
        <v>35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0</v>
      </c>
      <c r="DI20" s="11">
        <v>0</v>
      </c>
      <c r="DJ20" s="11">
        <v>0</v>
      </c>
      <c r="DK20" s="11">
        <v>0</v>
      </c>
      <c r="DL20" s="11">
        <v>0</v>
      </c>
      <c r="DM20" s="11">
        <v>0</v>
      </c>
      <c r="DN20" s="11">
        <v>0</v>
      </c>
      <c r="DO20" s="11">
        <v>0</v>
      </c>
      <c r="DP20" s="11">
        <v>0</v>
      </c>
      <c r="DQ20" s="11">
        <v>0</v>
      </c>
      <c r="DR20" s="11">
        <v>0</v>
      </c>
      <c r="DS20" s="11">
        <v>0</v>
      </c>
      <c r="DT20" s="11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76.449999999999818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397</v>
      </c>
      <c r="EU20" s="11">
        <v>0</v>
      </c>
      <c r="EV20" s="11">
        <v>0</v>
      </c>
      <c r="EW20" s="11">
        <v>0</v>
      </c>
      <c r="EX20" s="11">
        <v>0</v>
      </c>
      <c r="EY20" s="11">
        <v>0</v>
      </c>
      <c r="EZ20" s="11">
        <v>0</v>
      </c>
      <c r="FA20" s="11">
        <v>0</v>
      </c>
      <c r="FB20" s="11">
        <v>0</v>
      </c>
      <c r="FC20" s="11">
        <v>0</v>
      </c>
      <c r="FD20" s="42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0</v>
      </c>
      <c r="FU20" s="11">
        <v>0</v>
      </c>
      <c r="FV20" s="11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1">
        <v>0</v>
      </c>
      <c r="GH20" s="11">
        <v>0</v>
      </c>
      <c r="GI20" s="11">
        <v>0</v>
      </c>
      <c r="GJ20" s="11">
        <v>0</v>
      </c>
      <c r="GK20" s="11">
        <v>0</v>
      </c>
      <c r="GL20" s="11">
        <v>0</v>
      </c>
      <c r="GM20" s="11">
        <v>900</v>
      </c>
      <c r="GN20" s="11">
        <v>0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11">
        <v>0</v>
      </c>
      <c r="GZ20" s="11">
        <v>0</v>
      </c>
      <c r="HA20" s="11">
        <v>0</v>
      </c>
      <c r="HB20" s="11">
        <v>0</v>
      </c>
      <c r="HC20" s="11">
        <v>0</v>
      </c>
      <c r="HD20" s="11">
        <v>0</v>
      </c>
      <c r="HE20" s="11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1">
        <v>0</v>
      </c>
      <c r="HR20" s="11">
        <v>0</v>
      </c>
      <c r="HS20" s="11">
        <v>0</v>
      </c>
      <c r="HT20" s="11">
        <v>0</v>
      </c>
      <c r="HU20" s="11">
        <v>0</v>
      </c>
      <c r="HV20" s="11">
        <v>0</v>
      </c>
      <c r="HW20" s="11">
        <v>0</v>
      </c>
      <c r="HX20" s="11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51">
        <v>0</v>
      </c>
      <c r="IZ20" s="51">
        <v>0</v>
      </c>
      <c r="JA20" s="51">
        <v>0</v>
      </c>
      <c r="JB20" s="51">
        <v>0</v>
      </c>
      <c r="JC20" s="51">
        <v>0</v>
      </c>
      <c r="JD20" s="51">
        <v>0</v>
      </c>
      <c r="JE20" s="51">
        <v>1156</v>
      </c>
      <c r="JF20" s="51">
        <v>0</v>
      </c>
      <c r="JG20" s="51">
        <v>0</v>
      </c>
      <c r="JH20" s="51">
        <v>0</v>
      </c>
      <c r="JI20" s="51">
        <v>0</v>
      </c>
      <c r="JJ20" s="51">
        <v>0</v>
      </c>
      <c r="JK20" s="51">
        <v>0</v>
      </c>
      <c r="JL20" s="51">
        <v>0</v>
      </c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</row>
    <row r="21" spans="1:290" ht="15.75" x14ac:dyDescent="0.25">
      <c r="A21" s="15">
        <v>518</v>
      </c>
      <c r="B21" s="48">
        <f t="shared" si="0"/>
        <v>765</v>
      </c>
      <c r="C21" s="11">
        <v>195</v>
      </c>
      <c r="D21" s="11">
        <v>196</v>
      </c>
      <c r="E21" s="11">
        <v>199</v>
      </c>
      <c r="F21" s="11">
        <v>241</v>
      </c>
      <c r="G21" s="11">
        <v>241</v>
      </c>
      <c r="H21" s="11">
        <v>316</v>
      </c>
      <c r="I21" s="11">
        <v>447</v>
      </c>
      <c r="J21" s="11">
        <v>447</v>
      </c>
      <c r="K21" s="11">
        <v>453.26666666666671</v>
      </c>
      <c r="L21" s="11">
        <v>453.26666666666671</v>
      </c>
      <c r="M21" s="11">
        <v>453.26666666666671</v>
      </c>
      <c r="N21" s="11">
        <v>600</v>
      </c>
      <c r="O21" s="11">
        <v>719</v>
      </c>
      <c r="P21" s="11">
        <v>719</v>
      </c>
      <c r="Q21" s="48">
        <v>719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38">
        <v>0</v>
      </c>
      <c r="Y21" s="38">
        <v>0</v>
      </c>
      <c r="Z21" s="38">
        <v>0</v>
      </c>
      <c r="AA21" s="38">
        <v>0</v>
      </c>
      <c r="AB21" s="39">
        <v>0</v>
      </c>
      <c r="AC21" s="38">
        <v>0</v>
      </c>
      <c r="AD21" s="38">
        <v>0</v>
      </c>
      <c r="AE21" s="41">
        <v>0</v>
      </c>
      <c r="AF21" s="41">
        <v>0</v>
      </c>
      <c r="AG21" s="41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0</v>
      </c>
      <c r="AM21" s="38">
        <v>0</v>
      </c>
      <c r="AN21" s="38">
        <v>0</v>
      </c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8">
        <v>0</v>
      </c>
      <c r="BO21" s="38">
        <v>0</v>
      </c>
      <c r="BP21" s="38">
        <v>0</v>
      </c>
      <c r="BQ21" s="38">
        <v>0</v>
      </c>
      <c r="BR21" s="38">
        <v>0</v>
      </c>
      <c r="BS21" s="38">
        <v>0</v>
      </c>
      <c r="BT21" s="38">
        <v>0</v>
      </c>
      <c r="BU21" s="38">
        <v>32</v>
      </c>
      <c r="BV21" s="38">
        <v>0</v>
      </c>
      <c r="BW21" s="38">
        <v>0</v>
      </c>
      <c r="BX21" s="38" t="s">
        <v>35</v>
      </c>
      <c r="BY21" s="38" t="s">
        <v>35</v>
      </c>
      <c r="BZ21" s="38" t="s">
        <v>35</v>
      </c>
      <c r="CA21" s="38" t="s">
        <v>35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0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0</v>
      </c>
      <c r="DV21" s="11">
        <v>0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118.73333333333329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28</v>
      </c>
      <c r="EU21" s="11">
        <v>0</v>
      </c>
      <c r="EV21" s="11">
        <v>0</v>
      </c>
      <c r="EW21" s="1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 s="11">
        <v>0</v>
      </c>
      <c r="FD21" s="42">
        <v>0</v>
      </c>
      <c r="FE21" s="11">
        <v>0</v>
      </c>
      <c r="FF21" s="11">
        <v>0</v>
      </c>
      <c r="FG21" s="11">
        <v>0</v>
      </c>
      <c r="FH21" s="11">
        <v>0</v>
      </c>
      <c r="FI21" s="1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v>0</v>
      </c>
      <c r="GI21" s="11">
        <v>0</v>
      </c>
      <c r="GJ21" s="11">
        <v>0</v>
      </c>
      <c r="GK21" s="11">
        <v>0</v>
      </c>
      <c r="GL21" s="11">
        <v>0</v>
      </c>
      <c r="GM21" s="11">
        <v>119</v>
      </c>
      <c r="GN21" s="11">
        <v>0</v>
      </c>
      <c r="GO21" s="11">
        <v>0</v>
      </c>
      <c r="GP21" s="11">
        <v>0</v>
      </c>
      <c r="GQ21" s="11">
        <v>0</v>
      </c>
      <c r="GR21" s="11">
        <v>0</v>
      </c>
      <c r="GS21" s="11">
        <v>0</v>
      </c>
      <c r="GT21" s="11">
        <v>0</v>
      </c>
      <c r="GU21" s="11">
        <v>0</v>
      </c>
      <c r="GV21" s="11">
        <v>0</v>
      </c>
      <c r="GW21" s="11">
        <v>0</v>
      </c>
      <c r="GX21" s="11">
        <v>0</v>
      </c>
      <c r="GY21" s="11">
        <v>0</v>
      </c>
      <c r="GZ21" s="11">
        <v>0</v>
      </c>
      <c r="HA21" s="11">
        <v>0</v>
      </c>
      <c r="HB21" s="11">
        <v>0</v>
      </c>
      <c r="HC21" s="11">
        <v>0</v>
      </c>
      <c r="HD21" s="11">
        <v>0</v>
      </c>
      <c r="HE21" s="11">
        <v>0</v>
      </c>
      <c r="HF21" s="11">
        <v>0</v>
      </c>
      <c r="HG21" s="11">
        <v>0</v>
      </c>
      <c r="HH21" s="11">
        <v>0</v>
      </c>
      <c r="HI21" s="11">
        <v>0</v>
      </c>
      <c r="HJ21" s="11">
        <v>0</v>
      </c>
      <c r="HK21" s="11">
        <v>0</v>
      </c>
      <c r="HL21" s="11">
        <v>0</v>
      </c>
      <c r="HM21" s="11">
        <v>0</v>
      </c>
      <c r="HN21" s="11">
        <v>0</v>
      </c>
      <c r="HO21" s="11">
        <v>0</v>
      </c>
      <c r="HP21" s="11">
        <v>0</v>
      </c>
      <c r="HQ21" s="11">
        <v>0</v>
      </c>
      <c r="HR21" s="11">
        <v>0</v>
      </c>
      <c r="HS21" s="11">
        <v>0</v>
      </c>
      <c r="HT21" s="11">
        <v>0</v>
      </c>
      <c r="HU21" s="11">
        <v>0</v>
      </c>
      <c r="HV21" s="11">
        <v>0</v>
      </c>
      <c r="HW21" s="11">
        <v>0</v>
      </c>
      <c r="HX21" s="11">
        <v>0</v>
      </c>
      <c r="HY21" s="11">
        <v>0</v>
      </c>
      <c r="HZ21" s="11">
        <v>0</v>
      </c>
      <c r="IA21" s="11">
        <v>0</v>
      </c>
      <c r="IB21" s="11">
        <v>0</v>
      </c>
      <c r="IC21" s="11">
        <v>0</v>
      </c>
      <c r="ID21" s="11">
        <v>0</v>
      </c>
      <c r="IE21" s="11">
        <v>0</v>
      </c>
      <c r="IF21" s="11">
        <v>0</v>
      </c>
      <c r="IG21" s="11">
        <v>0</v>
      </c>
      <c r="IH21" s="11">
        <v>0</v>
      </c>
      <c r="II21" s="11">
        <v>0</v>
      </c>
      <c r="IJ21" s="11">
        <v>0</v>
      </c>
      <c r="IK21" s="11">
        <v>0</v>
      </c>
      <c r="IL21" s="11">
        <v>0</v>
      </c>
      <c r="IM21" s="11">
        <v>0</v>
      </c>
      <c r="IN21" s="11">
        <v>0</v>
      </c>
      <c r="IO21" s="11">
        <v>0</v>
      </c>
      <c r="IP21" s="11">
        <v>0</v>
      </c>
      <c r="IQ21" s="11">
        <v>0</v>
      </c>
      <c r="IR21" s="11">
        <v>0</v>
      </c>
      <c r="IS21" s="11">
        <v>0</v>
      </c>
      <c r="IT21" s="11">
        <v>0</v>
      </c>
      <c r="IU21" s="11">
        <v>0</v>
      </c>
      <c r="IV21" s="11">
        <v>0</v>
      </c>
      <c r="IW21" s="11">
        <v>0</v>
      </c>
      <c r="IX21" s="11">
        <v>0</v>
      </c>
      <c r="IY21" s="51">
        <v>0</v>
      </c>
      <c r="IZ21" s="51">
        <v>0</v>
      </c>
      <c r="JA21" s="51">
        <v>0</v>
      </c>
      <c r="JB21" s="51">
        <v>0</v>
      </c>
      <c r="JC21" s="51">
        <v>0</v>
      </c>
      <c r="JD21" s="51">
        <v>0</v>
      </c>
      <c r="JE21" s="51">
        <v>46</v>
      </c>
      <c r="JF21" s="51">
        <v>0</v>
      </c>
      <c r="JG21" s="51">
        <v>0</v>
      </c>
      <c r="JH21" s="51">
        <v>0</v>
      </c>
      <c r="JI21" s="51">
        <v>0</v>
      </c>
      <c r="JJ21" s="51">
        <v>0</v>
      </c>
      <c r="JK21" s="51">
        <v>0</v>
      </c>
      <c r="JL21" s="51">
        <v>0</v>
      </c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</row>
    <row r="22" spans="1:290" ht="15.75" x14ac:dyDescent="0.25">
      <c r="A22" s="15">
        <v>519</v>
      </c>
      <c r="B22" s="48">
        <f t="shared" si="0"/>
        <v>1403</v>
      </c>
      <c r="C22" s="11">
        <v>386</v>
      </c>
      <c r="D22" s="11">
        <v>484</v>
      </c>
      <c r="E22" s="11">
        <v>484</v>
      </c>
      <c r="F22" s="11">
        <v>552</v>
      </c>
      <c r="G22" s="11">
        <v>552</v>
      </c>
      <c r="H22" s="11">
        <v>553</v>
      </c>
      <c r="I22" s="11">
        <v>553</v>
      </c>
      <c r="J22" s="11">
        <v>653</v>
      </c>
      <c r="K22" s="11">
        <v>687.58333333333337</v>
      </c>
      <c r="L22" s="11">
        <v>687.58333333333337</v>
      </c>
      <c r="M22" s="11">
        <v>687.58333333333337</v>
      </c>
      <c r="N22" s="11">
        <v>1082</v>
      </c>
      <c r="O22" s="11">
        <v>1219</v>
      </c>
      <c r="P22" s="11">
        <v>1219</v>
      </c>
      <c r="Q22" s="48">
        <v>1219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38">
        <v>0</v>
      </c>
      <c r="Y22" s="38">
        <v>0</v>
      </c>
      <c r="Z22" s="38">
        <v>0</v>
      </c>
      <c r="AA22" s="38">
        <v>0</v>
      </c>
      <c r="AB22" s="39">
        <v>0</v>
      </c>
      <c r="AC22" s="38">
        <v>0</v>
      </c>
      <c r="AD22" s="38">
        <v>0</v>
      </c>
      <c r="AE22" s="41">
        <v>0</v>
      </c>
      <c r="AF22" s="41">
        <v>0</v>
      </c>
      <c r="AG22" s="41">
        <v>0</v>
      </c>
      <c r="AH22" s="38">
        <v>0</v>
      </c>
      <c r="AI22" s="38">
        <v>0</v>
      </c>
      <c r="AJ22" s="38">
        <v>0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100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0</v>
      </c>
      <c r="BM22" s="38">
        <v>0</v>
      </c>
      <c r="BN22" s="38">
        <v>0</v>
      </c>
      <c r="BO22" s="38">
        <v>0</v>
      </c>
      <c r="BP22" s="38">
        <v>0</v>
      </c>
      <c r="BQ22" s="38">
        <v>0</v>
      </c>
      <c r="BR22" s="38">
        <v>0</v>
      </c>
      <c r="BS22" s="38">
        <v>0</v>
      </c>
      <c r="BT22" s="38">
        <v>0</v>
      </c>
      <c r="BU22" s="38">
        <v>147</v>
      </c>
      <c r="BV22" s="38">
        <v>0</v>
      </c>
      <c r="BW22" s="38">
        <v>0</v>
      </c>
      <c r="BX22" s="38" t="s">
        <v>35</v>
      </c>
      <c r="BY22" s="38" t="s">
        <v>35</v>
      </c>
      <c r="BZ22" s="38" t="s">
        <v>35</v>
      </c>
      <c r="CA22" s="38" t="s">
        <v>35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0</v>
      </c>
      <c r="DE22" s="11">
        <v>0</v>
      </c>
      <c r="DF22" s="11">
        <v>0</v>
      </c>
      <c r="DG22" s="11">
        <v>0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122.41666666666663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272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42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0</v>
      </c>
      <c r="GH22" s="11">
        <v>0</v>
      </c>
      <c r="GI22" s="11">
        <v>0</v>
      </c>
      <c r="GJ22" s="11">
        <v>0</v>
      </c>
      <c r="GK22" s="11">
        <v>0</v>
      </c>
      <c r="GL22" s="11">
        <v>0</v>
      </c>
      <c r="GM22" s="11">
        <v>137</v>
      </c>
      <c r="GN22" s="11">
        <v>0</v>
      </c>
      <c r="GO22" s="11">
        <v>0</v>
      </c>
      <c r="GP22" s="11">
        <v>0</v>
      </c>
      <c r="GQ22" s="11">
        <v>0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0</v>
      </c>
      <c r="GX22" s="11">
        <v>0</v>
      </c>
      <c r="GY22" s="11">
        <v>0</v>
      </c>
      <c r="GZ22" s="11">
        <v>0</v>
      </c>
      <c r="HA22" s="11">
        <v>0</v>
      </c>
      <c r="HB22" s="11">
        <v>0</v>
      </c>
      <c r="HC22" s="11">
        <v>0</v>
      </c>
      <c r="HD22" s="11">
        <v>0</v>
      </c>
      <c r="HE22" s="11">
        <v>0</v>
      </c>
      <c r="HF22" s="11">
        <v>0</v>
      </c>
      <c r="HG22" s="11">
        <v>0</v>
      </c>
      <c r="HH22" s="11">
        <v>0</v>
      </c>
      <c r="HI22" s="11">
        <v>0</v>
      </c>
      <c r="HJ22" s="11">
        <v>0</v>
      </c>
      <c r="HK22" s="11">
        <v>0</v>
      </c>
      <c r="HL22" s="11">
        <v>0</v>
      </c>
      <c r="HM22" s="11">
        <v>0</v>
      </c>
      <c r="HN22" s="11">
        <v>0</v>
      </c>
      <c r="HO22" s="11">
        <v>0</v>
      </c>
      <c r="HP22" s="11">
        <v>0</v>
      </c>
      <c r="HQ22" s="11">
        <v>0</v>
      </c>
      <c r="HR22" s="11">
        <v>0</v>
      </c>
      <c r="HS22" s="11">
        <v>0</v>
      </c>
      <c r="HT22" s="11">
        <v>0</v>
      </c>
      <c r="HU22" s="11">
        <v>0</v>
      </c>
      <c r="HV22" s="11">
        <v>0</v>
      </c>
      <c r="HW22" s="11">
        <v>0</v>
      </c>
      <c r="HX22" s="11">
        <v>0</v>
      </c>
      <c r="HY22" s="11">
        <v>0</v>
      </c>
      <c r="HZ22" s="11">
        <v>0</v>
      </c>
      <c r="IA22" s="11">
        <v>0</v>
      </c>
      <c r="IB22" s="11">
        <v>0</v>
      </c>
      <c r="IC22" s="11">
        <v>0</v>
      </c>
      <c r="ID22" s="11">
        <v>0</v>
      </c>
      <c r="IE22" s="11">
        <v>0</v>
      </c>
      <c r="IF22" s="11">
        <v>0</v>
      </c>
      <c r="IG22" s="11">
        <v>0</v>
      </c>
      <c r="IH22" s="11">
        <v>0</v>
      </c>
      <c r="II22" s="11">
        <v>0</v>
      </c>
      <c r="IJ22" s="11">
        <v>0</v>
      </c>
      <c r="IK22" s="11">
        <v>0</v>
      </c>
      <c r="IL22" s="11">
        <v>0</v>
      </c>
      <c r="IM22" s="11">
        <v>0</v>
      </c>
      <c r="IN22" s="11">
        <v>0</v>
      </c>
      <c r="IO22" s="11">
        <v>0</v>
      </c>
      <c r="IP22" s="11">
        <v>0</v>
      </c>
      <c r="IQ22" s="11">
        <v>0</v>
      </c>
      <c r="IR22" s="11">
        <v>0</v>
      </c>
      <c r="IS22" s="11">
        <v>0</v>
      </c>
      <c r="IT22" s="11">
        <v>0</v>
      </c>
      <c r="IU22" s="11">
        <v>0</v>
      </c>
      <c r="IV22" s="11">
        <v>0</v>
      </c>
      <c r="IW22" s="11">
        <v>0</v>
      </c>
      <c r="IX22" s="11">
        <v>0</v>
      </c>
      <c r="IY22" s="51">
        <v>0</v>
      </c>
      <c r="IZ22" s="51">
        <v>0</v>
      </c>
      <c r="JA22" s="51">
        <v>0</v>
      </c>
      <c r="JB22" s="51">
        <v>0</v>
      </c>
      <c r="JC22" s="51">
        <v>0</v>
      </c>
      <c r="JD22" s="51">
        <v>0</v>
      </c>
      <c r="JE22" s="51">
        <v>134</v>
      </c>
      <c r="JF22" s="51">
        <v>0</v>
      </c>
      <c r="JG22" s="51">
        <v>0</v>
      </c>
      <c r="JH22" s="51">
        <v>0</v>
      </c>
      <c r="JI22" s="51">
        <v>0</v>
      </c>
      <c r="JJ22" s="51">
        <v>0</v>
      </c>
      <c r="JK22" s="51">
        <v>0</v>
      </c>
      <c r="JL22" s="51">
        <v>50</v>
      </c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</row>
    <row r="23" spans="1:290" ht="18.75" x14ac:dyDescent="0.3">
      <c r="A23" s="19"/>
      <c r="B23" s="20" t="s">
        <v>20</v>
      </c>
      <c r="C23" s="20"/>
      <c r="D23" s="21">
        <v>44307</v>
      </c>
      <c r="E23" s="21">
        <v>44337</v>
      </c>
      <c r="F23" s="21">
        <v>44368</v>
      </c>
      <c r="G23" s="21">
        <v>44398</v>
      </c>
      <c r="H23" s="21">
        <v>44429</v>
      </c>
      <c r="I23" s="21">
        <v>44460</v>
      </c>
      <c r="J23" s="21">
        <v>44490</v>
      </c>
      <c r="K23" s="21">
        <v>44521</v>
      </c>
      <c r="L23" s="21">
        <v>44551</v>
      </c>
      <c r="M23" s="44">
        <v>44582</v>
      </c>
      <c r="N23" s="44">
        <v>44614</v>
      </c>
      <c r="O23" s="44">
        <v>44643</v>
      </c>
      <c r="P23" s="44">
        <v>44675</v>
      </c>
      <c r="Q23" s="50">
        <v>44706</v>
      </c>
      <c r="R23" s="16">
        <f t="shared" ref="R23:CC23" si="1">R3</f>
        <v>44470</v>
      </c>
      <c r="S23" s="16">
        <f t="shared" si="1"/>
        <v>44471</v>
      </c>
      <c r="T23" s="16">
        <f t="shared" si="1"/>
        <v>44472</v>
      </c>
      <c r="U23" s="16">
        <f t="shared" si="1"/>
        <v>44473</v>
      </c>
      <c r="V23" s="16">
        <f t="shared" si="1"/>
        <v>44474</v>
      </c>
      <c r="W23" s="16">
        <f t="shared" si="1"/>
        <v>44475</v>
      </c>
      <c r="X23" s="25">
        <f t="shared" si="1"/>
        <v>44476</v>
      </c>
      <c r="Y23" s="16">
        <f t="shared" si="1"/>
        <v>44477</v>
      </c>
      <c r="Z23" s="16">
        <f t="shared" si="1"/>
        <v>44478</v>
      </c>
      <c r="AA23" s="16">
        <f t="shared" si="1"/>
        <v>44479</v>
      </c>
      <c r="AB23" s="16">
        <f t="shared" si="1"/>
        <v>44480</v>
      </c>
      <c r="AC23" s="16">
        <f t="shared" si="1"/>
        <v>44481</v>
      </c>
      <c r="AD23" s="16">
        <f t="shared" si="1"/>
        <v>44482</v>
      </c>
      <c r="AE23" s="16">
        <f t="shared" si="1"/>
        <v>44483</v>
      </c>
      <c r="AF23" s="16">
        <f t="shared" si="1"/>
        <v>44484</v>
      </c>
      <c r="AG23" s="16">
        <f t="shared" si="1"/>
        <v>44485</v>
      </c>
      <c r="AH23" s="16">
        <f t="shared" si="1"/>
        <v>44486</v>
      </c>
      <c r="AI23" s="16">
        <f t="shared" si="1"/>
        <v>44487</v>
      </c>
      <c r="AJ23" s="16">
        <f t="shared" si="1"/>
        <v>44488</v>
      </c>
      <c r="AK23" s="16">
        <f t="shared" si="1"/>
        <v>44489</v>
      </c>
      <c r="AL23" s="16">
        <f t="shared" si="1"/>
        <v>44490</v>
      </c>
      <c r="AM23" s="16">
        <f t="shared" si="1"/>
        <v>44491</v>
      </c>
      <c r="AN23" s="16">
        <f t="shared" si="1"/>
        <v>44492</v>
      </c>
      <c r="AO23" s="16">
        <f t="shared" si="1"/>
        <v>44493</v>
      </c>
      <c r="AP23" s="16">
        <f t="shared" si="1"/>
        <v>44494</v>
      </c>
      <c r="AQ23" s="16">
        <f t="shared" si="1"/>
        <v>44495</v>
      </c>
      <c r="AR23" s="16">
        <f t="shared" si="1"/>
        <v>44496</v>
      </c>
      <c r="AS23" s="16">
        <f t="shared" si="1"/>
        <v>44497</v>
      </c>
      <c r="AT23" s="16">
        <f t="shared" si="1"/>
        <v>44498</v>
      </c>
      <c r="AU23" s="16">
        <f t="shared" si="1"/>
        <v>44499</v>
      </c>
      <c r="AV23" s="16">
        <f t="shared" si="1"/>
        <v>44500</v>
      </c>
      <c r="AW23" s="16">
        <f t="shared" si="1"/>
        <v>44501</v>
      </c>
      <c r="AX23" s="16">
        <f t="shared" si="1"/>
        <v>44502</v>
      </c>
      <c r="AY23" s="16">
        <f t="shared" si="1"/>
        <v>44503</v>
      </c>
      <c r="AZ23" s="16">
        <f t="shared" si="1"/>
        <v>44504</v>
      </c>
      <c r="BA23" s="16">
        <f t="shared" si="1"/>
        <v>44505</v>
      </c>
      <c r="BB23" s="16">
        <f t="shared" si="1"/>
        <v>44506</v>
      </c>
      <c r="BC23" s="16">
        <f t="shared" si="1"/>
        <v>44507</v>
      </c>
      <c r="BD23" s="16">
        <f t="shared" si="1"/>
        <v>44508</v>
      </c>
      <c r="BE23" s="16">
        <f t="shared" si="1"/>
        <v>44509</v>
      </c>
      <c r="BF23" s="16">
        <f t="shared" si="1"/>
        <v>44510</v>
      </c>
      <c r="BG23" s="16">
        <f t="shared" si="1"/>
        <v>44511</v>
      </c>
      <c r="BH23" s="16">
        <f t="shared" si="1"/>
        <v>44512</v>
      </c>
      <c r="BI23" s="16">
        <f t="shared" si="1"/>
        <v>44513</v>
      </c>
      <c r="BJ23" s="16">
        <f t="shared" si="1"/>
        <v>44514</v>
      </c>
      <c r="BK23" s="16">
        <f t="shared" si="1"/>
        <v>44515</v>
      </c>
      <c r="BL23" s="16">
        <f t="shared" si="1"/>
        <v>44516</v>
      </c>
      <c r="BM23" s="16">
        <f t="shared" si="1"/>
        <v>44517</v>
      </c>
      <c r="BN23" s="16">
        <f t="shared" si="1"/>
        <v>44518</v>
      </c>
      <c r="BO23" s="16">
        <f t="shared" si="1"/>
        <v>44519</v>
      </c>
      <c r="BP23" s="16">
        <f t="shared" si="1"/>
        <v>44520</v>
      </c>
      <c r="BQ23" s="16">
        <f t="shared" si="1"/>
        <v>44521</v>
      </c>
      <c r="BR23" s="16">
        <f t="shared" si="1"/>
        <v>44522</v>
      </c>
      <c r="BS23" s="16">
        <f t="shared" si="1"/>
        <v>44523</v>
      </c>
      <c r="BT23" s="16">
        <f t="shared" si="1"/>
        <v>44524</v>
      </c>
      <c r="BU23" s="16">
        <f t="shared" si="1"/>
        <v>44525</v>
      </c>
      <c r="BV23" s="16">
        <f t="shared" si="1"/>
        <v>44526</v>
      </c>
      <c r="BW23" s="16">
        <f t="shared" si="1"/>
        <v>44527</v>
      </c>
      <c r="BX23" s="16">
        <f t="shared" si="1"/>
        <v>44528</v>
      </c>
      <c r="BY23" s="16">
        <f t="shared" si="1"/>
        <v>44529</v>
      </c>
      <c r="BZ23" s="16">
        <f t="shared" si="1"/>
        <v>44530</v>
      </c>
      <c r="CA23" s="16">
        <f t="shared" si="1"/>
        <v>44531</v>
      </c>
      <c r="CB23" s="16">
        <f t="shared" si="1"/>
        <v>44532</v>
      </c>
      <c r="CC23" s="16">
        <f t="shared" si="1"/>
        <v>44533</v>
      </c>
      <c r="CD23" s="16">
        <f t="shared" ref="CD23:EO23" si="2">CD3</f>
        <v>44534</v>
      </c>
      <c r="CE23" s="16">
        <f t="shared" si="2"/>
        <v>44535</v>
      </c>
      <c r="CF23" s="16">
        <f t="shared" si="2"/>
        <v>44536</v>
      </c>
      <c r="CG23" s="16">
        <f t="shared" si="2"/>
        <v>44537</v>
      </c>
      <c r="CH23" s="16">
        <f t="shared" si="2"/>
        <v>44538</v>
      </c>
      <c r="CI23" s="16">
        <f t="shared" si="2"/>
        <v>44539</v>
      </c>
      <c r="CJ23" s="16">
        <f t="shared" si="2"/>
        <v>44540</v>
      </c>
      <c r="CK23" s="16">
        <f t="shared" si="2"/>
        <v>44541</v>
      </c>
      <c r="CL23" s="16">
        <f t="shared" si="2"/>
        <v>44542</v>
      </c>
      <c r="CM23" s="16">
        <f t="shared" si="2"/>
        <v>44543</v>
      </c>
      <c r="CN23" s="16">
        <f t="shared" si="2"/>
        <v>44544</v>
      </c>
      <c r="CO23" s="16">
        <f t="shared" si="2"/>
        <v>44545</v>
      </c>
      <c r="CP23" s="16">
        <f t="shared" si="2"/>
        <v>44546</v>
      </c>
      <c r="CQ23" s="16">
        <f t="shared" si="2"/>
        <v>44547</v>
      </c>
      <c r="CR23" s="16">
        <f t="shared" si="2"/>
        <v>44548</v>
      </c>
      <c r="CS23" s="16">
        <f t="shared" si="2"/>
        <v>44549</v>
      </c>
      <c r="CT23" s="16">
        <f t="shared" si="2"/>
        <v>44550</v>
      </c>
      <c r="CU23" s="16">
        <f t="shared" si="2"/>
        <v>44551</v>
      </c>
      <c r="CV23" s="16">
        <f t="shared" si="2"/>
        <v>44552</v>
      </c>
      <c r="CW23" s="16">
        <f t="shared" si="2"/>
        <v>44553</v>
      </c>
      <c r="CX23" s="16">
        <f t="shared" si="2"/>
        <v>44554</v>
      </c>
      <c r="CY23" s="16">
        <f t="shared" si="2"/>
        <v>44555</v>
      </c>
      <c r="CZ23" s="16">
        <f t="shared" si="2"/>
        <v>44556</v>
      </c>
      <c r="DA23" s="16">
        <f t="shared" si="2"/>
        <v>44557</v>
      </c>
      <c r="DB23" s="16">
        <f t="shared" si="2"/>
        <v>44558</v>
      </c>
      <c r="DC23" s="16">
        <f t="shared" si="2"/>
        <v>44559</v>
      </c>
      <c r="DD23" s="16">
        <f t="shared" si="2"/>
        <v>44560</v>
      </c>
      <c r="DE23" s="16">
        <f t="shared" si="2"/>
        <v>44561</v>
      </c>
      <c r="DF23" s="16">
        <f t="shared" si="2"/>
        <v>44562</v>
      </c>
      <c r="DG23" s="16">
        <f t="shared" si="2"/>
        <v>44563</v>
      </c>
      <c r="DH23" s="16">
        <f t="shared" si="2"/>
        <v>44564</v>
      </c>
      <c r="DI23" s="16">
        <f t="shared" si="2"/>
        <v>44565</v>
      </c>
      <c r="DJ23" s="16">
        <f t="shared" si="2"/>
        <v>44566</v>
      </c>
      <c r="DK23" s="16">
        <f t="shared" si="2"/>
        <v>44567</v>
      </c>
      <c r="DL23" s="16">
        <f t="shared" si="2"/>
        <v>44568</v>
      </c>
      <c r="DM23" s="16">
        <f t="shared" si="2"/>
        <v>44569</v>
      </c>
      <c r="DN23" s="16">
        <f t="shared" si="2"/>
        <v>44570</v>
      </c>
      <c r="DO23" s="16">
        <f t="shared" si="2"/>
        <v>44571</v>
      </c>
      <c r="DP23" s="16">
        <f t="shared" si="2"/>
        <v>44572</v>
      </c>
      <c r="DQ23" s="16">
        <f t="shared" si="2"/>
        <v>44573</v>
      </c>
      <c r="DR23" s="16">
        <f t="shared" si="2"/>
        <v>44574</v>
      </c>
      <c r="DS23" s="16">
        <f t="shared" si="2"/>
        <v>44575</v>
      </c>
      <c r="DT23" s="16">
        <f t="shared" si="2"/>
        <v>44576</v>
      </c>
      <c r="DU23" s="16">
        <f t="shared" si="2"/>
        <v>44577</v>
      </c>
      <c r="DV23" s="16">
        <f t="shared" si="2"/>
        <v>44578</v>
      </c>
      <c r="DW23" s="16">
        <f t="shared" si="2"/>
        <v>44579</v>
      </c>
      <c r="DX23" s="16">
        <f t="shared" si="2"/>
        <v>44580</v>
      </c>
      <c r="DY23" s="16">
        <f t="shared" si="2"/>
        <v>44581</v>
      </c>
      <c r="DZ23" s="16">
        <f t="shared" si="2"/>
        <v>44582</v>
      </c>
      <c r="EA23" s="16">
        <f t="shared" si="2"/>
        <v>44583</v>
      </c>
      <c r="EB23" s="16">
        <f t="shared" si="2"/>
        <v>44584</v>
      </c>
      <c r="EC23" s="16">
        <f t="shared" si="2"/>
        <v>44585</v>
      </c>
      <c r="ED23" s="16">
        <f t="shared" si="2"/>
        <v>44586</v>
      </c>
      <c r="EE23" s="16">
        <f t="shared" si="2"/>
        <v>44587</v>
      </c>
      <c r="EF23" s="16">
        <f t="shared" si="2"/>
        <v>44588</v>
      </c>
      <c r="EG23" s="16">
        <f t="shared" si="2"/>
        <v>44589</v>
      </c>
      <c r="EH23" s="16">
        <f t="shared" si="2"/>
        <v>44590</v>
      </c>
      <c r="EI23" s="16">
        <f t="shared" si="2"/>
        <v>44591</v>
      </c>
      <c r="EJ23" s="16">
        <f t="shared" si="2"/>
        <v>44592</v>
      </c>
      <c r="EK23" s="16">
        <f t="shared" si="2"/>
        <v>44593</v>
      </c>
      <c r="EL23" s="16">
        <f t="shared" si="2"/>
        <v>44594</v>
      </c>
      <c r="EM23" s="16">
        <f t="shared" si="2"/>
        <v>44595</v>
      </c>
      <c r="EN23" s="16">
        <f t="shared" si="2"/>
        <v>44596</v>
      </c>
      <c r="EO23" s="16">
        <f t="shared" si="2"/>
        <v>44597</v>
      </c>
      <c r="EP23" s="16">
        <f t="shared" ref="EP23:HA23" si="3">EP3</f>
        <v>44598</v>
      </c>
      <c r="EQ23" s="16">
        <f t="shared" si="3"/>
        <v>44599</v>
      </c>
      <c r="ER23" s="16">
        <f t="shared" si="3"/>
        <v>44600</v>
      </c>
      <c r="ES23" s="16">
        <f t="shared" si="3"/>
        <v>44601</v>
      </c>
      <c r="ET23" s="16">
        <f t="shared" si="3"/>
        <v>44602</v>
      </c>
      <c r="EU23" s="16">
        <f t="shared" si="3"/>
        <v>44603</v>
      </c>
      <c r="EV23" s="16">
        <f t="shared" si="3"/>
        <v>44604</v>
      </c>
      <c r="EW23" s="16">
        <f t="shared" si="3"/>
        <v>44605</v>
      </c>
      <c r="EX23" s="16">
        <f t="shared" si="3"/>
        <v>44606</v>
      </c>
      <c r="EY23" s="16">
        <f t="shared" si="3"/>
        <v>44607</v>
      </c>
      <c r="EZ23" s="16">
        <f t="shared" si="3"/>
        <v>44608</v>
      </c>
      <c r="FA23" s="16">
        <f t="shared" si="3"/>
        <v>44609</v>
      </c>
      <c r="FB23" s="16">
        <f t="shared" si="3"/>
        <v>44610</v>
      </c>
      <c r="FC23" s="16">
        <f t="shared" si="3"/>
        <v>44611</v>
      </c>
      <c r="FD23" s="16">
        <f t="shared" si="3"/>
        <v>44612</v>
      </c>
      <c r="FE23" s="16">
        <f t="shared" si="3"/>
        <v>44613</v>
      </c>
      <c r="FF23" s="16">
        <f t="shared" si="3"/>
        <v>44614</v>
      </c>
      <c r="FG23" s="16">
        <f t="shared" si="3"/>
        <v>44615</v>
      </c>
      <c r="FH23" s="16">
        <f t="shared" si="3"/>
        <v>44616</v>
      </c>
      <c r="FI23" s="16">
        <f t="shared" si="3"/>
        <v>44617</v>
      </c>
      <c r="FJ23" s="16">
        <f t="shared" si="3"/>
        <v>44618</v>
      </c>
      <c r="FK23" s="16">
        <f t="shared" si="3"/>
        <v>44619</v>
      </c>
      <c r="FL23" s="16">
        <f t="shared" si="3"/>
        <v>44620</v>
      </c>
      <c r="FM23" s="16">
        <f t="shared" si="3"/>
        <v>44621</v>
      </c>
      <c r="FN23" s="16">
        <f t="shared" si="3"/>
        <v>44622</v>
      </c>
      <c r="FO23" s="16">
        <f t="shared" si="3"/>
        <v>44623</v>
      </c>
      <c r="FP23" s="16">
        <f t="shared" si="3"/>
        <v>44624</v>
      </c>
      <c r="FQ23" s="16">
        <f t="shared" si="3"/>
        <v>44625</v>
      </c>
      <c r="FR23" s="16">
        <f t="shared" si="3"/>
        <v>44626</v>
      </c>
      <c r="FS23" s="16">
        <f t="shared" si="3"/>
        <v>44627</v>
      </c>
      <c r="FT23" s="16">
        <f t="shared" si="3"/>
        <v>44628</v>
      </c>
      <c r="FU23" s="16">
        <f t="shared" si="3"/>
        <v>44629</v>
      </c>
      <c r="FV23" s="16">
        <f t="shared" si="3"/>
        <v>44630</v>
      </c>
      <c r="FW23" s="16">
        <f t="shared" si="3"/>
        <v>44631</v>
      </c>
      <c r="FX23" s="16">
        <f t="shared" si="3"/>
        <v>44632</v>
      </c>
      <c r="FY23" s="16">
        <f t="shared" si="3"/>
        <v>44633</v>
      </c>
      <c r="FZ23" s="16">
        <f t="shared" si="3"/>
        <v>44634</v>
      </c>
      <c r="GA23" s="16">
        <f t="shared" si="3"/>
        <v>44635</v>
      </c>
      <c r="GB23" s="16">
        <f t="shared" si="3"/>
        <v>44636</v>
      </c>
      <c r="GC23" s="16">
        <f t="shared" si="3"/>
        <v>44637</v>
      </c>
      <c r="GD23" s="16">
        <f t="shared" si="3"/>
        <v>44638</v>
      </c>
      <c r="GE23" s="16">
        <f t="shared" si="3"/>
        <v>44639</v>
      </c>
      <c r="GF23" s="16">
        <f t="shared" si="3"/>
        <v>44640</v>
      </c>
      <c r="GG23" s="16">
        <f t="shared" si="3"/>
        <v>44641</v>
      </c>
      <c r="GH23" s="16">
        <f t="shared" si="3"/>
        <v>44642</v>
      </c>
      <c r="GI23" s="16">
        <f t="shared" si="3"/>
        <v>44643</v>
      </c>
      <c r="GJ23" s="16">
        <f t="shared" si="3"/>
        <v>44644</v>
      </c>
      <c r="GK23" s="16">
        <f t="shared" si="3"/>
        <v>44645</v>
      </c>
      <c r="GL23" s="16">
        <f t="shared" si="3"/>
        <v>44646</v>
      </c>
      <c r="GM23" s="16">
        <f t="shared" si="3"/>
        <v>44647</v>
      </c>
      <c r="GN23" s="16">
        <f t="shared" si="3"/>
        <v>44648</v>
      </c>
      <c r="GO23" s="16">
        <f t="shared" si="3"/>
        <v>44649</v>
      </c>
      <c r="GP23" s="16">
        <f t="shared" si="3"/>
        <v>44650</v>
      </c>
      <c r="GQ23" s="16">
        <f t="shared" si="3"/>
        <v>44651</v>
      </c>
      <c r="GR23" s="16">
        <f t="shared" si="3"/>
        <v>44652</v>
      </c>
      <c r="GS23" s="16">
        <f t="shared" si="3"/>
        <v>44653</v>
      </c>
      <c r="GT23" s="16">
        <f t="shared" si="3"/>
        <v>44654</v>
      </c>
      <c r="GU23" s="16">
        <f t="shared" si="3"/>
        <v>44655</v>
      </c>
      <c r="GV23" s="16">
        <f t="shared" si="3"/>
        <v>44656</v>
      </c>
      <c r="GW23" s="16">
        <f t="shared" si="3"/>
        <v>44657</v>
      </c>
      <c r="GX23" s="16">
        <f t="shared" si="3"/>
        <v>44658</v>
      </c>
      <c r="GY23" s="16">
        <f t="shared" si="3"/>
        <v>44659</v>
      </c>
      <c r="GZ23" s="16">
        <f t="shared" si="3"/>
        <v>44660</v>
      </c>
      <c r="HA23" s="16">
        <f t="shared" si="3"/>
        <v>44661</v>
      </c>
      <c r="HB23" s="16">
        <f t="shared" ref="HB23:JM23" si="4">HB3</f>
        <v>44662</v>
      </c>
      <c r="HC23" s="16">
        <f t="shared" si="4"/>
        <v>44663</v>
      </c>
      <c r="HD23" s="16">
        <f t="shared" si="4"/>
        <v>44664</v>
      </c>
      <c r="HE23" s="16">
        <f t="shared" si="4"/>
        <v>44665</v>
      </c>
      <c r="HF23" s="16">
        <f t="shared" si="4"/>
        <v>44666</v>
      </c>
      <c r="HG23" s="16">
        <f t="shared" si="4"/>
        <v>44667</v>
      </c>
      <c r="HH23" s="16">
        <f t="shared" si="4"/>
        <v>44668</v>
      </c>
      <c r="HI23" s="16">
        <f t="shared" si="4"/>
        <v>44669</v>
      </c>
      <c r="HJ23" s="16">
        <f t="shared" si="4"/>
        <v>44670</v>
      </c>
      <c r="HK23" s="16">
        <f t="shared" si="4"/>
        <v>44671</v>
      </c>
      <c r="HL23" s="16">
        <f t="shared" si="4"/>
        <v>44672</v>
      </c>
      <c r="HM23" s="16">
        <f t="shared" si="4"/>
        <v>44673</v>
      </c>
      <c r="HN23" s="16">
        <f t="shared" si="4"/>
        <v>44674</v>
      </c>
      <c r="HO23" s="16">
        <f t="shared" si="4"/>
        <v>44675</v>
      </c>
      <c r="HP23" s="16">
        <f t="shared" si="4"/>
        <v>44676</v>
      </c>
      <c r="HQ23" s="16">
        <f t="shared" si="4"/>
        <v>44677</v>
      </c>
      <c r="HR23" s="16">
        <f t="shared" si="4"/>
        <v>44678</v>
      </c>
      <c r="HS23" s="16">
        <f t="shared" si="4"/>
        <v>44679</v>
      </c>
      <c r="HT23" s="16">
        <f t="shared" si="4"/>
        <v>44680</v>
      </c>
      <c r="HU23" s="16">
        <f t="shared" si="4"/>
        <v>44681</v>
      </c>
      <c r="HV23" s="16">
        <f t="shared" si="4"/>
        <v>44682</v>
      </c>
      <c r="HW23" s="16">
        <f t="shared" si="4"/>
        <v>44683</v>
      </c>
      <c r="HX23" s="16">
        <f t="shared" si="4"/>
        <v>44684</v>
      </c>
      <c r="HY23" s="16">
        <f t="shared" si="4"/>
        <v>44685</v>
      </c>
      <c r="HZ23" s="16">
        <f t="shared" si="4"/>
        <v>44686</v>
      </c>
      <c r="IA23" s="16">
        <f t="shared" si="4"/>
        <v>44687</v>
      </c>
      <c r="IB23" s="16">
        <f t="shared" si="4"/>
        <v>44688</v>
      </c>
      <c r="IC23" s="16">
        <f t="shared" si="4"/>
        <v>44689</v>
      </c>
      <c r="ID23" s="16">
        <f t="shared" si="4"/>
        <v>44690</v>
      </c>
      <c r="IE23" s="16">
        <f t="shared" si="4"/>
        <v>44691</v>
      </c>
      <c r="IF23" s="16">
        <f t="shared" si="4"/>
        <v>44692</v>
      </c>
      <c r="IG23" s="16">
        <f t="shared" si="4"/>
        <v>44693</v>
      </c>
      <c r="IH23" s="16">
        <f t="shared" si="4"/>
        <v>44694</v>
      </c>
      <c r="II23" s="16">
        <f t="shared" si="4"/>
        <v>44695</v>
      </c>
      <c r="IJ23" s="16">
        <f t="shared" si="4"/>
        <v>44696</v>
      </c>
      <c r="IK23" s="16">
        <f t="shared" si="4"/>
        <v>44697</v>
      </c>
      <c r="IL23" s="16">
        <f t="shared" si="4"/>
        <v>44698</v>
      </c>
      <c r="IM23" s="16">
        <f t="shared" si="4"/>
        <v>44699</v>
      </c>
      <c r="IN23" s="16">
        <f t="shared" si="4"/>
        <v>44700</v>
      </c>
      <c r="IO23" s="16">
        <f t="shared" si="4"/>
        <v>44701</v>
      </c>
      <c r="IP23" s="16">
        <f t="shared" si="4"/>
        <v>44702</v>
      </c>
      <c r="IQ23" s="16">
        <f t="shared" si="4"/>
        <v>44703</v>
      </c>
      <c r="IR23" s="16">
        <f t="shared" si="4"/>
        <v>44704</v>
      </c>
      <c r="IS23" s="16">
        <f t="shared" si="4"/>
        <v>44705</v>
      </c>
      <c r="IT23" s="16">
        <f t="shared" si="4"/>
        <v>44706</v>
      </c>
      <c r="IU23" s="16">
        <f t="shared" si="4"/>
        <v>44707</v>
      </c>
      <c r="IV23" s="16">
        <f t="shared" si="4"/>
        <v>44708</v>
      </c>
      <c r="IW23" s="16">
        <f t="shared" si="4"/>
        <v>44709</v>
      </c>
      <c r="IX23" s="16">
        <f t="shared" si="4"/>
        <v>44710</v>
      </c>
      <c r="IY23" s="16">
        <f t="shared" si="4"/>
        <v>44711</v>
      </c>
      <c r="IZ23" s="16">
        <f t="shared" si="4"/>
        <v>44712</v>
      </c>
      <c r="JA23" s="16">
        <f t="shared" si="4"/>
        <v>44713</v>
      </c>
      <c r="JB23" s="16">
        <f t="shared" si="4"/>
        <v>44714</v>
      </c>
      <c r="JC23" s="16">
        <f t="shared" si="4"/>
        <v>44715</v>
      </c>
      <c r="JD23" s="16">
        <f t="shared" si="4"/>
        <v>44716</v>
      </c>
      <c r="JE23" s="16">
        <f t="shared" si="4"/>
        <v>44717</v>
      </c>
      <c r="JF23" s="16">
        <f t="shared" si="4"/>
        <v>44718</v>
      </c>
      <c r="JG23" s="16">
        <f t="shared" si="4"/>
        <v>44719</v>
      </c>
      <c r="JH23" s="16">
        <f t="shared" si="4"/>
        <v>44720</v>
      </c>
      <c r="JI23" s="16">
        <f t="shared" si="4"/>
        <v>44721</v>
      </c>
      <c r="JJ23" s="16">
        <f t="shared" si="4"/>
        <v>44722</v>
      </c>
      <c r="JK23" s="16">
        <f t="shared" si="4"/>
        <v>44723</v>
      </c>
      <c r="JL23" s="16">
        <f t="shared" si="4"/>
        <v>44724</v>
      </c>
      <c r="JM23" s="16">
        <f t="shared" si="4"/>
        <v>44725</v>
      </c>
      <c r="JN23" s="16">
        <f t="shared" ref="JN23:KD23" si="5">JN3</f>
        <v>44726</v>
      </c>
      <c r="JO23" s="16">
        <f t="shared" si="5"/>
        <v>44727</v>
      </c>
      <c r="JP23" s="16">
        <f t="shared" si="5"/>
        <v>44728</v>
      </c>
      <c r="JQ23" s="16">
        <f t="shared" si="5"/>
        <v>44729</v>
      </c>
      <c r="JR23" s="16">
        <f t="shared" si="5"/>
        <v>44730</v>
      </c>
      <c r="JS23" s="16">
        <f t="shared" si="5"/>
        <v>44731</v>
      </c>
      <c r="JT23" s="16">
        <f t="shared" si="5"/>
        <v>44732</v>
      </c>
      <c r="JU23" s="16">
        <f t="shared" si="5"/>
        <v>44733</v>
      </c>
      <c r="JV23" s="16">
        <f t="shared" si="5"/>
        <v>44734</v>
      </c>
      <c r="JW23" s="16">
        <f t="shared" si="5"/>
        <v>44735</v>
      </c>
      <c r="JX23" s="16">
        <f t="shared" si="5"/>
        <v>44736</v>
      </c>
      <c r="JY23" s="16">
        <f t="shared" si="5"/>
        <v>44737</v>
      </c>
      <c r="JZ23" s="16">
        <f t="shared" si="5"/>
        <v>44738</v>
      </c>
      <c r="KA23" s="16">
        <f t="shared" si="5"/>
        <v>44739</v>
      </c>
      <c r="KB23" s="16">
        <f t="shared" si="5"/>
        <v>44740</v>
      </c>
      <c r="KC23" s="16">
        <f t="shared" si="5"/>
        <v>44741</v>
      </c>
      <c r="KD23" s="16">
        <f t="shared" si="5"/>
        <v>44742</v>
      </c>
    </row>
    <row r="24" spans="1:290" s="23" customFormat="1" ht="37.5" x14ac:dyDescent="0.25">
      <c r="A24" s="34" t="s">
        <v>18</v>
      </c>
      <c r="B24" s="35">
        <f t="shared" ref="B24:BM24" si="6">SUM(B4:B22)</f>
        <v>58384</v>
      </c>
      <c r="C24" s="35">
        <f t="shared" si="6"/>
        <v>6559</v>
      </c>
      <c r="D24" s="35">
        <f t="shared" si="6"/>
        <v>7685</v>
      </c>
      <c r="E24" s="35">
        <f t="shared" si="6"/>
        <v>8271</v>
      </c>
      <c r="F24" s="35">
        <f t="shared" si="6"/>
        <v>10092.83</v>
      </c>
      <c r="G24" s="35">
        <f t="shared" si="6"/>
        <v>11184.57</v>
      </c>
      <c r="H24" s="35">
        <f t="shared" si="6"/>
        <v>21923</v>
      </c>
      <c r="I24" s="35">
        <f t="shared" si="6"/>
        <v>26958</v>
      </c>
      <c r="J24" s="35">
        <f t="shared" si="6"/>
        <v>28964</v>
      </c>
      <c r="K24" s="35">
        <f t="shared" si="6"/>
        <v>29175.866666666665</v>
      </c>
      <c r="L24" s="35">
        <f t="shared" si="6"/>
        <v>29175.866666666665</v>
      </c>
      <c r="M24" s="35">
        <f t="shared" si="6"/>
        <v>29175.866666666665</v>
      </c>
      <c r="N24" s="35">
        <f t="shared" si="6"/>
        <v>36090.066666666666</v>
      </c>
      <c r="O24" s="35">
        <f t="shared" si="6"/>
        <v>43194</v>
      </c>
      <c r="P24" s="35">
        <f t="shared" si="6"/>
        <v>43194</v>
      </c>
      <c r="Q24" s="49">
        <f t="shared" si="6"/>
        <v>43194</v>
      </c>
      <c r="R24" s="31">
        <f t="shared" si="6"/>
        <v>0</v>
      </c>
      <c r="S24" s="31">
        <f t="shared" si="6"/>
        <v>0</v>
      </c>
      <c r="T24" s="31">
        <f t="shared" si="6"/>
        <v>0</v>
      </c>
      <c r="U24" s="31">
        <f t="shared" si="6"/>
        <v>171</v>
      </c>
      <c r="V24" s="31">
        <f t="shared" si="6"/>
        <v>1</v>
      </c>
      <c r="W24" s="31">
        <f t="shared" si="6"/>
        <v>0</v>
      </c>
      <c r="X24" s="36">
        <f t="shared" si="6"/>
        <v>0</v>
      </c>
      <c r="Y24" s="31">
        <f t="shared" si="6"/>
        <v>0</v>
      </c>
      <c r="Z24" s="31">
        <f t="shared" si="6"/>
        <v>0</v>
      </c>
      <c r="AA24" s="31">
        <f t="shared" si="6"/>
        <v>2</v>
      </c>
      <c r="AB24" s="31">
        <f t="shared" si="6"/>
        <v>0</v>
      </c>
      <c r="AC24" s="31">
        <f t="shared" si="6"/>
        <v>0</v>
      </c>
      <c r="AD24" s="31">
        <f t="shared" si="6"/>
        <v>0</v>
      </c>
      <c r="AE24" s="31">
        <f t="shared" si="6"/>
        <v>0</v>
      </c>
      <c r="AF24" s="31">
        <f t="shared" si="6"/>
        <v>0</v>
      </c>
      <c r="AG24" s="31">
        <f t="shared" si="6"/>
        <v>0</v>
      </c>
      <c r="AH24" s="31">
        <f t="shared" si="6"/>
        <v>815</v>
      </c>
      <c r="AI24" s="31">
        <f t="shared" si="6"/>
        <v>0</v>
      </c>
      <c r="AJ24" s="31">
        <f t="shared" si="6"/>
        <v>0</v>
      </c>
      <c r="AK24" s="31">
        <f t="shared" si="6"/>
        <v>0</v>
      </c>
      <c r="AL24" s="31">
        <f t="shared" si="6"/>
        <v>0</v>
      </c>
      <c r="AM24" s="31">
        <f t="shared" si="6"/>
        <v>0</v>
      </c>
      <c r="AN24" s="31">
        <f t="shared" si="6"/>
        <v>0</v>
      </c>
      <c r="AO24" s="31">
        <f t="shared" si="6"/>
        <v>0</v>
      </c>
      <c r="AP24" s="31">
        <f t="shared" si="6"/>
        <v>0</v>
      </c>
      <c r="AQ24" s="31">
        <f t="shared" si="6"/>
        <v>0</v>
      </c>
      <c r="AR24" s="31">
        <f t="shared" si="6"/>
        <v>0</v>
      </c>
      <c r="AS24" s="31">
        <f t="shared" si="6"/>
        <v>0</v>
      </c>
      <c r="AT24" s="31">
        <f t="shared" si="6"/>
        <v>0</v>
      </c>
      <c r="AU24" s="31">
        <f t="shared" si="6"/>
        <v>0</v>
      </c>
      <c r="AV24" s="31">
        <f t="shared" si="6"/>
        <v>1017</v>
      </c>
      <c r="AW24" s="31">
        <f t="shared" si="6"/>
        <v>0</v>
      </c>
      <c r="AX24" s="31">
        <f t="shared" si="6"/>
        <v>0</v>
      </c>
      <c r="AY24" s="31">
        <f t="shared" si="6"/>
        <v>0</v>
      </c>
      <c r="AZ24" s="31">
        <f t="shared" si="6"/>
        <v>0</v>
      </c>
      <c r="BA24" s="31">
        <f t="shared" si="6"/>
        <v>0</v>
      </c>
      <c r="BB24" s="31">
        <f t="shared" si="6"/>
        <v>0</v>
      </c>
      <c r="BC24" s="31">
        <f t="shared" si="6"/>
        <v>0</v>
      </c>
      <c r="BD24" s="31">
        <f t="shared" si="6"/>
        <v>0</v>
      </c>
      <c r="BE24" s="31">
        <f t="shared" si="6"/>
        <v>0</v>
      </c>
      <c r="BF24" s="31">
        <f t="shared" si="6"/>
        <v>0</v>
      </c>
      <c r="BG24" s="31">
        <f t="shared" si="6"/>
        <v>0</v>
      </c>
      <c r="BH24" s="31">
        <f t="shared" si="6"/>
        <v>0</v>
      </c>
      <c r="BI24" s="31">
        <f t="shared" si="6"/>
        <v>0</v>
      </c>
      <c r="BJ24" s="31">
        <f t="shared" si="6"/>
        <v>0</v>
      </c>
      <c r="BK24" s="31">
        <f t="shared" si="6"/>
        <v>0</v>
      </c>
      <c r="BL24" s="31">
        <f t="shared" si="6"/>
        <v>0</v>
      </c>
      <c r="BM24" s="31">
        <f t="shared" si="6"/>
        <v>0</v>
      </c>
      <c r="BN24" s="31">
        <f t="shared" ref="BN24:DY24" si="7">SUM(BN4:BN22)</f>
        <v>0</v>
      </c>
      <c r="BO24" s="31">
        <f t="shared" si="7"/>
        <v>0</v>
      </c>
      <c r="BP24" s="31">
        <f t="shared" si="7"/>
        <v>0</v>
      </c>
      <c r="BQ24" s="31">
        <f t="shared" si="7"/>
        <v>0</v>
      </c>
      <c r="BR24" s="31">
        <f t="shared" si="7"/>
        <v>0</v>
      </c>
      <c r="BS24" s="31">
        <f t="shared" si="7"/>
        <v>0</v>
      </c>
      <c r="BT24" s="31">
        <f t="shared" si="7"/>
        <v>0</v>
      </c>
      <c r="BU24" s="31">
        <f t="shared" si="7"/>
        <v>1099</v>
      </c>
      <c r="BV24" s="31">
        <f t="shared" si="7"/>
        <v>0</v>
      </c>
      <c r="BW24" s="31">
        <f t="shared" si="7"/>
        <v>0</v>
      </c>
      <c r="BX24" s="31">
        <f t="shared" si="7"/>
        <v>0</v>
      </c>
      <c r="BY24" s="31">
        <f t="shared" si="7"/>
        <v>0</v>
      </c>
      <c r="BZ24" s="31">
        <f t="shared" si="7"/>
        <v>0</v>
      </c>
      <c r="CA24" s="31">
        <f t="shared" si="7"/>
        <v>0</v>
      </c>
      <c r="CB24" s="31">
        <f t="shared" si="7"/>
        <v>0</v>
      </c>
      <c r="CC24" s="31">
        <f t="shared" si="7"/>
        <v>0</v>
      </c>
      <c r="CD24" s="31">
        <f t="shared" si="7"/>
        <v>0</v>
      </c>
      <c r="CE24" s="31">
        <f t="shared" si="7"/>
        <v>0</v>
      </c>
      <c r="CF24" s="31">
        <f t="shared" si="7"/>
        <v>0</v>
      </c>
      <c r="CG24" s="31">
        <f t="shared" si="7"/>
        <v>0</v>
      </c>
      <c r="CH24" s="31">
        <f t="shared" si="7"/>
        <v>0</v>
      </c>
      <c r="CI24" s="31">
        <f t="shared" si="7"/>
        <v>0</v>
      </c>
      <c r="CJ24" s="31">
        <f t="shared" si="7"/>
        <v>0</v>
      </c>
      <c r="CK24" s="31">
        <f t="shared" si="7"/>
        <v>0</v>
      </c>
      <c r="CL24" s="31">
        <f t="shared" si="7"/>
        <v>0</v>
      </c>
      <c r="CM24" s="31">
        <f t="shared" si="7"/>
        <v>0</v>
      </c>
      <c r="CN24" s="31">
        <f t="shared" si="7"/>
        <v>0</v>
      </c>
      <c r="CO24" s="31">
        <f t="shared" si="7"/>
        <v>0</v>
      </c>
      <c r="CP24" s="31">
        <f t="shared" si="7"/>
        <v>0</v>
      </c>
      <c r="CQ24" s="31">
        <f t="shared" si="7"/>
        <v>0</v>
      </c>
      <c r="CR24" s="31">
        <f t="shared" si="7"/>
        <v>0</v>
      </c>
      <c r="CS24" s="31">
        <f t="shared" si="7"/>
        <v>0</v>
      </c>
      <c r="CT24" s="31">
        <f t="shared" si="7"/>
        <v>0</v>
      </c>
      <c r="CU24" s="31">
        <f t="shared" si="7"/>
        <v>0</v>
      </c>
      <c r="CV24" s="31">
        <f t="shared" si="7"/>
        <v>0</v>
      </c>
      <c r="CW24" s="31">
        <f t="shared" si="7"/>
        <v>0</v>
      </c>
      <c r="CX24" s="31">
        <f t="shared" si="7"/>
        <v>0</v>
      </c>
      <c r="CY24" s="31">
        <f t="shared" si="7"/>
        <v>0</v>
      </c>
      <c r="CZ24" s="31">
        <f t="shared" si="7"/>
        <v>0</v>
      </c>
      <c r="DA24" s="31">
        <f t="shared" si="7"/>
        <v>0</v>
      </c>
      <c r="DB24" s="31">
        <f t="shared" si="7"/>
        <v>0</v>
      </c>
      <c r="DC24" s="31">
        <f t="shared" si="7"/>
        <v>0</v>
      </c>
      <c r="DD24" s="31">
        <f t="shared" si="7"/>
        <v>0</v>
      </c>
      <c r="DE24" s="31">
        <f t="shared" si="7"/>
        <v>0</v>
      </c>
      <c r="DF24" s="31">
        <f t="shared" si="7"/>
        <v>0</v>
      </c>
      <c r="DG24" s="31">
        <f t="shared" si="7"/>
        <v>0</v>
      </c>
      <c r="DH24" s="31">
        <f t="shared" si="7"/>
        <v>0</v>
      </c>
      <c r="DI24" s="31">
        <f t="shared" si="7"/>
        <v>0</v>
      </c>
      <c r="DJ24" s="31">
        <f t="shared" si="7"/>
        <v>0</v>
      </c>
      <c r="DK24" s="31">
        <f t="shared" si="7"/>
        <v>0</v>
      </c>
      <c r="DL24" s="31">
        <f t="shared" si="7"/>
        <v>0</v>
      </c>
      <c r="DM24" s="31">
        <f t="shared" si="7"/>
        <v>0</v>
      </c>
      <c r="DN24" s="31">
        <f t="shared" si="7"/>
        <v>0</v>
      </c>
      <c r="DO24" s="31">
        <f t="shared" si="7"/>
        <v>0</v>
      </c>
      <c r="DP24" s="31">
        <f t="shared" si="7"/>
        <v>0</v>
      </c>
      <c r="DQ24" s="31">
        <f t="shared" si="7"/>
        <v>0</v>
      </c>
      <c r="DR24" s="31">
        <f t="shared" si="7"/>
        <v>0</v>
      </c>
      <c r="DS24" s="31">
        <f t="shared" si="7"/>
        <v>0</v>
      </c>
      <c r="DT24" s="31">
        <f t="shared" si="7"/>
        <v>0</v>
      </c>
      <c r="DU24" s="31">
        <f t="shared" si="7"/>
        <v>0</v>
      </c>
      <c r="DV24" s="31">
        <f t="shared" si="7"/>
        <v>0</v>
      </c>
      <c r="DW24" s="31">
        <f t="shared" si="7"/>
        <v>0</v>
      </c>
      <c r="DX24" s="31">
        <f t="shared" si="7"/>
        <v>0</v>
      </c>
      <c r="DY24" s="31">
        <f t="shared" si="7"/>
        <v>0</v>
      </c>
      <c r="DZ24" s="31">
        <f t="shared" ref="DZ24:GK24" si="8">SUM(DZ4:DZ22)</f>
        <v>0</v>
      </c>
      <c r="EA24" s="31">
        <f t="shared" si="8"/>
        <v>0</v>
      </c>
      <c r="EB24" s="31">
        <f t="shared" si="8"/>
        <v>0</v>
      </c>
      <c r="EC24" s="31">
        <f t="shared" si="8"/>
        <v>0</v>
      </c>
      <c r="ED24" s="31">
        <f t="shared" si="8"/>
        <v>0</v>
      </c>
      <c r="EE24" s="31">
        <f t="shared" si="8"/>
        <v>0</v>
      </c>
      <c r="EF24" s="31">
        <f t="shared" si="8"/>
        <v>0</v>
      </c>
      <c r="EG24" s="31">
        <f t="shared" si="8"/>
        <v>0</v>
      </c>
      <c r="EH24" s="31">
        <f t="shared" si="8"/>
        <v>0</v>
      </c>
      <c r="EI24" s="31">
        <f t="shared" si="8"/>
        <v>0</v>
      </c>
      <c r="EJ24" s="31">
        <f t="shared" si="8"/>
        <v>0</v>
      </c>
      <c r="EK24" s="31">
        <f t="shared" si="8"/>
        <v>3315.2</v>
      </c>
      <c r="EL24" s="31">
        <f t="shared" si="8"/>
        <v>0</v>
      </c>
      <c r="EM24" s="31">
        <f t="shared" si="8"/>
        <v>0</v>
      </c>
      <c r="EN24" s="31">
        <f t="shared" si="8"/>
        <v>0</v>
      </c>
      <c r="EO24" s="31">
        <f t="shared" si="8"/>
        <v>0</v>
      </c>
      <c r="EP24" s="31">
        <f t="shared" si="8"/>
        <v>0</v>
      </c>
      <c r="EQ24" s="31">
        <f t="shared" si="8"/>
        <v>0</v>
      </c>
      <c r="ER24" s="31">
        <f t="shared" si="8"/>
        <v>0</v>
      </c>
      <c r="ES24" s="31">
        <f t="shared" si="8"/>
        <v>0</v>
      </c>
      <c r="ET24" s="31">
        <f t="shared" si="8"/>
        <v>1501</v>
      </c>
      <c r="EU24" s="31">
        <f t="shared" si="8"/>
        <v>0</v>
      </c>
      <c r="EV24" s="31">
        <f t="shared" si="8"/>
        <v>0</v>
      </c>
      <c r="EW24" s="31">
        <f t="shared" si="8"/>
        <v>0</v>
      </c>
      <c r="EX24" s="31">
        <f t="shared" si="8"/>
        <v>0</v>
      </c>
      <c r="EY24" s="31">
        <f t="shared" si="8"/>
        <v>0</v>
      </c>
      <c r="EZ24" s="31">
        <f t="shared" si="8"/>
        <v>0</v>
      </c>
      <c r="FA24" s="31">
        <f t="shared" si="8"/>
        <v>2098</v>
      </c>
      <c r="FB24" s="31">
        <f t="shared" si="8"/>
        <v>0</v>
      </c>
      <c r="FC24" s="31">
        <f t="shared" si="8"/>
        <v>0</v>
      </c>
      <c r="FD24" s="31">
        <f t="shared" si="8"/>
        <v>0</v>
      </c>
      <c r="FE24" s="31">
        <f t="shared" si="8"/>
        <v>0</v>
      </c>
      <c r="FF24" s="31">
        <f t="shared" si="8"/>
        <v>0</v>
      </c>
      <c r="FG24" s="31">
        <f t="shared" si="8"/>
        <v>0</v>
      </c>
      <c r="FH24" s="31">
        <f t="shared" si="8"/>
        <v>0</v>
      </c>
      <c r="FI24" s="31">
        <f t="shared" si="8"/>
        <v>0</v>
      </c>
      <c r="FJ24" s="31">
        <f t="shared" si="8"/>
        <v>0</v>
      </c>
      <c r="FK24" s="31">
        <f t="shared" si="8"/>
        <v>0</v>
      </c>
      <c r="FL24" s="31">
        <f t="shared" si="8"/>
        <v>0</v>
      </c>
      <c r="FM24" s="31">
        <f t="shared" si="8"/>
        <v>0</v>
      </c>
      <c r="FN24" s="31">
        <f t="shared" si="8"/>
        <v>0</v>
      </c>
      <c r="FO24" s="31">
        <f t="shared" si="8"/>
        <v>0</v>
      </c>
      <c r="FP24" s="31">
        <f t="shared" si="8"/>
        <v>0</v>
      </c>
      <c r="FQ24" s="31">
        <f t="shared" si="8"/>
        <v>0</v>
      </c>
      <c r="FR24" s="31">
        <f t="shared" si="8"/>
        <v>0</v>
      </c>
      <c r="FS24" s="31">
        <f t="shared" si="8"/>
        <v>0</v>
      </c>
      <c r="FT24" s="31">
        <f t="shared" si="8"/>
        <v>0</v>
      </c>
      <c r="FU24" s="31">
        <f t="shared" si="8"/>
        <v>0</v>
      </c>
      <c r="FV24" s="31">
        <f t="shared" si="8"/>
        <v>0</v>
      </c>
      <c r="FW24" s="31">
        <f t="shared" si="8"/>
        <v>0</v>
      </c>
      <c r="FX24" s="31">
        <f t="shared" si="8"/>
        <v>0</v>
      </c>
      <c r="FY24" s="31">
        <f t="shared" si="8"/>
        <v>0</v>
      </c>
      <c r="FZ24" s="31">
        <f t="shared" si="8"/>
        <v>0</v>
      </c>
      <c r="GA24" s="31">
        <f t="shared" si="8"/>
        <v>0</v>
      </c>
      <c r="GB24" s="31">
        <f t="shared" si="8"/>
        <v>0</v>
      </c>
      <c r="GC24" s="31">
        <f t="shared" si="8"/>
        <v>0</v>
      </c>
      <c r="GD24" s="31">
        <f t="shared" si="8"/>
        <v>0</v>
      </c>
      <c r="GE24" s="31">
        <f t="shared" si="8"/>
        <v>0</v>
      </c>
      <c r="GF24" s="31">
        <f t="shared" si="8"/>
        <v>0</v>
      </c>
      <c r="GG24" s="31">
        <f t="shared" si="8"/>
        <v>0</v>
      </c>
      <c r="GH24" s="31">
        <f t="shared" si="8"/>
        <v>0</v>
      </c>
      <c r="GI24" s="31">
        <f t="shared" si="8"/>
        <v>0</v>
      </c>
      <c r="GJ24" s="31">
        <f t="shared" si="8"/>
        <v>0</v>
      </c>
      <c r="GK24" s="31">
        <f t="shared" si="8"/>
        <v>0</v>
      </c>
      <c r="GL24" s="31">
        <f t="shared" ref="GL24:IW24" si="9">SUM(GL4:GL22)</f>
        <v>0</v>
      </c>
      <c r="GM24" s="31">
        <f t="shared" si="9"/>
        <v>7103.9333333333325</v>
      </c>
      <c r="GN24" s="31">
        <f t="shared" si="9"/>
        <v>0</v>
      </c>
      <c r="GO24" s="31">
        <f t="shared" si="9"/>
        <v>0</v>
      </c>
      <c r="GP24" s="31">
        <f t="shared" si="9"/>
        <v>0</v>
      </c>
      <c r="GQ24" s="31">
        <f t="shared" si="9"/>
        <v>0</v>
      </c>
      <c r="GR24" s="31">
        <f t="shared" si="9"/>
        <v>0</v>
      </c>
      <c r="GS24" s="31">
        <f t="shared" si="9"/>
        <v>0</v>
      </c>
      <c r="GT24" s="31">
        <f t="shared" si="9"/>
        <v>0</v>
      </c>
      <c r="GU24" s="31">
        <f t="shared" si="9"/>
        <v>0</v>
      </c>
      <c r="GV24" s="31">
        <f t="shared" si="9"/>
        <v>0</v>
      </c>
      <c r="GW24" s="31">
        <f t="shared" si="9"/>
        <v>0</v>
      </c>
      <c r="GX24" s="31">
        <f t="shared" si="9"/>
        <v>0</v>
      </c>
      <c r="GY24" s="31">
        <f t="shared" si="9"/>
        <v>0</v>
      </c>
      <c r="GZ24" s="31">
        <f t="shared" si="9"/>
        <v>0</v>
      </c>
      <c r="HA24" s="31">
        <f t="shared" si="9"/>
        <v>0</v>
      </c>
      <c r="HB24" s="31">
        <f t="shared" si="9"/>
        <v>0</v>
      </c>
      <c r="HC24" s="31">
        <f t="shared" si="9"/>
        <v>0</v>
      </c>
      <c r="HD24" s="31">
        <f t="shared" si="9"/>
        <v>0</v>
      </c>
      <c r="HE24" s="31">
        <f t="shared" si="9"/>
        <v>0</v>
      </c>
      <c r="HF24" s="31">
        <f t="shared" si="9"/>
        <v>0</v>
      </c>
      <c r="HG24" s="31">
        <f t="shared" si="9"/>
        <v>0</v>
      </c>
      <c r="HH24" s="31">
        <f t="shared" si="9"/>
        <v>0</v>
      </c>
      <c r="HI24" s="31">
        <f t="shared" si="9"/>
        <v>0</v>
      </c>
      <c r="HJ24" s="31">
        <f t="shared" si="9"/>
        <v>0</v>
      </c>
      <c r="HK24" s="31">
        <f t="shared" si="9"/>
        <v>0</v>
      </c>
      <c r="HL24" s="31">
        <f t="shared" si="9"/>
        <v>0</v>
      </c>
      <c r="HM24" s="31">
        <f t="shared" si="9"/>
        <v>0</v>
      </c>
      <c r="HN24" s="31">
        <f t="shared" si="9"/>
        <v>0</v>
      </c>
      <c r="HO24" s="31">
        <f t="shared" si="9"/>
        <v>0</v>
      </c>
      <c r="HP24" s="31">
        <f t="shared" si="9"/>
        <v>0</v>
      </c>
      <c r="HQ24" s="31">
        <f t="shared" si="9"/>
        <v>0</v>
      </c>
      <c r="HR24" s="31">
        <f t="shared" si="9"/>
        <v>0</v>
      </c>
      <c r="HS24" s="31">
        <f t="shared" si="9"/>
        <v>0</v>
      </c>
      <c r="HT24" s="31">
        <f t="shared" si="9"/>
        <v>0</v>
      </c>
      <c r="HU24" s="31">
        <f t="shared" si="9"/>
        <v>0</v>
      </c>
      <c r="HV24" s="31">
        <f t="shared" si="9"/>
        <v>0</v>
      </c>
      <c r="HW24" s="31">
        <f t="shared" si="9"/>
        <v>0</v>
      </c>
      <c r="HX24" s="31">
        <f t="shared" si="9"/>
        <v>0</v>
      </c>
      <c r="HY24" s="31">
        <f t="shared" si="9"/>
        <v>0</v>
      </c>
      <c r="HZ24" s="31">
        <f t="shared" si="9"/>
        <v>0</v>
      </c>
      <c r="IA24" s="31">
        <f t="shared" si="9"/>
        <v>0</v>
      </c>
      <c r="IB24" s="31">
        <f t="shared" si="9"/>
        <v>0</v>
      </c>
      <c r="IC24" s="31">
        <f t="shared" si="9"/>
        <v>0</v>
      </c>
      <c r="ID24" s="31">
        <f t="shared" si="9"/>
        <v>0</v>
      </c>
      <c r="IE24" s="31">
        <f t="shared" si="9"/>
        <v>0</v>
      </c>
      <c r="IF24" s="31">
        <f t="shared" si="9"/>
        <v>0</v>
      </c>
      <c r="IG24" s="31">
        <f t="shared" si="9"/>
        <v>0</v>
      </c>
      <c r="IH24" s="31">
        <f t="shared" si="9"/>
        <v>0</v>
      </c>
      <c r="II24" s="31">
        <f t="shared" si="9"/>
        <v>0</v>
      </c>
      <c r="IJ24" s="31">
        <f t="shared" si="9"/>
        <v>0</v>
      </c>
      <c r="IK24" s="31">
        <f t="shared" si="9"/>
        <v>0</v>
      </c>
      <c r="IL24" s="31">
        <f t="shared" si="9"/>
        <v>0</v>
      </c>
      <c r="IM24" s="31">
        <f t="shared" si="9"/>
        <v>0</v>
      </c>
      <c r="IN24" s="31">
        <f t="shared" si="9"/>
        <v>0</v>
      </c>
      <c r="IO24" s="31">
        <f t="shared" si="9"/>
        <v>0</v>
      </c>
      <c r="IP24" s="31">
        <f t="shared" si="9"/>
        <v>0</v>
      </c>
      <c r="IQ24" s="31">
        <f t="shared" si="9"/>
        <v>0</v>
      </c>
      <c r="IR24" s="31">
        <f t="shared" si="9"/>
        <v>0</v>
      </c>
      <c r="IS24" s="31">
        <f t="shared" si="9"/>
        <v>0</v>
      </c>
      <c r="IT24" s="31">
        <f t="shared" si="9"/>
        <v>0</v>
      </c>
      <c r="IU24" s="31">
        <f t="shared" si="9"/>
        <v>0</v>
      </c>
      <c r="IV24" s="31">
        <f t="shared" si="9"/>
        <v>0</v>
      </c>
      <c r="IW24" s="31">
        <f t="shared" si="9"/>
        <v>0</v>
      </c>
      <c r="IX24" s="31">
        <f t="shared" ref="IX24:KD24" si="10">SUM(IX4:IX22)</f>
        <v>0</v>
      </c>
      <c r="IY24" s="31">
        <f t="shared" si="10"/>
        <v>0</v>
      </c>
      <c r="IZ24" s="31">
        <f t="shared" si="10"/>
        <v>0</v>
      </c>
      <c r="JA24" s="31">
        <f t="shared" si="10"/>
        <v>0</v>
      </c>
      <c r="JB24" s="31">
        <f t="shared" si="10"/>
        <v>0</v>
      </c>
      <c r="JC24" s="31">
        <f t="shared" si="10"/>
        <v>0</v>
      </c>
      <c r="JD24" s="31">
        <f t="shared" si="10"/>
        <v>0</v>
      </c>
      <c r="JE24" s="31">
        <f t="shared" si="10"/>
        <v>13918</v>
      </c>
      <c r="JF24" s="31">
        <f t="shared" si="10"/>
        <v>0</v>
      </c>
      <c r="JG24" s="31">
        <f t="shared" si="10"/>
        <v>0</v>
      </c>
      <c r="JH24" s="31">
        <f t="shared" si="10"/>
        <v>0</v>
      </c>
      <c r="JI24" s="31">
        <f t="shared" si="10"/>
        <v>0</v>
      </c>
      <c r="JJ24" s="31">
        <f t="shared" si="10"/>
        <v>0</v>
      </c>
      <c r="JK24" s="31">
        <f t="shared" si="10"/>
        <v>0</v>
      </c>
      <c r="JL24" s="31">
        <f t="shared" si="10"/>
        <v>1272</v>
      </c>
      <c r="JM24" s="31">
        <f t="shared" si="10"/>
        <v>0</v>
      </c>
      <c r="JN24" s="31">
        <f t="shared" si="10"/>
        <v>0</v>
      </c>
      <c r="JO24" s="31">
        <f t="shared" si="10"/>
        <v>0</v>
      </c>
      <c r="JP24" s="31">
        <f t="shared" si="10"/>
        <v>0</v>
      </c>
      <c r="JQ24" s="31">
        <f t="shared" si="10"/>
        <v>0</v>
      </c>
      <c r="JR24" s="31">
        <f t="shared" si="10"/>
        <v>0</v>
      </c>
      <c r="JS24" s="31">
        <f t="shared" si="10"/>
        <v>0</v>
      </c>
      <c r="JT24" s="31">
        <f t="shared" si="10"/>
        <v>0</v>
      </c>
      <c r="JU24" s="31">
        <f t="shared" si="10"/>
        <v>0</v>
      </c>
      <c r="JV24" s="31">
        <f t="shared" si="10"/>
        <v>0</v>
      </c>
      <c r="JW24" s="31">
        <f t="shared" si="10"/>
        <v>0</v>
      </c>
      <c r="JX24" s="31">
        <f t="shared" si="10"/>
        <v>0</v>
      </c>
      <c r="JY24" s="31">
        <f t="shared" si="10"/>
        <v>0</v>
      </c>
      <c r="JZ24" s="31">
        <f t="shared" si="10"/>
        <v>0</v>
      </c>
      <c r="KA24" s="31">
        <f t="shared" si="10"/>
        <v>0</v>
      </c>
      <c r="KB24" s="31">
        <f t="shared" si="10"/>
        <v>0</v>
      </c>
      <c r="KC24" s="31">
        <f t="shared" si="10"/>
        <v>0</v>
      </c>
      <c r="KD24" s="31">
        <f t="shared" si="10"/>
        <v>0</v>
      </c>
    </row>
    <row r="25" spans="1:290" ht="37.5" x14ac:dyDescent="0.3">
      <c r="A25" s="20" t="s">
        <v>19</v>
      </c>
      <c r="B25" s="35"/>
      <c r="C25" s="35"/>
      <c r="D25" s="35">
        <f>IF(D24&gt;0,D24-C24,"")</f>
        <v>1126</v>
      </c>
      <c r="E25" s="35">
        <f t="shared" ref="E25:I25" si="11">IF(E24&gt;0,E24-D24,"")</f>
        <v>586</v>
      </c>
      <c r="F25" s="35">
        <f t="shared" si="11"/>
        <v>1821.83</v>
      </c>
      <c r="G25" s="35">
        <f t="shared" si="11"/>
        <v>1091.7399999999998</v>
      </c>
      <c r="H25" s="35">
        <f t="shared" si="11"/>
        <v>10738.43</v>
      </c>
      <c r="I25" s="35">
        <f t="shared" si="11"/>
        <v>5035</v>
      </c>
      <c r="J25" s="35">
        <f>SUM(R24:AV24)</f>
        <v>2006</v>
      </c>
      <c r="K25" s="35">
        <f>SUM(AW24:BZ24)</f>
        <v>1099</v>
      </c>
      <c r="L25" s="35">
        <f>SUM(CA24:DE24)</f>
        <v>0</v>
      </c>
      <c r="M25" s="35">
        <f>SUM(DF24:EJ24)</f>
        <v>0</v>
      </c>
      <c r="N25" s="35">
        <f>SUM(EK24:FL24)</f>
        <v>6914.2</v>
      </c>
      <c r="O25" s="35">
        <f>SUM(FM24:GQ24)</f>
        <v>7103.9333333333325</v>
      </c>
      <c r="P25" s="53">
        <f>SUM(GR24:HU24)</f>
        <v>0</v>
      </c>
      <c r="Q25" s="53">
        <f>SUM(HV24:IZ24)</f>
        <v>0</v>
      </c>
      <c r="R25" s="17"/>
      <c r="S25" s="18"/>
      <c r="T25" s="18"/>
      <c r="U25" s="18"/>
      <c r="V25" s="18"/>
      <c r="W25" s="18"/>
      <c r="X25" s="26"/>
      <c r="Y25" s="18"/>
      <c r="Z25" s="18"/>
      <c r="AA25" s="18"/>
      <c r="AB25" s="18"/>
      <c r="AC25" s="33"/>
      <c r="AD25" s="18"/>
      <c r="AE25" s="33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</row>
    <row r="26" spans="1:290" x14ac:dyDescent="0.25">
      <c r="D26" s="14"/>
      <c r="E26" s="14"/>
      <c r="F26" s="14"/>
      <c r="G26" s="14"/>
      <c r="H26" s="14"/>
      <c r="I26" s="14"/>
    </row>
  </sheetData>
  <autoFilter ref="A3:KD25" xr:uid="{B4D5A6B8-9F43-48D9-AA98-9D8E10644B19}"/>
  <phoneticPr fontId="7" type="noConversion"/>
  <conditionalFormatting sqref="B4:U22 W4:W22 CB4:EJ22 EM4:FC22 FE4:HN22 HP4:JE22">
    <cfRule type="cellIs" dxfId="23" priority="229" operator="equal">
      <formula>"MU"</formula>
    </cfRule>
    <cfRule type="cellIs" dxfId="22" priority="230" operator="equal">
      <formula>"SU"</formula>
    </cfRule>
  </conditionalFormatting>
  <conditionalFormatting sqref="V4:V22">
    <cfRule type="cellIs" dxfId="21" priority="211" operator="equal">
      <formula>"MU"</formula>
    </cfRule>
    <cfRule type="cellIs" dxfId="20" priority="212" operator="equal">
      <formula>"SU"</formula>
    </cfRule>
  </conditionalFormatting>
  <conditionalFormatting sqref="EK7:EK22 EL4:EL22">
    <cfRule type="cellIs" dxfId="19" priority="121" operator="equal">
      <formula>"MU"</formula>
    </cfRule>
    <cfRule type="cellIs" dxfId="18" priority="122" operator="equal">
      <formula>"SU"</formula>
    </cfRule>
  </conditionalFormatting>
  <conditionalFormatting sqref="HO4:HO22">
    <cfRule type="cellIs" dxfId="17" priority="25" operator="equal">
      <formula>"MU"</formula>
    </cfRule>
    <cfRule type="cellIs" dxfId="16" priority="26" operator="equal">
      <formula>"SU"</formula>
    </cfRule>
  </conditionalFormatting>
  <conditionalFormatting sqref="JL4:JL22">
    <cfRule type="cellIs" dxfId="15" priority="3" operator="equal">
      <formula>"MU"</formula>
    </cfRule>
    <cfRule type="cellIs" dxfId="14" priority="4" operator="equal">
      <formula>"SU"</formula>
    </cfRule>
  </conditionalFormatting>
  <conditionalFormatting sqref="JF4:JK22">
    <cfRule type="cellIs" dxfId="13" priority="1" operator="equal">
      <formula>"MU"</formula>
    </cfRule>
    <cfRule type="cellIs" dxfId="12" priority="2" operator="equal">
      <formula>"SU"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4" operator="containsText" id="{DD25B4EB-ABCD-40EF-B5A5-E65395F989EB}">
            <xm:f>NOT(ISERROR(SEARCH(TODAY(),A3)))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KE3:XFD3 A3:EJ3</xm:sqref>
        </x14:conditionalFormatting>
        <x14:conditionalFormatting xmlns:xm="http://schemas.microsoft.com/office/excel/2006/main">
          <x14:cfRule type="containsText" priority="123" operator="containsText" id="{3214EDBE-D24F-484A-93AD-E14E85F6644D}">
            <xm:f>NOT(ISERROR(SEARCH(TODAY(),EK3)))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EK3:KD3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54F4-3E59-43B0-A869-B2C8F8F72498}">
  <dimension ref="A1:KD26"/>
  <sheetViews>
    <sheetView zoomScale="70" zoomScaleNormal="70" workbookViewId="0">
      <pane xSplit="10" ySplit="3" topLeftCell="JA4" activePane="bottomRight" state="frozen"/>
      <selection pane="topRight" activeCell="K1" sqref="K1"/>
      <selection pane="bottomLeft" activeCell="A4" sqref="A4"/>
      <selection pane="bottomRight" activeCell="B4" sqref="B4:B22"/>
    </sheetView>
  </sheetViews>
  <sheetFormatPr defaultColWidth="8.7109375" defaultRowHeight="15" x14ac:dyDescent="0.25"/>
  <cols>
    <col min="1" max="1" width="10.7109375" customWidth="1"/>
    <col min="2" max="2" width="12.140625" customWidth="1"/>
    <col min="3" max="3" width="12.5703125" hidden="1" customWidth="1"/>
    <col min="4" max="4" width="11.5703125" customWidth="1"/>
    <col min="5" max="5" width="9.7109375" customWidth="1"/>
    <col min="6" max="6" width="12.42578125" customWidth="1"/>
    <col min="7" max="7" width="12" customWidth="1"/>
    <col min="8" max="8" width="10.7109375" customWidth="1"/>
    <col min="9" max="9" width="12" customWidth="1"/>
    <col min="10" max="11" width="9.28515625" customWidth="1"/>
    <col min="12" max="12" width="8.7109375" customWidth="1"/>
    <col min="13" max="14" width="10.5703125" customWidth="1"/>
    <col min="15" max="16" width="13" customWidth="1"/>
    <col min="17" max="17" width="13" style="46" customWidth="1"/>
    <col min="18" max="21" width="10.140625" customWidth="1"/>
    <col min="22" max="22" width="9" customWidth="1"/>
    <col min="23" max="23" width="9.28515625" style="24" customWidth="1"/>
    <col min="24" max="25" width="10.140625" style="24" customWidth="1"/>
    <col min="26" max="26" width="10.140625" customWidth="1"/>
    <col min="27" max="27" width="10.140625" style="24" customWidth="1"/>
    <col min="28" max="29" width="10.140625" style="23" customWidth="1"/>
    <col min="30" max="31" width="10.140625" style="24" customWidth="1"/>
    <col min="32" max="33" width="10.140625" customWidth="1"/>
    <col min="34" max="34" width="10.140625" style="27" customWidth="1"/>
    <col min="35" max="36" width="10.140625" style="24" customWidth="1"/>
    <col min="37" max="37" width="10.140625" customWidth="1"/>
    <col min="38" max="38" width="10.140625" style="24" customWidth="1"/>
    <col min="39" max="40" width="10.140625" customWidth="1"/>
    <col min="41" max="41" width="10.140625" style="24" customWidth="1"/>
    <col min="42" max="43" width="10.140625" customWidth="1"/>
    <col min="44" max="44" width="10.140625" style="24" customWidth="1"/>
    <col min="45" max="149" width="10.140625" customWidth="1"/>
    <col min="150" max="150" width="12.140625" customWidth="1"/>
    <col min="151" max="168" width="10.140625" customWidth="1"/>
    <col min="178" max="192" width="9.7109375" bestFit="1" customWidth="1"/>
    <col min="193" max="193" width="9.7109375" customWidth="1"/>
    <col min="194" max="199" width="9.7109375" bestFit="1" customWidth="1"/>
    <col min="239" max="242" width="10" bestFit="1" customWidth="1"/>
    <col min="243" max="243" width="12" customWidth="1"/>
    <col min="244" max="244" width="12.140625" customWidth="1"/>
    <col min="245" max="245" width="11.140625" customWidth="1"/>
    <col min="246" max="246" width="16.42578125" customWidth="1"/>
    <col min="247" max="259" width="15.5703125" bestFit="1" customWidth="1"/>
    <col min="260" max="260" width="10.5703125" customWidth="1"/>
  </cols>
  <sheetData>
    <row r="1" spans="1:290" x14ac:dyDescent="0.25">
      <c r="R1" s="3" t="s">
        <v>21</v>
      </c>
      <c r="S1" s="3"/>
      <c r="T1" s="3"/>
      <c r="U1" s="3"/>
      <c r="V1" s="3"/>
    </row>
    <row r="2" spans="1:290" x14ac:dyDescent="0.25">
      <c r="R2" s="3"/>
      <c r="S2" s="3"/>
      <c r="T2" s="3"/>
      <c r="U2" s="3"/>
      <c r="V2" s="3"/>
    </row>
    <row r="3" spans="1:290" ht="89.45" customHeight="1" x14ac:dyDescent="0.25">
      <c r="A3" s="1" t="s">
        <v>0</v>
      </c>
      <c r="B3" s="1" t="s">
        <v>3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37</v>
      </c>
      <c r="O3" s="1" t="s">
        <v>38</v>
      </c>
      <c r="P3" s="1" t="s">
        <v>41</v>
      </c>
      <c r="Q3" s="47" t="s">
        <v>43</v>
      </c>
      <c r="R3" s="16">
        <v>44470</v>
      </c>
      <c r="S3" s="16">
        <v>44471</v>
      </c>
      <c r="T3" s="16">
        <v>44472</v>
      </c>
      <c r="U3" s="16">
        <v>44473</v>
      </c>
      <c r="V3" s="16">
        <v>44474</v>
      </c>
      <c r="W3" s="16">
        <v>44475</v>
      </c>
      <c r="X3" s="16">
        <v>44476</v>
      </c>
      <c r="Y3" s="16">
        <v>44477</v>
      </c>
      <c r="Z3" s="16">
        <v>44478</v>
      </c>
      <c r="AA3" s="16">
        <v>44479</v>
      </c>
      <c r="AB3" s="16">
        <v>44480</v>
      </c>
      <c r="AC3" s="16">
        <v>44481</v>
      </c>
      <c r="AD3" s="16">
        <v>44482</v>
      </c>
      <c r="AE3" s="16">
        <v>44483</v>
      </c>
      <c r="AF3" s="16">
        <v>44484</v>
      </c>
      <c r="AG3" s="16">
        <v>44485</v>
      </c>
      <c r="AH3" s="16">
        <v>44486</v>
      </c>
      <c r="AI3" s="16">
        <v>44487</v>
      </c>
      <c r="AJ3" s="16">
        <v>44488</v>
      </c>
      <c r="AK3" s="16">
        <v>44489</v>
      </c>
      <c r="AL3" s="16">
        <v>44490</v>
      </c>
      <c r="AM3" s="16">
        <v>44491</v>
      </c>
      <c r="AN3" s="16">
        <v>44492</v>
      </c>
      <c r="AO3" s="16">
        <v>44493</v>
      </c>
      <c r="AP3" s="16">
        <v>44494</v>
      </c>
      <c r="AQ3" s="16">
        <v>44495</v>
      </c>
      <c r="AR3" s="16">
        <v>44496</v>
      </c>
      <c r="AS3" s="16">
        <v>44497</v>
      </c>
      <c r="AT3" s="16">
        <v>44498</v>
      </c>
      <c r="AU3" s="16">
        <v>44499</v>
      </c>
      <c r="AV3" s="16">
        <v>44500</v>
      </c>
      <c r="AW3" s="16">
        <v>44501</v>
      </c>
      <c r="AX3" s="16">
        <v>44502</v>
      </c>
      <c r="AY3" s="16">
        <v>44503</v>
      </c>
      <c r="AZ3" s="16">
        <v>44504</v>
      </c>
      <c r="BA3" s="16">
        <v>44505</v>
      </c>
      <c r="BB3" s="16">
        <v>44506</v>
      </c>
      <c r="BC3" s="16">
        <v>44507</v>
      </c>
      <c r="BD3" s="16">
        <v>44508</v>
      </c>
      <c r="BE3" s="16">
        <v>44509</v>
      </c>
      <c r="BF3" s="16">
        <v>44510</v>
      </c>
      <c r="BG3" s="16">
        <v>44511</v>
      </c>
      <c r="BH3" s="16">
        <v>44512</v>
      </c>
      <c r="BI3" s="16">
        <v>44513</v>
      </c>
      <c r="BJ3" s="16">
        <v>44514</v>
      </c>
      <c r="BK3" s="16">
        <v>44515</v>
      </c>
      <c r="BL3" s="16">
        <v>44516</v>
      </c>
      <c r="BM3" s="16">
        <v>44517</v>
      </c>
      <c r="BN3" s="16">
        <v>44518</v>
      </c>
      <c r="BO3" s="16">
        <v>44519</v>
      </c>
      <c r="BP3" s="16">
        <v>44520</v>
      </c>
      <c r="BQ3" s="16">
        <v>44521</v>
      </c>
      <c r="BR3" s="16">
        <v>44522</v>
      </c>
      <c r="BS3" s="16">
        <v>44523</v>
      </c>
      <c r="BT3" s="16">
        <v>44524</v>
      </c>
      <c r="BU3" s="16">
        <v>44525</v>
      </c>
      <c r="BV3" s="16">
        <v>44526</v>
      </c>
      <c r="BW3" s="16">
        <v>44527</v>
      </c>
      <c r="BX3" s="16">
        <v>44528</v>
      </c>
      <c r="BY3" s="16">
        <v>44529</v>
      </c>
      <c r="BZ3" s="16">
        <v>44530</v>
      </c>
      <c r="CA3" s="16">
        <v>44531</v>
      </c>
      <c r="CB3" s="16">
        <v>44532</v>
      </c>
      <c r="CC3" s="16">
        <v>44533</v>
      </c>
      <c r="CD3" s="16">
        <v>44534</v>
      </c>
      <c r="CE3" s="16">
        <v>44535</v>
      </c>
      <c r="CF3" s="16">
        <v>44536</v>
      </c>
      <c r="CG3" s="16">
        <v>44537</v>
      </c>
      <c r="CH3" s="16">
        <v>44538</v>
      </c>
      <c r="CI3" s="16">
        <v>44539</v>
      </c>
      <c r="CJ3" s="16">
        <v>44540</v>
      </c>
      <c r="CK3" s="16">
        <v>44541</v>
      </c>
      <c r="CL3" s="16">
        <v>44542</v>
      </c>
      <c r="CM3" s="16">
        <v>44543</v>
      </c>
      <c r="CN3" s="16">
        <v>44544</v>
      </c>
      <c r="CO3" s="16">
        <v>44545</v>
      </c>
      <c r="CP3" s="16">
        <v>44546</v>
      </c>
      <c r="CQ3" s="16">
        <v>44547</v>
      </c>
      <c r="CR3" s="16">
        <v>44548</v>
      </c>
      <c r="CS3" s="16">
        <v>44549</v>
      </c>
      <c r="CT3" s="16">
        <v>44550</v>
      </c>
      <c r="CU3" s="16">
        <v>44551</v>
      </c>
      <c r="CV3" s="16">
        <v>44552</v>
      </c>
      <c r="CW3" s="16">
        <v>44553</v>
      </c>
      <c r="CX3" s="16">
        <v>44554</v>
      </c>
      <c r="CY3" s="16">
        <v>44555</v>
      </c>
      <c r="CZ3" s="16">
        <v>44556</v>
      </c>
      <c r="DA3" s="16">
        <v>44557</v>
      </c>
      <c r="DB3" s="16">
        <v>44558</v>
      </c>
      <c r="DC3" s="16">
        <v>44559</v>
      </c>
      <c r="DD3" s="16">
        <v>44560</v>
      </c>
      <c r="DE3" s="16">
        <v>44561</v>
      </c>
      <c r="DF3" s="16">
        <v>44562</v>
      </c>
      <c r="DG3" s="16">
        <v>44563</v>
      </c>
      <c r="DH3" s="16">
        <v>44564</v>
      </c>
      <c r="DI3" s="16">
        <v>44565</v>
      </c>
      <c r="DJ3" s="16">
        <v>44566</v>
      </c>
      <c r="DK3" s="16">
        <v>44567</v>
      </c>
      <c r="DL3" s="16">
        <v>44568</v>
      </c>
      <c r="DM3" s="16">
        <v>44569</v>
      </c>
      <c r="DN3" s="16">
        <v>44570</v>
      </c>
      <c r="DO3" s="16">
        <v>44571</v>
      </c>
      <c r="DP3" s="16">
        <v>44572</v>
      </c>
      <c r="DQ3" s="16">
        <v>44573</v>
      </c>
      <c r="DR3" s="16">
        <v>44574</v>
      </c>
      <c r="DS3" s="16">
        <v>44575</v>
      </c>
      <c r="DT3" s="16">
        <v>44576</v>
      </c>
      <c r="DU3" s="16">
        <v>44577</v>
      </c>
      <c r="DV3" s="16">
        <v>44578</v>
      </c>
      <c r="DW3" s="16">
        <v>44579</v>
      </c>
      <c r="DX3" s="16">
        <v>44580</v>
      </c>
      <c r="DY3" s="16">
        <v>44581</v>
      </c>
      <c r="DZ3" s="16">
        <v>44582</v>
      </c>
      <c r="EA3" s="16">
        <v>44583</v>
      </c>
      <c r="EB3" s="16">
        <v>44584</v>
      </c>
      <c r="EC3" s="16">
        <v>44585</v>
      </c>
      <c r="ED3" s="16">
        <v>44586</v>
      </c>
      <c r="EE3" s="16">
        <v>44587</v>
      </c>
      <c r="EF3" s="16">
        <v>44588</v>
      </c>
      <c r="EG3" s="16">
        <v>44589</v>
      </c>
      <c r="EH3" s="16">
        <v>44590</v>
      </c>
      <c r="EI3" s="16">
        <v>44591</v>
      </c>
      <c r="EJ3" s="16">
        <v>44592</v>
      </c>
      <c r="EK3" s="16">
        <v>44593</v>
      </c>
      <c r="EL3" s="16">
        <v>44594</v>
      </c>
      <c r="EM3" s="16">
        <v>44595</v>
      </c>
      <c r="EN3" s="16">
        <v>44596</v>
      </c>
      <c r="EO3" s="16">
        <v>44597</v>
      </c>
      <c r="EP3" s="16">
        <v>44598</v>
      </c>
      <c r="EQ3" s="16">
        <v>44599</v>
      </c>
      <c r="ER3" s="16">
        <v>44600</v>
      </c>
      <c r="ES3" s="16">
        <v>44601</v>
      </c>
      <c r="ET3" s="16">
        <v>44602</v>
      </c>
      <c r="EU3" s="16">
        <v>44603</v>
      </c>
      <c r="EV3" s="16">
        <v>44604</v>
      </c>
      <c r="EW3" s="16">
        <v>44605</v>
      </c>
      <c r="EX3" s="16">
        <v>44606</v>
      </c>
      <c r="EY3" s="16">
        <v>44607</v>
      </c>
      <c r="EZ3" s="16">
        <v>44608</v>
      </c>
      <c r="FA3" s="16">
        <v>44609</v>
      </c>
      <c r="FB3" s="16">
        <v>44610</v>
      </c>
      <c r="FC3" s="16">
        <v>44611</v>
      </c>
      <c r="FD3" s="16">
        <v>44612</v>
      </c>
      <c r="FE3" s="16">
        <v>44613</v>
      </c>
      <c r="FF3" s="16">
        <v>44614</v>
      </c>
      <c r="FG3" s="16">
        <v>44615</v>
      </c>
      <c r="FH3" s="16">
        <v>44616</v>
      </c>
      <c r="FI3" s="16">
        <v>44617</v>
      </c>
      <c r="FJ3" s="16">
        <v>44618</v>
      </c>
      <c r="FK3" s="16">
        <v>44619</v>
      </c>
      <c r="FL3" s="16">
        <v>44620</v>
      </c>
      <c r="FM3" s="16">
        <v>44621</v>
      </c>
      <c r="FN3" s="16">
        <v>44622</v>
      </c>
      <c r="FO3" s="16">
        <v>44623</v>
      </c>
      <c r="FP3" s="16">
        <v>44624</v>
      </c>
      <c r="FQ3" s="16">
        <v>44625</v>
      </c>
      <c r="FR3" s="16">
        <v>44626</v>
      </c>
      <c r="FS3" s="16">
        <v>44627</v>
      </c>
      <c r="FT3" s="16">
        <v>44628</v>
      </c>
      <c r="FU3" s="16">
        <v>44629</v>
      </c>
      <c r="FV3" s="16">
        <v>44630</v>
      </c>
      <c r="FW3" s="16">
        <v>44631</v>
      </c>
      <c r="FX3" s="16">
        <v>44632</v>
      </c>
      <c r="FY3" s="16">
        <v>44633</v>
      </c>
      <c r="FZ3" s="16">
        <v>44634</v>
      </c>
      <c r="GA3" s="16">
        <v>44635</v>
      </c>
      <c r="GB3" s="16">
        <v>44636</v>
      </c>
      <c r="GC3" s="16">
        <v>44637</v>
      </c>
      <c r="GD3" s="16">
        <v>44638</v>
      </c>
      <c r="GE3" s="16">
        <v>44639</v>
      </c>
      <c r="GF3" s="16">
        <v>44640</v>
      </c>
      <c r="GG3" s="16">
        <v>44641</v>
      </c>
      <c r="GH3" s="16">
        <v>44642</v>
      </c>
      <c r="GI3" s="16">
        <v>44643</v>
      </c>
      <c r="GJ3" s="16">
        <v>44644</v>
      </c>
      <c r="GK3" s="16">
        <v>44645</v>
      </c>
      <c r="GL3" s="16">
        <v>44646</v>
      </c>
      <c r="GM3" s="16">
        <v>44647</v>
      </c>
      <c r="GN3" s="16">
        <v>44648</v>
      </c>
      <c r="GO3" s="16">
        <v>44649</v>
      </c>
      <c r="GP3" s="16">
        <v>44650</v>
      </c>
      <c r="GQ3" s="16">
        <v>44651</v>
      </c>
      <c r="GR3" s="16">
        <v>44652</v>
      </c>
      <c r="GS3" s="16">
        <v>44653</v>
      </c>
      <c r="GT3" s="16">
        <v>44654</v>
      </c>
      <c r="GU3" s="16">
        <v>44655</v>
      </c>
      <c r="GV3" s="16">
        <v>44656</v>
      </c>
      <c r="GW3" s="16">
        <v>44657</v>
      </c>
      <c r="GX3" s="16">
        <v>44658</v>
      </c>
      <c r="GY3" s="16">
        <v>44659</v>
      </c>
      <c r="GZ3" s="16">
        <v>44660</v>
      </c>
      <c r="HA3" s="16">
        <v>44661</v>
      </c>
      <c r="HB3" s="16">
        <v>44662</v>
      </c>
      <c r="HC3" s="16">
        <v>44663</v>
      </c>
      <c r="HD3" s="16">
        <v>44664</v>
      </c>
      <c r="HE3" s="16">
        <v>44665</v>
      </c>
      <c r="HF3" s="16">
        <v>44666</v>
      </c>
      <c r="HG3" s="16">
        <v>44667</v>
      </c>
      <c r="HH3" s="16">
        <v>44668</v>
      </c>
      <c r="HI3" s="16">
        <v>44669</v>
      </c>
      <c r="HJ3" s="16">
        <v>44670</v>
      </c>
      <c r="HK3" s="16">
        <v>44671</v>
      </c>
      <c r="HL3" s="16">
        <v>44672</v>
      </c>
      <c r="HM3" s="16">
        <v>44673</v>
      </c>
      <c r="HN3" s="16">
        <v>44674</v>
      </c>
      <c r="HO3" s="16">
        <v>44675</v>
      </c>
      <c r="HP3" s="16">
        <v>44676</v>
      </c>
      <c r="HQ3" s="16">
        <v>44677</v>
      </c>
      <c r="HR3" s="16">
        <v>44678</v>
      </c>
      <c r="HS3" s="16">
        <v>44679</v>
      </c>
      <c r="HT3" s="16">
        <v>44680</v>
      </c>
      <c r="HU3" s="16">
        <v>44681</v>
      </c>
      <c r="HV3" s="16">
        <v>44682</v>
      </c>
      <c r="HW3" s="16">
        <v>44683</v>
      </c>
      <c r="HX3" s="16">
        <v>44684</v>
      </c>
      <c r="HY3" s="16">
        <v>44685</v>
      </c>
      <c r="HZ3" s="16">
        <v>44686</v>
      </c>
      <c r="IA3" s="16">
        <v>44687</v>
      </c>
      <c r="IB3" s="16">
        <v>44688</v>
      </c>
      <c r="IC3" s="16">
        <v>44689</v>
      </c>
      <c r="ID3" s="16">
        <v>44690</v>
      </c>
      <c r="IE3" s="16">
        <v>44691</v>
      </c>
      <c r="IF3" s="16">
        <v>44692</v>
      </c>
      <c r="IG3" s="16">
        <v>44693</v>
      </c>
      <c r="IH3" s="16">
        <v>44694</v>
      </c>
      <c r="II3" s="16">
        <v>44695</v>
      </c>
      <c r="IJ3" s="16">
        <v>44696</v>
      </c>
      <c r="IK3" s="16">
        <v>44697</v>
      </c>
      <c r="IL3" s="16">
        <v>44698</v>
      </c>
      <c r="IM3" s="16">
        <v>44699</v>
      </c>
      <c r="IN3" s="16">
        <v>44700</v>
      </c>
      <c r="IO3" s="16">
        <v>44701</v>
      </c>
      <c r="IP3" s="16">
        <v>44702</v>
      </c>
      <c r="IQ3" s="16">
        <v>44703</v>
      </c>
      <c r="IR3" s="16">
        <v>44704</v>
      </c>
      <c r="IS3" s="16">
        <v>44705</v>
      </c>
      <c r="IT3" s="16">
        <v>44706</v>
      </c>
      <c r="IU3" s="16">
        <v>44707</v>
      </c>
      <c r="IV3" s="16">
        <v>44708</v>
      </c>
      <c r="IW3" s="16">
        <v>44709</v>
      </c>
      <c r="IX3" s="16">
        <v>44710</v>
      </c>
      <c r="IY3" s="16">
        <v>44711</v>
      </c>
      <c r="IZ3" s="16">
        <v>44712</v>
      </c>
      <c r="JA3" s="16">
        <v>44713</v>
      </c>
      <c r="JB3" s="16">
        <v>44714</v>
      </c>
      <c r="JC3" s="16">
        <v>44715</v>
      </c>
      <c r="JD3" s="16">
        <v>44716</v>
      </c>
      <c r="JE3" s="16">
        <v>44717</v>
      </c>
      <c r="JF3" s="16">
        <v>44718</v>
      </c>
      <c r="JG3" s="16">
        <v>44719</v>
      </c>
      <c r="JH3" s="16">
        <v>44720</v>
      </c>
      <c r="JI3" s="16">
        <v>44721</v>
      </c>
      <c r="JJ3" s="16">
        <v>44722</v>
      </c>
      <c r="JK3" s="16">
        <v>44723</v>
      </c>
      <c r="JL3" s="16">
        <v>44724</v>
      </c>
      <c r="JM3" s="16">
        <v>44725</v>
      </c>
      <c r="JN3" s="16">
        <v>44726</v>
      </c>
      <c r="JO3" s="16">
        <v>44727</v>
      </c>
      <c r="JP3" s="16">
        <v>44728</v>
      </c>
      <c r="JQ3" s="16">
        <v>44729</v>
      </c>
      <c r="JR3" s="16">
        <v>44730</v>
      </c>
      <c r="JS3" s="16">
        <v>44731</v>
      </c>
      <c r="JT3" s="16">
        <v>44732</v>
      </c>
      <c r="JU3" s="16">
        <v>44733</v>
      </c>
      <c r="JV3" s="16">
        <v>44734</v>
      </c>
      <c r="JW3" s="16">
        <v>44735</v>
      </c>
      <c r="JX3" s="16">
        <v>44736</v>
      </c>
      <c r="JY3" s="16">
        <v>44737</v>
      </c>
      <c r="JZ3" s="16">
        <v>44738</v>
      </c>
      <c r="KA3" s="16">
        <v>44739</v>
      </c>
      <c r="KB3" s="16">
        <v>44740</v>
      </c>
      <c r="KC3" s="16">
        <v>44741</v>
      </c>
      <c r="KD3" s="16">
        <v>44742</v>
      </c>
    </row>
    <row r="4" spans="1:290" ht="15.75" x14ac:dyDescent="0.25">
      <c r="A4" s="15">
        <v>501</v>
      </c>
      <c r="B4" s="51">
        <f>$Q4+SUM($JA4:$KD4)</f>
        <v>399.81666666666672</v>
      </c>
      <c r="C4" s="11"/>
      <c r="D4" s="11">
        <v>130.6</v>
      </c>
      <c r="E4" s="11">
        <v>131.83333333333334</v>
      </c>
      <c r="F4" s="11">
        <v>164.46666666666667</v>
      </c>
      <c r="G4" s="11">
        <v>187.91666666666666</v>
      </c>
      <c r="H4" s="11">
        <v>234.65</v>
      </c>
      <c r="I4" s="11">
        <v>257.43333333333334</v>
      </c>
      <c r="J4" s="11">
        <v>271.53333333333336</v>
      </c>
      <c r="K4" s="11">
        <v>275.8</v>
      </c>
      <c r="L4" s="11">
        <v>275.8</v>
      </c>
      <c r="M4" s="11">
        <v>275.8</v>
      </c>
      <c r="N4" s="11">
        <v>310.7166666666667</v>
      </c>
      <c r="O4" s="11">
        <v>333.7166666666667</v>
      </c>
      <c r="P4" s="11">
        <v>333.7166666666667</v>
      </c>
      <c r="Q4" s="51">
        <v>333.7166666666667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38">
        <v>0</v>
      </c>
      <c r="Y4" s="38">
        <v>0</v>
      </c>
      <c r="Z4" s="38">
        <v>0</v>
      </c>
      <c r="AA4" s="38">
        <v>0</v>
      </c>
      <c r="AB4" s="41">
        <v>0</v>
      </c>
      <c r="AC4" s="41">
        <v>0</v>
      </c>
      <c r="AD4" s="38">
        <v>0</v>
      </c>
      <c r="AE4" s="38">
        <v>0</v>
      </c>
      <c r="AF4" s="40">
        <v>0</v>
      </c>
      <c r="AG4" s="40">
        <v>0</v>
      </c>
      <c r="AH4" s="38">
        <v>11</v>
      </c>
      <c r="AI4" s="38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8">
        <v>0</v>
      </c>
      <c r="AV4" s="38">
        <v>3.1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>
        <v>0</v>
      </c>
      <c r="BN4" s="38">
        <v>0</v>
      </c>
      <c r="BO4" s="38">
        <v>0</v>
      </c>
      <c r="BP4" s="38">
        <v>0</v>
      </c>
      <c r="BQ4" s="38">
        <v>0</v>
      </c>
      <c r="BR4" s="38">
        <v>0</v>
      </c>
      <c r="BS4" s="38">
        <v>0</v>
      </c>
      <c r="BT4" s="38">
        <v>0</v>
      </c>
      <c r="BU4" s="38">
        <v>4.2666666666666364</v>
      </c>
      <c r="BV4" s="38">
        <v>0</v>
      </c>
      <c r="BW4" s="38">
        <v>0</v>
      </c>
      <c r="BX4" s="38" t="s">
        <v>35</v>
      </c>
      <c r="BY4" s="38" t="s">
        <v>35</v>
      </c>
      <c r="BZ4" s="38" t="s">
        <v>35</v>
      </c>
      <c r="CA4" s="38" t="s">
        <v>35</v>
      </c>
      <c r="CB4" s="38">
        <v>0</v>
      </c>
      <c r="CC4" s="38">
        <v>0</v>
      </c>
      <c r="CD4" s="38">
        <v>0</v>
      </c>
      <c r="CE4" s="38">
        <v>0</v>
      </c>
      <c r="CF4" s="38">
        <v>0</v>
      </c>
      <c r="CG4" s="38">
        <v>0</v>
      </c>
      <c r="CH4" s="38">
        <v>0</v>
      </c>
      <c r="CI4" s="38">
        <v>0</v>
      </c>
      <c r="CJ4" s="38">
        <v>0</v>
      </c>
      <c r="CK4" s="38">
        <v>0</v>
      </c>
      <c r="CL4" s="38">
        <v>0</v>
      </c>
      <c r="CM4" s="38">
        <v>0</v>
      </c>
      <c r="CN4" s="38">
        <v>0</v>
      </c>
      <c r="CO4" s="38">
        <v>0</v>
      </c>
      <c r="CP4" s="38">
        <v>0</v>
      </c>
      <c r="CQ4" s="38">
        <v>0</v>
      </c>
      <c r="CR4" s="38">
        <v>0</v>
      </c>
      <c r="CS4" s="38">
        <v>0</v>
      </c>
      <c r="CT4" s="38">
        <v>0</v>
      </c>
      <c r="CU4" s="38">
        <v>0</v>
      </c>
      <c r="CV4" s="38">
        <v>0</v>
      </c>
      <c r="CW4" s="38">
        <v>0</v>
      </c>
      <c r="CX4" s="38">
        <v>0</v>
      </c>
      <c r="CY4" s="38">
        <v>0</v>
      </c>
      <c r="CZ4" s="38">
        <v>0</v>
      </c>
      <c r="DA4" s="38">
        <v>0</v>
      </c>
      <c r="DB4" s="38">
        <v>0</v>
      </c>
      <c r="DC4" s="38">
        <v>0</v>
      </c>
      <c r="DD4" s="38">
        <v>0</v>
      </c>
      <c r="DE4" s="38">
        <v>0</v>
      </c>
      <c r="DF4" s="38">
        <v>0</v>
      </c>
      <c r="DG4" s="38">
        <v>0</v>
      </c>
      <c r="DH4" s="38">
        <v>0</v>
      </c>
      <c r="DI4" s="38">
        <v>0</v>
      </c>
      <c r="DJ4" s="38">
        <v>0</v>
      </c>
      <c r="DK4" s="38">
        <v>0</v>
      </c>
      <c r="DL4" s="38">
        <v>0</v>
      </c>
      <c r="DM4" s="38">
        <v>0</v>
      </c>
      <c r="DN4" s="38">
        <v>0</v>
      </c>
      <c r="DO4" s="38">
        <v>0</v>
      </c>
      <c r="DP4" s="38">
        <v>0</v>
      </c>
      <c r="DQ4" s="38">
        <v>0</v>
      </c>
      <c r="DR4" s="38">
        <v>0</v>
      </c>
      <c r="DS4" s="38">
        <v>0</v>
      </c>
      <c r="DT4" s="38">
        <v>0</v>
      </c>
      <c r="DU4" s="38">
        <v>0</v>
      </c>
      <c r="DV4" s="38">
        <v>0</v>
      </c>
      <c r="DW4" s="38">
        <v>0</v>
      </c>
      <c r="DX4" s="38">
        <v>0</v>
      </c>
      <c r="DY4" s="38">
        <v>0</v>
      </c>
      <c r="DZ4" s="38">
        <v>0</v>
      </c>
      <c r="EA4" s="38">
        <v>0</v>
      </c>
      <c r="EB4" s="38">
        <v>0</v>
      </c>
      <c r="EC4" s="38">
        <v>0</v>
      </c>
      <c r="ED4" s="38">
        <v>0</v>
      </c>
      <c r="EE4" s="38">
        <v>0</v>
      </c>
      <c r="EF4" s="38">
        <v>0</v>
      </c>
      <c r="EG4" s="38">
        <v>0</v>
      </c>
      <c r="EH4" s="38">
        <v>0</v>
      </c>
      <c r="EI4" s="38">
        <v>0</v>
      </c>
      <c r="EJ4" s="38">
        <v>0</v>
      </c>
      <c r="EK4" s="11">
        <v>25.933333333333334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8.9833333333333325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43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23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51">
        <v>0</v>
      </c>
      <c r="IZ4" s="51">
        <v>0</v>
      </c>
      <c r="JA4" s="51">
        <v>0</v>
      </c>
      <c r="JB4" s="51">
        <v>0</v>
      </c>
      <c r="JC4" s="51">
        <v>0</v>
      </c>
      <c r="JD4" s="51">
        <v>0</v>
      </c>
      <c r="JE4" s="11">
        <v>55.533333333333331</v>
      </c>
      <c r="JF4" s="11">
        <v>0</v>
      </c>
      <c r="JG4" s="51">
        <v>0</v>
      </c>
      <c r="JH4" s="51">
        <v>0</v>
      </c>
      <c r="JI4" s="51">
        <v>0</v>
      </c>
      <c r="JJ4" s="51">
        <v>0</v>
      </c>
      <c r="JK4" s="51">
        <v>0</v>
      </c>
      <c r="JL4" s="51">
        <v>10.566666666666666</v>
      </c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</row>
    <row r="5" spans="1:290" ht="15.75" x14ac:dyDescent="0.25">
      <c r="A5" s="15">
        <v>502</v>
      </c>
      <c r="B5" s="51">
        <f t="shared" ref="B5:B22" si="0">$Q5+SUM($JA5:$KD5)</f>
        <v>518.1</v>
      </c>
      <c r="C5" s="11"/>
      <c r="D5" s="11">
        <v>100.03333333333333</v>
      </c>
      <c r="E5" s="11">
        <v>128.86666666666667</v>
      </c>
      <c r="F5" s="11">
        <v>136.98333333333332</v>
      </c>
      <c r="G5" s="11">
        <v>153.30000000000001</v>
      </c>
      <c r="H5" s="11">
        <v>229.6</v>
      </c>
      <c r="I5" s="11">
        <v>257.36666666666667</v>
      </c>
      <c r="J5" s="11">
        <v>283.83333333333337</v>
      </c>
      <c r="K5" s="11">
        <v>292.34999999999997</v>
      </c>
      <c r="L5" s="11">
        <v>292.34999999999997</v>
      </c>
      <c r="M5" s="11">
        <v>292.34999999999997</v>
      </c>
      <c r="N5" s="11">
        <v>383.38333333333333</v>
      </c>
      <c r="O5" s="11">
        <v>404.06666666666666</v>
      </c>
      <c r="P5" s="11">
        <v>404.06666666666666</v>
      </c>
      <c r="Q5" s="51">
        <v>404.06666666666666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38">
        <v>0</v>
      </c>
      <c r="Y5" s="38">
        <v>0</v>
      </c>
      <c r="Z5" s="38">
        <v>0</v>
      </c>
      <c r="AA5" s="38">
        <v>0</v>
      </c>
      <c r="AB5" s="41">
        <v>0</v>
      </c>
      <c r="AC5" s="41">
        <v>0</v>
      </c>
      <c r="AD5" s="38">
        <v>0</v>
      </c>
      <c r="AE5" s="38">
        <v>0</v>
      </c>
      <c r="AF5" s="40">
        <v>0</v>
      </c>
      <c r="AG5" s="40">
        <v>0</v>
      </c>
      <c r="AH5" s="38">
        <v>21.116666666666667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5.35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  <c r="BT5" s="38">
        <v>0</v>
      </c>
      <c r="BU5" s="38">
        <v>8.5166666666666053</v>
      </c>
      <c r="BV5" s="38">
        <v>0</v>
      </c>
      <c r="BW5" s="38">
        <v>0</v>
      </c>
      <c r="BX5" s="38" t="s">
        <v>35</v>
      </c>
      <c r="BY5" s="38" t="s">
        <v>35</v>
      </c>
      <c r="BZ5" s="38" t="s">
        <v>35</v>
      </c>
      <c r="CA5" s="38" t="s">
        <v>35</v>
      </c>
      <c r="CB5" s="38">
        <v>0</v>
      </c>
      <c r="CC5" s="38">
        <v>0</v>
      </c>
      <c r="CD5" s="38">
        <v>0</v>
      </c>
      <c r="CE5" s="38">
        <v>0</v>
      </c>
      <c r="CF5" s="38">
        <v>0</v>
      </c>
      <c r="CG5" s="38">
        <v>0</v>
      </c>
      <c r="CH5" s="38">
        <v>0</v>
      </c>
      <c r="CI5" s="38">
        <v>0</v>
      </c>
      <c r="CJ5" s="38">
        <v>0</v>
      </c>
      <c r="CK5" s="38">
        <v>0</v>
      </c>
      <c r="CL5" s="38">
        <v>0</v>
      </c>
      <c r="CM5" s="38">
        <v>0</v>
      </c>
      <c r="CN5" s="38">
        <v>0</v>
      </c>
      <c r="CO5" s="38">
        <v>0</v>
      </c>
      <c r="CP5" s="38">
        <v>0</v>
      </c>
      <c r="CQ5" s="38">
        <v>0</v>
      </c>
      <c r="CR5" s="38">
        <v>0</v>
      </c>
      <c r="CS5" s="38">
        <v>0</v>
      </c>
      <c r="CT5" s="38">
        <v>0</v>
      </c>
      <c r="CU5" s="38">
        <v>0</v>
      </c>
      <c r="CV5" s="38">
        <v>0</v>
      </c>
      <c r="CW5" s="38">
        <v>0</v>
      </c>
      <c r="CX5" s="38">
        <v>0</v>
      </c>
      <c r="CY5" s="38">
        <v>0</v>
      </c>
      <c r="CZ5" s="38">
        <v>0</v>
      </c>
      <c r="DA5" s="38">
        <v>0</v>
      </c>
      <c r="DB5" s="38">
        <v>0</v>
      </c>
      <c r="DC5" s="38">
        <v>0</v>
      </c>
      <c r="DD5" s="38">
        <v>0</v>
      </c>
      <c r="DE5" s="38">
        <v>0</v>
      </c>
      <c r="DF5" s="38">
        <v>0</v>
      </c>
      <c r="DG5" s="38">
        <v>0</v>
      </c>
      <c r="DH5" s="38">
        <v>0</v>
      </c>
      <c r="DI5" s="38">
        <v>0</v>
      </c>
      <c r="DJ5" s="38">
        <v>0</v>
      </c>
      <c r="DK5" s="38">
        <v>0</v>
      </c>
      <c r="DL5" s="38">
        <v>0</v>
      </c>
      <c r="DM5" s="38">
        <v>0</v>
      </c>
      <c r="DN5" s="38">
        <v>0</v>
      </c>
      <c r="DO5" s="38">
        <v>0</v>
      </c>
      <c r="DP5" s="38">
        <v>0</v>
      </c>
      <c r="DQ5" s="38">
        <v>0</v>
      </c>
      <c r="DR5" s="38">
        <v>0</v>
      </c>
      <c r="DS5" s="38">
        <v>0</v>
      </c>
      <c r="DT5" s="38">
        <v>0</v>
      </c>
      <c r="DU5" s="38">
        <v>0</v>
      </c>
      <c r="DV5" s="38">
        <v>0</v>
      </c>
      <c r="DW5" s="38">
        <v>0</v>
      </c>
      <c r="DX5" s="38">
        <v>0</v>
      </c>
      <c r="DY5" s="38">
        <v>0</v>
      </c>
      <c r="DZ5" s="38">
        <v>0</v>
      </c>
      <c r="EA5" s="38">
        <v>0</v>
      </c>
      <c r="EB5" s="38">
        <v>0</v>
      </c>
      <c r="EC5" s="38">
        <v>0</v>
      </c>
      <c r="ED5" s="38">
        <v>0</v>
      </c>
      <c r="EE5" s="38">
        <v>0</v>
      </c>
      <c r="EF5" s="38">
        <v>0</v>
      </c>
      <c r="EG5" s="38">
        <v>0</v>
      </c>
      <c r="EH5" s="38">
        <v>0</v>
      </c>
      <c r="EI5" s="38">
        <v>0</v>
      </c>
      <c r="EJ5" s="38">
        <v>0</v>
      </c>
      <c r="EK5" s="11">
        <v>27.316666666666727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33.56666666666667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1">
        <v>0</v>
      </c>
      <c r="FA5" s="11">
        <v>30.15</v>
      </c>
      <c r="FB5" s="11">
        <v>0</v>
      </c>
      <c r="FC5" s="11">
        <v>0</v>
      </c>
      <c r="FD5" s="43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20.683333333333334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51">
        <v>0</v>
      </c>
      <c r="IZ5" s="51">
        <v>0</v>
      </c>
      <c r="JA5" s="51">
        <v>0</v>
      </c>
      <c r="JB5" s="51">
        <v>0</v>
      </c>
      <c r="JC5" s="51">
        <v>0</v>
      </c>
      <c r="JD5" s="51">
        <v>0</v>
      </c>
      <c r="JE5" s="11">
        <v>114.03333333333333</v>
      </c>
      <c r="JF5" s="51">
        <v>0</v>
      </c>
      <c r="JG5" s="51">
        <v>0</v>
      </c>
      <c r="JH5" s="51">
        <v>0</v>
      </c>
      <c r="JI5" s="51">
        <v>0</v>
      </c>
      <c r="JJ5" s="51">
        <v>0</v>
      </c>
      <c r="JK5" s="51">
        <v>0</v>
      </c>
      <c r="JL5" s="51">
        <v>0</v>
      </c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</row>
    <row r="6" spans="1:290" ht="15.75" x14ac:dyDescent="0.25">
      <c r="A6" s="15">
        <v>503</v>
      </c>
      <c r="B6" s="51">
        <f t="shared" si="0"/>
        <v>468.35</v>
      </c>
      <c r="C6" s="11"/>
      <c r="D6" s="11">
        <v>76.25</v>
      </c>
      <c r="E6" s="11">
        <v>84.63333333333334</v>
      </c>
      <c r="F6" s="11">
        <v>122.86666666666666</v>
      </c>
      <c r="G6" s="11">
        <v>131.23333333333332</v>
      </c>
      <c r="H6" s="11">
        <v>203.15</v>
      </c>
      <c r="I6" s="11">
        <v>232.6</v>
      </c>
      <c r="J6" s="11">
        <v>249.78333333333333</v>
      </c>
      <c r="K6" s="11">
        <v>264.2</v>
      </c>
      <c r="L6" s="11">
        <v>264.2</v>
      </c>
      <c r="M6" s="11">
        <v>264.2</v>
      </c>
      <c r="N6" s="11">
        <v>305.25</v>
      </c>
      <c r="O6" s="11">
        <v>384.7166666666667</v>
      </c>
      <c r="P6" s="11">
        <v>384.7166666666667</v>
      </c>
      <c r="Q6" s="51">
        <v>384.7166666666667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38">
        <v>0</v>
      </c>
      <c r="Y6" s="38">
        <v>0</v>
      </c>
      <c r="Z6" s="38">
        <v>0</v>
      </c>
      <c r="AA6" s="38">
        <v>0</v>
      </c>
      <c r="AB6" s="41">
        <v>0</v>
      </c>
      <c r="AC6" s="41">
        <v>0</v>
      </c>
      <c r="AD6" s="38">
        <v>0</v>
      </c>
      <c r="AE6" s="38">
        <v>0</v>
      </c>
      <c r="AF6" s="40">
        <v>0</v>
      </c>
      <c r="AG6" s="40">
        <v>0</v>
      </c>
      <c r="AH6" s="38">
        <v>13.55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3.6333333333333333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14.416666666666666</v>
      </c>
      <c r="BV6" s="38">
        <v>0</v>
      </c>
      <c r="BW6" s="38">
        <v>0</v>
      </c>
      <c r="BX6" s="38" t="s">
        <v>35</v>
      </c>
      <c r="BY6" s="38" t="s">
        <v>35</v>
      </c>
      <c r="BZ6" s="38" t="s">
        <v>35</v>
      </c>
      <c r="CA6" s="38" t="s">
        <v>35</v>
      </c>
      <c r="CB6" s="38">
        <v>0</v>
      </c>
      <c r="CC6" s="38">
        <v>0</v>
      </c>
      <c r="CD6" s="38">
        <v>0</v>
      </c>
      <c r="CE6" s="38">
        <v>0</v>
      </c>
      <c r="CF6" s="38">
        <v>0</v>
      </c>
      <c r="CG6" s="38">
        <v>0</v>
      </c>
      <c r="CH6" s="38">
        <v>0</v>
      </c>
      <c r="CI6" s="38">
        <v>0</v>
      </c>
      <c r="CJ6" s="38">
        <v>0</v>
      </c>
      <c r="CK6" s="38">
        <v>0</v>
      </c>
      <c r="CL6" s="38">
        <v>0</v>
      </c>
      <c r="CM6" s="38">
        <v>0</v>
      </c>
      <c r="CN6" s="38">
        <v>0</v>
      </c>
      <c r="CO6" s="38">
        <v>0</v>
      </c>
      <c r="CP6" s="38">
        <v>0</v>
      </c>
      <c r="CQ6" s="38">
        <v>0</v>
      </c>
      <c r="CR6" s="38">
        <v>0</v>
      </c>
      <c r="CS6" s="38">
        <v>0</v>
      </c>
      <c r="CT6" s="38">
        <v>0</v>
      </c>
      <c r="CU6" s="38">
        <v>0</v>
      </c>
      <c r="CV6" s="38">
        <v>0</v>
      </c>
      <c r="CW6" s="38">
        <v>0</v>
      </c>
      <c r="CX6" s="38">
        <v>0</v>
      </c>
      <c r="CY6" s="38">
        <v>0</v>
      </c>
      <c r="CZ6" s="38">
        <v>0</v>
      </c>
      <c r="DA6" s="38">
        <v>0</v>
      </c>
      <c r="DB6" s="38">
        <v>0</v>
      </c>
      <c r="DC6" s="38">
        <v>0</v>
      </c>
      <c r="DD6" s="38">
        <v>0</v>
      </c>
      <c r="DE6" s="38">
        <v>0</v>
      </c>
      <c r="DF6" s="38">
        <v>0</v>
      </c>
      <c r="DG6" s="38">
        <v>0</v>
      </c>
      <c r="DH6" s="38">
        <v>0</v>
      </c>
      <c r="DI6" s="38">
        <v>0</v>
      </c>
      <c r="DJ6" s="38">
        <v>0</v>
      </c>
      <c r="DK6" s="38">
        <v>0</v>
      </c>
      <c r="DL6" s="38">
        <v>0</v>
      </c>
      <c r="DM6" s="38">
        <v>0</v>
      </c>
      <c r="DN6" s="38">
        <v>0</v>
      </c>
      <c r="DO6" s="38">
        <v>0</v>
      </c>
      <c r="DP6" s="38">
        <v>0</v>
      </c>
      <c r="DQ6" s="38">
        <v>0</v>
      </c>
      <c r="DR6" s="38">
        <v>0</v>
      </c>
      <c r="DS6" s="38">
        <v>0</v>
      </c>
      <c r="DT6" s="38">
        <v>0</v>
      </c>
      <c r="DU6" s="38">
        <v>0</v>
      </c>
      <c r="DV6" s="38">
        <v>0</v>
      </c>
      <c r="DW6" s="38">
        <v>0</v>
      </c>
      <c r="DX6" s="38">
        <v>0</v>
      </c>
      <c r="DY6" s="38">
        <v>0</v>
      </c>
      <c r="DZ6" s="38">
        <v>0</v>
      </c>
      <c r="EA6" s="38">
        <v>0</v>
      </c>
      <c r="EB6" s="38">
        <v>0</v>
      </c>
      <c r="EC6" s="38">
        <v>0</v>
      </c>
      <c r="ED6" s="38">
        <v>0</v>
      </c>
      <c r="EE6" s="38">
        <v>0</v>
      </c>
      <c r="EF6" s="38">
        <v>0</v>
      </c>
      <c r="EG6" s="38">
        <v>0</v>
      </c>
      <c r="EH6" s="38">
        <v>0</v>
      </c>
      <c r="EI6" s="38">
        <v>0</v>
      </c>
      <c r="EJ6" s="38">
        <v>0</v>
      </c>
      <c r="EK6" s="11">
        <v>41.05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  <c r="EY6" s="11">
        <v>0</v>
      </c>
      <c r="EZ6" s="11">
        <v>0</v>
      </c>
      <c r="FA6" s="11">
        <v>0</v>
      </c>
      <c r="FB6" s="11">
        <v>0</v>
      </c>
      <c r="FC6" s="11">
        <v>0</v>
      </c>
      <c r="FD6" s="43">
        <v>0</v>
      </c>
      <c r="FE6" s="11">
        <v>0</v>
      </c>
      <c r="FF6" s="11">
        <v>0</v>
      </c>
      <c r="FG6" s="11">
        <v>0</v>
      </c>
      <c r="FH6" s="11">
        <v>0</v>
      </c>
      <c r="FI6" s="11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 s="11">
        <v>0</v>
      </c>
      <c r="FP6" s="11">
        <v>0</v>
      </c>
      <c r="FQ6" s="11">
        <v>0</v>
      </c>
      <c r="FR6" s="11">
        <v>0</v>
      </c>
      <c r="FS6" s="11">
        <v>0</v>
      </c>
      <c r="FT6" s="11">
        <v>0</v>
      </c>
      <c r="FU6" s="11">
        <v>0</v>
      </c>
      <c r="FV6" s="11">
        <v>0</v>
      </c>
      <c r="FW6" s="11">
        <v>0</v>
      </c>
      <c r="FX6" s="11">
        <v>0</v>
      </c>
      <c r="FY6" s="11">
        <v>0</v>
      </c>
      <c r="FZ6" s="11">
        <v>0</v>
      </c>
      <c r="GA6" s="11">
        <v>0</v>
      </c>
      <c r="GB6" s="11">
        <v>0</v>
      </c>
      <c r="GC6" s="11">
        <v>0</v>
      </c>
      <c r="GD6" s="11">
        <v>0</v>
      </c>
      <c r="GE6" s="11">
        <v>0</v>
      </c>
      <c r="GF6" s="11">
        <v>0</v>
      </c>
      <c r="GG6" s="11">
        <v>0</v>
      </c>
      <c r="GH6" s="11">
        <v>0</v>
      </c>
      <c r="GI6" s="11">
        <v>0</v>
      </c>
      <c r="GJ6" s="11">
        <v>0</v>
      </c>
      <c r="GK6" s="11">
        <v>0</v>
      </c>
      <c r="GL6" s="11">
        <v>0</v>
      </c>
      <c r="GM6" s="11">
        <v>79.466666666666669</v>
      </c>
      <c r="GN6" s="11">
        <v>0</v>
      </c>
      <c r="GO6" s="11">
        <v>0</v>
      </c>
      <c r="GP6" s="11">
        <v>0</v>
      </c>
      <c r="GQ6" s="11">
        <v>0</v>
      </c>
      <c r="GR6" s="11">
        <v>0</v>
      </c>
      <c r="GS6" s="11">
        <v>0</v>
      </c>
      <c r="GT6" s="11">
        <v>0</v>
      </c>
      <c r="GU6" s="11">
        <v>0</v>
      </c>
      <c r="GV6" s="11">
        <v>0</v>
      </c>
      <c r="GW6" s="11">
        <v>0</v>
      </c>
      <c r="GX6" s="11">
        <v>0</v>
      </c>
      <c r="GY6" s="11">
        <v>0</v>
      </c>
      <c r="GZ6" s="11">
        <v>0</v>
      </c>
      <c r="HA6" s="11">
        <v>0</v>
      </c>
      <c r="HB6" s="11">
        <v>0</v>
      </c>
      <c r="HC6" s="11">
        <v>0</v>
      </c>
      <c r="HD6" s="11">
        <v>0</v>
      </c>
      <c r="HE6" s="11">
        <v>0</v>
      </c>
      <c r="HF6" s="11">
        <v>0</v>
      </c>
      <c r="HG6" s="11">
        <v>0</v>
      </c>
      <c r="HH6" s="11">
        <v>0</v>
      </c>
      <c r="HI6" s="11">
        <v>0</v>
      </c>
      <c r="HJ6" s="11">
        <v>0</v>
      </c>
      <c r="HK6" s="11">
        <v>0</v>
      </c>
      <c r="HL6" s="11">
        <v>0</v>
      </c>
      <c r="HM6" s="11">
        <v>0</v>
      </c>
      <c r="HN6" s="11">
        <v>0</v>
      </c>
      <c r="HO6" s="11">
        <v>0</v>
      </c>
      <c r="HP6" s="11">
        <v>0</v>
      </c>
      <c r="HQ6" s="11">
        <v>0</v>
      </c>
      <c r="HR6" s="11">
        <v>0</v>
      </c>
      <c r="HS6" s="11">
        <v>0</v>
      </c>
      <c r="HT6" s="11">
        <v>0</v>
      </c>
      <c r="HU6" s="11">
        <v>0</v>
      </c>
      <c r="HV6" s="11">
        <v>0</v>
      </c>
      <c r="HW6" s="11">
        <v>0</v>
      </c>
      <c r="HX6" s="11">
        <v>0</v>
      </c>
      <c r="HY6" s="11">
        <v>0</v>
      </c>
      <c r="HZ6" s="11">
        <v>0</v>
      </c>
      <c r="IA6" s="11">
        <v>0</v>
      </c>
      <c r="IB6" s="11">
        <v>0</v>
      </c>
      <c r="IC6" s="11">
        <v>0</v>
      </c>
      <c r="ID6" s="11">
        <v>0</v>
      </c>
      <c r="IE6" s="11">
        <v>0</v>
      </c>
      <c r="IF6" s="11">
        <v>0</v>
      </c>
      <c r="IG6" s="11">
        <v>0</v>
      </c>
      <c r="IH6" s="11">
        <v>0</v>
      </c>
      <c r="II6" s="11">
        <v>0</v>
      </c>
      <c r="IJ6" s="11">
        <v>0</v>
      </c>
      <c r="IK6" s="11">
        <v>0</v>
      </c>
      <c r="IL6" s="11">
        <v>0</v>
      </c>
      <c r="IM6" s="11">
        <v>0</v>
      </c>
      <c r="IN6" s="11">
        <v>0</v>
      </c>
      <c r="IO6" s="11">
        <v>0</v>
      </c>
      <c r="IP6" s="11">
        <v>0</v>
      </c>
      <c r="IQ6" s="11">
        <v>0</v>
      </c>
      <c r="IR6" s="11">
        <v>0</v>
      </c>
      <c r="IS6" s="11">
        <v>0</v>
      </c>
      <c r="IT6" s="11">
        <v>0</v>
      </c>
      <c r="IU6" s="11">
        <v>0</v>
      </c>
      <c r="IV6" s="11">
        <v>0</v>
      </c>
      <c r="IW6" s="11">
        <v>0</v>
      </c>
      <c r="IX6" s="11">
        <v>0</v>
      </c>
      <c r="IY6" s="51">
        <v>0</v>
      </c>
      <c r="IZ6" s="51">
        <v>0</v>
      </c>
      <c r="JA6" s="51">
        <v>0</v>
      </c>
      <c r="JB6" s="51">
        <v>0</v>
      </c>
      <c r="JC6" s="51">
        <v>0</v>
      </c>
      <c r="JD6" s="51">
        <v>0</v>
      </c>
      <c r="JE6" s="11">
        <v>83.63333333333334</v>
      </c>
      <c r="JF6" s="51">
        <v>0</v>
      </c>
      <c r="JG6" s="51">
        <v>0</v>
      </c>
      <c r="JH6" s="51">
        <v>0</v>
      </c>
      <c r="JI6" s="51">
        <v>0</v>
      </c>
      <c r="JJ6" s="51">
        <v>0</v>
      </c>
      <c r="JK6" s="51">
        <v>0</v>
      </c>
      <c r="JL6" s="51">
        <v>0</v>
      </c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</row>
    <row r="7" spans="1:290" ht="15.75" x14ac:dyDescent="0.25">
      <c r="A7" s="15">
        <v>504</v>
      </c>
      <c r="B7" s="51">
        <f t="shared" si="0"/>
        <v>353.06666666666661</v>
      </c>
      <c r="C7" s="11"/>
      <c r="D7" s="11">
        <v>69.599999999999994</v>
      </c>
      <c r="E7" s="11">
        <v>84.733333333333334</v>
      </c>
      <c r="F7" s="11">
        <v>130.44999999999999</v>
      </c>
      <c r="G7" s="11">
        <v>138.11666666666667</v>
      </c>
      <c r="H7" s="11">
        <v>167.75</v>
      </c>
      <c r="I7" s="11">
        <v>211.25</v>
      </c>
      <c r="J7" s="11">
        <v>214</v>
      </c>
      <c r="K7" s="11">
        <v>220.83333333333334</v>
      </c>
      <c r="L7" s="11">
        <v>220.83333333333334</v>
      </c>
      <c r="M7" s="11">
        <v>220.83333333333334</v>
      </c>
      <c r="N7" s="11">
        <v>268.7</v>
      </c>
      <c r="O7" s="11">
        <v>306.2833333333333</v>
      </c>
      <c r="P7" s="11">
        <v>306.2833333333333</v>
      </c>
      <c r="Q7" s="51">
        <v>306.2833333333333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38">
        <v>0</v>
      </c>
      <c r="Y7" s="38">
        <v>0</v>
      </c>
      <c r="Z7" s="38">
        <v>0</v>
      </c>
      <c r="AA7" s="38">
        <v>0</v>
      </c>
      <c r="AB7" s="41">
        <v>0</v>
      </c>
      <c r="AC7" s="41">
        <v>0</v>
      </c>
      <c r="AD7" s="38">
        <v>0</v>
      </c>
      <c r="AE7" s="38">
        <v>0</v>
      </c>
      <c r="AF7" s="40">
        <v>0</v>
      </c>
      <c r="AG7" s="40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2.75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6.833333333333333</v>
      </c>
      <c r="BV7" s="38">
        <v>0</v>
      </c>
      <c r="BW7" s="38">
        <v>0</v>
      </c>
      <c r="BX7" s="38" t="s">
        <v>35</v>
      </c>
      <c r="BY7" s="38" t="s">
        <v>35</v>
      </c>
      <c r="BZ7" s="38" t="s">
        <v>35</v>
      </c>
      <c r="CA7" s="38" t="s">
        <v>35</v>
      </c>
      <c r="CB7" s="38">
        <v>0</v>
      </c>
      <c r="CC7" s="38">
        <v>0</v>
      </c>
      <c r="CD7" s="38">
        <v>0</v>
      </c>
      <c r="CE7" s="38">
        <v>0</v>
      </c>
      <c r="CF7" s="38">
        <v>0</v>
      </c>
      <c r="CG7" s="38">
        <v>0</v>
      </c>
      <c r="CH7" s="38">
        <v>0</v>
      </c>
      <c r="CI7" s="38">
        <v>0</v>
      </c>
      <c r="CJ7" s="38">
        <v>0</v>
      </c>
      <c r="CK7" s="38">
        <v>0</v>
      </c>
      <c r="CL7" s="38">
        <v>0</v>
      </c>
      <c r="CM7" s="38">
        <v>0</v>
      </c>
      <c r="CN7" s="38">
        <v>0</v>
      </c>
      <c r="CO7" s="38">
        <v>0</v>
      </c>
      <c r="CP7" s="38">
        <v>0</v>
      </c>
      <c r="CQ7" s="38">
        <v>0</v>
      </c>
      <c r="CR7" s="38">
        <v>0</v>
      </c>
      <c r="CS7" s="38">
        <v>0</v>
      </c>
      <c r="CT7" s="38">
        <v>0</v>
      </c>
      <c r="CU7" s="38">
        <v>0</v>
      </c>
      <c r="CV7" s="38">
        <v>0</v>
      </c>
      <c r="CW7" s="38">
        <v>0</v>
      </c>
      <c r="CX7" s="38">
        <v>0</v>
      </c>
      <c r="CY7" s="38">
        <v>0</v>
      </c>
      <c r="CZ7" s="38">
        <v>0</v>
      </c>
      <c r="DA7" s="38">
        <v>0</v>
      </c>
      <c r="DB7" s="38">
        <v>0</v>
      </c>
      <c r="DC7" s="38">
        <v>0</v>
      </c>
      <c r="DD7" s="38">
        <v>0</v>
      </c>
      <c r="DE7" s="38">
        <v>0</v>
      </c>
      <c r="DF7" s="38">
        <v>0</v>
      </c>
      <c r="DG7" s="38">
        <v>0</v>
      </c>
      <c r="DH7" s="38">
        <v>0</v>
      </c>
      <c r="DI7" s="38">
        <v>0</v>
      </c>
      <c r="DJ7" s="38">
        <v>0</v>
      </c>
      <c r="DK7" s="38">
        <v>0</v>
      </c>
      <c r="DL7" s="38">
        <v>0</v>
      </c>
      <c r="DM7" s="38">
        <v>0</v>
      </c>
      <c r="DN7" s="38">
        <v>0</v>
      </c>
      <c r="DO7" s="38">
        <v>0</v>
      </c>
      <c r="DP7" s="38">
        <v>0</v>
      </c>
      <c r="DQ7" s="38">
        <v>0</v>
      </c>
      <c r="DR7" s="38">
        <v>0</v>
      </c>
      <c r="DS7" s="38">
        <v>0</v>
      </c>
      <c r="DT7" s="38">
        <v>0</v>
      </c>
      <c r="DU7" s="38">
        <v>0</v>
      </c>
      <c r="DV7" s="38">
        <v>0</v>
      </c>
      <c r="DW7" s="38">
        <v>0</v>
      </c>
      <c r="DX7" s="38">
        <v>0</v>
      </c>
      <c r="DY7" s="38">
        <v>0</v>
      </c>
      <c r="DZ7" s="38">
        <v>0</v>
      </c>
      <c r="EA7" s="38">
        <v>0</v>
      </c>
      <c r="EB7" s="38">
        <v>0</v>
      </c>
      <c r="EC7" s="38">
        <v>0</v>
      </c>
      <c r="ED7" s="38">
        <v>0</v>
      </c>
      <c r="EE7" s="38">
        <v>0</v>
      </c>
      <c r="EF7" s="38">
        <v>0</v>
      </c>
      <c r="EG7" s="38">
        <v>0</v>
      </c>
      <c r="EH7" s="38">
        <v>0</v>
      </c>
      <c r="EI7" s="38">
        <v>0</v>
      </c>
      <c r="EJ7" s="38">
        <v>0</v>
      </c>
      <c r="EK7" s="11">
        <v>35.033333333333331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12.833333333333334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43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37.583333333333336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51">
        <v>0</v>
      </c>
      <c r="IZ7" s="51">
        <v>0</v>
      </c>
      <c r="JA7" s="51">
        <v>0</v>
      </c>
      <c r="JB7" s="51">
        <v>0</v>
      </c>
      <c r="JC7" s="51">
        <v>0</v>
      </c>
      <c r="JD7" s="51">
        <v>0</v>
      </c>
      <c r="JE7" s="11">
        <v>46.783333333333331</v>
      </c>
      <c r="JF7" s="51">
        <v>0</v>
      </c>
      <c r="JG7" s="51">
        <v>0</v>
      </c>
      <c r="JH7" s="51">
        <v>0</v>
      </c>
      <c r="JI7" s="51">
        <v>0</v>
      </c>
      <c r="JJ7" s="51">
        <v>0</v>
      </c>
      <c r="JK7" s="51">
        <v>0</v>
      </c>
      <c r="JL7" s="51">
        <v>0</v>
      </c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</row>
    <row r="8" spans="1:290" ht="15.75" x14ac:dyDescent="0.25">
      <c r="A8" s="15">
        <v>505</v>
      </c>
      <c r="B8" s="51">
        <f t="shared" si="0"/>
        <v>446.46666666666664</v>
      </c>
      <c r="C8" s="11"/>
      <c r="D8" s="11">
        <v>116.6</v>
      </c>
      <c r="E8" s="11">
        <v>125.03333333333333</v>
      </c>
      <c r="F8" s="11">
        <v>148.73333333333332</v>
      </c>
      <c r="G8" s="11">
        <v>158</v>
      </c>
      <c r="H8" s="11">
        <v>226.88333333333333</v>
      </c>
      <c r="I8" s="11">
        <v>239.53333333333333</v>
      </c>
      <c r="J8" s="11">
        <v>258.26666666666665</v>
      </c>
      <c r="K8" s="11">
        <v>260.98333333333329</v>
      </c>
      <c r="L8" s="11">
        <v>260.98333333333329</v>
      </c>
      <c r="M8" s="11">
        <v>260.98333333333329</v>
      </c>
      <c r="N8" s="11">
        <v>300.76666666666665</v>
      </c>
      <c r="O8" s="11">
        <v>370.5333333333333</v>
      </c>
      <c r="P8" s="11">
        <v>370.5333333333333</v>
      </c>
      <c r="Q8" s="51">
        <v>370.5333333333333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38">
        <v>0</v>
      </c>
      <c r="Y8" s="38">
        <v>0</v>
      </c>
      <c r="Z8" s="38">
        <v>0</v>
      </c>
      <c r="AA8" s="38">
        <v>0</v>
      </c>
      <c r="AB8" s="41">
        <v>0</v>
      </c>
      <c r="AC8" s="41">
        <v>0</v>
      </c>
      <c r="AD8" s="38">
        <v>0</v>
      </c>
      <c r="AE8" s="38">
        <v>0</v>
      </c>
      <c r="AF8" s="40">
        <v>0</v>
      </c>
      <c r="AG8" s="40">
        <v>0</v>
      </c>
      <c r="AH8" s="38">
        <v>17.100000000000001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1.6333333333333333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  <c r="BN8" s="38">
        <v>0</v>
      </c>
      <c r="BO8" s="38">
        <v>0</v>
      </c>
      <c r="BP8" s="38">
        <v>0</v>
      </c>
      <c r="BQ8" s="38">
        <v>0</v>
      </c>
      <c r="BR8" s="38">
        <v>0</v>
      </c>
      <c r="BS8" s="38">
        <v>0</v>
      </c>
      <c r="BT8" s="38">
        <v>0</v>
      </c>
      <c r="BU8" s="38">
        <v>2.7166666666666668</v>
      </c>
      <c r="BV8" s="38">
        <v>0</v>
      </c>
      <c r="BW8" s="38">
        <v>0</v>
      </c>
      <c r="BX8" s="38" t="s">
        <v>35</v>
      </c>
      <c r="BY8" s="38" t="s">
        <v>35</v>
      </c>
      <c r="BZ8" s="38" t="s">
        <v>35</v>
      </c>
      <c r="CA8" s="38" t="s">
        <v>35</v>
      </c>
      <c r="CB8" s="38">
        <v>0</v>
      </c>
      <c r="CC8" s="38">
        <v>0</v>
      </c>
      <c r="CD8" s="38">
        <v>0</v>
      </c>
      <c r="CE8" s="38">
        <v>0</v>
      </c>
      <c r="CF8" s="38">
        <v>0</v>
      </c>
      <c r="CG8" s="38">
        <v>0</v>
      </c>
      <c r="CH8" s="38">
        <v>0</v>
      </c>
      <c r="CI8" s="38">
        <v>0</v>
      </c>
      <c r="CJ8" s="38">
        <v>0</v>
      </c>
      <c r="CK8" s="38">
        <v>0</v>
      </c>
      <c r="CL8" s="38">
        <v>0</v>
      </c>
      <c r="CM8" s="38">
        <v>0</v>
      </c>
      <c r="CN8" s="38">
        <v>0</v>
      </c>
      <c r="CO8" s="38">
        <v>0</v>
      </c>
      <c r="CP8" s="38">
        <v>0</v>
      </c>
      <c r="CQ8" s="38">
        <v>0</v>
      </c>
      <c r="CR8" s="38">
        <v>0</v>
      </c>
      <c r="CS8" s="38">
        <v>0</v>
      </c>
      <c r="CT8" s="38">
        <v>0</v>
      </c>
      <c r="CU8" s="38">
        <v>0</v>
      </c>
      <c r="CV8" s="38">
        <v>0</v>
      </c>
      <c r="CW8" s="38">
        <v>0</v>
      </c>
      <c r="CX8" s="38">
        <v>0</v>
      </c>
      <c r="CY8" s="38">
        <v>0</v>
      </c>
      <c r="CZ8" s="38">
        <v>0</v>
      </c>
      <c r="DA8" s="38">
        <v>0</v>
      </c>
      <c r="DB8" s="38">
        <v>0</v>
      </c>
      <c r="DC8" s="38">
        <v>0</v>
      </c>
      <c r="DD8" s="38">
        <v>0</v>
      </c>
      <c r="DE8" s="38">
        <v>0</v>
      </c>
      <c r="DF8" s="38">
        <v>0</v>
      </c>
      <c r="DG8" s="38">
        <v>0</v>
      </c>
      <c r="DH8" s="38">
        <v>0</v>
      </c>
      <c r="DI8" s="38">
        <v>0</v>
      </c>
      <c r="DJ8" s="38">
        <v>0</v>
      </c>
      <c r="DK8" s="38">
        <v>0</v>
      </c>
      <c r="DL8" s="38">
        <v>0</v>
      </c>
      <c r="DM8" s="38">
        <v>0</v>
      </c>
      <c r="DN8" s="38">
        <v>0</v>
      </c>
      <c r="DO8" s="38">
        <v>0</v>
      </c>
      <c r="DP8" s="38">
        <v>0</v>
      </c>
      <c r="DQ8" s="38">
        <v>0</v>
      </c>
      <c r="DR8" s="38">
        <v>0</v>
      </c>
      <c r="DS8" s="38">
        <v>0</v>
      </c>
      <c r="DT8" s="38">
        <v>0</v>
      </c>
      <c r="DU8" s="38">
        <v>0</v>
      </c>
      <c r="DV8" s="38">
        <v>0</v>
      </c>
      <c r="DW8" s="38">
        <v>0</v>
      </c>
      <c r="DX8" s="38">
        <v>0</v>
      </c>
      <c r="DY8" s="38">
        <v>0</v>
      </c>
      <c r="DZ8" s="38">
        <v>0</v>
      </c>
      <c r="EA8" s="38">
        <v>0</v>
      </c>
      <c r="EB8" s="38">
        <v>0</v>
      </c>
      <c r="EC8" s="38">
        <v>0</v>
      </c>
      <c r="ED8" s="38">
        <v>0</v>
      </c>
      <c r="EE8" s="38">
        <v>0</v>
      </c>
      <c r="EF8" s="38">
        <v>0</v>
      </c>
      <c r="EG8" s="38">
        <v>0</v>
      </c>
      <c r="EH8" s="38">
        <v>0</v>
      </c>
      <c r="EI8" s="38">
        <v>0</v>
      </c>
      <c r="EJ8" s="38">
        <v>0</v>
      </c>
      <c r="EK8" s="11">
        <v>39.783333333333367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43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69.766666666666666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1">
        <v>0</v>
      </c>
      <c r="HQ8" s="11">
        <v>0</v>
      </c>
      <c r="HR8" s="11">
        <v>0</v>
      </c>
      <c r="HS8" s="11">
        <v>0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1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51">
        <v>0</v>
      </c>
      <c r="IZ8" s="51">
        <v>0</v>
      </c>
      <c r="JA8" s="51">
        <v>0</v>
      </c>
      <c r="JB8" s="51">
        <v>0</v>
      </c>
      <c r="JC8" s="51">
        <v>0</v>
      </c>
      <c r="JD8" s="51">
        <v>0</v>
      </c>
      <c r="JE8" s="11">
        <v>56.6</v>
      </c>
      <c r="JF8" s="51">
        <v>0</v>
      </c>
      <c r="JG8" s="51">
        <v>0</v>
      </c>
      <c r="JH8" s="51">
        <v>0</v>
      </c>
      <c r="JI8" s="51">
        <v>0</v>
      </c>
      <c r="JJ8" s="51">
        <v>0</v>
      </c>
      <c r="JK8" s="51">
        <v>0</v>
      </c>
      <c r="JL8" s="51">
        <v>19.333333333333332</v>
      </c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</row>
    <row r="9" spans="1:290" ht="15.75" x14ac:dyDescent="0.25">
      <c r="A9" s="15">
        <v>506</v>
      </c>
      <c r="B9" s="51">
        <f t="shared" si="0"/>
        <v>471.0333333333333</v>
      </c>
      <c r="C9" s="11"/>
      <c r="D9" s="11">
        <v>226.35</v>
      </c>
      <c r="E9" s="11">
        <v>260.45</v>
      </c>
      <c r="F9" s="11">
        <v>279.03333333333336</v>
      </c>
      <c r="G9" s="11">
        <v>300.10000000000002</v>
      </c>
      <c r="H9" s="11">
        <v>309.2</v>
      </c>
      <c r="I9" s="11">
        <v>319.35000000000002</v>
      </c>
      <c r="J9" s="11">
        <v>335.93333333333334</v>
      </c>
      <c r="K9" s="11">
        <v>348.98333333333335</v>
      </c>
      <c r="L9" s="11">
        <v>348.98333333333335</v>
      </c>
      <c r="M9" s="11">
        <v>348.98333333333335</v>
      </c>
      <c r="N9" s="11">
        <v>383.63333333333333</v>
      </c>
      <c r="O9" s="11">
        <v>388.51666666666665</v>
      </c>
      <c r="P9" s="11">
        <v>388.51666666666665</v>
      </c>
      <c r="Q9" s="51">
        <v>388.51666666666665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38">
        <v>0</v>
      </c>
      <c r="Y9" s="38">
        <v>0</v>
      </c>
      <c r="Z9" s="38">
        <v>0</v>
      </c>
      <c r="AA9" s="38">
        <v>0</v>
      </c>
      <c r="AB9" s="41">
        <v>0</v>
      </c>
      <c r="AC9" s="41">
        <v>0</v>
      </c>
      <c r="AD9" s="38">
        <v>0</v>
      </c>
      <c r="AE9" s="38">
        <v>0</v>
      </c>
      <c r="AF9" s="40">
        <v>0</v>
      </c>
      <c r="AG9" s="40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16.583333333333332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13.05</v>
      </c>
      <c r="BV9" s="38">
        <v>0</v>
      </c>
      <c r="BW9" s="38">
        <v>0</v>
      </c>
      <c r="BX9" s="38" t="s">
        <v>35</v>
      </c>
      <c r="BY9" s="38" t="s">
        <v>35</v>
      </c>
      <c r="BZ9" s="38" t="s">
        <v>35</v>
      </c>
      <c r="CA9" s="38" t="s">
        <v>35</v>
      </c>
      <c r="CB9" s="38">
        <v>0</v>
      </c>
      <c r="CC9" s="38">
        <v>0</v>
      </c>
      <c r="CD9" s="38">
        <v>0</v>
      </c>
      <c r="CE9" s="38">
        <v>0</v>
      </c>
      <c r="CF9" s="38">
        <v>0</v>
      </c>
      <c r="CG9" s="38">
        <v>0</v>
      </c>
      <c r="CH9" s="38">
        <v>0</v>
      </c>
      <c r="CI9" s="38">
        <v>0</v>
      </c>
      <c r="CJ9" s="38">
        <v>0</v>
      </c>
      <c r="CK9" s="38">
        <v>0</v>
      </c>
      <c r="CL9" s="38">
        <v>0</v>
      </c>
      <c r="CM9" s="38">
        <v>0</v>
      </c>
      <c r="CN9" s="38">
        <v>0</v>
      </c>
      <c r="CO9" s="38">
        <v>0</v>
      </c>
      <c r="CP9" s="38">
        <v>0</v>
      </c>
      <c r="CQ9" s="38">
        <v>0</v>
      </c>
      <c r="CR9" s="38">
        <v>0</v>
      </c>
      <c r="CS9" s="38">
        <v>0</v>
      </c>
      <c r="CT9" s="38">
        <v>0</v>
      </c>
      <c r="CU9" s="38">
        <v>0</v>
      </c>
      <c r="CV9" s="38">
        <v>0</v>
      </c>
      <c r="CW9" s="38">
        <v>0</v>
      </c>
      <c r="CX9" s="38">
        <v>0</v>
      </c>
      <c r="CY9" s="38">
        <v>0</v>
      </c>
      <c r="CZ9" s="38">
        <v>0</v>
      </c>
      <c r="DA9" s="38">
        <v>0</v>
      </c>
      <c r="DB9" s="38">
        <v>0</v>
      </c>
      <c r="DC9" s="38">
        <v>0</v>
      </c>
      <c r="DD9" s="38">
        <v>0</v>
      </c>
      <c r="DE9" s="38">
        <v>0</v>
      </c>
      <c r="DF9" s="38">
        <v>0</v>
      </c>
      <c r="DG9" s="38">
        <v>0</v>
      </c>
      <c r="DH9" s="38">
        <v>0</v>
      </c>
      <c r="DI9" s="38">
        <v>0</v>
      </c>
      <c r="DJ9" s="38">
        <v>0</v>
      </c>
      <c r="DK9" s="38">
        <v>0</v>
      </c>
      <c r="DL9" s="38">
        <v>0</v>
      </c>
      <c r="DM9" s="38">
        <v>0</v>
      </c>
      <c r="DN9" s="38">
        <v>0</v>
      </c>
      <c r="DO9" s="38">
        <v>0</v>
      </c>
      <c r="DP9" s="38">
        <v>0</v>
      </c>
      <c r="DQ9" s="38">
        <v>0</v>
      </c>
      <c r="DR9" s="38">
        <v>0</v>
      </c>
      <c r="DS9" s="38">
        <v>0</v>
      </c>
      <c r="DT9" s="38">
        <v>0</v>
      </c>
      <c r="DU9" s="38">
        <v>0</v>
      </c>
      <c r="DV9" s="38">
        <v>0</v>
      </c>
      <c r="DW9" s="38">
        <v>0</v>
      </c>
      <c r="DX9" s="38">
        <v>0</v>
      </c>
      <c r="DY9" s="38">
        <v>0</v>
      </c>
      <c r="DZ9" s="38">
        <v>0</v>
      </c>
      <c r="EA9" s="38">
        <v>0</v>
      </c>
      <c r="EB9" s="38">
        <v>0</v>
      </c>
      <c r="EC9" s="38">
        <v>0</v>
      </c>
      <c r="ED9" s="38">
        <v>0</v>
      </c>
      <c r="EE9" s="38">
        <v>0</v>
      </c>
      <c r="EF9" s="38">
        <v>0</v>
      </c>
      <c r="EG9" s="38">
        <v>0</v>
      </c>
      <c r="EH9" s="38">
        <v>0</v>
      </c>
      <c r="EI9" s="38">
        <v>0</v>
      </c>
      <c r="EJ9" s="38">
        <v>0</v>
      </c>
      <c r="EK9" s="11">
        <v>18.866666666666667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15.783333333333333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43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4.8833333333333337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51">
        <v>0</v>
      </c>
      <c r="IZ9" s="51">
        <v>0</v>
      </c>
      <c r="JA9" s="51">
        <v>0</v>
      </c>
      <c r="JB9" s="51">
        <v>0</v>
      </c>
      <c r="JC9" s="51">
        <v>0</v>
      </c>
      <c r="JD9" s="51">
        <v>0</v>
      </c>
      <c r="JE9" s="11">
        <v>68.25</v>
      </c>
      <c r="JF9" s="51">
        <v>0</v>
      </c>
      <c r="JG9" s="51">
        <v>0</v>
      </c>
      <c r="JH9" s="51">
        <v>0</v>
      </c>
      <c r="JI9" s="51">
        <v>0</v>
      </c>
      <c r="JJ9" s="51">
        <v>0</v>
      </c>
      <c r="JK9" s="51">
        <v>0</v>
      </c>
      <c r="JL9" s="51">
        <v>14.266666666666667</v>
      </c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</row>
    <row r="10" spans="1:290" ht="15.75" x14ac:dyDescent="0.25">
      <c r="A10" s="15">
        <v>507</v>
      </c>
      <c r="B10" s="51">
        <f t="shared" si="0"/>
        <v>237.78333333333333</v>
      </c>
      <c r="C10" s="11"/>
      <c r="D10" s="11">
        <v>59.05</v>
      </c>
      <c r="E10" s="11">
        <v>64.783333333333331</v>
      </c>
      <c r="F10" s="11">
        <v>69.5</v>
      </c>
      <c r="G10" s="11">
        <v>69.5</v>
      </c>
      <c r="H10" s="11">
        <v>76.55</v>
      </c>
      <c r="I10" s="11">
        <v>81</v>
      </c>
      <c r="J10" s="11">
        <v>83.36666666666666</v>
      </c>
      <c r="K10" s="11">
        <v>86</v>
      </c>
      <c r="L10" s="11">
        <v>86</v>
      </c>
      <c r="M10" s="11">
        <v>86</v>
      </c>
      <c r="N10" s="11">
        <v>115.95</v>
      </c>
      <c r="O10" s="11">
        <v>155.53333333333333</v>
      </c>
      <c r="P10" s="11">
        <v>155.53333333333333</v>
      </c>
      <c r="Q10" s="51">
        <v>155.53333333333333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38">
        <v>0</v>
      </c>
      <c r="Y10" s="38">
        <v>0</v>
      </c>
      <c r="Z10" s="38">
        <v>0</v>
      </c>
      <c r="AA10" s="38">
        <v>0</v>
      </c>
      <c r="AB10" s="41">
        <v>0</v>
      </c>
      <c r="AC10" s="41">
        <v>0</v>
      </c>
      <c r="AD10" s="38">
        <v>0</v>
      </c>
      <c r="AE10" s="38">
        <v>0</v>
      </c>
      <c r="AF10" s="40">
        <v>0</v>
      </c>
      <c r="AG10" s="40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2.3666666666666667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2.6333333333333333</v>
      </c>
      <c r="BV10" s="38">
        <v>0</v>
      </c>
      <c r="BW10" s="38">
        <v>0</v>
      </c>
      <c r="BX10" s="38" t="s">
        <v>35</v>
      </c>
      <c r="BY10" s="38" t="s">
        <v>35</v>
      </c>
      <c r="BZ10" s="38" t="s">
        <v>35</v>
      </c>
      <c r="CA10" s="38" t="s">
        <v>35</v>
      </c>
      <c r="CB10" s="38">
        <v>0</v>
      </c>
      <c r="CC10" s="38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8">
        <v>0</v>
      </c>
      <c r="CJ10" s="38">
        <v>0</v>
      </c>
      <c r="CK10" s="38">
        <v>0</v>
      </c>
      <c r="CL10" s="38">
        <v>0</v>
      </c>
      <c r="CM10" s="38">
        <v>0</v>
      </c>
      <c r="CN10" s="38">
        <v>0</v>
      </c>
      <c r="CO10" s="38">
        <v>0</v>
      </c>
      <c r="CP10" s="38">
        <v>0</v>
      </c>
      <c r="CQ10" s="38">
        <v>0</v>
      </c>
      <c r="CR10" s="38">
        <v>0</v>
      </c>
      <c r="CS10" s="38">
        <v>0</v>
      </c>
      <c r="CT10" s="38">
        <v>0</v>
      </c>
      <c r="CU10" s="38">
        <v>0</v>
      </c>
      <c r="CV10" s="38">
        <v>0</v>
      </c>
      <c r="CW10" s="38">
        <v>0</v>
      </c>
      <c r="CX10" s="38">
        <v>0</v>
      </c>
      <c r="CY10" s="38">
        <v>0</v>
      </c>
      <c r="CZ10" s="38">
        <v>0</v>
      </c>
      <c r="DA10" s="38">
        <v>0</v>
      </c>
      <c r="DB10" s="38">
        <v>0</v>
      </c>
      <c r="DC10" s="38">
        <v>0</v>
      </c>
      <c r="DD10" s="38">
        <v>0</v>
      </c>
      <c r="DE10" s="38">
        <v>0</v>
      </c>
      <c r="DF10" s="38">
        <v>0</v>
      </c>
      <c r="DG10" s="38">
        <v>0</v>
      </c>
      <c r="DH10" s="38">
        <v>0</v>
      </c>
      <c r="DI10" s="38">
        <v>0</v>
      </c>
      <c r="DJ10" s="38">
        <v>0</v>
      </c>
      <c r="DK10" s="38">
        <v>0</v>
      </c>
      <c r="DL10" s="38">
        <v>0</v>
      </c>
      <c r="DM10" s="38">
        <v>0</v>
      </c>
      <c r="DN10" s="38">
        <v>0</v>
      </c>
      <c r="DO10" s="38">
        <v>0</v>
      </c>
      <c r="DP10" s="38">
        <v>0</v>
      </c>
      <c r="DQ10" s="38">
        <v>0</v>
      </c>
      <c r="DR10" s="38">
        <v>0</v>
      </c>
      <c r="DS10" s="38">
        <v>0</v>
      </c>
      <c r="DT10" s="38">
        <v>0</v>
      </c>
      <c r="DU10" s="38">
        <v>0</v>
      </c>
      <c r="DV10" s="38">
        <v>0</v>
      </c>
      <c r="DW10" s="38">
        <v>0</v>
      </c>
      <c r="DX10" s="38">
        <v>0</v>
      </c>
      <c r="DY10" s="38">
        <v>0</v>
      </c>
      <c r="DZ10" s="38">
        <v>0</v>
      </c>
      <c r="EA10" s="38">
        <v>0</v>
      </c>
      <c r="EB10" s="38">
        <v>0</v>
      </c>
      <c r="EC10" s="38">
        <v>0</v>
      </c>
      <c r="ED10" s="38">
        <v>0</v>
      </c>
      <c r="EE10" s="38">
        <v>0</v>
      </c>
      <c r="EF10" s="38">
        <v>0</v>
      </c>
      <c r="EG10" s="38">
        <v>0</v>
      </c>
      <c r="EH10" s="38">
        <v>0</v>
      </c>
      <c r="EI10" s="38">
        <v>0</v>
      </c>
      <c r="EJ10" s="38">
        <v>0</v>
      </c>
      <c r="EK10" s="11">
        <v>13.416666666666666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16.533333333333335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43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39.583333333333336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51">
        <v>0</v>
      </c>
      <c r="IZ10" s="51">
        <v>0</v>
      </c>
      <c r="JA10" s="51">
        <v>0</v>
      </c>
      <c r="JB10" s="51">
        <v>0</v>
      </c>
      <c r="JC10" s="51">
        <v>0</v>
      </c>
      <c r="JD10" s="51">
        <v>0</v>
      </c>
      <c r="JE10" s="11">
        <v>82.25</v>
      </c>
      <c r="JF10" s="51">
        <v>0</v>
      </c>
      <c r="JG10" s="51">
        <v>0</v>
      </c>
      <c r="JH10" s="51">
        <v>0</v>
      </c>
      <c r="JI10" s="51">
        <v>0</v>
      </c>
      <c r="JJ10" s="51">
        <v>0</v>
      </c>
      <c r="JK10" s="51">
        <v>0</v>
      </c>
      <c r="JL10" s="51">
        <v>0</v>
      </c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</row>
    <row r="11" spans="1:290" ht="15.75" x14ac:dyDescent="0.25">
      <c r="A11" s="15">
        <v>508</v>
      </c>
      <c r="B11" s="51">
        <f t="shared" si="0"/>
        <v>637.75000000000011</v>
      </c>
      <c r="C11" s="11"/>
      <c r="D11" s="11">
        <v>372.45</v>
      </c>
      <c r="E11" s="11">
        <v>376.75</v>
      </c>
      <c r="F11" s="11">
        <v>386.93333333333334</v>
      </c>
      <c r="G11" s="11">
        <v>413.35</v>
      </c>
      <c r="H11" s="11">
        <v>436.56666666666666</v>
      </c>
      <c r="I11" s="11">
        <v>456.43333333333334</v>
      </c>
      <c r="J11" s="11">
        <v>473.9666666666667</v>
      </c>
      <c r="K11" s="11">
        <v>495.41666666666669</v>
      </c>
      <c r="L11" s="11">
        <v>495.41666666666669</v>
      </c>
      <c r="M11" s="11">
        <v>495.41666666666669</v>
      </c>
      <c r="N11" s="11">
        <v>545.0333333333333</v>
      </c>
      <c r="O11" s="11">
        <v>580.16666666666663</v>
      </c>
      <c r="P11" s="11">
        <v>580.16666666666663</v>
      </c>
      <c r="Q11" s="51">
        <v>580.16666666666663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38">
        <v>0</v>
      </c>
      <c r="Y11" s="38">
        <v>0</v>
      </c>
      <c r="Z11" s="38">
        <v>0</v>
      </c>
      <c r="AA11" s="38">
        <v>0</v>
      </c>
      <c r="AB11" s="41">
        <v>0</v>
      </c>
      <c r="AC11" s="41">
        <v>0</v>
      </c>
      <c r="AD11" s="38">
        <v>0</v>
      </c>
      <c r="AE11" s="38">
        <v>0</v>
      </c>
      <c r="AF11" s="40">
        <v>0</v>
      </c>
      <c r="AG11" s="40">
        <v>0</v>
      </c>
      <c r="AH11" s="38">
        <v>13.133333333333333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4.4000000000000004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21.45</v>
      </c>
      <c r="BV11" s="38">
        <v>0</v>
      </c>
      <c r="BW11" s="38">
        <v>0</v>
      </c>
      <c r="BX11" s="38" t="s">
        <v>35</v>
      </c>
      <c r="BY11" s="38" t="s">
        <v>35</v>
      </c>
      <c r="BZ11" s="38" t="s">
        <v>35</v>
      </c>
      <c r="CA11" s="38" t="s">
        <v>35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38">
        <v>0</v>
      </c>
      <c r="CH11" s="38">
        <v>0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0</v>
      </c>
      <c r="CO11" s="38">
        <v>0</v>
      </c>
      <c r="CP11" s="38">
        <v>0</v>
      </c>
      <c r="CQ11" s="38">
        <v>0</v>
      </c>
      <c r="CR11" s="38">
        <v>0</v>
      </c>
      <c r="CS11" s="38">
        <v>0</v>
      </c>
      <c r="CT11" s="38">
        <v>0</v>
      </c>
      <c r="CU11" s="38">
        <v>0</v>
      </c>
      <c r="CV11" s="38">
        <v>0</v>
      </c>
      <c r="CW11" s="38">
        <v>0</v>
      </c>
      <c r="CX11" s="38">
        <v>0</v>
      </c>
      <c r="CY11" s="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8">
        <v>0</v>
      </c>
      <c r="DF11" s="38">
        <v>0</v>
      </c>
      <c r="DG11" s="38">
        <v>0</v>
      </c>
      <c r="DH11" s="38">
        <v>0</v>
      </c>
      <c r="DI11" s="38">
        <v>0</v>
      </c>
      <c r="DJ11" s="38">
        <v>0</v>
      </c>
      <c r="DK11" s="38">
        <v>0</v>
      </c>
      <c r="DL11" s="38">
        <v>0</v>
      </c>
      <c r="DM11" s="38">
        <v>0</v>
      </c>
      <c r="DN11" s="38">
        <v>0</v>
      </c>
      <c r="DO11" s="38">
        <v>0</v>
      </c>
      <c r="DP11" s="38">
        <v>0</v>
      </c>
      <c r="DQ11" s="38">
        <v>0</v>
      </c>
      <c r="DR11" s="38">
        <v>0</v>
      </c>
      <c r="DS11" s="38">
        <v>0</v>
      </c>
      <c r="DT11" s="38">
        <v>0</v>
      </c>
      <c r="DU11" s="38">
        <v>0</v>
      </c>
      <c r="DV11" s="38">
        <v>0</v>
      </c>
      <c r="DW11" s="38">
        <v>0</v>
      </c>
      <c r="DX11" s="38">
        <v>0</v>
      </c>
      <c r="DY11" s="38">
        <v>0</v>
      </c>
      <c r="DZ11" s="38">
        <v>0</v>
      </c>
      <c r="EA11" s="38">
        <v>0</v>
      </c>
      <c r="EB11" s="38">
        <v>0</v>
      </c>
      <c r="EC11" s="38">
        <v>0</v>
      </c>
      <c r="ED11" s="38">
        <v>0</v>
      </c>
      <c r="EE11" s="38">
        <v>0</v>
      </c>
      <c r="EF11" s="38">
        <v>0</v>
      </c>
      <c r="EG11" s="38">
        <v>0</v>
      </c>
      <c r="EH11" s="38">
        <v>0</v>
      </c>
      <c r="EI11" s="38">
        <v>0</v>
      </c>
      <c r="EJ11" s="38">
        <v>0</v>
      </c>
      <c r="EK11" s="11">
        <v>25.766666666666666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23.849999999999941</v>
      </c>
      <c r="FB11" s="11">
        <v>0</v>
      </c>
      <c r="FC11" s="11">
        <v>0</v>
      </c>
      <c r="FD11" s="43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35.133333333333333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0</v>
      </c>
      <c r="GV11" s="11">
        <v>0</v>
      </c>
      <c r="GW11" s="11">
        <v>0</v>
      </c>
      <c r="GX11" s="11">
        <v>0</v>
      </c>
      <c r="GY11" s="11">
        <v>0</v>
      </c>
      <c r="GZ11" s="11">
        <v>0</v>
      </c>
      <c r="HA11" s="11">
        <v>0</v>
      </c>
      <c r="HB11" s="11">
        <v>0</v>
      </c>
      <c r="HC11" s="11">
        <v>0</v>
      </c>
      <c r="HD11" s="11">
        <v>0</v>
      </c>
      <c r="HE11" s="11">
        <v>0</v>
      </c>
      <c r="HF11" s="11">
        <v>0</v>
      </c>
      <c r="HG11" s="11">
        <v>0</v>
      </c>
      <c r="HH11" s="11">
        <v>0</v>
      </c>
      <c r="HI11" s="11">
        <v>0</v>
      </c>
      <c r="HJ11" s="11">
        <v>0</v>
      </c>
      <c r="HK11" s="11">
        <v>0</v>
      </c>
      <c r="HL11" s="11">
        <v>0</v>
      </c>
      <c r="HM11" s="11">
        <v>0</v>
      </c>
      <c r="HN11" s="11">
        <v>0</v>
      </c>
      <c r="HO11" s="11">
        <v>0</v>
      </c>
      <c r="HP11" s="11">
        <v>0</v>
      </c>
      <c r="HQ11" s="11">
        <v>0</v>
      </c>
      <c r="HR11" s="11">
        <v>0</v>
      </c>
      <c r="HS11" s="11">
        <v>0</v>
      </c>
      <c r="HT11" s="11">
        <v>0</v>
      </c>
      <c r="HU11" s="11">
        <v>0</v>
      </c>
      <c r="HV11" s="11">
        <v>0</v>
      </c>
      <c r="HW11" s="11">
        <v>0</v>
      </c>
      <c r="HX11" s="11">
        <v>0</v>
      </c>
      <c r="HY11" s="11">
        <v>0</v>
      </c>
      <c r="HZ11" s="11">
        <v>0</v>
      </c>
      <c r="IA11" s="11">
        <v>0</v>
      </c>
      <c r="IB11" s="11">
        <v>0</v>
      </c>
      <c r="IC11" s="11">
        <v>0</v>
      </c>
      <c r="ID11" s="11">
        <v>0</v>
      </c>
      <c r="IE11" s="11">
        <v>0</v>
      </c>
      <c r="IF11" s="11">
        <v>0</v>
      </c>
      <c r="IG11" s="11">
        <v>0</v>
      </c>
      <c r="IH11" s="11">
        <v>0</v>
      </c>
      <c r="II11" s="11">
        <v>0</v>
      </c>
      <c r="IJ11" s="11">
        <v>0</v>
      </c>
      <c r="IK11" s="11">
        <v>0</v>
      </c>
      <c r="IL11" s="11">
        <v>0</v>
      </c>
      <c r="IM11" s="11">
        <v>0</v>
      </c>
      <c r="IN11" s="11">
        <v>0</v>
      </c>
      <c r="IO11" s="11">
        <v>0</v>
      </c>
      <c r="IP11" s="11">
        <v>0</v>
      </c>
      <c r="IQ11" s="11">
        <v>0</v>
      </c>
      <c r="IR11" s="11">
        <v>0</v>
      </c>
      <c r="IS11" s="11">
        <v>0</v>
      </c>
      <c r="IT11" s="11">
        <v>0</v>
      </c>
      <c r="IU11" s="11">
        <v>0</v>
      </c>
      <c r="IV11" s="11">
        <v>0</v>
      </c>
      <c r="IW11" s="11">
        <v>0</v>
      </c>
      <c r="IX11" s="11">
        <v>0</v>
      </c>
      <c r="IY11" s="51">
        <v>0</v>
      </c>
      <c r="IZ11" s="51">
        <v>0</v>
      </c>
      <c r="JA11" s="51">
        <v>0</v>
      </c>
      <c r="JB11" s="51">
        <v>0</v>
      </c>
      <c r="JC11" s="51">
        <v>0</v>
      </c>
      <c r="JD11" s="51">
        <v>0</v>
      </c>
      <c r="JE11" s="11">
        <v>47.916666666666664</v>
      </c>
      <c r="JF11" s="51">
        <v>0</v>
      </c>
      <c r="JG11" s="51">
        <v>0</v>
      </c>
      <c r="JH11" s="51">
        <v>0</v>
      </c>
      <c r="JI11" s="51">
        <v>0</v>
      </c>
      <c r="JJ11" s="51">
        <v>0</v>
      </c>
      <c r="JK11" s="51">
        <v>0</v>
      </c>
      <c r="JL11" s="51">
        <v>9.6666666666667886</v>
      </c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</row>
    <row r="12" spans="1:290" ht="15.75" x14ac:dyDescent="0.25">
      <c r="A12" s="15">
        <v>509</v>
      </c>
      <c r="B12" s="51">
        <f t="shared" si="0"/>
        <v>561.0333333333333</v>
      </c>
      <c r="C12" s="11"/>
      <c r="D12" s="11">
        <v>335.75</v>
      </c>
      <c r="E12" s="11">
        <v>344.08333333333331</v>
      </c>
      <c r="F12" s="11">
        <v>359.71666666666664</v>
      </c>
      <c r="G12" s="11">
        <v>364.6</v>
      </c>
      <c r="H12" s="11">
        <v>366.06666666666666</v>
      </c>
      <c r="I12" s="11">
        <v>374</v>
      </c>
      <c r="J12" s="11">
        <v>386</v>
      </c>
      <c r="K12" s="11">
        <v>421.56666666666666</v>
      </c>
      <c r="L12" s="11">
        <v>421.56666666666666</v>
      </c>
      <c r="M12" s="11">
        <v>421.56666666666666</v>
      </c>
      <c r="N12" s="11">
        <v>449.56666666666666</v>
      </c>
      <c r="O12" s="11">
        <v>493.81666666666666</v>
      </c>
      <c r="P12" s="11">
        <v>493.81666666666666</v>
      </c>
      <c r="Q12" s="51">
        <v>493.81666666666666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38">
        <v>0</v>
      </c>
      <c r="Y12" s="38">
        <v>0</v>
      </c>
      <c r="Z12" s="38">
        <v>0</v>
      </c>
      <c r="AA12" s="38">
        <v>0</v>
      </c>
      <c r="AB12" s="41">
        <v>0</v>
      </c>
      <c r="AC12" s="41">
        <v>0</v>
      </c>
      <c r="AD12" s="38">
        <v>0</v>
      </c>
      <c r="AE12" s="38">
        <v>0</v>
      </c>
      <c r="AF12" s="40">
        <v>0</v>
      </c>
      <c r="AG12" s="40">
        <v>0</v>
      </c>
      <c r="AH12" s="38">
        <v>0</v>
      </c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38">
        <v>12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  <c r="BN12" s="38">
        <v>0</v>
      </c>
      <c r="BO12" s="38">
        <v>0</v>
      </c>
      <c r="BP12" s="38">
        <v>0</v>
      </c>
      <c r="BQ12" s="38">
        <v>0</v>
      </c>
      <c r="BR12" s="38">
        <v>0</v>
      </c>
      <c r="BS12" s="38">
        <v>0</v>
      </c>
      <c r="BT12" s="38">
        <v>0</v>
      </c>
      <c r="BU12" s="38">
        <v>35.56666666666667</v>
      </c>
      <c r="BV12" s="38">
        <v>0</v>
      </c>
      <c r="BW12" s="38">
        <v>0</v>
      </c>
      <c r="BX12" s="38" t="s">
        <v>35</v>
      </c>
      <c r="BY12" s="38" t="s">
        <v>35</v>
      </c>
      <c r="BZ12" s="38" t="s">
        <v>35</v>
      </c>
      <c r="CA12" s="38" t="s">
        <v>35</v>
      </c>
      <c r="CB12" s="38">
        <v>0</v>
      </c>
      <c r="CC12" s="38">
        <v>0</v>
      </c>
      <c r="CD12" s="38">
        <v>0</v>
      </c>
      <c r="CE12" s="38">
        <v>0</v>
      </c>
      <c r="CF12" s="38">
        <v>0</v>
      </c>
      <c r="CG12" s="38">
        <v>0</v>
      </c>
      <c r="CH12" s="38">
        <v>0</v>
      </c>
      <c r="CI12" s="38">
        <v>0</v>
      </c>
      <c r="CJ12" s="38">
        <v>0</v>
      </c>
      <c r="CK12" s="38">
        <v>0</v>
      </c>
      <c r="CL12" s="38">
        <v>0</v>
      </c>
      <c r="CM12" s="38">
        <v>0</v>
      </c>
      <c r="CN12" s="38">
        <v>0</v>
      </c>
      <c r="CO12" s="38">
        <v>0</v>
      </c>
      <c r="CP12" s="38">
        <v>0</v>
      </c>
      <c r="CQ12" s="38">
        <v>0</v>
      </c>
      <c r="CR12" s="38">
        <v>0</v>
      </c>
      <c r="CS12" s="38">
        <v>0</v>
      </c>
      <c r="CT12" s="38">
        <v>0</v>
      </c>
      <c r="CU12" s="38">
        <v>0</v>
      </c>
      <c r="CV12" s="38">
        <v>0</v>
      </c>
      <c r="CW12" s="38">
        <v>0</v>
      </c>
      <c r="CX12" s="38">
        <v>0</v>
      </c>
      <c r="CY12" s="38">
        <v>0</v>
      </c>
      <c r="CZ12" s="38">
        <v>0</v>
      </c>
      <c r="DA12" s="38">
        <v>0</v>
      </c>
      <c r="DB12" s="38">
        <v>0</v>
      </c>
      <c r="DC12" s="38">
        <v>0</v>
      </c>
      <c r="DD12" s="38">
        <v>0</v>
      </c>
      <c r="DE12" s="38">
        <v>0</v>
      </c>
      <c r="DF12" s="38">
        <v>0</v>
      </c>
      <c r="DG12" s="38">
        <v>0</v>
      </c>
      <c r="DH12" s="38">
        <v>0</v>
      </c>
      <c r="DI12" s="38">
        <v>0</v>
      </c>
      <c r="DJ12" s="38">
        <v>0</v>
      </c>
      <c r="DK12" s="38">
        <v>0</v>
      </c>
      <c r="DL12" s="38">
        <v>0</v>
      </c>
      <c r="DM12" s="38">
        <v>0</v>
      </c>
      <c r="DN12" s="38">
        <v>0</v>
      </c>
      <c r="DO12" s="38">
        <v>0</v>
      </c>
      <c r="DP12" s="38">
        <v>0</v>
      </c>
      <c r="DQ12" s="38">
        <v>0</v>
      </c>
      <c r="DR12" s="38">
        <v>0</v>
      </c>
      <c r="DS12" s="38">
        <v>0</v>
      </c>
      <c r="DT12" s="38">
        <v>0</v>
      </c>
      <c r="DU12" s="38">
        <v>0</v>
      </c>
      <c r="DV12" s="38">
        <v>0</v>
      </c>
      <c r="DW12" s="38">
        <v>0</v>
      </c>
      <c r="DX12" s="38">
        <v>0</v>
      </c>
      <c r="DY12" s="38">
        <v>0</v>
      </c>
      <c r="DZ12" s="38">
        <v>0</v>
      </c>
      <c r="EA12" s="38">
        <v>0</v>
      </c>
      <c r="EB12" s="38">
        <v>0</v>
      </c>
      <c r="EC12" s="38">
        <v>0</v>
      </c>
      <c r="ED12" s="38">
        <v>0</v>
      </c>
      <c r="EE12" s="38">
        <v>0</v>
      </c>
      <c r="EF12" s="38">
        <v>0</v>
      </c>
      <c r="EG12" s="38">
        <v>0</v>
      </c>
      <c r="EH12" s="38">
        <v>0</v>
      </c>
      <c r="EI12" s="38">
        <v>0</v>
      </c>
      <c r="EJ12" s="38">
        <v>0</v>
      </c>
      <c r="EK12" s="11">
        <v>7.95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20.05</v>
      </c>
      <c r="FB12" s="11">
        <v>0</v>
      </c>
      <c r="FC12" s="11">
        <v>0</v>
      </c>
      <c r="FD12" s="43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44.25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51">
        <v>0</v>
      </c>
      <c r="IZ12" s="51">
        <v>0</v>
      </c>
      <c r="JA12" s="51">
        <v>0</v>
      </c>
      <c r="JB12" s="51">
        <v>0</v>
      </c>
      <c r="JC12" s="51">
        <v>0</v>
      </c>
      <c r="JD12" s="51">
        <v>0</v>
      </c>
      <c r="JE12" s="11">
        <v>43.783333333333331</v>
      </c>
      <c r="JF12" s="51">
        <v>0</v>
      </c>
      <c r="JG12" s="51">
        <v>0</v>
      </c>
      <c r="JH12" s="51">
        <v>0</v>
      </c>
      <c r="JI12" s="51">
        <v>0</v>
      </c>
      <c r="JJ12" s="51">
        <v>0</v>
      </c>
      <c r="JK12" s="51">
        <v>0</v>
      </c>
      <c r="JL12" s="51">
        <v>23.433333333333334</v>
      </c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</row>
    <row r="13" spans="1:290" ht="15.75" x14ac:dyDescent="0.25">
      <c r="A13" s="15">
        <v>510</v>
      </c>
      <c r="B13" s="51">
        <f t="shared" si="0"/>
        <v>424.01666666666671</v>
      </c>
      <c r="C13" s="11"/>
      <c r="D13" s="11">
        <v>129.08333333333334</v>
      </c>
      <c r="E13" s="11">
        <v>130.08333333333334</v>
      </c>
      <c r="F13" s="11">
        <v>162.23333333333332</v>
      </c>
      <c r="G13" s="11">
        <v>176.05</v>
      </c>
      <c r="H13" s="11">
        <v>214.68333333333334</v>
      </c>
      <c r="I13" s="11">
        <v>230.2</v>
      </c>
      <c r="J13" s="11">
        <v>240.23333333333332</v>
      </c>
      <c r="K13" s="11">
        <v>266.11666666666667</v>
      </c>
      <c r="L13" s="11">
        <v>266.11666666666667</v>
      </c>
      <c r="M13" s="11">
        <v>266.11666666666667</v>
      </c>
      <c r="N13" s="11">
        <v>295.38333333333333</v>
      </c>
      <c r="O13" s="11">
        <v>354.4</v>
      </c>
      <c r="P13" s="11">
        <v>354.4</v>
      </c>
      <c r="Q13" s="51">
        <v>354.4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38">
        <v>0</v>
      </c>
      <c r="Y13" s="38">
        <v>0</v>
      </c>
      <c r="Z13" s="38">
        <v>0</v>
      </c>
      <c r="AA13" s="38">
        <v>0</v>
      </c>
      <c r="AB13" s="41">
        <v>0</v>
      </c>
      <c r="AC13" s="41">
        <v>0</v>
      </c>
      <c r="AD13" s="38">
        <v>0</v>
      </c>
      <c r="AE13" s="38">
        <v>0</v>
      </c>
      <c r="AF13" s="40">
        <v>0</v>
      </c>
      <c r="AG13" s="40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38">
        <v>10.033333333333333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25.883333333333333</v>
      </c>
      <c r="BV13" s="38">
        <v>0</v>
      </c>
      <c r="BW13" s="38">
        <v>0</v>
      </c>
      <c r="BX13" s="38" t="s">
        <v>35</v>
      </c>
      <c r="BY13" s="38" t="s">
        <v>35</v>
      </c>
      <c r="BZ13" s="38" t="s">
        <v>35</v>
      </c>
      <c r="CA13" s="38" t="s">
        <v>35</v>
      </c>
      <c r="CB13" s="38">
        <v>0</v>
      </c>
      <c r="CC13" s="38">
        <v>0</v>
      </c>
      <c r="CD13" s="38">
        <v>0</v>
      </c>
      <c r="CE13" s="38">
        <v>0</v>
      </c>
      <c r="CF13" s="38">
        <v>0</v>
      </c>
      <c r="CG13" s="38">
        <v>0</v>
      </c>
      <c r="CH13" s="38">
        <v>0</v>
      </c>
      <c r="CI13" s="38">
        <v>0</v>
      </c>
      <c r="CJ13" s="38">
        <v>0</v>
      </c>
      <c r="CK13" s="38">
        <v>0</v>
      </c>
      <c r="CL13" s="38">
        <v>0</v>
      </c>
      <c r="CM13" s="38">
        <v>0</v>
      </c>
      <c r="CN13" s="38">
        <v>0</v>
      </c>
      <c r="CO13" s="38">
        <v>0</v>
      </c>
      <c r="CP13" s="38">
        <v>0</v>
      </c>
      <c r="CQ13" s="38">
        <v>0</v>
      </c>
      <c r="CR13" s="38">
        <v>0</v>
      </c>
      <c r="CS13" s="38">
        <v>0</v>
      </c>
      <c r="CT13" s="38">
        <v>0</v>
      </c>
      <c r="CU13" s="38">
        <v>0</v>
      </c>
      <c r="CV13" s="38">
        <v>0</v>
      </c>
      <c r="CW13" s="38">
        <v>0</v>
      </c>
      <c r="CX13" s="38">
        <v>0</v>
      </c>
      <c r="CY13" s="38">
        <v>0</v>
      </c>
      <c r="CZ13" s="38">
        <v>0</v>
      </c>
      <c r="DA13" s="38">
        <v>0</v>
      </c>
      <c r="DB13" s="38">
        <v>0</v>
      </c>
      <c r="DC13" s="38">
        <v>0</v>
      </c>
      <c r="DD13" s="38">
        <v>0</v>
      </c>
      <c r="DE13" s="38">
        <v>0</v>
      </c>
      <c r="DF13" s="38">
        <v>0</v>
      </c>
      <c r="DG13" s="38">
        <v>0</v>
      </c>
      <c r="DH13" s="38">
        <v>0</v>
      </c>
      <c r="DI13" s="38">
        <v>0</v>
      </c>
      <c r="DJ13" s="38">
        <v>0</v>
      </c>
      <c r="DK13" s="38">
        <v>0</v>
      </c>
      <c r="DL13" s="38">
        <v>0</v>
      </c>
      <c r="DM13" s="38">
        <v>0</v>
      </c>
      <c r="DN13" s="38">
        <v>0</v>
      </c>
      <c r="DO13" s="38">
        <v>0</v>
      </c>
      <c r="DP13" s="38">
        <v>0</v>
      </c>
      <c r="DQ13" s="38">
        <v>0</v>
      </c>
      <c r="DR13" s="38">
        <v>0</v>
      </c>
      <c r="DS13" s="38">
        <v>0</v>
      </c>
      <c r="DT13" s="38">
        <v>0</v>
      </c>
      <c r="DU13" s="38">
        <v>0</v>
      </c>
      <c r="DV13" s="38">
        <v>0</v>
      </c>
      <c r="DW13" s="38">
        <v>0</v>
      </c>
      <c r="DX13" s="38">
        <v>0</v>
      </c>
      <c r="DY13" s="38">
        <v>0</v>
      </c>
      <c r="DZ13" s="38">
        <v>0</v>
      </c>
      <c r="EA13" s="38">
        <v>0</v>
      </c>
      <c r="EB13" s="38">
        <v>0</v>
      </c>
      <c r="EC13" s="38">
        <v>0</v>
      </c>
      <c r="ED13" s="38">
        <v>0</v>
      </c>
      <c r="EE13" s="38">
        <v>0</v>
      </c>
      <c r="EF13" s="38">
        <v>0</v>
      </c>
      <c r="EG13" s="38">
        <v>0</v>
      </c>
      <c r="EH13" s="38">
        <v>0</v>
      </c>
      <c r="EI13" s="38">
        <v>0</v>
      </c>
      <c r="EJ13" s="38">
        <v>0</v>
      </c>
      <c r="EK13" s="11">
        <v>29.266666666666666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43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59.016666666666666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51">
        <v>0</v>
      </c>
      <c r="IZ13" s="51">
        <v>0</v>
      </c>
      <c r="JA13" s="51">
        <v>0</v>
      </c>
      <c r="JB13" s="51">
        <v>0</v>
      </c>
      <c r="JC13" s="51">
        <v>0</v>
      </c>
      <c r="JD13" s="51">
        <v>0</v>
      </c>
      <c r="JE13" s="11">
        <v>44.083333333333336</v>
      </c>
      <c r="JF13" s="51">
        <v>0</v>
      </c>
      <c r="JG13" s="51">
        <v>0</v>
      </c>
      <c r="JH13" s="51">
        <v>0</v>
      </c>
      <c r="JI13" s="51">
        <v>0</v>
      </c>
      <c r="JJ13" s="51">
        <v>0</v>
      </c>
      <c r="JK13" s="51">
        <v>0</v>
      </c>
      <c r="JL13" s="51">
        <v>25.533333333333395</v>
      </c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</row>
    <row r="14" spans="1:290" ht="15.75" x14ac:dyDescent="0.25">
      <c r="A14" s="15">
        <v>511</v>
      </c>
      <c r="B14" s="51">
        <f t="shared" si="0"/>
        <v>507.93333333333334</v>
      </c>
      <c r="C14" s="11"/>
      <c r="D14" s="11">
        <v>0</v>
      </c>
      <c r="E14" s="11">
        <v>284.7</v>
      </c>
      <c r="F14" s="11">
        <v>319.36666666666667</v>
      </c>
      <c r="G14" s="11">
        <v>350.01666666666665</v>
      </c>
      <c r="H14" s="11">
        <v>386.2</v>
      </c>
      <c r="I14" s="11">
        <v>400.08333333333331</v>
      </c>
      <c r="J14" s="11">
        <v>405.45</v>
      </c>
      <c r="K14" s="11">
        <v>413.68333333333334</v>
      </c>
      <c r="L14" s="11">
        <v>413.68333333333334</v>
      </c>
      <c r="M14" s="11">
        <v>413.68333333333334</v>
      </c>
      <c r="N14" s="11">
        <v>427.6</v>
      </c>
      <c r="O14" s="11">
        <v>433.1</v>
      </c>
      <c r="P14" s="11">
        <v>433.1</v>
      </c>
      <c r="Q14" s="51">
        <v>433.1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38">
        <v>0</v>
      </c>
      <c r="Y14" s="38">
        <v>0</v>
      </c>
      <c r="Z14" s="38">
        <v>0</v>
      </c>
      <c r="AA14" s="38">
        <v>0</v>
      </c>
      <c r="AB14" s="41">
        <v>0</v>
      </c>
      <c r="AC14" s="41">
        <v>0</v>
      </c>
      <c r="AD14" s="38">
        <v>0</v>
      </c>
      <c r="AE14" s="38">
        <v>0</v>
      </c>
      <c r="AF14" s="40">
        <v>0</v>
      </c>
      <c r="AG14" s="40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5.3666666666666663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  <c r="BN14" s="38">
        <v>0</v>
      </c>
      <c r="BO14" s="38">
        <v>0</v>
      </c>
      <c r="BP14" s="38">
        <v>0</v>
      </c>
      <c r="BQ14" s="38">
        <v>0</v>
      </c>
      <c r="BR14" s="38">
        <v>0</v>
      </c>
      <c r="BS14" s="38">
        <v>0</v>
      </c>
      <c r="BT14" s="38">
        <v>0</v>
      </c>
      <c r="BU14" s="38">
        <v>8.2333333333333325</v>
      </c>
      <c r="BV14" s="38">
        <v>0</v>
      </c>
      <c r="BW14" s="38">
        <v>0</v>
      </c>
      <c r="BX14" s="38" t="s">
        <v>35</v>
      </c>
      <c r="BY14" s="38" t="s">
        <v>35</v>
      </c>
      <c r="BZ14" s="38" t="s">
        <v>35</v>
      </c>
      <c r="CA14" s="38" t="s">
        <v>35</v>
      </c>
      <c r="CB14" s="38">
        <v>0</v>
      </c>
      <c r="CC14" s="38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8">
        <v>0</v>
      </c>
      <c r="CJ14" s="38">
        <v>0</v>
      </c>
      <c r="CK14" s="38">
        <v>0</v>
      </c>
      <c r="CL14" s="38">
        <v>0</v>
      </c>
      <c r="CM14" s="38">
        <v>0</v>
      </c>
      <c r="CN14" s="38">
        <v>0</v>
      </c>
      <c r="CO14" s="38">
        <v>0</v>
      </c>
      <c r="CP14" s="38">
        <v>0</v>
      </c>
      <c r="CQ14" s="38">
        <v>0</v>
      </c>
      <c r="CR14" s="38">
        <v>0</v>
      </c>
      <c r="CS14" s="38">
        <v>0</v>
      </c>
      <c r="CT14" s="38">
        <v>0</v>
      </c>
      <c r="CU14" s="38">
        <v>0</v>
      </c>
      <c r="CV14" s="38">
        <v>0</v>
      </c>
      <c r="CW14" s="38">
        <v>0</v>
      </c>
      <c r="CX14" s="38">
        <v>0</v>
      </c>
      <c r="CY14" s="38">
        <v>0</v>
      </c>
      <c r="CZ14" s="38">
        <v>0</v>
      </c>
      <c r="DA14" s="38">
        <v>0</v>
      </c>
      <c r="DB14" s="38">
        <v>0</v>
      </c>
      <c r="DC14" s="38">
        <v>0</v>
      </c>
      <c r="DD14" s="38">
        <v>0</v>
      </c>
      <c r="DE14" s="38">
        <v>0</v>
      </c>
      <c r="DF14" s="38">
        <v>0</v>
      </c>
      <c r="DG14" s="38">
        <v>0</v>
      </c>
      <c r="DH14" s="38">
        <v>0</v>
      </c>
      <c r="DI14" s="38">
        <v>0</v>
      </c>
      <c r="DJ14" s="38">
        <v>0</v>
      </c>
      <c r="DK14" s="38">
        <v>0</v>
      </c>
      <c r="DL14" s="38">
        <v>0</v>
      </c>
      <c r="DM14" s="38">
        <v>0</v>
      </c>
      <c r="DN14" s="38">
        <v>0</v>
      </c>
      <c r="DO14" s="38">
        <v>0</v>
      </c>
      <c r="DP14" s="38">
        <v>0</v>
      </c>
      <c r="DQ14" s="38">
        <v>0</v>
      </c>
      <c r="DR14" s="38">
        <v>0</v>
      </c>
      <c r="DS14" s="38">
        <v>0</v>
      </c>
      <c r="DT14" s="38">
        <v>0</v>
      </c>
      <c r="DU14" s="38">
        <v>0</v>
      </c>
      <c r="DV14" s="38">
        <v>0</v>
      </c>
      <c r="DW14" s="38">
        <v>0</v>
      </c>
      <c r="DX14" s="38">
        <v>0</v>
      </c>
      <c r="DY14" s="38">
        <v>0</v>
      </c>
      <c r="DZ14" s="38">
        <v>0</v>
      </c>
      <c r="EA14" s="38">
        <v>0</v>
      </c>
      <c r="EB14" s="38">
        <v>0</v>
      </c>
      <c r="EC14" s="38">
        <v>0</v>
      </c>
      <c r="ED14" s="38">
        <v>0</v>
      </c>
      <c r="EE14" s="38">
        <v>0</v>
      </c>
      <c r="EF14" s="38">
        <v>0</v>
      </c>
      <c r="EG14" s="38">
        <v>0</v>
      </c>
      <c r="EH14" s="38">
        <v>0</v>
      </c>
      <c r="EI14" s="38">
        <v>0</v>
      </c>
      <c r="EJ14" s="38">
        <v>0</v>
      </c>
      <c r="EK14" s="11">
        <v>12.683333333333334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1.2333333333333334</v>
      </c>
      <c r="FB14" s="11">
        <v>0</v>
      </c>
      <c r="FC14" s="11">
        <v>0</v>
      </c>
      <c r="FD14" s="43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5.5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51">
        <v>0</v>
      </c>
      <c r="IZ14" s="51">
        <v>0</v>
      </c>
      <c r="JA14" s="51">
        <v>0</v>
      </c>
      <c r="JB14" s="51">
        <v>0</v>
      </c>
      <c r="JC14" s="51">
        <v>0</v>
      </c>
      <c r="JD14" s="51">
        <v>0</v>
      </c>
      <c r="JE14" s="11">
        <v>59.133333333333333</v>
      </c>
      <c r="JF14" s="51">
        <v>0</v>
      </c>
      <c r="JG14" s="51">
        <v>0</v>
      </c>
      <c r="JH14" s="51">
        <v>0</v>
      </c>
      <c r="JI14" s="51">
        <v>0</v>
      </c>
      <c r="JJ14" s="51">
        <v>0</v>
      </c>
      <c r="JK14" s="51">
        <v>0</v>
      </c>
      <c r="JL14" s="51">
        <v>15.7</v>
      </c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</row>
    <row r="15" spans="1:290" ht="15.75" x14ac:dyDescent="0.25">
      <c r="A15" s="15">
        <v>512</v>
      </c>
      <c r="B15" s="51">
        <f t="shared" si="0"/>
        <v>646.05000000000007</v>
      </c>
      <c r="C15" s="11"/>
      <c r="D15" s="11">
        <v>444.15</v>
      </c>
      <c r="E15" s="11">
        <v>358.56666666666666</v>
      </c>
      <c r="F15" s="11">
        <v>366.51666666666665</v>
      </c>
      <c r="G15" s="11">
        <v>366.51666666666665</v>
      </c>
      <c r="H15" s="11">
        <v>435.18333333333334</v>
      </c>
      <c r="I15" s="11">
        <v>450.8</v>
      </c>
      <c r="J15" s="11">
        <v>469.51666666666665</v>
      </c>
      <c r="K15" s="11">
        <v>476.8</v>
      </c>
      <c r="L15" s="11">
        <v>476.8</v>
      </c>
      <c r="M15" s="11">
        <v>476.8</v>
      </c>
      <c r="N15" s="11">
        <v>557.83333333333326</v>
      </c>
      <c r="O15" s="11">
        <v>575.68333333333339</v>
      </c>
      <c r="P15" s="11">
        <v>575.68333333333339</v>
      </c>
      <c r="Q15" s="51">
        <v>575.68333333333339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38">
        <v>0</v>
      </c>
      <c r="Y15" s="38">
        <v>0</v>
      </c>
      <c r="Z15" s="38">
        <v>0</v>
      </c>
      <c r="AA15" s="38">
        <v>0</v>
      </c>
      <c r="AB15" s="41">
        <v>0</v>
      </c>
      <c r="AC15" s="41">
        <v>0</v>
      </c>
      <c r="AD15" s="38">
        <v>0</v>
      </c>
      <c r="AE15" s="38">
        <v>0</v>
      </c>
      <c r="AF15" s="40">
        <v>0</v>
      </c>
      <c r="AG15" s="40">
        <v>0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38">
        <v>18.716666666666665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v>0</v>
      </c>
      <c r="BT15" s="38">
        <v>0</v>
      </c>
      <c r="BU15" s="38">
        <v>7.2833333333333332</v>
      </c>
      <c r="BV15" s="38">
        <v>0</v>
      </c>
      <c r="BW15" s="38">
        <v>0</v>
      </c>
      <c r="BX15" s="38" t="s">
        <v>35</v>
      </c>
      <c r="BY15" s="38" t="s">
        <v>35</v>
      </c>
      <c r="BZ15" s="38" t="s">
        <v>35</v>
      </c>
      <c r="CA15" s="38" t="s">
        <v>35</v>
      </c>
      <c r="CB15" s="38">
        <v>0</v>
      </c>
      <c r="CC15" s="38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8">
        <v>0</v>
      </c>
      <c r="CJ15" s="38">
        <v>0</v>
      </c>
      <c r="CK15" s="38">
        <v>0</v>
      </c>
      <c r="CL15" s="38">
        <v>0</v>
      </c>
      <c r="CM15" s="38">
        <v>0</v>
      </c>
      <c r="CN15" s="38">
        <v>0</v>
      </c>
      <c r="CO15" s="38">
        <v>0</v>
      </c>
      <c r="CP15" s="38">
        <v>0</v>
      </c>
      <c r="CQ15" s="38">
        <v>0</v>
      </c>
      <c r="CR15" s="38">
        <v>0</v>
      </c>
      <c r="CS15" s="38">
        <v>0</v>
      </c>
      <c r="CT15" s="38">
        <v>0</v>
      </c>
      <c r="CU15" s="38">
        <v>0</v>
      </c>
      <c r="CV15" s="38">
        <v>0</v>
      </c>
      <c r="CW15" s="38">
        <v>0</v>
      </c>
      <c r="CX15" s="38">
        <v>0</v>
      </c>
      <c r="CY15" s="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8">
        <v>0</v>
      </c>
      <c r="DF15" s="38">
        <v>0</v>
      </c>
      <c r="DG15" s="38">
        <v>0</v>
      </c>
      <c r="DH15" s="38">
        <v>0</v>
      </c>
      <c r="DI15" s="38">
        <v>0</v>
      </c>
      <c r="DJ15" s="38">
        <v>0</v>
      </c>
      <c r="DK15" s="38">
        <v>0</v>
      </c>
      <c r="DL15" s="38">
        <v>0</v>
      </c>
      <c r="DM15" s="38">
        <v>0</v>
      </c>
      <c r="DN15" s="38">
        <v>0</v>
      </c>
      <c r="DO15" s="38">
        <v>0</v>
      </c>
      <c r="DP15" s="38">
        <v>0</v>
      </c>
      <c r="DQ15" s="38">
        <v>0</v>
      </c>
      <c r="DR15" s="38">
        <v>0</v>
      </c>
      <c r="DS15" s="38">
        <v>0</v>
      </c>
      <c r="DT15" s="38">
        <v>0</v>
      </c>
      <c r="DU15" s="38">
        <v>0</v>
      </c>
      <c r="DV15" s="38">
        <v>0</v>
      </c>
      <c r="DW15" s="38">
        <v>0</v>
      </c>
      <c r="DX15" s="38">
        <v>0</v>
      </c>
      <c r="DY15" s="38">
        <v>0</v>
      </c>
      <c r="DZ15" s="38">
        <v>0</v>
      </c>
      <c r="EA15" s="38">
        <v>0</v>
      </c>
      <c r="EB15" s="38">
        <v>0</v>
      </c>
      <c r="EC15" s="38">
        <v>0</v>
      </c>
      <c r="ED15" s="38">
        <v>0</v>
      </c>
      <c r="EE15" s="38">
        <v>0</v>
      </c>
      <c r="EF15" s="38">
        <v>0</v>
      </c>
      <c r="EG15" s="38">
        <v>0</v>
      </c>
      <c r="EH15" s="38">
        <v>0</v>
      </c>
      <c r="EI15" s="38">
        <v>0</v>
      </c>
      <c r="EJ15" s="38">
        <v>0</v>
      </c>
      <c r="EK15" s="11">
        <v>40.35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7.7833333333333332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32.899999999999942</v>
      </c>
      <c r="FB15" s="11">
        <v>0</v>
      </c>
      <c r="FC15" s="11">
        <v>0</v>
      </c>
      <c r="FD15" s="43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v>0</v>
      </c>
      <c r="GI15" s="11">
        <v>0</v>
      </c>
      <c r="GJ15" s="11">
        <v>0</v>
      </c>
      <c r="GK15" s="11">
        <v>0</v>
      </c>
      <c r="GL15" s="11">
        <v>0</v>
      </c>
      <c r="GM15" s="11">
        <v>17.850000000000122</v>
      </c>
      <c r="GN15" s="11">
        <v>0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0</v>
      </c>
      <c r="GU15" s="11">
        <v>0</v>
      </c>
      <c r="GV15" s="11">
        <v>0</v>
      </c>
      <c r="GW15" s="11">
        <v>0</v>
      </c>
      <c r="GX15" s="11">
        <v>0</v>
      </c>
      <c r="GY15" s="11">
        <v>0</v>
      </c>
      <c r="GZ15" s="11">
        <v>0</v>
      </c>
      <c r="HA15" s="11">
        <v>0</v>
      </c>
      <c r="HB15" s="11">
        <v>0</v>
      </c>
      <c r="HC15" s="11">
        <v>0</v>
      </c>
      <c r="HD15" s="11">
        <v>0</v>
      </c>
      <c r="HE15" s="11">
        <v>0</v>
      </c>
      <c r="HF15" s="11">
        <v>0</v>
      </c>
      <c r="HG15" s="11">
        <v>0</v>
      </c>
      <c r="HH15" s="11">
        <v>0</v>
      </c>
      <c r="HI15" s="11">
        <v>0</v>
      </c>
      <c r="HJ15" s="11">
        <v>0</v>
      </c>
      <c r="HK15" s="11">
        <v>0</v>
      </c>
      <c r="HL15" s="11">
        <v>0</v>
      </c>
      <c r="HM15" s="11">
        <v>0</v>
      </c>
      <c r="HN15" s="11">
        <v>0</v>
      </c>
      <c r="HO15" s="11">
        <v>0</v>
      </c>
      <c r="HP15" s="11">
        <v>0</v>
      </c>
      <c r="HQ15" s="11">
        <v>0</v>
      </c>
      <c r="HR15" s="11">
        <v>0</v>
      </c>
      <c r="HS15" s="11">
        <v>0</v>
      </c>
      <c r="HT15" s="11">
        <v>0</v>
      </c>
      <c r="HU15" s="11">
        <v>0</v>
      </c>
      <c r="HV15" s="11">
        <v>0</v>
      </c>
      <c r="HW15" s="11">
        <v>0</v>
      </c>
      <c r="HX15" s="11">
        <v>0</v>
      </c>
      <c r="HY15" s="11">
        <v>0</v>
      </c>
      <c r="HZ15" s="11">
        <v>0</v>
      </c>
      <c r="IA15" s="11">
        <v>0</v>
      </c>
      <c r="IB15" s="11">
        <v>0</v>
      </c>
      <c r="IC15" s="11">
        <v>0</v>
      </c>
      <c r="ID15" s="11">
        <v>0</v>
      </c>
      <c r="IE15" s="11">
        <v>0</v>
      </c>
      <c r="IF15" s="11">
        <v>0</v>
      </c>
      <c r="IG15" s="11">
        <v>0</v>
      </c>
      <c r="IH15" s="11">
        <v>0</v>
      </c>
      <c r="II15" s="11">
        <v>0</v>
      </c>
      <c r="IJ15" s="11">
        <v>0</v>
      </c>
      <c r="IK15" s="11">
        <v>0</v>
      </c>
      <c r="IL15" s="11">
        <v>0</v>
      </c>
      <c r="IM15" s="11">
        <v>0</v>
      </c>
      <c r="IN15" s="11">
        <v>0</v>
      </c>
      <c r="IO15" s="11">
        <v>0</v>
      </c>
      <c r="IP15" s="11">
        <v>0</v>
      </c>
      <c r="IQ15" s="11">
        <v>0</v>
      </c>
      <c r="IR15" s="11">
        <v>0</v>
      </c>
      <c r="IS15" s="11">
        <v>0</v>
      </c>
      <c r="IT15" s="11">
        <v>0</v>
      </c>
      <c r="IU15" s="11">
        <v>0</v>
      </c>
      <c r="IV15" s="11">
        <v>0</v>
      </c>
      <c r="IW15" s="11">
        <v>0</v>
      </c>
      <c r="IX15" s="11">
        <v>0</v>
      </c>
      <c r="IY15" s="51">
        <v>0</v>
      </c>
      <c r="IZ15" s="51">
        <v>0</v>
      </c>
      <c r="JA15" s="51">
        <v>0</v>
      </c>
      <c r="JB15" s="51">
        <v>0</v>
      </c>
      <c r="JC15" s="51">
        <v>0</v>
      </c>
      <c r="JD15" s="51">
        <v>0</v>
      </c>
      <c r="JE15" s="11">
        <v>70.36666666666666</v>
      </c>
      <c r="JF15" s="51">
        <v>0</v>
      </c>
      <c r="JG15" s="51">
        <v>0</v>
      </c>
      <c r="JH15" s="51">
        <v>0</v>
      </c>
      <c r="JI15" s="51">
        <v>0</v>
      </c>
      <c r="JJ15" s="51">
        <v>0</v>
      </c>
      <c r="JK15" s="51">
        <v>0</v>
      </c>
      <c r="JL15" s="51">
        <v>0</v>
      </c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</row>
    <row r="16" spans="1:290" ht="15.75" x14ac:dyDescent="0.25">
      <c r="A16" s="15">
        <v>513</v>
      </c>
      <c r="B16" s="51">
        <f t="shared" si="0"/>
        <v>967.98333333333335</v>
      </c>
      <c r="C16" s="11"/>
      <c r="D16" s="11">
        <v>0.98333333333333328</v>
      </c>
      <c r="E16" s="11">
        <v>324.93333333333334</v>
      </c>
      <c r="F16" s="11">
        <v>343.31666666666666</v>
      </c>
      <c r="G16" s="11">
        <v>343.31666666666666</v>
      </c>
      <c r="H16" s="11">
        <v>429</v>
      </c>
      <c r="I16" s="11">
        <v>429</v>
      </c>
      <c r="J16" s="11">
        <v>435.81666666666666</v>
      </c>
      <c r="K16" s="11">
        <v>437.7</v>
      </c>
      <c r="L16" s="11">
        <v>437.7</v>
      </c>
      <c r="M16" s="11">
        <v>437.7</v>
      </c>
      <c r="N16" s="11">
        <v>457.18333333333334</v>
      </c>
      <c r="O16" s="11">
        <v>530.88333333333333</v>
      </c>
      <c r="P16" s="11">
        <v>530.88333333333333</v>
      </c>
      <c r="Q16" s="51">
        <v>530.88333333333333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38">
        <v>0</v>
      </c>
      <c r="Y16" s="38">
        <v>0</v>
      </c>
      <c r="Z16" s="38">
        <v>0</v>
      </c>
      <c r="AA16" s="38">
        <v>0</v>
      </c>
      <c r="AB16" s="41">
        <v>0</v>
      </c>
      <c r="AC16" s="41">
        <v>0</v>
      </c>
      <c r="AD16" s="38">
        <v>0</v>
      </c>
      <c r="AE16" s="38">
        <v>0</v>
      </c>
      <c r="AF16" s="40">
        <v>0</v>
      </c>
      <c r="AG16" s="40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  <c r="AM16" s="38">
        <v>0</v>
      </c>
      <c r="AN16" s="38">
        <v>0</v>
      </c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38">
        <v>6.8166666666666664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  <c r="BN16" s="38">
        <v>0</v>
      </c>
      <c r="BO16" s="38"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1.8833333333333333</v>
      </c>
      <c r="BV16" s="38">
        <v>0</v>
      </c>
      <c r="BW16" s="38">
        <v>0</v>
      </c>
      <c r="BX16" s="38" t="s">
        <v>35</v>
      </c>
      <c r="BY16" s="38" t="s">
        <v>35</v>
      </c>
      <c r="BZ16" s="38" t="s">
        <v>35</v>
      </c>
      <c r="CA16" s="38" t="s">
        <v>35</v>
      </c>
      <c r="CB16" s="38">
        <v>0</v>
      </c>
      <c r="CC16" s="38">
        <v>0</v>
      </c>
      <c r="CD16" s="38">
        <v>0</v>
      </c>
      <c r="CE16" s="38">
        <v>0</v>
      </c>
      <c r="CF16" s="38">
        <v>0</v>
      </c>
      <c r="CG16" s="38">
        <v>0</v>
      </c>
      <c r="CH16" s="38">
        <v>0</v>
      </c>
      <c r="CI16" s="38">
        <v>0</v>
      </c>
      <c r="CJ16" s="38">
        <v>0</v>
      </c>
      <c r="CK16" s="38">
        <v>0</v>
      </c>
      <c r="CL16" s="38">
        <v>0</v>
      </c>
      <c r="CM16" s="38">
        <v>0</v>
      </c>
      <c r="CN16" s="38">
        <v>0</v>
      </c>
      <c r="CO16" s="38">
        <v>0</v>
      </c>
      <c r="CP16" s="38">
        <v>0</v>
      </c>
      <c r="CQ16" s="38">
        <v>0</v>
      </c>
      <c r="CR16" s="38">
        <v>0</v>
      </c>
      <c r="CS16" s="38">
        <v>0</v>
      </c>
      <c r="CT16" s="38">
        <v>0</v>
      </c>
      <c r="CU16" s="38">
        <v>0</v>
      </c>
      <c r="CV16" s="38">
        <v>0</v>
      </c>
      <c r="CW16" s="38">
        <v>0</v>
      </c>
      <c r="CX16" s="38">
        <v>0</v>
      </c>
      <c r="CY16" s="38">
        <v>0</v>
      </c>
      <c r="CZ16" s="38">
        <v>0</v>
      </c>
      <c r="DA16" s="38">
        <v>0</v>
      </c>
      <c r="DB16" s="38">
        <v>0</v>
      </c>
      <c r="DC16" s="38">
        <v>0</v>
      </c>
      <c r="DD16" s="38">
        <v>0</v>
      </c>
      <c r="DE16" s="38">
        <v>0</v>
      </c>
      <c r="DF16" s="38">
        <v>0</v>
      </c>
      <c r="DG16" s="38">
        <v>0</v>
      </c>
      <c r="DH16" s="38">
        <v>0</v>
      </c>
      <c r="DI16" s="38">
        <v>0</v>
      </c>
      <c r="DJ16" s="38">
        <v>0</v>
      </c>
      <c r="DK16" s="38">
        <v>0</v>
      </c>
      <c r="DL16" s="38">
        <v>0</v>
      </c>
      <c r="DM16" s="38">
        <v>0</v>
      </c>
      <c r="DN16" s="38">
        <v>0</v>
      </c>
      <c r="DO16" s="38">
        <v>0</v>
      </c>
      <c r="DP16" s="38">
        <v>0</v>
      </c>
      <c r="DQ16" s="38">
        <v>0</v>
      </c>
      <c r="DR16" s="38">
        <v>0</v>
      </c>
      <c r="DS16" s="38">
        <v>0</v>
      </c>
      <c r="DT16" s="38">
        <v>0</v>
      </c>
      <c r="DU16" s="38">
        <v>0</v>
      </c>
      <c r="DV16" s="38">
        <v>0</v>
      </c>
      <c r="DW16" s="38">
        <v>0</v>
      </c>
      <c r="DX16" s="38">
        <v>0</v>
      </c>
      <c r="DY16" s="38">
        <v>0</v>
      </c>
      <c r="DZ16" s="38">
        <v>0</v>
      </c>
      <c r="EA16" s="38">
        <v>0</v>
      </c>
      <c r="EB16" s="38">
        <v>0</v>
      </c>
      <c r="EC16" s="38">
        <v>0</v>
      </c>
      <c r="ED16" s="38">
        <v>0</v>
      </c>
      <c r="EE16" s="38">
        <v>0</v>
      </c>
      <c r="EF16" s="38">
        <v>0</v>
      </c>
      <c r="EG16" s="38">
        <v>0</v>
      </c>
      <c r="EH16" s="38">
        <v>0</v>
      </c>
      <c r="EI16" s="38">
        <v>0</v>
      </c>
      <c r="EJ16" s="38">
        <v>0</v>
      </c>
      <c r="EK16" s="11">
        <v>19.483333333333334</v>
      </c>
      <c r="EL16" s="11">
        <v>0</v>
      </c>
      <c r="EM16" s="11">
        <v>0</v>
      </c>
      <c r="EN16" s="11">
        <v>0</v>
      </c>
      <c r="EO16" s="11">
        <v>0</v>
      </c>
      <c r="EP16" s="11">
        <v>0</v>
      </c>
      <c r="EQ16" s="11">
        <v>0</v>
      </c>
      <c r="ER16" s="11">
        <v>0</v>
      </c>
      <c r="ES16" s="11">
        <v>0</v>
      </c>
      <c r="ET16" s="11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43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1">
        <v>0</v>
      </c>
      <c r="GA16" s="11">
        <v>0</v>
      </c>
      <c r="GB16" s="11">
        <v>0</v>
      </c>
      <c r="GC16" s="11">
        <v>0</v>
      </c>
      <c r="GD16" s="11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0</v>
      </c>
      <c r="GL16" s="11">
        <v>0</v>
      </c>
      <c r="GM16" s="11">
        <v>73.7</v>
      </c>
      <c r="GN16" s="11">
        <v>0</v>
      </c>
      <c r="GO16" s="11">
        <v>0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0</v>
      </c>
      <c r="GV16" s="11">
        <v>0</v>
      </c>
      <c r="GW16" s="11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1">
        <v>0</v>
      </c>
      <c r="HI16" s="11">
        <v>0</v>
      </c>
      <c r="HJ16" s="11">
        <v>0</v>
      </c>
      <c r="HK16" s="11">
        <v>0</v>
      </c>
      <c r="HL16" s="11">
        <v>0</v>
      </c>
      <c r="HM16" s="11">
        <v>0</v>
      </c>
      <c r="HN16" s="11">
        <v>0</v>
      </c>
      <c r="HO16" s="11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51">
        <v>0</v>
      </c>
      <c r="IZ16" s="51">
        <v>0</v>
      </c>
      <c r="JA16" s="51">
        <v>0</v>
      </c>
      <c r="JB16" s="51">
        <v>0</v>
      </c>
      <c r="JC16" s="51">
        <v>0</v>
      </c>
      <c r="JD16" s="51">
        <v>0</v>
      </c>
      <c r="JE16" s="11">
        <v>437.1</v>
      </c>
      <c r="JF16" s="51">
        <v>0</v>
      </c>
      <c r="JG16" s="51">
        <v>0</v>
      </c>
      <c r="JH16" s="51">
        <v>0</v>
      </c>
      <c r="JI16" s="51">
        <v>0</v>
      </c>
      <c r="JJ16" s="51">
        <v>0</v>
      </c>
      <c r="JK16" s="51">
        <v>0</v>
      </c>
      <c r="JL16" s="51">
        <v>0</v>
      </c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</row>
    <row r="17" spans="1:290" ht="15.75" x14ac:dyDescent="0.25">
      <c r="A17" s="15">
        <v>514</v>
      </c>
      <c r="B17" s="51">
        <f t="shared" si="0"/>
        <v>387.0333333333333</v>
      </c>
      <c r="C17" s="11"/>
      <c r="D17" s="11">
        <v>107.15</v>
      </c>
      <c r="E17" s="11">
        <v>117.25</v>
      </c>
      <c r="F17" s="11">
        <v>149.41666666666666</v>
      </c>
      <c r="G17" s="11">
        <v>160.58333333333334</v>
      </c>
      <c r="H17" s="11">
        <v>199.63333333333333</v>
      </c>
      <c r="I17" s="11">
        <v>226.4</v>
      </c>
      <c r="J17" s="11">
        <v>236.06666666666666</v>
      </c>
      <c r="K17" s="11">
        <v>242.53333333333333</v>
      </c>
      <c r="L17" s="11">
        <v>242.53333333333333</v>
      </c>
      <c r="M17" s="11">
        <v>242.53333333333333</v>
      </c>
      <c r="N17" s="11">
        <v>275.31666666666666</v>
      </c>
      <c r="O17" s="11">
        <v>308.7833333333333</v>
      </c>
      <c r="P17" s="11">
        <v>308.7833333333333</v>
      </c>
      <c r="Q17" s="51">
        <v>308.7833333333333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38">
        <v>0</v>
      </c>
      <c r="Y17" s="38">
        <v>0</v>
      </c>
      <c r="Z17" s="38">
        <v>0</v>
      </c>
      <c r="AA17" s="39">
        <v>5</v>
      </c>
      <c r="AB17" s="41">
        <v>0</v>
      </c>
      <c r="AC17" s="41">
        <v>0</v>
      </c>
      <c r="AD17" s="38">
        <v>0</v>
      </c>
      <c r="AE17" s="38">
        <v>0</v>
      </c>
      <c r="AF17" s="40">
        <v>0</v>
      </c>
      <c r="AG17" s="40">
        <v>0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4.666666666666667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  <c r="BN17" s="38">
        <v>0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6.4666666666666668</v>
      </c>
      <c r="BV17" s="38">
        <v>0</v>
      </c>
      <c r="BW17" s="38">
        <v>0</v>
      </c>
      <c r="BX17" s="38" t="s">
        <v>35</v>
      </c>
      <c r="BY17" s="38" t="s">
        <v>35</v>
      </c>
      <c r="BZ17" s="38" t="s">
        <v>35</v>
      </c>
      <c r="CA17" s="38" t="s">
        <v>35</v>
      </c>
      <c r="CB17" s="38">
        <v>0</v>
      </c>
      <c r="CC17" s="38">
        <v>0</v>
      </c>
      <c r="CD17" s="38">
        <v>0</v>
      </c>
      <c r="CE17" s="38">
        <v>0</v>
      </c>
      <c r="CF17" s="38">
        <v>0</v>
      </c>
      <c r="CG17" s="38">
        <v>0</v>
      </c>
      <c r="CH17" s="38">
        <v>0</v>
      </c>
      <c r="CI17" s="38">
        <v>0</v>
      </c>
      <c r="CJ17" s="38">
        <v>0</v>
      </c>
      <c r="CK17" s="38">
        <v>0</v>
      </c>
      <c r="CL17" s="38">
        <v>0</v>
      </c>
      <c r="CM17" s="38">
        <v>0</v>
      </c>
      <c r="CN17" s="38">
        <v>0</v>
      </c>
      <c r="CO17" s="38">
        <v>0</v>
      </c>
      <c r="CP17" s="38">
        <v>0</v>
      </c>
      <c r="CQ17" s="38">
        <v>0</v>
      </c>
      <c r="CR17" s="38">
        <v>0</v>
      </c>
      <c r="CS17" s="38">
        <v>0</v>
      </c>
      <c r="CT17" s="38">
        <v>0</v>
      </c>
      <c r="CU17" s="38">
        <v>0</v>
      </c>
      <c r="CV17" s="38">
        <v>0</v>
      </c>
      <c r="CW17" s="38">
        <v>0</v>
      </c>
      <c r="CX17" s="38">
        <v>0</v>
      </c>
      <c r="CY17" s="38">
        <v>0</v>
      </c>
      <c r="CZ17" s="38">
        <v>0</v>
      </c>
      <c r="DA17" s="38">
        <v>0</v>
      </c>
      <c r="DB17" s="38">
        <v>0</v>
      </c>
      <c r="DC17" s="38">
        <v>0</v>
      </c>
      <c r="DD17" s="38">
        <v>0</v>
      </c>
      <c r="DE17" s="38">
        <v>0</v>
      </c>
      <c r="DF17" s="38">
        <v>0</v>
      </c>
      <c r="DG17" s="38">
        <v>0</v>
      </c>
      <c r="DH17" s="38">
        <v>0</v>
      </c>
      <c r="DI17" s="38">
        <v>0</v>
      </c>
      <c r="DJ17" s="38">
        <v>0</v>
      </c>
      <c r="DK17" s="38">
        <v>0</v>
      </c>
      <c r="DL17" s="38">
        <v>0</v>
      </c>
      <c r="DM17" s="38">
        <v>0</v>
      </c>
      <c r="DN17" s="38">
        <v>0</v>
      </c>
      <c r="DO17" s="38">
        <v>0</v>
      </c>
      <c r="DP17" s="38">
        <v>0</v>
      </c>
      <c r="DQ17" s="38">
        <v>0</v>
      </c>
      <c r="DR17" s="38">
        <v>0</v>
      </c>
      <c r="DS17" s="38">
        <v>0</v>
      </c>
      <c r="DT17" s="38">
        <v>0</v>
      </c>
      <c r="DU17" s="38">
        <v>0</v>
      </c>
      <c r="DV17" s="38">
        <v>0</v>
      </c>
      <c r="DW17" s="38">
        <v>0</v>
      </c>
      <c r="DX17" s="38">
        <v>0</v>
      </c>
      <c r="DY17" s="38">
        <v>0</v>
      </c>
      <c r="DZ17" s="38">
        <v>0</v>
      </c>
      <c r="EA17" s="38">
        <v>0</v>
      </c>
      <c r="EB17" s="38">
        <v>0</v>
      </c>
      <c r="EC17" s="38">
        <v>0</v>
      </c>
      <c r="ED17" s="38">
        <v>0</v>
      </c>
      <c r="EE17" s="38">
        <v>0</v>
      </c>
      <c r="EF17" s="38">
        <v>0</v>
      </c>
      <c r="EG17" s="38">
        <v>0</v>
      </c>
      <c r="EH17" s="38">
        <v>0</v>
      </c>
      <c r="EI17" s="38">
        <v>0</v>
      </c>
      <c r="EJ17" s="38">
        <v>0</v>
      </c>
      <c r="EK17" s="11">
        <v>32.783333333333331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0</v>
      </c>
      <c r="FD17" s="43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v>0</v>
      </c>
      <c r="GJ17" s="11">
        <v>0</v>
      </c>
      <c r="GK17" s="11">
        <v>0</v>
      </c>
      <c r="GL17" s="11">
        <v>0</v>
      </c>
      <c r="GM17" s="11">
        <v>33.466666666666669</v>
      </c>
      <c r="GN17" s="11">
        <v>0</v>
      </c>
      <c r="GO17" s="11">
        <v>0</v>
      </c>
      <c r="GP17" s="11">
        <v>0</v>
      </c>
      <c r="GQ17" s="11">
        <v>0</v>
      </c>
      <c r="GR17" s="11">
        <v>0</v>
      </c>
      <c r="GS17" s="11">
        <v>0</v>
      </c>
      <c r="GT17" s="11">
        <v>0</v>
      </c>
      <c r="GU17" s="11">
        <v>0</v>
      </c>
      <c r="GV17" s="11">
        <v>0</v>
      </c>
      <c r="GW17" s="11">
        <v>0</v>
      </c>
      <c r="GX17" s="11">
        <v>0</v>
      </c>
      <c r="GY17" s="11">
        <v>0</v>
      </c>
      <c r="GZ17" s="11">
        <v>0</v>
      </c>
      <c r="HA17" s="11">
        <v>0</v>
      </c>
      <c r="HB17" s="11">
        <v>0</v>
      </c>
      <c r="HC17" s="11">
        <v>0</v>
      </c>
      <c r="HD17" s="11">
        <v>0</v>
      </c>
      <c r="HE17" s="11">
        <v>0</v>
      </c>
      <c r="HF17" s="11">
        <v>0</v>
      </c>
      <c r="HG17" s="11">
        <v>0</v>
      </c>
      <c r="HH17" s="11">
        <v>0</v>
      </c>
      <c r="HI17" s="11">
        <v>0</v>
      </c>
      <c r="HJ17" s="11">
        <v>0</v>
      </c>
      <c r="HK17" s="11">
        <v>0</v>
      </c>
      <c r="HL17" s="11">
        <v>0</v>
      </c>
      <c r="HM17" s="11">
        <v>0</v>
      </c>
      <c r="HN17" s="11">
        <v>0</v>
      </c>
      <c r="HO17" s="11">
        <v>0</v>
      </c>
      <c r="HP17" s="11">
        <v>0</v>
      </c>
      <c r="HQ17" s="11">
        <v>0</v>
      </c>
      <c r="HR17" s="11">
        <v>0</v>
      </c>
      <c r="HS17" s="11">
        <v>0</v>
      </c>
      <c r="HT17" s="11">
        <v>0</v>
      </c>
      <c r="HU17" s="11">
        <v>0</v>
      </c>
      <c r="HV17" s="11">
        <v>0</v>
      </c>
      <c r="HW17" s="11">
        <v>0</v>
      </c>
      <c r="HX17" s="11">
        <v>0</v>
      </c>
      <c r="HY17" s="11">
        <v>0</v>
      </c>
      <c r="HZ17" s="11">
        <v>0</v>
      </c>
      <c r="IA17" s="11">
        <v>0</v>
      </c>
      <c r="IB17" s="11">
        <v>0</v>
      </c>
      <c r="IC17" s="11">
        <v>0</v>
      </c>
      <c r="ID17" s="11">
        <v>0</v>
      </c>
      <c r="IE17" s="11">
        <v>0</v>
      </c>
      <c r="IF17" s="11">
        <v>0</v>
      </c>
      <c r="IG17" s="11">
        <v>0</v>
      </c>
      <c r="IH17" s="11">
        <v>0</v>
      </c>
      <c r="II17" s="11">
        <v>0</v>
      </c>
      <c r="IJ17" s="11">
        <v>0</v>
      </c>
      <c r="IK17" s="11">
        <v>0</v>
      </c>
      <c r="IL17" s="11">
        <v>0</v>
      </c>
      <c r="IM17" s="11">
        <v>0</v>
      </c>
      <c r="IN17" s="11">
        <v>0</v>
      </c>
      <c r="IO17" s="11">
        <v>0</v>
      </c>
      <c r="IP17" s="11">
        <v>0</v>
      </c>
      <c r="IQ17" s="11">
        <v>0</v>
      </c>
      <c r="IR17" s="11">
        <v>0</v>
      </c>
      <c r="IS17" s="11">
        <v>0</v>
      </c>
      <c r="IT17" s="11">
        <v>0</v>
      </c>
      <c r="IU17" s="11">
        <v>0</v>
      </c>
      <c r="IV17" s="11">
        <v>0</v>
      </c>
      <c r="IW17" s="11">
        <v>0</v>
      </c>
      <c r="IX17" s="11">
        <v>0</v>
      </c>
      <c r="IY17" s="51">
        <v>0</v>
      </c>
      <c r="IZ17" s="51">
        <v>0</v>
      </c>
      <c r="JA17" s="51">
        <v>0</v>
      </c>
      <c r="JB17" s="51">
        <v>0</v>
      </c>
      <c r="JC17" s="51">
        <v>0</v>
      </c>
      <c r="JD17" s="51">
        <v>0</v>
      </c>
      <c r="JE17" s="11">
        <v>78.25</v>
      </c>
      <c r="JF17" s="51">
        <v>0</v>
      </c>
      <c r="JG17" s="51">
        <v>0</v>
      </c>
      <c r="JH17" s="51">
        <v>0</v>
      </c>
      <c r="JI17" s="51">
        <v>0</v>
      </c>
      <c r="JJ17" s="51">
        <v>0</v>
      </c>
      <c r="JK17" s="51">
        <v>0</v>
      </c>
      <c r="JL17" s="51">
        <v>0</v>
      </c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</row>
    <row r="18" spans="1:290" ht="15.75" x14ac:dyDescent="0.25">
      <c r="A18" s="15">
        <v>515</v>
      </c>
      <c r="B18" s="51">
        <f t="shared" si="0"/>
        <v>435.83333333333331</v>
      </c>
      <c r="C18" s="11"/>
      <c r="D18" s="11">
        <v>159.69999999999999</v>
      </c>
      <c r="E18" s="11">
        <v>163.81666666666666</v>
      </c>
      <c r="F18" s="11">
        <v>189.45</v>
      </c>
      <c r="G18" s="11">
        <v>202.53333333333333</v>
      </c>
      <c r="H18" s="11">
        <v>223.35</v>
      </c>
      <c r="I18" s="11">
        <v>269.8</v>
      </c>
      <c r="J18" s="11">
        <v>281.15000000000003</v>
      </c>
      <c r="K18" s="11">
        <v>290.41666666666663</v>
      </c>
      <c r="L18" s="11">
        <v>290.41666666666663</v>
      </c>
      <c r="M18" s="11">
        <v>290.41666666666663</v>
      </c>
      <c r="N18" s="11">
        <v>324.46666666666664</v>
      </c>
      <c r="O18" s="11">
        <v>360.76666666666665</v>
      </c>
      <c r="P18" s="11">
        <v>360.76666666666665</v>
      </c>
      <c r="Q18" s="51">
        <v>360.76666666666665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38">
        <v>0</v>
      </c>
      <c r="Y18" s="38">
        <v>0</v>
      </c>
      <c r="Z18" s="38">
        <v>0</v>
      </c>
      <c r="AA18" s="38">
        <v>0</v>
      </c>
      <c r="AB18" s="41">
        <v>0</v>
      </c>
      <c r="AC18" s="41">
        <v>0</v>
      </c>
      <c r="AD18" s="38">
        <v>0</v>
      </c>
      <c r="AE18" s="38">
        <v>0</v>
      </c>
      <c r="AF18" s="40">
        <v>0</v>
      </c>
      <c r="AG18" s="40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  <c r="AM18" s="38">
        <v>0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11.35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0</v>
      </c>
      <c r="BR18" s="38">
        <v>0</v>
      </c>
      <c r="BS18" s="38">
        <v>0</v>
      </c>
      <c r="BT18" s="38">
        <v>0</v>
      </c>
      <c r="BU18" s="38">
        <v>9.2666666666666053</v>
      </c>
      <c r="BV18" s="38">
        <v>0</v>
      </c>
      <c r="BW18" s="38">
        <v>0</v>
      </c>
      <c r="BX18" s="38" t="s">
        <v>35</v>
      </c>
      <c r="BY18" s="38" t="s">
        <v>35</v>
      </c>
      <c r="BZ18" s="38" t="s">
        <v>35</v>
      </c>
      <c r="CA18" s="38" t="s">
        <v>35</v>
      </c>
      <c r="CB18" s="38">
        <v>0</v>
      </c>
      <c r="CC18" s="38">
        <v>0</v>
      </c>
      <c r="CD18" s="38">
        <v>0</v>
      </c>
      <c r="CE18" s="38">
        <v>0</v>
      </c>
      <c r="CF18" s="38">
        <v>0</v>
      </c>
      <c r="CG18" s="38">
        <v>0</v>
      </c>
      <c r="CH18" s="38">
        <v>0</v>
      </c>
      <c r="CI18" s="38">
        <v>0</v>
      </c>
      <c r="CJ18" s="38">
        <v>0</v>
      </c>
      <c r="CK18" s="38">
        <v>0</v>
      </c>
      <c r="CL18" s="38">
        <v>0</v>
      </c>
      <c r="CM18" s="38">
        <v>0</v>
      </c>
      <c r="CN18" s="38">
        <v>0</v>
      </c>
      <c r="CO18" s="38">
        <v>0</v>
      </c>
      <c r="CP18" s="38">
        <v>0</v>
      </c>
      <c r="CQ18" s="38">
        <v>0</v>
      </c>
      <c r="CR18" s="38">
        <v>0</v>
      </c>
      <c r="CS18" s="38">
        <v>0</v>
      </c>
      <c r="CT18" s="38">
        <v>0</v>
      </c>
      <c r="CU18" s="38">
        <v>0</v>
      </c>
      <c r="CV18" s="38">
        <v>0</v>
      </c>
      <c r="CW18" s="38">
        <v>0</v>
      </c>
      <c r="CX18" s="38">
        <v>0</v>
      </c>
      <c r="CY18" s="38">
        <v>0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8">
        <v>0</v>
      </c>
      <c r="DF18" s="38">
        <v>0</v>
      </c>
      <c r="DG18" s="38">
        <v>0</v>
      </c>
      <c r="DH18" s="38">
        <v>0</v>
      </c>
      <c r="DI18" s="38">
        <v>0</v>
      </c>
      <c r="DJ18" s="38">
        <v>0</v>
      </c>
      <c r="DK18" s="38">
        <v>0</v>
      </c>
      <c r="DL18" s="38">
        <v>0</v>
      </c>
      <c r="DM18" s="38">
        <v>0</v>
      </c>
      <c r="DN18" s="38">
        <v>0</v>
      </c>
      <c r="DO18" s="38">
        <v>0</v>
      </c>
      <c r="DP18" s="38">
        <v>0</v>
      </c>
      <c r="DQ18" s="38">
        <v>0</v>
      </c>
      <c r="DR18" s="38">
        <v>0</v>
      </c>
      <c r="DS18" s="38">
        <v>0</v>
      </c>
      <c r="DT18" s="38">
        <v>0</v>
      </c>
      <c r="DU18" s="38">
        <v>0</v>
      </c>
      <c r="DV18" s="38">
        <v>0</v>
      </c>
      <c r="DW18" s="38">
        <v>0</v>
      </c>
      <c r="DX18" s="38">
        <v>0</v>
      </c>
      <c r="DY18" s="38">
        <v>0</v>
      </c>
      <c r="DZ18" s="38">
        <v>0</v>
      </c>
      <c r="EA18" s="38">
        <v>0</v>
      </c>
      <c r="EB18" s="38">
        <v>0</v>
      </c>
      <c r="EC18" s="38">
        <v>0</v>
      </c>
      <c r="ED18" s="38">
        <v>0</v>
      </c>
      <c r="EE18" s="38">
        <v>0</v>
      </c>
      <c r="EF18" s="38">
        <v>0</v>
      </c>
      <c r="EG18" s="38">
        <v>0</v>
      </c>
      <c r="EH18" s="38">
        <v>0</v>
      </c>
      <c r="EI18" s="38">
        <v>0</v>
      </c>
      <c r="EJ18" s="38">
        <v>0</v>
      </c>
      <c r="EK18" s="11">
        <v>22.283333333333395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11.766666666666605</v>
      </c>
      <c r="EU18" s="11">
        <v>0</v>
      </c>
      <c r="EV18" s="11">
        <v>0</v>
      </c>
      <c r="EW18" s="11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 s="11">
        <v>0</v>
      </c>
      <c r="FD18" s="43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 s="11">
        <v>0</v>
      </c>
      <c r="FP18" s="11">
        <v>0</v>
      </c>
      <c r="FQ18" s="11">
        <v>0</v>
      </c>
      <c r="FR18" s="11">
        <v>0</v>
      </c>
      <c r="FS18" s="11">
        <v>0</v>
      </c>
      <c r="FT18" s="11">
        <v>0</v>
      </c>
      <c r="FU18" s="11">
        <v>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0</v>
      </c>
      <c r="GI18" s="11">
        <v>0</v>
      </c>
      <c r="GJ18" s="11">
        <v>0</v>
      </c>
      <c r="GK18" s="11">
        <v>0</v>
      </c>
      <c r="GL18" s="11">
        <v>0</v>
      </c>
      <c r="GM18" s="11">
        <v>36.299999999999997</v>
      </c>
      <c r="GN18" s="11">
        <v>0</v>
      </c>
      <c r="GO18" s="11">
        <v>0</v>
      </c>
      <c r="GP18" s="11">
        <v>0</v>
      </c>
      <c r="GQ18" s="11">
        <v>0</v>
      </c>
      <c r="GR18" s="11">
        <v>0</v>
      </c>
      <c r="GS18" s="11">
        <v>0</v>
      </c>
      <c r="GT18" s="11">
        <v>0</v>
      </c>
      <c r="GU18" s="11">
        <v>0</v>
      </c>
      <c r="GV18" s="11">
        <v>0</v>
      </c>
      <c r="GW18" s="11">
        <v>0</v>
      </c>
      <c r="GX18" s="11">
        <v>0</v>
      </c>
      <c r="GY18" s="11">
        <v>0</v>
      </c>
      <c r="GZ18" s="11">
        <v>0</v>
      </c>
      <c r="HA18" s="11">
        <v>0</v>
      </c>
      <c r="HB18" s="11">
        <v>0</v>
      </c>
      <c r="HC18" s="11">
        <v>0</v>
      </c>
      <c r="HD18" s="11">
        <v>0</v>
      </c>
      <c r="HE18" s="11">
        <v>0</v>
      </c>
      <c r="HF18" s="11">
        <v>0</v>
      </c>
      <c r="HG18" s="11">
        <v>0</v>
      </c>
      <c r="HH18" s="11">
        <v>0</v>
      </c>
      <c r="HI18" s="11">
        <v>0</v>
      </c>
      <c r="HJ18" s="11">
        <v>0</v>
      </c>
      <c r="HK18" s="11">
        <v>0</v>
      </c>
      <c r="HL18" s="11">
        <v>0</v>
      </c>
      <c r="HM18" s="11">
        <v>0</v>
      </c>
      <c r="HN18" s="11">
        <v>0</v>
      </c>
      <c r="HO18" s="11">
        <v>0</v>
      </c>
      <c r="HP18" s="11">
        <v>0</v>
      </c>
      <c r="HQ18" s="11">
        <v>0</v>
      </c>
      <c r="HR18" s="11">
        <v>0</v>
      </c>
      <c r="HS18" s="11">
        <v>0</v>
      </c>
      <c r="HT18" s="11">
        <v>0</v>
      </c>
      <c r="HU18" s="11">
        <v>0</v>
      </c>
      <c r="HV18" s="11">
        <v>0</v>
      </c>
      <c r="HW18" s="11">
        <v>0</v>
      </c>
      <c r="HX18" s="11">
        <v>0</v>
      </c>
      <c r="HY18" s="11">
        <v>0</v>
      </c>
      <c r="HZ18" s="11">
        <v>0</v>
      </c>
      <c r="IA18" s="11">
        <v>0</v>
      </c>
      <c r="IB18" s="11">
        <v>0</v>
      </c>
      <c r="IC18" s="11">
        <v>0</v>
      </c>
      <c r="ID18" s="11">
        <v>0</v>
      </c>
      <c r="IE18" s="11">
        <v>0</v>
      </c>
      <c r="IF18" s="11">
        <v>0</v>
      </c>
      <c r="IG18" s="11">
        <v>0</v>
      </c>
      <c r="IH18" s="11">
        <v>0</v>
      </c>
      <c r="II18" s="11">
        <v>0</v>
      </c>
      <c r="IJ18" s="11">
        <v>0</v>
      </c>
      <c r="IK18" s="11">
        <v>0</v>
      </c>
      <c r="IL18" s="11">
        <v>0</v>
      </c>
      <c r="IM18" s="11">
        <v>0</v>
      </c>
      <c r="IN18" s="11">
        <v>0</v>
      </c>
      <c r="IO18" s="11">
        <v>0</v>
      </c>
      <c r="IP18" s="11">
        <v>0</v>
      </c>
      <c r="IQ18" s="11">
        <v>0</v>
      </c>
      <c r="IR18" s="11">
        <v>0</v>
      </c>
      <c r="IS18" s="11">
        <v>0</v>
      </c>
      <c r="IT18" s="11">
        <v>0</v>
      </c>
      <c r="IU18" s="11">
        <v>0</v>
      </c>
      <c r="IV18" s="11">
        <v>0</v>
      </c>
      <c r="IW18" s="11">
        <v>0</v>
      </c>
      <c r="IX18" s="11">
        <v>0</v>
      </c>
      <c r="IY18" s="51">
        <v>0</v>
      </c>
      <c r="IZ18" s="51">
        <v>0</v>
      </c>
      <c r="JA18" s="51">
        <v>0</v>
      </c>
      <c r="JB18" s="51">
        <v>0</v>
      </c>
      <c r="JC18" s="51">
        <v>0</v>
      </c>
      <c r="JD18" s="51">
        <v>0</v>
      </c>
      <c r="JE18" s="11">
        <v>52.85</v>
      </c>
      <c r="JF18" s="51">
        <v>0</v>
      </c>
      <c r="JG18" s="51">
        <v>0</v>
      </c>
      <c r="JH18" s="51">
        <v>0</v>
      </c>
      <c r="JI18" s="51">
        <v>0</v>
      </c>
      <c r="JJ18" s="51">
        <v>0</v>
      </c>
      <c r="JK18" s="51">
        <v>0</v>
      </c>
      <c r="JL18" s="51">
        <v>22.216666666666665</v>
      </c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</row>
    <row r="19" spans="1:290" ht="15.75" x14ac:dyDescent="0.25">
      <c r="A19" s="15">
        <v>516</v>
      </c>
      <c r="B19" s="51">
        <f t="shared" si="0"/>
        <v>526.81666666666661</v>
      </c>
      <c r="C19" s="11"/>
      <c r="D19" s="11">
        <v>323.10000000000002</v>
      </c>
      <c r="E19" s="11">
        <v>327.45</v>
      </c>
      <c r="F19" s="11">
        <v>335.1</v>
      </c>
      <c r="G19" s="11">
        <v>335.1</v>
      </c>
      <c r="H19" s="11">
        <v>409.78333333333336</v>
      </c>
      <c r="I19" s="11">
        <v>409.78333333333336</v>
      </c>
      <c r="J19" s="11">
        <v>409.78333333333336</v>
      </c>
      <c r="K19" s="11">
        <v>409.78333333333336</v>
      </c>
      <c r="L19" s="11">
        <v>409.78333333333336</v>
      </c>
      <c r="M19" s="11">
        <v>409.78333333333336</v>
      </c>
      <c r="N19" s="11">
        <v>439.83333333333337</v>
      </c>
      <c r="O19" s="11">
        <v>457.08333333333331</v>
      </c>
      <c r="P19" s="11">
        <v>457.08333333333331</v>
      </c>
      <c r="Q19" s="51">
        <v>457.08333333333331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38">
        <v>0</v>
      </c>
      <c r="Y19" s="38">
        <v>0</v>
      </c>
      <c r="Z19" s="38">
        <v>0</v>
      </c>
      <c r="AA19" s="38">
        <v>0</v>
      </c>
      <c r="AB19" s="41">
        <v>0</v>
      </c>
      <c r="AC19" s="41">
        <v>0</v>
      </c>
      <c r="AD19" s="38">
        <v>0</v>
      </c>
      <c r="AE19" s="38">
        <v>0</v>
      </c>
      <c r="AF19" s="40">
        <v>0</v>
      </c>
      <c r="AG19" s="40">
        <v>0</v>
      </c>
      <c r="AH19" s="38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38">
        <v>0</v>
      </c>
      <c r="BM19" s="38">
        <v>0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</v>
      </c>
      <c r="BX19" s="38" t="s">
        <v>35</v>
      </c>
      <c r="BY19" s="38" t="s">
        <v>35</v>
      </c>
      <c r="BZ19" s="38" t="s">
        <v>35</v>
      </c>
      <c r="CA19" s="38" t="s">
        <v>35</v>
      </c>
      <c r="CB19" s="38">
        <v>0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0</v>
      </c>
      <c r="CJ19" s="38">
        <v>0</v>
      </c>
      <c r="CK19" s="38">
        <v>0</v>
      </c>
      <c r="CL19" s="38">
        <v>0</v>
      </c>
      <c r="CM19" s="38">
        <v>0</v>
      </c>
      <c r="CN19" s="38">
        <v>0</v>
      </c>
      <c r="CO19" s="38">
        <v>0</v>
      </c>
      <c r="CP19" s="38">
        <v>0</v>
      </c>
      <c r="CQ19" s="38">
        <v>0</v>
      </c>
      <c r="CR19" s="38">
        <v>0</v>
      </c>
      <c r="CS19" s="38">
        <v>0</v>
      </c>
      <c r="CT19" s="38">
        <v>0</v>
      </c>
      <c r="CU19" s="38">
        <v>0</v>
      </c>
      <c r="CV19" s="38">
        <v>0</v>
      </c>
      <c r="CW19" s="38">
        <v>0</v>
      </c>
      <c r="CX19" s="38">
        <v>0</v>
      </c>
      <c r="CY19" s="38">
        <v>0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8">
        <v>0</v>
      </c>
      <c r="DF19" s="38">
        <v>0</v>
      </c>
      <c r="DG19" s="38">
        <v>0</v>
      </c>
      <c r="DH19" s="38">
        <v>0</v>
      </c>
      <c r="DI19" s="38">
        <v>0</v>
      </c>
      <c r="DJ19" s="38">
        <v>0</v>
      </c>
      <c r="DK19" s="38">
        <v>0</v>
      </c>
      <c r="DL19" s="38">
        <v>0</v>
      </c>
      <c r="DM19" s="38">
        <v>0</v>
      </c>
      <c r="DN19" s="38">
        <v>0</v>
      </c>
      <c r="DO19" s="38">
        <v>0</v>
      </c>
      <c r="DP19" s="38">
        <v>0</v>
      </c>
      <c r="DQ19" s="38">
        <v>0</v>
      </c>
      <c r="DR19" s="38">
        <v>0</v>
      </c>
      <c r="DS19" s="38">
        <v>0</v>
      </c>
      <c r="DT19" s="38">
        <v>0</v>
      </c>
      <c r="DU19" s="38">
        <v>0</v>
      </c>
      <c r="DV19" s="38">
        <v>0</v>
      </c>
      <c r="DW19" s="38">
        <v>0</v>
      </c>
      <c r="DX19" s="38">
        <v>0</v>
      </c>
      <c r="DY19" s="38">
        <v>0</v>
      </c>
      <c r="DZ19" s="38">
        <v>0</v>
      </c>
      <c r="EA19" s="38">
        <v>0</v>
      </c>
      <c r="EB19" s="38">
        <v>0</v>
      </c>
      <c r="EC19" s="38">
        <v>0</v>
      </c>
      <c r="ED19" s="38">
        <v>0</v>
      </c>
      <c r="EE19" s="38">
        <v>0</v>
      </c>
      <c r="EF19" s="38">
        <v>0</v>
      </c>
      <c r="EG19" s="38">
        <v>0</v>
      </c>
      <c r="EH19" s="38">
        <v>0</v>
      </c>
      <c r="EI19" s="38">
        <v>0</v>
      </c>
      <c r="EJ19" s="38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0</v>
      </c>
      <c r="ES19" s="11">
        <v>0</v>
      </c>
      <c r="ET19" s="11">
        <v>0</v>
      </c>
      <c r="EU19" s="11">
        <v>0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30.05</v>
      </c>
      <c r="FB19" s="11">
        <v>0</v>
      </c>
      <c r="FC19" s="11">
        <v>0</v>
      </c>
      <c r="FD19" s="43">
        <v>0</v>
      </c>
      <c r="FE19" s="11">
        <v>0</v>
      </c>
      <c r="FF19" s="11">
        <v>0</v>
      </c>
      <c r="FG19" s="11">
        <v>0</v>
      </c>
      <c r="FH19" s="11">
        <v>0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  <c r="FU19" s="11">
        <v>0</v>
      </c>
      <c r="FV19" s="11">
        <v>0</v>
      </c>
      <c r="FW19" s="11">
        <v>0</v>
      </c>
      <c r="FX19" s="11">
        <v>0</v>
      </c>
      <c r="FY19" s="11">
        <v>0</v>
      </c>
      <c r="FZ19" s="11">
        <v>0</v>
      </c>
      <c r="GA19" s="11">
        <v>0</v>
      </c>
      <c r="GB19" s="11">
        <v>0</v>
      </c>
      <c r="GC19" s="11">
        <v>0</v>
      </c>
      <c r="GD19" s="11">
        <v>0</v>
      </c>
      <c r="GE19" s="11">
        <v>0</v>
      </c>
      <c r="GF19" s="11">
        <v>0</v>
      </c>
      <c r="GG19" s="11">
        <v>0</v>
      </c>
      <c r="GH19" s="11">
        <v>0</v>
      </c>
      <c r="GI19" s="11">
        <v>0</v>
      </c>
      <c r="GJ19" s="11">
        <v>0</v>
      </c>
      <c r="GK19" s="11">
        <v>0</v>
      </c>
      <c r="GL19" s="11">
        <v>0</v>
      </c>
      <c r="GM19" s="11">
        <v>17.24999999999994</v>
      </c>
      <c r="GN19" s="11">
        <v>0</v>
      </c>
      <c r="GO19" s="11">
        <v>0</v>
      </c>
      <c r="GP19" s="11">
        <v>0</v>
      </c>
      <c r="GQ19" s="11">
        <v>0</v>
      </c>
      <c r="GR19" s="11">
        <v>0</v>
      </c>
      <c r="GS19" s="11">
        <v>0</v>
      </c>
      <c r="GT19" s="11">
        <v>0</v>
      </c>
      <c r="GU19" s="11">
        <v>0</v>
      </c>
      <c r="GV19" s="11">
        <v>0</v>
      </c>
      <c r="GW19" s="11">
        <v>0</v>
      </c>
      <c r="GX19" s="11">
        <v>0</v>
      </c>
      <c r="GY19" s="11">
        <v>0</v>
      </c>
      <c r="GZ19" s="11">
        <v>0</v>
      </c>
      <c r="HA19" s="11">
        <v>0</v>
      </c>
      <c r="HB19" s="11">
        <v>0</v>
      </c>
      <c r="HC19" s="11">
        <v>0</v>
      </c>
      <c r="HD19" s="11">
        <v>0</v>
      </c>
      <c r="HE19" s="11">
        <v>0</v>
      </c>
      <c r="HF19" s="11">
        <v>0</v>
      </c>
      <c r="HG19" s="11">
        <v>0</v>
      </c>
      <c r="HH19" s="11">
        <v>0</v>
      </c>
      <c r="HI19" s="11">
        <v>0</v>
      </c>
      <c r="HJ19" s="11">
        <v>0</v>
      </c>
      <c r="HK19" s="11">
        <v>0</v>
      </c>
      <c r="HL19" s="11">
        <v>0</v>
      </c>
      <c r="HM19" s="11">
        <v>0</v>
      </c>
      <c r="HN19" s="11">
        <v>0</v>
      </c>
      <c r="HO19" s="11">
        <v>0</v>
      </c>
      <c r="HP19" s="11">
        <v>0</v>
      </c>
      <c r="HQ19" s="11">
        <v>0</v>
      </c>
      <c r="HR19" s="11">
        <v>0</v>
      </c>
      <c r="HS19" s="11">
        <v>0</v>
      </c>
      <c r="HT19" s="11">
        <v>0</v>
      </c>
      <c r="HU19" s="11">
        <v>0</v>
      </c>
      <c r="HV19" s="11">
        <v>0</v>
      </c>
      <c r="HW19" s="11">
        <v>0</v>
      </c>
      <c r="HX19" s="11">
        <v>0</v>
      </c>
      <c r="HY19" s="11">
        <v>0</v>
      </c>
      <c r="HZ19" s="11">
        <v>0</v>
      </c>
      <c r="IA19" s="11">
        <v>0</v>
      </c>
      <c r="IB19" s="11">
        <v>0</v>
      </c>
      <c r="IC19" s="11">
        <v>0</v>
      </c>
      <c r="ID19" s="11">
        <v>0</v>
      </c>
      <c r="IE19" s="11">
        <v>0</v>
      </c>
      <c r="IF19" s="11">
        <v>0</v>
      </c>
      <c r="IG19" s="11">
        <v>0</v>
      </c>
      <c r="IH19" s="11">
        <v>0</v>
      </c>
      <c r="II19" s="11">
        <v>0</v>
      </c>
      <c r="IJ19" s="11">
        <v>0</v>
      </c>
      <c r="IK19" s="11">
        <v>0</v>
      </c>
      <c r="IL19" s="11">
        <v>0</v>
      </c>
      <c r="IM19" s="11">
        <v>0</v>
      </c>
      <c r="IN19" s="11">
        <v>0</v>
      </c>
      <c r="IO19" s="11">
        <v>0</v>
      </c>
      <c r="IP19" s="11">
        <v>0</v>
      </c>
      <c r="IQ19" s="11">
        <v>0</v>
      </c>
      <c r="IR19" s="11">
        <v>0</v>
      </c>
      <c r="IS19" s="11">
        <v>0</v>
      </c>
      <c r="IT19" s="11">
        <v>0</v>
      </c>
      <c r="IU19" s="11">
        <v>0</v>
      </c>
      <c r="IV19" s="11">
        <v>0</v>
      </c>
      <c r="IW19" s="11">
        <v>0</v>
      </c>
      <c r="IX19" s="11">
        <v>0</v>
      </c>
      <c r="IY19" s="51">
        <v>0</v>
      </c>
      <c r="IZ19" s="51">
        <v>0</v>
      </c>
      <c r="JA19" s="51">
        <v>0</v>
      </c>
      <c r="JB19" s="51">
        <v>0</v>
      </c>
      <c r="JC19" s="51">
        <v>0</v>
      </c>
      <c r="JD19" s="51">
        <v>0</v>
      </c>
      <c r="JE19" s="11">
        <v>69.733333333333334</v>
      </c>
      <c r="JF19" s="51">
        <v>0</v>
      </c>
      <c r="JG19" s="51">
        <v>0</v>
      </c>
      <c r="JH19" s="51">
        <v>0</v>
      </c>
      <c r="JI19" s="51">
        <v>0</v>
      </c>
      <c r="JJ19" s="51">
        <v>0</v>
      </c>
      <c r="JK19" s="51">
        <v>0</v>
      </c>
      <c r="JL19" s="51">
        <v>0</v>
      </c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</row>
    <row r="20" spans="1:290" ht="15.75" x14ac:dyDescent="0.25">
      <c r="A20" s="15">
        <v>517</v>
      </c>
      <c r="B20" s="51">
        <f t="shared" si="0"/>
        <v>766.48333333333335</v>
      </c>
      <c r="C20" s="11"/>
      <c r="D20" s="11">
        <v>402.53333333333336</v>
      </c>
      <c r="E20" s="11">
        <v>409.11666666666667</v>
      </c>
      <c r="F20" s="11">
        <v>430.41666666666669</v>
      </c>
      <c r="G20" s="11">
        <v>441.05</v>
      </c>
      <c r="H20" s="11">
        <v>516.16666666666663</v>
      </c>
      <c r="I20" s="11">
        <v>548.45000000000005</v>
      </c>
      <c r="J20" s="11">
        <v>576.5</v>
      </c>
      <c r="K20" s="11">
        <v>579.04999999999995</v>
      </c>
      <c r="L20" s="11">
        <v>579.04999999999995</v>
      </c>
      <c r="M20" s="11">
        <v>579.04999999999995</v>
      </c>
      <c r="N20" s="11">
        <v>620.5</v>
      </c>
      <c r="O20" s="11">
        <v>673.16666666666663</v>
      </c>
      <c r="P20" s="11">
        <v>673.16666666666663</v>
      </c>
      <c r="Q20" s="51">
        <v>673.16666666666663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38">
        <v>0</v>
      </c>
      <c r="Y20" s="38">
        <v>0</v>
      </c>
      <c r="Z20" s="38">
        <v>0</v>
      </c>
      <c r="AA20" s="38">
        <v>0</v>
      </c>
      <c r="AB20" s="41">
        <v>0</v>
      </c>
      <c r="AC20" s="41">
        <v>0</v>
      </c>
      <c r="AD20" s="38">
        <v>0</v>
      </c>
      <c r="AE20" s="38">
        <v>0</v>
      </c>
      <c r="AF20" s="40">
        <v>0</v>
      </c>
      <c r="AG20" s="40">
        <v>0</v>
      </c>
      <c r="AH20" s="38">
        <v>24.116666666666667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0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38">
        <v>3.9333333333333331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2.5499999999999998</v>
      </c>
      <c r="BV20" s="38">
        <v>0</v>
      </c>
      <c r="BW20" s="38">
        <v>0</v>
      </c>
      <c r="BX20" s="38" t="s">
        <v>35</v>
      </c>
      <c r="BY20" s="38" t="s">
        <v>35</v>
      </c>
      <c r="BZ20" s="38" t="s">
        <v>35</v>
      </c>
      <c r="CA20" s="38" t="s">
        <v>35</v>
      </c>
      <c r="CB20" s="38">
        <v>0</v>
      </c>
      <c r="CC20" s="38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8">
        <v>0</v>
      </c>
      <c r="CJ20" s="38">
        <v>0</v>
      </c>
      <c r="CK20" s="38">
        <v>0</v>
      </c>
      <c r="CL20" s="38">
        <v>0</v>
      </c>
      <c r="CM20" s="38">
        <v>0</v>
      </c>
      <c r="CN20" s="38">
        <v>0</v>
      </c>
      <c r="CO20" s="38">
        <v>0</v>
      </c>
      <c r="CP20" s="38">
        <v>0</v>
      </c>
      <c r="CQ20" s="38">
        <v>0</v>
      </c>
      <c r="CR20" s="38">
        <v>0</v>
      </c>
      <c r="CS20" s="38">
        <v>0</v>
      </c>
      <c r="CT20" s="38">
        <v>0</v>
      </c>
      <c r="CU20" s="38">
        <v>0</v>
      </c>
      <c r="CV20" s="38">
        <v>0</v>
      </c>
      <c r="CW20" s="38">
        <v>0</v>
      </c>
      <c r="CX20" s="38">
        <v>0</v>
      </c>
      <c r="CY20" s="38">
        <v>0</v>
      </c>
      <c r="CZ20" s="38">
        <v>0</v>
      </c>
      <c r="DA20" s="38">
        <v>0</v>
      </c>
      <c r="DB20" s="38">
        <v>0</v>
      </c>
      <c r="DC20" s="38">
        <v>0</v>
      </c>
      <c r="DD20" s="38">
        <v>0</v>
      </c>
      <c r="DE20" s="38">
        <v>0</v>
      </c>
      <c r="DF20" s="38">
        <v>0</v>
      </c>
      <c r="DG20" s="38">
        <v>0</v>
      </c>
      <c r="DH20" s="38">
        <v>0</v>
      </c>
      <c r="DI20" s="38">
        <v>0</v>
      </c>
      <c r="DJ20" s="38">
        <v>0</v>
      </c>
      <c r="DK20" s="38">
        <v>0</v>
      </c>
      <c r="DL20" s="38">
        <v>0</v>
      </c>
      <c r="DM20" s="38">
        <v>0</v>
      </c>
      <c r="DN20" s="38">
        <v>0</v>
      </c>
      <c r="DO20" s="38">
        <v>0</v>
      </c>
      <c r="DP20" s="38">
        <v>0</v>
      </c>
      <c r="DQ20" s="38">
        <v>0</v>
      </c>
      <c r="DR20" s="38">
        <v>0</v>
      </c>
      <c r="DS20" s="38">
        <v>0</v>
      </c>
      <c r="DT20" s="38">
        <v>0</v>
      </c>
      <c r="DU20" s="38">
        <v>0</v>
      </c>
      <c r="DV20" s="38">
        <v>0</v>
      </c>
      <c r="DW20" s="38">
        <v>0</v>
      </c>
      <c r="DX20" s="38">
        <v>0</v>
      </c>
      <c r="DY20" s="38">
        <v>0</v>
      </c>
      <c r="DZ20" s="38">
        <v>0</v>
      </c>
      <c r="EA20" s="38">
        <v>0</v>
      </c>
      <c r="EB20" s="38">
        <v>0</v>
      </c>
      <c r="EC20" s="38">
        <v>0</v>
      </c>
      <c r="ED20" s="38">
        <v>0</v>
      </c>
      <c r="EE20" s="38">
        <v>0</v>
      </c>
      <c r="EF20" s="38">
        <v>0</v>
      </c>
      <c r="EG20" s="38">
        <v>0</v>
      </c>
      <c r="EH20" s="38">
        <v>0</v>
      </c>
      <c r="EI20" s="38">
        <v>0</v>
      </c>
      <c r="EJ20" s="38">
        <v>0</v>
      </c>
      <c r="EK20" s="11">
        <v>17.983333333333334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23.466666666666665</v>
      </c>
      <c r="EU20" s="11">
        <v>0</v>
      </c>
      <c r="EV20" s="11">
        <v>0</v>
      </c>
      <c r="EW20" s="11">
        <v>0</v>
      </c>
      <c r="EX20" s="11">
        <v>0</v>
      </c>
      <c r="EY20" s="11">
        <v>0</v>
      </c>
      <c r="EZ20" s="11">
        <v>0</v>
      </c>
      <c r="FA20" s="11">
        <v>0</v>
      </c>
      <c r="FB20" s="11">
        <v>0</v>
      </c>
      <c r="FC20" s="11">
        <v>0</v>
      </c>
      <c r="FD20" s="43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0</v>
      </c>
      <c r="FU20" s="11">
        <v>0</v>
      </c>
      <c r="FV20" s="11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1">
        <v>0</v>
      </c>
      <c r="GH20" s="11">
        <v>0</v>
      </c>
      <c r="GI20" s="11">
        <v>0</v>
      </c>
      <c r="GJ20" s="11">
        <v>0</v>
      </c>
      <c r="GK20" s="11">
        <v>0</v>
      </c>
      <c r="GL20" s="11">
        <v>0</v>
      </c>
      <c r="GM20" s="11">
        <v>52.666666666666664</v>
      </c>
      <c r="GN20" s="11">
        <v>0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11">
        <v>0</v>
      </c>
      <c r="GZ20" s="11">
        <v>0</v>
      </c>
      <c r="HA20" s="11">
        <v>0</v>
      </c>
      <c r="HB20" s="11">
        <v>0</v>
      </c>
      <c r="HC20" s="11">
        <v>0</v>
      </c>
      <c r="HD20" s="11">
        <v>0</v>
      </c>
      <c r="HE20" s="11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1">
        <v>0</v>
      </c>
      <c r="HR20" s="11">
        <v>0</v>
      </c>
      <c r="HS20" s="11">
        <v>0</v>
      </c>
      <c r="HT20" s="11">
        <v>0</v>
      </c>
      <c r="HU20" s="11">
        <v>0</v>
      </c>
      <c r="HV20" s="11">
        <v>0</v>
      </c>
      <c r="HW20" s="11">
        <v>0</v>
      </c>
      <c r="HX20" s="11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51">
        <v>0</v>
      </c>
      <c r="IZ20" s="51">
        <v>0</v>
      </c>
      <c r="JA20" s="51">
        <v>0</v>
      </c>
      <c r="JB20" s="51">
        <v>0</v>
      </c>
      <c r="JC20" s="51">
        <v>0</v>
      </c>
      <c r="JD20" s="51">
        <v>0</v>
      </c>
      <c r="JE20" s="11">
        <v>93.316666666666663</v>
      </c>
      <c r="JF20" s="51">
        <v>0</v>
      </c>
      <c r="JG20" s="51">
        <v>0</v>
      </c>
      <c r="JH20" s="51">
        <v>0</v>
      </c>
      <c r="JI20" s="51">
        <v>0</v>
      </c>
      <c r="JJ20" s="51">
        <v>0</v>
      </c>
      <c r="JK20" s="51">
        <v>0</v>
      </c>
      <c r="JL20" s="51">
        <v>0</v>
      </c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</row>
    <row r="21" spans="1:290" ht="15.75" x14ac:dyDescent="0.25">
      <c r="A21" s="15">
        <v>518</v>
      </c>
      <c r="B21" s="51">
        <f t="shared" si="0"/>
        <v>260.83333333333337</v>
      </c>
      <c r="C21" s="11"/>
      <c r="D21" s="11">
        <v>94.88333333333334</v>
      </c>
      <c r="E21" s="11">
        <v>101.15</v>
      </c>
      <c r="F21" s="11">
        <v>118.53333333333333</v>
      </c>
      <c r="G21" s="11">
        <v>124.83333333333333</v>
      </c>
      <c r="H21" s="11">
        <v>138.61666666666667</v>
      </c>
      <c r="I21" s="11">
        <v>153.94999999999999</v>
      </c>
      <c r="J21" s="11">
        <v>162.43333333333331</v>
      </c>
      <c r="K21" s="11">
        <v>168.70000000000002</v>
      </c>
      <c r="L21" s="11">
        <v>168.70000000000002</v>
      </c>
      <c r="M21" s="11">
        <v>168.70000000000002</v>
      </c>
      <c r="N21" s="11">
        <v>196.6</v>
      </c>
      <c r="O21" s="11">
        <v>227.29999999999998</v>
      </c>
      <c r="P21" s="11">
        <v>227.29999999999998</v>
      </c>
      <c r="Q21" s="51">
        <v>227.29999999999998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38">
        <v>0</v>
      </c>
      <c r="Y21" s="38">
        <v>0</v>
      </c>
      <c r="Z21" s="38">
        <v>0</v>
      </c>
      <c r="AA21" s="38">
        <v>0</v>
      </c>
      <c r="AB21" s="41">
        <v>0</v>
      </c>
      <c r="AC21" s="41">
        <v>0</v>
      </c>
      <c r="AD21" s="38">
        <v>0</v>
      </c>
      <c r="AE21" s="38">
        <v>0</v>
      </c>
      <c r="AF21" s="40">
        <v>0</v>
      </c>
      <c r="AG21" s="40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0</v>
      </c>
      <c r="AM21" s="38">
        <v>0</v>
      </c>
      <c r="AN21" s="38">
        <v>0</v>
      </c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8.4833333333333325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8">
        <v>0</v>
      </c>
      <c r="BO21" s="38">
        <v>0</v>
      </c>
      <c r="BP21" s="38">
        <v>0</v>
      </c>
      <c r="BQ21" s="38">
        <v>0</v>
      </c>
      <c r="BR21" s="38">
        <v>0</v>
      </c>
      <c r="BS21" s="38">
        <v>0</v>
      </c>
      <c r="BT21" s="38">
        <v>0</v>
      </c>
      <c r="BU21" s="38">
        <v>6.2666666666666968</v>
      </c>
      <c r="BV21" s="38">
        <v>0</v>
      </c>
      <c r="BW21" s="38">
        <v>0</v>
      </c>
      <c r="BX21" s="38" t="s">
        <v>35</v>
      </c>
      <c r="BY21" s="38" t="s">
        <v>35</v>
      </c>
      <c r="BZ21" s="38" t="s">
        <v>35</v>
      </c>
      <c r="CA21" s="38" t="s">
        <v>35</v>
      </c>
      <c r="CB21" s="38">
        <v>0</v>
      </c>
      <c r="CC21" s="38">
        <v>0</v>
      </c>
      <c r="CD21" s="38">
        <v>0</v>
      </c>
      <c r="CE21" s="38">
        <v>0</v>
      </c>
      <c r="CF21" s="38">
        <v>0</v>
      </c>
      <c r="CG21" s="38">
        <v>0</v>
      </c>
      <c r="CH21" s="38">
        <v>0</v>
      </c>
      <c r="CI21" s="38">
        <v>0</v>
      </c>
      <c r="CJ21" s="38">
        <v>0</v>
      </c>
      <c r="CK21" s="38">
        <v>0</v>
      </c>
      <c r="CL21" s="38">
        <v>0</v>
      </c>
      <c r="CM21" s="38">
        <v>0</v>
      </c>
      <c r="CN21" s="38">
        <v>0</v>
      </c>
      <c r="CO21" s="38">
        <v>0</v>
      </c>
      <c r="CP21" s="38">
        <v>0</v>
      </c>
      <c r="CQ21" s="38">
        <v>0</v>
      </c>
      <c r="CR21" s="38">
        <v>0</v>
      </c>
      <c r="CS21" s="38">
        <v>0</v>
      </c>
      <c r="CT21" s="38">
        <v>0</v>
      </c>
      <c r="CU21" s="38">
        <v>0</v>
      </c>
      <c r="CV21" s="38">
        <v>0</v>
      </c>
      <c r="CW21" s="38">
        <v>0</v>
      </c>
      <c r="CX21" s="38">
        <v>0</v>
      </c>
      <c r="CY21" s="38">
        <v>0</v>
      </c>
      <c r="CZ21" s="38">
        <v>0</v>
      </c>
      <c r="DA21" s="38">
        <v>0</v>
      </c>
      <c r="DB21" s="38">
        <v>0</v>
      </c>
      <c r="DC21" s="38">
        <v>0</v>
      </c>
      <c r="DD21" s="38">
        <v>0</v>
      </c>
      <c r="DE21" s="38">
        <v>0</v>
      </c>
      <c r="DF21" s="38">
        <v>0</v>
      </c>
      <c r="DG21" s="38">
        <v>0</v>
      </c>
      <c r="DH21" s="38">
        <v>0</v>
      </c>
      <c r="DI21" s="38">
        <v>0</v>
      </c>
      <c r="DJ21" s="38">
        <v>0</v>
      </c>
      <c r="DK21" s="38">
        <v>0</v>
      </c>
      <c r="DL21" s="38">
        <v>0</v>
      </c>
      <c r="DM21" s="38">
        <v>0</v>
      </c>
      <c r="DN21" s="38">
        <v>0</v>
      </c>
      <c r="DO21" s="38">
        <v>0</v>
      </c>
      <c r="DP21" s="38">
        <v>0</v>
      </c>
      <c r="DQ21" s="38">
        <v>0</v>
      </c>
      <c r="DR21" s="38">
        <v>0</v>
      </c>
      <c r="DS21" s="38">
        <v>0</v>
      </c>
      <c r="DT21" s="38">
        <v>0</v>
      </c>
      <c r="DU21" s="38">
        <v>0</v>
      </c>
      <c r="DV21" s="38">
        <v>0</v>
      </c>
      <c r="DW21" s="38">
        <v>0</v>
      </c>
      <c r="DX21" s="38">
        <v>0</v>
      </c>
      <c r="DY21" s="38">
        <v>0</v>
      </c>
      <c r="DZ21" s="38">
        <v>0</v>
      </c>
      <c r="EA21" s="38">
        <v>0</v>
      </c>
      <c r="EB21" s="38">
        <v>0</v>
      </c>
      <c r="EC21" s="38">
        <v>0</v>
      </c>
      <c r="ED21" s="38">
        <v>0</v>
      </c>
      <c r="EE21" s="38">
        <v>0</v>
      </c>
      <c r="EF21" s="38">
        <v>0</v>
      </c>
      <c r="EG21" s="38">
        <v>0</v>
      </c>
      <c r="EH21" s="38">
        <v>0</v>
      </c>
      <c r="EI21" s="38">
        <v>0</v>
      </c>
      <c r="EJ21" s="38">
        <v>0</v>
      </c>
      <c r="EK21" s="11">
        <v>21.14999999999997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6.75</v>
      </c>
      <c r="EU21" s="11">
        <v>0</v>
      </c>
      <c r="EV21" s="11">
        <v>0</v>
      </c>
      <c r="EW21" s="1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 s="11">
        <v>0</v>
      </c>
      <c r="FD21" s="43">
        <v>0</v>
      </c>
      <c r="FE21" s="11">
        <v>0</v>
      </c>
      <c r="FF21" s="11">
        <v>0</v>
      </c>
      <c r="FG21" s="11">
        <v>0</v>
      </c>
      <c r="FH21" s="11">
        <v>0</v>
      </c>
      <c r="FI21" s="1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v>0</v>
      </c>
      <c r="GI21" s="11">
        <v>0</v>
      </c>
      <c r="GJ21" s="11">
        <v>0</v>
      </c>
      <c r="GK21" s="11">
        <v>0</v>
      </c>
      <c r="GL21" s="11">
        <v>0</v>
      </c>
      <c r="GM21" s="11">
        <v>30.7</v>
      </c>
      <c r="GN21" s="11">
        <v>0</v>
      </c>
      <c r="GO21" s="11">
        <v>0</v>
      </c>
      <c r="GP21" s="11">
        <v>0</v>
      </c>
      <c r="GQ21" s="11">
        <v>0</v>
      </c>
      <c r="GR21" s="11">
        <v>0</v>
      </c>
      <c r="GS21" s="11">
        <v>0</v>
      </c>
      <c r="GT21" s="11">
        <v>0</v>
      </c>
      <c r="GU21" s="11">
        <v>0</v>
      </c>
      <c r="GV21" s="11">
        <v>0</v>
      </c>
      <c r="GW21" s="11">
        <v>0</v>
      </c>
      <c r="GX21" s="11">
        <v>0</v>
      </c>
      <c r="GY21" s="11">
        <v>0</v>
      </c>
      <c r="GZ21" s="11">
        <v>0</v>
      </c>
      <c r="HA21" s="11">
        <v>0</v>
      </c>
      <c r="HB21" s="11">
        <v>0</v>
      </c>
      <c r="HC21" s="11">
        <v>0</v>
      </c>
      <c r="HD21" s="11">
        <v>0</v>
      </c>
      <c r="HE21" s="11">
        <v>0</v>
      </c>
      <c r="HF21" s="11">
        <v>0</v>
      </c>
      <c r="HG21" s="11">
        <v>0</v>
      </c>
      <c r="HH21" s="11">
        <v>0</v>
      </c>
      <c r="HI21" s="11">
        <v>0</v>
      </c>
      <c r="HJ21" s="11">
        <v>0</v>
      </c>
      <c r="HK21" s="11">
        <v>0</v>
      </c>
      <c r="HL21" s="11">
        <v>0</v>
      </c>
      <c r="HM21" s="11">
        <v>0</v>
      </c>
      <c r="HN21" s="11">
        <v>0</v>
      </c>
      <c r="HO21" s="11">
        <v>0</v>
      </c>
      <c r="HP21" s="11">
        <v>0</v>
      </c>
      <c r="HQ21" s="11">
        <v>0</v>
      </c>
      <c r="HR21" s="11">
        <v>0</v>
      </c>
      <c r="HS21" s="11">
        <v>0</v>
      </c>
      <c r="HT21" s="11">
        <v>0</v>
      </c>
      <c r="HU21" s="11">
        <v>0</v>
      </c>
      <c r="HV21" s="11">
        <v>0</v>
      </c>
      <c r="HW21" s="11">
        <v>0</v>
      </c>
      <c r="HX21" s="11">
        <v>0</v>
      </c>
      <c r="HY21" s="11">
        <v>0</v>
      </c>
      <c r="HZ21" s="11">
        <v>0</v>
      </c>
      <c r="IA21" s="11">
        <v>0</v>
      </c>
      <c r="IB21" s="11">
        <v>0</v>
      </c>
      <c r="IC21" s="11">
        <v>0</v>
      </c>
      <c r="ID21" s="11">
        <v>0</v>
      </c>
      <c r="IE21" s="11">
        <v>0</v>
      </c>
      <c r="IF21" s="11">
        <v>0</v>
      </c>
      <c r="IG21" s="11">
        <v>0</v>
      </c>
      <c r="IH21" s="11">
        <v>0</v>
      </c>
      <c r="II21" s="11">
        <v>0</v>
      </c>
      <c r="IJ21" s="11">
        <v>0</v>
      </c>
      <c r="IK21" s="11">
        <v>0</v>
      </c>
      <c r="IL21" s="11">
        <v>0</v>
      </c>
      <c r="IM21" s="11">
        <v>0</v>
      </c>
      <c r="IN21" s="11">
        <v>0</v>
      </c>
      <c r="IO21" s="11">
        <v>0</v>
      </c>
      <c r="IP21" s="11">
        <v>0</v>
      </c>
      <c r="IQ21" s="11">
        <v>0</v>
      </c>
      <c r="IR21" s="11">
        <v>0</v>
      </c>
      <c r="IS21" s="11">
        <v>0</v>
      </c>
      <c r="IT21" s="11">
        <v>0</v>
      </c>
      <c r="IU21" s="11">
        <v>0</v>
      </c>
      <c r="IV21" s="11">
        <v>0</v>
      </c>
      <c r="IW21" s="11">
        <v>0</v>
      </c>
      <c r="IX21" s="11">
        <v>0</v>
      </c>
      <c r="IY21" s="51">
        <v>0</v>
      </c>
      <c r="IZ21" s="51">
        <v>0</v>
      </c>
      <c r="JA21" s="51">
        <v>0</v>
      </c>
      <c r="JB21" s="51">
        <v>0</v>
      </c>
      <c r="JC21" s="51">
        <v>0</v>
      </c>
      <c r="JD21" s="51">
        <v>0</v>
      </c>
      <c r="JE21" s="11">
        <v>33.533333333333367</v>
      </c>
      <c r="JF21" s="51">
        <v>0</v>
      </c>
      <c r="JG21" s="51">
        <v>0</v>
      </c>
      <c r="JH21" s="51">
        <v>0</v>
      </c>
      <c r="JI21" s="51">
        <v>0</v>
      </c>
      <c r="JJ21" s="51">
        <v>0</v>
      </c>
      <c r="JK21" s="51">
        <v>0</v>
      </c>
      <c r="JL21" s="51">
        <v>0</v>
      </c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</row>
    <row r="22" spans="1:290" ht="15.75" x14ac:dyDescent="0.25">
      <c r="A22" s="15">
        <v>519</v>
      </c>
      <c r="B22" s="51">
        <f t="shared" si="0"/>
        <v>373.55</v>
      </c>
      <c r="C22" s="11"/>
      <c r="D22" s="11">
        <v>147.91666666666666</v>
      </c>
      <c r="E22" s="11">
        <v>148.83333333333334</v>
      </c>
      <c r="F22" s="11">
        <v>170.95</v>
      </c>
      <c r="G22" s="11">
        <v>174.21666666666667</v>
      </c>
      <c r="H22" s="11">
        <v>179.68333333333334</v>
      </c>
      <c r="I22" s="11">
        <v>179.68333333333334</v>
      </c>
      <c r="J22" s="11">
        <v>193.81666666666666</v>
      </c>
      <c r="K22" s="11">
        <v>228.4</v>
      </c>
      <c r="L22" s="11">
        <v>228.4</v>
      </c>
      <c r="M22" s="11">
        <v>228.4</v>
      </c>
      <c r="N22" s="11">
        <v>260.01666666666665</v>
      </c>
      <c r="O22" s="11">
        <v>303.75</v>
      </c>
      <c r="P22" s="11">
        <v>303.75</v>
      </c>
      <c r="Q22" s="51">
        <v>303.75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38">
        <v>0</v>
      </c>
      <c r="Y22" s="38">
        <v>0</v>
      </c>
      <c r="Z22" s="38">
        <v>0</v>
      </c>
      <c r="AA22" s="38">
        <v>0</v>
      </c>
      <c r="AB22" s="41">
        <v>0</v>
      </c>
      <c r="AC22" s="41">
        <v>0</v>
      </c>
      <c r="AD22" s="38">
        <v>0</v>
      </c>
      <c r="AE22" s="38">
        <v>0</v>
      </c>
      <c r="AF22" s="40">
        <v>0</v>
      </c>
      <c r="AG22" s="40">
        <v>0</v>
      </c>
      <c r="AH22" s="38">
        <v>0</v>
      </c>
      <c r="AI22" s="38">
        <v>0</v>
      </c>
      <c r="AJ22" s="38">
        <v>0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38">
        <v>14.133333333333333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0</v>
      </c>
      <c r="BM22" s="38">
        <v>0</v>
      </c>
      <c r="BN22" s="38">
        <v>0</v>
      </c>
      <c r="BO22" s="38">
        <v>0</v>
      </c>
      <c r="BP22" s="38">
        <v>0</v>
      </c>
      <c r="BQ22" s="38">
        <v>0</v>
      </c>
      <c r="BR22" s="38">
        <v>0</v>
      </c>
      <c r="BS22" s="38">
        <v>0</v>
      </c>
      <c r="BT22" s="38">
        <v>0</v>
      </c>
      <c r="BU22" s="38">
        <v>34.583333333333336</v>
      </c>
      <c r="BV22" s="38">
        <v>0</v>
      </c>
      <c r="BW22" s="38">
        <v>0</v>
      </c>
      <c r="BX22" s="38" t="s">
        <v>35</v>
      </c>
      <c r="BY22" s="38" t="s">
        <v>35</v>
      </c>
      <c r="BZ22" s="38" t="s">
        <v>35</v>
      </c>
      <c r="CA22" s="38" t="s">
        <v>35</v>
      </c>
      <c r="CB22" s="38">
        <v>0</v>
      </c>
      <c r="CC22" s="38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8">
        <v>0</v>
      </c>
      <c r="CJ22" s="38">
        <v>0</v>
      </c>
      <c r="CK22" s="38">
        <v>0</v>
      </c>
      <c r="CL22" s="38">
        <v>0</v>
      </c>
      <c r="CM22" s="38">
        <v>0</v>
      </c>
      <c r="CN22" s="38">
        <v>0</v>
      </c>
      <c r="CO22" s="38">
        <v>0</v>
      </c>
      <c r="CP22" s="38">
        <v>0</v>
      </c>
      <c r="CQ22" s="38">
        <v>0</v>
      </c>
      <c r="CR22" s="38">
        <v>0</v>
      </c>
      <c r="CS22" s="38">
        <v>0</v>
      </c>
      <c r="CT22" s="38">
        <v>0</v>
      </c>
      <c r="CU22" s="38">
        <v>0</v>
      </c>
      <c r="CV22" s="38">
        <v>0</v>
      </c>
      <c r="CW22" s="38">
        <v>0</v>
      </c>
      <c r="CX22" s="38">
        <v>0</v>
      </c>
      <c r="CY22" s="38">
        <v>0</v>
      </c>
      <c r="CZ22" s="38">
        <v>0</v>
      </c>
      <c r="DA22" s="38">
        <v>0</v>
      </c>
      <c r="DB22" s="38">
        <v>0</v>
      </c>
      <c r="DC22" s="38">
        <v>0</v>
      </c>
      <c r="DD22" s="38">
        <v>0</v>
      </c>
      <c r="DE22" s="38">
        <v>0</v>
      </c>
      <c r="DF22" s="38">
        <v>0</v>
      </c>
      <c r="DG22" s="38">
        <v>0</v>
      </c>
      <c r="DH22" s="38">
        <v>0</v>
      </c>
      <c r="DI22" s="38">
        <v>0</v>
      </c>
      <c r="DJ22" s="38">
        <v>0</v>
      </c>
      <c r="DK22" s="38">
        <v>0</v>
      </c>
      <c r="DL22" s="38">
        <v>0</v>
      </c>
      <c r="DM22" s="38">
        <v>0</v>
      </c>
      <c r="DN22" s="38">
        <v>0</v>
      </c>
      <c r="DO22" s="38">
        <v>0</v>
      </c>
      <c r="DP22" s="38">
        <v>0</v>
      </c>
      <c r="DQ22" s="38">
        <v>0</v>
      </c>
      <c r="DR22" s="38">
        <v>0</v>
      </c>
      <c r="DS22" s="38">
        <v>0</v>
      </c>
      <c r="DT22" s="38">
        <v>0</v>
      </c>
      <c r="DU22" s="38">
        <v>0</v>
      </c>
      <c r="DV22" s="38">
        <v>0</v>
      </c>
      <c r="DW22" s="38">
        <v>0</v>
      </c>
      <c r="DX22" s="38">
        <v>0</v>
      </c>
      <c r="DY22" s="38">
        <v>0</v>
      </c>
      <c r="DZ22" s="38">
        <v>0</v>
      </c>
      <c r="EA22" s="38">
        <v>0</v>
      </c>
      <c r="EB22" s="38">
        <v>0</v>
      </c>
      <c r="EC22" s="38">
        <v>0</v>
      </c>
      <c r="ED22" s="38">
        <v>0</v>
      </c>
      <c r="EE22" s="38">
        <v>0</v>
      </c>
      <c r="EF22" s="38">
        <v>0</v>
      </c>
      <c r="EG22" s="38">
        <v>0</v>
      </c>
      <c r="EH22" s="38">
        <v>0</v>
      </c>
      <c r="EI22" s="38">
        <v>0</v>
      </c>
      <c r="EJ22" s="38">
        <v>0</v>
      </c>
      <c r="EK22" s="11">
        <v>11.4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20.216666666666665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43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0</v>
      </c>
      <c r="GH22" s="11">
        <v>0</v>
      </c>
      <c r="GI22" s="11">
        <v>0</v>
      </c>
      <c r="GJ22" s="11">
        <v>0</v>
      </c>
      <c r="GK22" s="11">
        <v>0</v>
      </c>
      <c r="GL22" s="11">
        <v>0</v>
      </c>
      <c r="GM22" s="11">
        <v>43.733333333333334</v>
      </c>
      <c r="GN22" s="11">
        <v>0</v>
      </c>
      <c r="GO22" s="11">
        <v>0</v>
      </c>
      <c r="GP22" s="11">
        <v>0</v>
      </c>
      <c r="GQ22" s="11">
        <v>0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0</v>
      </c>
      <c r="GX22" s="11">
        <v>0</v>
      </c>
      <c r="GY22" s="11">
        <v>0</v>
      </c>
      <c r="GZ22" s="11">
        <v>0</v>
      </c>
      <c r="HA22" s="11">
        <v>0</v>
      </c>
      <c r="HB22" s="11">
        <v>0</v>
      </c>
      <c r="HC22" s="11">
        <v>0</v>
      </c>
      <c r="HD22" s="11">
        <v>0</v>
      </c>
      <c r="HE22" s="11">
        <v>0</v>
      </c>
      <c r="HF22" s="11">
        <v>0</v>
      </c>
      <c r="HG22" s="11">
        <v>0</v>
      </c>
      <c r="HH22" s="11">
        <v>0</v>
      </c>
      <c r="HI22" s="11">
        <v>0</v>
      </c>
      <c r="HJ22" s="11">
        <v>0</v>
      </c>
      <c r="HK22" s="11">
        <v>0</v>
      </c>
      <c r="HL22" s="11">
        <v>0</v>
      </c>
      <c r="HM22" s="11">
        <v>0</v>
      </c>
      <c r="HN22" s="11">
        <v>0</v>
      </c>
      <c r="HO22" s="11">
        <v>0</v>
      </c>
      <c r="HP22" s="11">
        <v>0</v>
      </c>
      <c r="HQ22" s="11">
        <v>0</v>
      </c>
      <c r="HR22" s="11">
        <v>0</v>
      </c>
      <c r="HS22" s="11">
        <v>0</v>
      </c>
      <c r="HT22" s="11">
        <v>0</v>
      </c>
      <c r="HU22" s="11">
        <v>0</v>
      </c>
      <c r="HV22" s="11">
        <v>0</v>
      </c>
      <c r="HW22" s="11">
        <v>0</v>
      </c>
      <c r="HX22" s="11">
        <v>0</v>
      </c>
      <c r="HY22" s="11">
        <v>0</v>
      </c>
      <c r="HZ22" s="11">
        <v>0</v>
      </c>
      <c r="IA22" s="11">
        <v>0</v>
      </c>
      <c r="IB22" s="11">
        <v>0</v>
      </c>
      <c r="IC22" s="11">
        <v>0</v>
      </c>
      <c r="ID22" s="11">
        <v>0</v>
      </c>
      <c r="IE22" s="11">
        <v>0</v>
      </c>
      <c r="IF22" s="11">
        <v>0</v>
      </c>
      <c r="IG22" s="11">
        <v>0</v>
      </c>
      <c r="IH22" s="11">
        <v>0</v>
      </c>
      <c r="II22" s="11">
        <v>0</v>
      </c>
      <c r="IJ22" s="11">
        <v>0</v>
      </c>
      <c r="IK22" s="11">
        <v>0</v>
      </c>
      <c r="IL22" s="11">
        <v>0</v>
      </c>
      <c r="IM22" s="11">
        <v>0</v>
      </c>
      <c r="IN22" s="11">
        <v>0</v>
      </c>
      <c r="IO22" s="11">
        <v>0</v>
      </c>
      <c r="IP22" s="11">
        <v>0</v>
      </c>
      <c r="IQ22" s="11">
        <v>0</v>
      </c>
      <c r="IR22" s="11">
        <v>0</v>
      </c>
      <c r="IS22" s="11">
        <v>0</v>
      </c>
      <c r="IT22" s="11">
        <v>0</v>
      </c>
      <c r="IU22" s="11">
        <v>0</v>
      </c>
      <c r="IV22" s="11">
        <v>0</v>
      </c>
      <c r="IW22" s="11">
        <v>0</v>
      </c>
      <c r="IX22" s="11">
        <v>0</v>
      </c>
      <c r="IY22" s="51">
        <v>0</v>
      </c>
      <c r="IZ22" s="51">
        <v>0</v>
      </c>
      <c r="JA22" s="51">
        <v>0</v>
      </c>
      <c r="JB22" s="51">
        <v>0</v>
      </c>
      <c r="JC22" s="51">
        <v>0</v>
      </c>
      <c r="JD22" s="51">
        <v>0</v>
      </c>
      <c r="JE22" s="11">
        <v>47.95</v>
      </c>
      <c r="JF22" s="51">
        <v>0</v>
      </c>
      <c r="JG22" s="51">
        <v>0</v>
      </c>
      <c r="JH22" s="51">
        <v>0</v>
      </c>
      <c r="JI22" s="51">
        <v>0</v>
      </c>
      <c r="JJ22" s="51">
        <v>0</v>
      </c>
      <c r="JK22" s="51">
        <v>0</v>
      </c>
      <c r="JL22" s="51">
        <v>21.85</v>
      </c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</row>
    <row r="23" spans="1:290" ht="18.75" x14ac:dyDescent="0.3">
      <c r="A23" s="19"/>
      <c r="B23" s="20" t="s">
        <v>20</v>
      </c>
      <c r="C23" s="20"/>
      <c r="D23" s="21">
        <v>44307</v>
      </c>
      <c r="E23" s="21">
        <v>44337</v>
      </c>
      <c r="F23" s="21">
        <v>44368</v>
      </c>
      <c r="G23" s="21">
        <v>44398</v>
      </c>
      <c r="H23" s="21">
        <v>44429</v>
      </c>
      <c r="I23" s="21">
        <v>44460</v>
      </c>
      <c r="J23" s="21">
        <v>44490</v>
      </c>
      <c r="K23" s="21">
        <v>44521</v>
      </c>
      <c r="L23" s="21">
        <v>44551</v>
      </c>
      <c r="M23" s="21">
        <v>44582</v>
      </c>
      <c r="N23" s="21">
        <v>44614</v>
      </c>
      <c r="O23" s="21">
        <v>44643</v>
      </c>
      <c r="P23" s="44">
        <v>44675</v>
      </c>
      <c r="Q23" s="54">
        <v>44706</v>
      </c>
      <c r="R23" s="16">
        <f t="shared" ref="R23:CC23" si="1">R3</f>
        <v>44470</v>
      </c>
      <c r="S23" s="16">
        <f t="shared" si="1"/>
        <v>44471</v>
      </c>
      <c r="T23" s="16">
        <f t="shared" si="1"/>
        <v>44472</v>
      </c>
      <c r="U23" s="16">
        <f t="shared" si="1"/>
        <v>44473</v>
      </c>
      <c r="V23" s="16">
        <f t="shared" si="1"/>
        <v>44474</v>
      </c>
      <c r="W23" s="16">
        <f t="shared" si="1"/>
        <v>44475</v>
      </c>
      <c r="X23" s="16">
        <f t="shared" si="1"/>
        <v>44476</v>
      </c>
      <c r="Y23" s="16">
        <f t="shared" si="1"/>
        <v>44477</v>
      </c>
      <c r="Z23" s="16">
        <f t="shared" si="1"/>
        <v>44478</v>
      </c>
      <c r="AA23" s="16">
        <f t="shared" si="1"/>
        <v>44479</v>
      </c>
      <c r="AB23" s="16">
        <f t="shared" si="1"/>
        <v>44480</v>
      </c>
      <c r="AC23" s="16">
        <f t="shared" si="1"/>
        <v>44481</v>
      </c>
      <c r="AD23" s="16">
        <f t="shared" si="1"/>
        <v>44482</v>
      </c>
      <c r="AE23" s="16">
        <f t="shared" si="1"/>
        <v>44483</v>
      </c>
      <c r="AF23" s="16">
        <f t="shared" si="1"/>
        <v>44484</v>
      </c>
      <c r="AG23" s="16">
        <f t="shared" si="1"/>
        <v>44485</v>
      </c>
      <c r="AH23" s="16">
        <f t="shared" si="1"/>
        <v>44486</v>
      </c>
      <c r="AI23" s="16">
        <f t="shared" si="1"/>
        <v>44487</v>
      </c>
      <c r="AJ23" s="16">
        <f t="shared" si="1"/>
        <v>44488</v>
      </c>
      <c r="AK23" s="16">
        <f t="shared" si="1"/>
        <v>44489</v>
      </c>
      <c r="AL23" s="16">
        <f t="shared" si="1"/>
        <v>44490</v>
      </c>
      <c r="AM23" s="16">
        <f t="shared" si="1"/>
        <v>44491</v>
      </c>
      <c r="AN23" s="16">
        <f t="shared" si="1"/>
        <v>44492</v>
      </c>
      <c r="AO23" s="16">
        <f t="shared" si="1"/>
        <v>44493</v>
      </c>
      <c r="AP23" s="16">
        <f t="shared" si="1"/>
        <v>44494</v>
      </c>
      <c r="AQ23" s="16">
        <f t="shared" si="1"/>
        <v>44495</v>
      </c>
      <c r="AR23" s="16">
        <f t="shared" si="1"/>
        <v>44496</v>
      </c>
      <c r="AS23" s="16">
        <f t="shared" si="1"/>
        <v>44497</v>
      </c>
      <c r="AT23" s="16">
        <f t="shared" si="1"/>
        <v>44498</v>
      </c>
      <c r="AU23" s="16">
        <f t="shared" si="1"/>
        <v>44499</v>
      </c>
      <c r="AV23" s="16">
        <f t="shared" si="1"/>
        <v>44500</v>
      </c>
      <c r="AW23" s="16">
        <f t="shared" si="1"/>
        <v>44501</v>
      </c>
      <c r="AX23" s="16">
        <f t="shared" si="1"/>
        <v>44502</v>
      </c>
      <c r="AY23" s="16">
        <f t="shared" si="1"/>
        <v>44503</v>
      </c>
      <c r="AZ23" s="16">
        <f t="shared" si="1"/>
        <v>44504</v>
      </c>
      <c r="BA23" s="16">
        <f t="shared" si="1"/>
        <v>44505</v>
      </c>
      <c r="BB23" s="16">
        <f t="shared" si="1"/>
        <v>44506</v>
      </c>
      <c r="BC23" s="16">
        <f t="shared" si="1"/>
        <v>44507</v>
      </c>
      <c r="BD23" s="16">
        <f t="shared" si="1"/>
        <v>44508</v>
      </c>
      <c r="BE23" s="16">
        <f t="shared" si="1"/>
        <v>44509</v>
      </c>
      <c r="BF23" s="16">
        <f t="shared" si="1"/>
        <v>44510</v>
      </c>
      <c r="BG23" s="16">
        <f t="shared" si="1"/>
        <v>44511</v>
      </c>
      <c r="BH23" s="16">
        <f t="shared" si="1"/>
        <v>44512</v>
      </c>
      <c r="BI23" s="16">
        <f t="shared" si="1"/>
        <v>44513</v>
      </c>
      <c r="BJ23" s="16">
        <f t="shared" si="1"/>
        <v>44514</v>
      </c>
      <c r="BK23" s="16">
        <f t="shared" si="1"/>
        <v>44515</v>
      </c>
      <c r="BL23" s="16">
        <f t="shared" si="1"/>
        <v>44516</v>
      </c>
      <c r="BM23" s="16">
        <f t="shared" si="1"/>
        <v>44517</v>
      </c>
      <c r="BN23" s="16">
        <f t="shared" si="1"/>
        <v>44518</v>
      </c>
      <c r="BO23" s="16">
        <f t="shared" si="1"/>
        <v>44519</v>
      </c>
      <c r="BP23" s="16">
        <f t="shared" si="1"/>
        <v>44520</v>
      </c>
      <c r="BQ23" s="16">
        <f t="shared" si="1"/>
        <v>44521</v>
      </c>
      <c r="BR23" s="16">
        <f t="shared" si="1"/>
        <v>44522</v>
      </c>
      <c r="BS23" s="16">
        <f t="shared" si="1"/>
        <v>44523</v>
      </c>
      <c r="BT23" s="16">
        <f t="shared" si="1"/>
        <v>44524</v>
      </c>
      <c r="BU23" s="16">
        <f t="shared" si="1"/>
        <v>44525</v>
      </c>
      <c r="BV23" s="16">
        <f t="shared" si="1"/>
        <v>44526</v>
      </c>
      <c r="BW23" s="16">
        <f t="shared" si="1"/>
        <v>44527</v>
      </c>
      <c r="BX23" s="16">
        <f t="shared" si="1"/>
        <v>44528</v>
      </c>
      <c r="BY23" s="16">
        <f t="shared" si="1"/>
        <v>44529</v>
      </c>
      <c r="BZ23" s="16">
        <f t="shared" si="1"/>
        <v>44530</v>
      </c>
      <c r="CA23" s="16">
        <f t="shared" si="1"/>
        <v>44531</v>
      </c>
      <c r="CB23" s="16">
        <f t="shared" si="1"/>
        <v>44532</v>
      </c>
      <c r="CC23" s="16">
        <f t="shared" si="1"/>
        <v>44533</v>
      </c>
      <c r="CD23" s="16">
        <f t="shared" ref="CD23:EO23" si="2">CD3</f>
        <v>44534</v>
      </c>
      <c r="CE23" s="16">
        <f t="shared" si="2"/>
        <v>44535</v>
      </c>
      <c r="CF23" s="16">
        <f t="shared" si="2"/>
        <v>44536</v>
      </c>
      <c r="CG23" s="16">
        <f t="shared" si="2"/>
        <v>44537</v>
      </c>
      <c r="CH23" s="16">
        <f t="shared" si="2"/>
        <v>44538</v>
      </c>
      <c r="CI23" s="16">
        <f t="shared" si="2"/>
        <v>44539</v>
      </c>
      <c r="CJ23" s="16">
        <f t="shared" si="2"/>
        <v>44540</v>
      </c>
      <c r="CK23" s="16">
        <f t="shared" si="2"/>
        <v>44541</v>
      </c>
      <c r="CL23" s="16">
        <f t="shared" si="2"/>
        <v>44542</v>
      </c>
      <c r="CM23" s="16">
        <f t="shared" si="2"/>
        <v>44543</v>
      </c>
      <c r="CN23" s="16">
        <f t="shared" si="2"/>
        <v>44544</v>
      </c>
      <c r="CO23" s="16">
        <f t="shared" si="2"/>
        <v>44545</v>
      </c>
      <c r="CP23" s="16">
        <f t="shared" si="2"/>
        <v>44546</v>
      </c>
      <c r="CQ23" s="16">
        <f t="shared" si="2"/>
        <v>44547</v>
      </c>
      <c r="CR23" s="16">
        <f t="shared" si="2"/>
        <v>44548</v>
      </c>
      <c r="CS23" s="16">
        <f t="shared" si="2"/>
        <v>44549</v>
      </c>
      <c r="CT23" s="16">
        <f t="shared" si="2"/>
        <v>44550</v>
      </c>
      <c r="CU23" s="16">
        <f t="shared" si="2"/>
        <v>44551</v>
      </c>
      <c r="CV23" s="16">
        <f t="shared" si="2"/>
        <v>44552</v>
      </c>
      <c r="CW23" s="16">
        <f t="shared" si="2"/>
        <v>44553</v>
      </c>
      <c r="CX23" s="16">
        <f t="shared" si="2"/>
        <v>44554</v>
      </c>
      <c r="CY23" s="16">
        <f t="shared" si="2"/>
        <v>44555</v>
      </c>
      <c r="CZ23" s="16">
        <f t="shared" si="2"/>
        <v>44556</v>
      </c>
      <c r="DA23" s="16">
        <f t="shared" si="2"/>
        <v>44557</v>
      </c>
      <c r="DB23" s="16">
        <f t="shared" si="2"/>
        <v>44558</v>
      </c>
      <c r="DC23" s="16">
        <f t="shared" si="2"/>
        <v>44559</v>
      </c>
      <c r="DD23" s="16">
        <f t="shared" si="2"/>
        <v>44560</v>
      </c>
      <c r="DE23" s="16">
        <f t="shared" si="2"/>
        <v>44561</v>
      </c>
      <c r="DF23" s="16">
        <f t="shared" si="2"/>
        <v>44562</v>
      </c>
      <c r="DG23" s="16">
        <f t="shared" si="2"/>
        <v>44563</v>
      </c>
      <c r="DH23" s="16">
        <f t="shared" si="2"/>
        <v>44564</v>
      </c>
      <c r="DI23" s="16">
        <f t="shared" si="2"/>
        <v>44565</v>
      </c>
      <c r="DJ23" s="16">
        <f t="shared" si="2"/>
        <v>44566</v>
      </c>
      <c r="DK23" s="16">
        <f t="shared" si="2"/>
        <v>44567</v>
      </c>
      <c r="DL23" s="16">
        <f t="shared" si="2"/>
        <v>44568</v>
      </c>
      <c r="DM23" s="16">
        <f t="shared" si="2"/>
        <v>44569</v>
      </c>
      <c r="DN23" s="16">
        <f t="shared" si="2"/>
        <v>44570</v>
      </c>
      <c r="DO23" s="16">
        <f t="shared" si="2"/>
        <v>44571</v>
      </c>
      <c r="DP23" s="16">
        <f t="shared" si="2"/>
        <v>44572</v>
      </c>
      <c r="DQ23" s="16">
        <f t="shared" si="2"/>
        <v>44573</v>
      </c>
      <c r="DR23" s="16">
        <f t="shared" si="2"/>
        <v>44574</v>
      </c>
      <c r="DS23" s="16">
        <f t="shared" si="2"/>
        <v>44575</v>
      </c>
      <c r="DT23" s="16">
        <f t="shared" si="2"/>
        <v>44576</v>
      </c>
      <c r="DU23" s="16">
        <f t="shared" si="2"/>
        <v>44577</v>
      </c>
      <c r="DV23" s="16">
        <f t="shared" si="2"/>
        <v>44578</v>
      </c>
      <c r="DW23" s="16">
        <f t="shared" si="2"/>
        <v>44579</v>
      </c>
      <c r="DX23" s="16">
        <f t="shared" si="2"/>
        <v>44580</v>
      </c>
      <c r="DY23" s="16">
        <f t="shared" si="2"/>
        <v>44581</v>
      </c>
      <c r="DZ23" s="16">
        <f t="shared" si="2"/>
        <v>44582</v>
      </c>
      <c r="EA23" s="16">
        <f t="shared" si="2"/>
        <v>44583</v>
      </c>
      <c r="EB23" s="16">
        <f t="shared" si="2"/>
        <v>44584</v>
      </c>
      <c r="EC23" s="16">
        <f t="shared" si="2"/>
        <v>44585</v>
      </c>
      <c r="ED23" s="16">
        <f t="shared" si="2"/>
        <v>44586</v>
      </c>
      <c r="EE23" s="16">
        <f t="shared" si="2"/>
        <v>44587</v>
      </c>
      <c r="EF23" s="16">
        <f t="shared" si="2"/>
        <v>44588</v>
      </c>
      <c r="EG23" s="16">
        <f t="shared" si="2"/>
        <v>44589</v>
      </c>
      <c r="EH23" s="16">
        <f t="shared" si="2"/>
        <v>44590</v>
      </c>
      <c r="EI23" s="16">
        <f t="shared" si="2"/>
        <v>44591</v>
      </c>
      <c r="EJ23" s="16">
        <f t="shared" si="2"/>
        <v>44592</v>
      </c>
      <c r="EK23" s="16">
        <f t="shared" si="2"/>
        <v>44593</v>
      </c>
      <c r="EL23" s="16">
        <f t="shared" si="2"/>
        <v>44594</v>
      </c>
      <c r="EM23" s="16">
        <f t="shared" si="2"/>
        <v>44595</v>
      </c>
      <c r="EN23" s="16">
        <f t="shared" si="2"/>
        <v>44596</v>
      </c>
      <c r="EO23" s="16">
        <f t="shared" si="2"/>
        <v>44597</v>
      </c>
      <c r="EP23" s="16">
        <f t="shared" ref="EP23:HA23" si="3">EP3</f>
        <v>44598</v>
      </c>
      <c r="EQ23" s="16">
        <f t="shared" si="3"/>
        <v>44599</v>
      </c>
      <c r="ER23" s="16">
        <f t="shared" si="3"/>
        <v>44600</v>
      </c>
      <c r="ES23" s="16">
        <f t="shared" si="3"/>
        <v>44601</v>
      </c>
      <c r="ET23" s="16">
        <f t="shared" si="3"/>
        <v>44602</v>
      </c>
      <c r="EU23" s="16">
        <f t="shared" si="3"/>
        <v>44603</v>
      </c>
      <c r="EV23" s="16">
        <f t="shared" si="3"/>
        <v>44604</v>
      </c>
      <c r="EW23" s="16">
        <f t="shared" si="3"/>
        <v>44605</v>
      </c>
      <c r="EX23" s="16">
        <f t="shared" si="3"/>
        <v>44606</v>
      </c>
      <c r="EY23" s="16">
        <f t="shared" si="3"/>
        <v>44607</v>
      </c>
      <c r="EZ23" s="16">
        <f t="shared" si="3"/>
        <v>44608</v>
      </c>
      <c r="FA23" s="16">
        <f t="shared" si="3"/>
        <v>44609</v>
      </c>
      <c r="FB23" s="16">
        <f t="shared" si="3"/>
        <v>44610</v>
      </c>
      <c r="FC23" s="16">
        <f t="shared" si="3"/>
        <v>44611</v>
      </c>
      <c r="FD23" s="16">
        <f t="shared" si="3"/>
        <v>44612</v>
      </c>
      <c r="FE23" s="16">
        <f t="shared" si="3"/>
        <v>44613</v>
      </c>
      <c r="FF23" s="16">
        <f t="shared" si="3"/>
        <v>44614</v>
      </c>
      <c r="FG23" s="16">
        <f t="shared" si="3"/>
        <v>44615</v>
      </c>
      <c r="FH23" s="16">
        <f t="shared" si="3"/>
        <v>44616</v>
      </c>
      <c r="FI23" s="16">
        <f t="shared" si="3"/>
        <v>44617</v>
      </c>
      <c r="FJ23" s="16">
        <f t="shared" si="3"/>
        <v>44618</v>
      </c>
      <c r="FK23" s="16">
        <f t="shared" si="3"/>
        <v>44619</v>
      </c>
      <c r="FL23" s="16">
        <f t="shared" si="3"/>
        <v>44620</v>
      </c>
      <c r="FM23" s="16">
        <f t="shared" si="3"/>
        <v>44621</v>
      </c>
      <c r="FN23" s="16">
        <f t="shared" si="3"/>
        <v>44622</v>
      </c>
      <c r="FO23" s="16">
        <f t="shared" si="3"/>
        <v>44623</v>
      </c>
      <c r="FP23" s="16">
        <f t="shared" si="3"/>
        <v>44624</v>
      </c>
      <c r="FQ23" s="16">
        <f t="shared" si="3"/>
        <v>44625</v>
      </c>
      <c r="FR23" s="16">
        <f t="shared" si="3"/>
        <v>44626</v>
      </c>
      <c r="FS23" s="16">
        <f t="shared" si="3"/>
        <v>44627</v>
      </c>
      <c r="FT23" s="16">
        <f t="shared" si="3"/>
        <v>44628</v>
      </c>
      <c r="FU23" s="16">
        <f t="shared" si="3"/>
        <v>44629</v>
      </c>
      <c r="FV23" s="16">
        <f t="shared" si="3"/>
        <v>44630</v>
      </c>
      <c r="FW23" s="16">
        <f t="shared" si="3"/>
        <v>44631</v>
      </c>
      <c r="FX23" s="16">
        <f t="shared" si="3"/>
        <v>44632</v>
      </c>
      <c r="FY23" s="16">
        <f t="shared" si="3"/>
        <v>44633</v>
      </c>
      <c r="FZ23" s="16">
        <f t="shared" si="3"/>
        <v>44634</v>
      </c>
      <c r="GA23" s="16">
        <f t="shared" si="3"/>
        <v>44635</v>
      </c>
      <c r="GB23" s="16">
        <f t="shared" si="3"/>
        <v>44636</v>
      </c>
      <c r="GC23" s="16">
        <f t="shared" si="3"/>
        <v>44637</v>
      </c>
      <c r="GD23" s="16">
        <f t="shared" si="3"/>
        <v>44638</v>
      </c>
      <c r="GE23" s="16">
        <f t="shared" si="3"/>
        <v>44639</v>
      </c>
      <c r="GF23" s="16">
        <f t="shared" si="3"/>
        <v>44640</v>
      </c>
      <c r="GG23" s="16">
        <f t="shared" si="3"/>
        <v>44641</v>
      </c>
      <c r="GH23" s="16">
        <f t="shared" si="3"/>
        <v>44642</v>
      </c>
      <c r="GI23" s="16">
        <f t="shared" si="3"/>
        <v>44643</v>
      </c>
      <c r="GJ23" s="16">
        <f t="shared" si="3"/>
        <v>44644</v>
      </c>
      <c r="GK23" s="16">
        <f t="shared" si="3"/>
        <v>44645</v>
      </c>
      <c r="GL23" s="16">
        <f t="shared" si="3"/>
        <v>44646</v>
      </c>
      <c r="GM23" s="16">
        <f t="shared" si="3"/>
        <v>44647</v>
      </c>
      <c r="GN23" s="16">
        <f t="shared" si="3"/>
        <v>44648</v>
      </c>
      <c r="GO23" s="16">
        <f t="shared" si="3"/>
        <v>44649</v>
      </c>
      <c r="GP23" s="16">
        <f t="shared" si="3"/>
        <v>44650</v>
      </c>
      <c r="GQ23" s="16">
        <f t="shared" si="3"/>
        <v>44651</v>
      </c>
      <c r="GR23" s="16">
        <f t="shared" si="3"/>
        <v>44652</v>
      </c>
      <c r="GS23" s="16">
        <f t="shared" si="3"/>
        <v>44653</v>
      </c>
      <c r="GT23" s="16">
        <f t="shared" si="3"/>
        <v>44654</v>
      </c>
      <c r="GU23" s="16">
        <f t="shared" si="3"/>
        <v>44655</v>
      </c>
      <c r="GV23" s="16">
        <f t="shared" si="3"/>
        <v>44656</v>
      </c>
      <c r="GW23" s="16">
        <f t="shared" si="3"/>
        <v>44657</v>
      </c>
      <c r="GX23" s="16">
        <f t="shared" si="3"/>
        <v>44658</v>
      </c>
      <c r="GY23" s="16">
        <f t="shared" si="3"/>
        <v>44659</v>
      </c>
      <c r="GZ23" s="16">
        <f t="shared" si="3"/>
        <v>44660</v>
      </c>
      <c r="HA23" s="16">
        <f t="shared" si="3"/>
        <v>44661</v>
      </c>
      <c r="HB23" s="16">
        <f t="shared" ref="HB23:JM23" si="4">HB3</f>
        <v>44662</v>
      </c>
      <c r="HC23" s="16">
        <f t="shared" si="4"/>
        <v>44663</v>
      </c>
      <c r="HD23" s="16">
        <f t="shared" si="4"/>
        <v>44664</v>
      </c>
      <c r="HE23" s="16">
        <f t="shared" si="4"/>
        <v>44665</v>
      </c>
      <c r="HF23" s="16">
        <f t="shared" si="4"/>
        <v>44666</v>
      </c>
      <c r="HG23" s="16">
        <f t="shared" si="4"/>
        <v>44667</v>
      </c>
      <c r="HH23" s="16">
        <f t="shared" si="4"/>
        <v>44668</v>
      </c>
      <c r="HI23" s="16">
        <f t="shared" si="4"/>
        <v>44669</v>
      </c>
      <c r="HJ23" s="16">
        <f t="shared" si="4"/>
        <v>44670</v>
      </c>
      <c r="HK23" s="16">
        <f t="shared" si="4"/>
        <v>44671</v>
      </c>
      <c r="HL23" s="16">
        <f t="shared" si="4"/>
        <v>44672</v>
      </c>
      <c r="HM23" s="16">
        <f t="shared" si="4"/>
        <v>44673</v>
      </c>
      <c r="HN23" s="16">
        <f t="shared" si="4"/>
        <v>44674</v>
      </c>
      <c r="HO23" s="16">
        <f t="shared" si="4"/>
        <v>44675</v>
      </c>
      <c r="HP23" s="16">
        <f t="shared" si="4"/>
        <v>44676</v>
      </c>
      <c r="HQ23" s="16">
        <f t="shared" si="4"/>
        <v>44677</v>
      </c>
      <c r="HR23" s="16">
        <f t="shared" si="4"/>
        <v>44678</v>
      </c>
      <c r="HS23" s="16">
        <f t="shared" si="4"/>
        <v>44679</v>
      </c>
      <c r="HT23" s="16">
        <f t="shared" si="4"/>
        <v>44680</v>
      </c>
      <c r="HU23" s="16">
        <f t="shared" si="4"/>
        <v>44681</v>
      </c>
      <c r="HV23" s="16">
        <f t="shared" si="4"/>
        <v>44682</v>
      </c>
      <c r="HW23" s="16">
        <f t="shared" si="4"/>
        <v>44683</v>
      </c>
      <c r="HX23" s="16">
        <f t="shared" si="4"/>
        <v>44684</v>
      </c>
      <c r="HY23" s="16">
        <f t="shared" si="4"/>
        <v>44685</v>
      </c>
      <c r="HZ23" s="16">
        <f t="shared" si="4"/>
        <v>44686</v>
      </c>
      <c r="IA23" s="16">
        <f t="shared" si="4"/>
        <v>44687</v>
      </c>
      <c r="IB23" s="16">
        <f t="shared" si="4"/>
        <v>44688</v>
      </c>
      <c r="IC23" s="16">
        <f t="shared" si="4"/>
        <v>44689</v>
      </c>
      <c r="ID23" s="16">
        <f t="shared" si="4"/>
        <v>44690</v>
      </c>
      <c r="IE23" s="16">
        <f t="shared" si="4"/>
        <v>44691</v>
      </c>
      <c r="IF23" s="16">
        <f t="shared" si="4"/>
        <v>44692</v>
      </c>
      <c r="IG23" s="16">
        <f t="shared" si="4"/>
        <v>44693</v>
      </c>
      <c r="IH23" s="16">
        <f t="shared" si="4"/>
        <v>44694</v>
      </c>
      <c r="II23" s="16">
        <f t="shared" si="4"/>
        <v>44695</v>
      </c>
      <c r="IJ23" s="16">
        <f t="shared" si="4"/>
        <v>44696</v>
      </c>
      <c r="IK23" s="16">
        <f t="shared" si="4"/>
        <v>44697</v>
      </c>
      <c r="IL23" s="16">
        <f t="shared" si="4"/>
        <v>44698</v>
      </c>
      <c r="IM23" s="16">
        <f t="shared" si="4"/>
        <v>44699</v>
      </c>
      <c r="IN23" s="16">
        <f t="shared" si="4"/>
        <v>44700</v>
      </c>
      <c r="IO23" s="16">
        <f t="shared" si="4"/>
        <v>44701</v>
      </c>
      <c r="IP23" s="16">
        <f t="shared" si="4"/>
        <v>44702</v>
      </c>
      <c r="IQ23" s="16">
        <f t="shared" si="4"/>
        <v>44703</v>
      </c>
      <c r="IR23" s="16">
        <f t="shared" si="4"/>
        <v>44704</v>
      </c>
      <c r="IS23" s="16">
        <f t="shared" si="4"/>
        <v>44705</v>
      </c>
      <c r="IT23" s="16">
        <f t="shared" si="4"/>
        <v>44706</v>
      </c>
      <c r="IU23" s="16">
        <f t="shared" si="4"/>
        <v>44707</v>
      </c>
      <c r="IV23" s="16">
        <f t="shared" si="4"/>
        <v>44708</v>
      </c>
      <c r="IW23" s="16">
        <f t="shared" si="4"/>
        <v>44709</v>
      </c>
      <c r="IX23" s="16">
        <f t="shared" si="4"/>
        <v>44710</v>
      </c>
      <c r="IY23" s="16">
        <f t="shared" si="4"/>
        <v>44711</v>
      </c>
      <c r="IZ23" s="16">
        <f t="shared" si="4"/>
        <v>44712</v>
      </c>
      <c r="JA23" s="16">
        <f t="shared" si="4"/>
        <v>44713</v>
      </c>
      <c r="JB23" s="16">
        <f t="shared" si="4"/>
        <v>44714</v>
      </c>
      <c r="JC23" s="16">
        <f t="shared" si="4"/>
        <v>44715</v>
      </c>
      <c r="JD23" s="16">
        <f t="shared" si="4"/>
        <v>44716</v>
      </c>
      <c r="JE23" s="16">
        <f t="shared" si="4"/>
        <v>44717</v>
      </c>
      <c r="JF23" s="16">
        <f t="shared" si="4"/>
        <v>44718</v>
      </c>
      <c r="JG23" s="16">
        <f t="shared" si="4"/>
        <v>44719</v>
      </c>
      <c r="JH23" s="16">
        <f t="shared" si="4"/>
        <v>44720</v>
      </c>
      <c r="JI23" s="16">
        <f t="shared" si="4"/>
        <v>44721</v>
      </c>
      <c r="JJ23" s="16">
        <f t="shared" si="4"/>
        <v>44722</v>
      </c>
      <c r="JK23" s="16">
        <f t="shared" si="4"/>
        <v>44723</v>
      </c>
      <c r="JL23" s="16">
        <f t="shared" si="4"/>
        <v>44724</v>
      </c>
      <c r="JM23" s="16">
        <f t="shared" si="4"/>
        <v>44725</v>
      </c>
      <c r="JN23" s="16">
        <f t="shared" ref="JN23:KD23" si="5">JN3</f>
        <v>44726</v>
      </c>
      <c r="JO23" s="16">
        <f t="shared" si="5"/>
        <v>44727</v>
      </c>
      <c r="JP23" s="16">
        <f t="shared" si="5"/>
        <v>44728</v>
      </c>
      <c r="JQ23" s="16">
        <f t="shared" si="5"/>
        <v>44729</v>
      </c>
      <c r="JR23" s="16">
        <f t="shared" si="5"/>
        <v>44730</v>
      </c>
      <c r="JS23" s="16">
        <f t="shared" si="5"/>
        <v>44731</v>
      </c>
      <c r="JT23" s="16">
        <f t="shared" si="5"/>
        <v>44732</v>
      </c>
      <c r="JU23" s="16">
        <f t="shared" si="5"/>
        <v>44733</v>
      </c>
      <c r="JV23" s="16">
        <f t="shared" si="5"/>
        <v>44734</v>
      </c>
      <c r="JW23" s="16">
        <f t="shared" si="5"/>
        <v>44735</v>
      </c>
      <c r="JX23" s="16">
        <f t="shared" si="5"/>
        <v>44736</v>
      </c>
      <c r="JY23" s="16">
        <f t="shared" si="5"/>
        <v>44737</v>
      </c>
      <c r="JZ23" s="16">
        <f t="shared" si="5"/>
        <v>44738</v>
      </c>
      <c r="KA23" s="16">
        <f t="shared" si="5"/>
        <v>44739</v>
      </c>
      <c r="KB23" s="16">
        <f t="shared" si="5"/>
        <v>44740</v>
      </c>
      <c r="KC23" s="16">
        <f t="shared" si="5"/>
        <v>44741</v>
      </c>
      <c r="KD23" s="16">
        <f t="shared" si="5"/>
        <v>44742</v>
      </c>
    </row>
    <row r="24" spans="1:290" s="23" customFormat="1" ht="37.5" x14ac:dyDescent="0.25">
      <c r="A24" s="34" t="s">
        <v>18</v>
      </c>
      <c r="B24" s="35">
        <f t="shared" ref="B24:BM24" si="6">SUM(B4:B22)</f>
        <v>9389.9333333333343</v>
      </c>
      <c r="C24" s="35">
        <f t="shared" si="6"/>
        <v>0</v>
      </c>
      <c r="D24" s="35">
        <f t="shared" si="6"/>
        <v>3296.1833333333325</v>
      </c>
      <c r="E24" s="35">
        <f t="shared" si="6"/>
        <v>3967.0666666666666</v>
      </c>
      <c r="F24" s="35">
        <f t="shared" si="6"/>
        <v>4383.9833333333327</v>
      </c>
      <c r="G24" s="35">
        <f t="shared" si="6"/>
        <v>4590.3333333333321</v>
      </c>
      <c r="H24" s="35">
        <f t="shared" si="6"/>
        <v>5382.7166666666672</v>
      </c>
      <c r="I24" s="35">
        <f t="shared" si="6"/>
        <v>5727.1166666666668</v>
      </c>
      <c r="J24" s="35">
        <f t="shared" si="6"/>
        <v>5967.45</v>
      </c>
      <c r="K24" s="35">
        <f t="shared" si="6"/>
        <v>6179.3166666666675</v>
      </c>
      <c r="L24" s="35">
        <f t="shared" si="6"/>
        <v>6179.3166666666675</v>
      </c>
      <c r="M24" s="35">
        <f t="shared" si="6"/>
        <v>6179.3166666666675</v>
      </c>
      <c r="N24" s="35">
        <f t="shared" si="6"/>
        <v>6917.7333333333318</v>
      </c>
      <c r="O24" s="35">
        <f t="shared" si="6"/>
        <v>7642.2666666666655</v>
      </c>
      <c r="P24" s="35">
        <f t="shared" si="6"/>
        <v>7642.2666666666655</v>
      </c>
      <c r="Q24" s="53">
        <f t="shared" si="6"/>
        <v>7642.2666666666655</v>
      </c>
      <c r="R24" s="31">
        <f t="shared" si="6"/>
        <v>0</v>
      </c>
      <c r="S24" s="31">
        <f t="shared" si="6"/>
        <v>0</v>
      </c>
      <c r="T24" s="31">
        <f t="shared" si="6"/>
        <v>0</v>
      </c>
      <c r="U24" s="31">
        <f t="shared" si="6"/>
        <v>0</v>
      </c>
      <c r="V24" s="31">
        <f t="shared" si="6"/>
        <v>0</v>
      </c>
      <c r="W24" s="31">
        <f t="shared" si="6"/>
        <v>0</v>
      </c>
      <c r="X24" s="31">
        <f t="shared" si="6"/>
        <v>0</v>
      </c>
      <c r="Y24" s="31">
        <f t="shared" si="6"/>
        <v>0</v>
      </c>
      <c r="Z24" s="31">
        <f t="shared" si="6"/>
        <v>0</v>
      </c>
      <c r="AA24" s="31">
        <f t="shared" si="6"/>
        <v>5</v>
      </c>
      <c r="AB24" s="31">
        <f t="shared" si="6"/>
        <v>0</v>
      </c>
      <c r="AC24" s="31">
        <f t="shared" si="6"/>
        <v>0</v>
      </c>
      <c r="AD24" s="31">
        <f t="shared" si="6"/>
        <v>0</v>
      </c>
      <c r="AE24" s="31">
        <f t="shared" si="6"/>
        <v>0</v>
      </c>
      <c r="AF24" s="31">
        <f t="shared" si="6"/>
        <v>0</v>
      </c>
      <c r="AG24" s="31">
        <f t="shared" si="6"/>
        <v>0</v>
      </c>
      <c r="AH24" s="36">
        <f t="shared" si="6"/>
        <v>100.01666666666668</v>
      </c>
      <c r="AI24" s="31">
        <f t="shared" si="6"/>
        <v>0</v>
      </c>
      <c r="AJ24" s="31">
        <f t="shared" si="6"/>
        <v>0</v>
      </c>
      <c r="AK24" s="31">
        <f t="shared" si="6"/>
        <v>0</v>
      </c>
      <c r="AL24" s="31">
        <f t="shared" si="6"/>
        <v>0</v>
      </c>
      <c r="AM24" s="31">
        <f t="shared" si="6"/>
        <v>0</v>
      </c>
      <c r="AN24" s="31">
        <f t="shared" si="6"/>
        <v>0</v>
      </c>
      <c r="AO24" s="31">
        <f t="shared" si="6"/>
        <v>0</v>
      </c>
      <c r="AP24" s="31">
        <f t="shared" si="6"/>
        <v>0</v>
      </c>
      <c r="AQ24" s="31">
        <f t="shared" si="6"/>
        <v>0</v>
      </c>
      <c r="AR24" s="31">
        <f t="shared" si="6"/>
        <v>0</v>
      </c>
      <c r="AS24" s="31">
        <f t="shared" si="6"/>
        <v>0</v>
      </c>
      <c r="AT24" s="31">
        <f t="shared" si="6"/>
        <v>0</v>
      </c>
      <c r="AU24" s="31">
        <f t="shared" si="6"/>
        <v>0</v>
      </c>
      <c r="AV24" s="31">
        <f t="shared" si="6"/>
        <v>135.31666666666666</v>
      </c>
      <c r="AW24" s="31">
        <f t="shared" si="6"/>
        <v>0</v>
      </c>
      <c r="AX24" s="31">
        <f t="shared" si="6"/>
        <v>0</v>
      </c>
      <c r="AY24" s="31">
        <f t="shared" si="6"/>
        <v>0</v>
      </c>
      <c r="AZ24" s="31">
        <f t="shared" si="6"/>
        <v>0</v>
      </c>
      <c r="BA24" s="31">
        <f t="shared" si="6"/>
        <v>0</v>
      </c>
      <c r="BB24" s="31">
        <f t="shared" si="6"/>
        <v>0</v>
      </c>
      <c r="BC24" s="31">
        <f t="shared" si="6"/>
        <v>0</v>
      </c>
      <c r="BD24" s="31">
        <f t="shared" si="6"/>
        <v>0</v>
      </c>
      <c r="BE24" s="31">
        <f t="shared" si="6"/>
        <v>0</v>
      </c>
      <c r="BF24" s="31">
        <f t="shared" si="6"/>
        <v>0</v>
      </c>
      <c r="BG24" s="31">
        <f t="shared" si="6"/>
        <v>0</v>
      </c>
      <c r="BH24" s="31">
        <f t="shared" si="6"/>
        <v>0</v>
      </c>
      <c r="BI24" s="31">
        <f t="shared" si="6"/>
        <v>0</v>
      </c>
      <c r="BJ24" s="31">
        <f t="shared" si="6"/>
        <v>0</v>
      </c>
      <c r="BK24" s="31">
        <f t="shared" si="6"/>
        <v>0</v>
      </c>
      <c r="BL24" s="31">
        <f t="shared" si="6"/>
        <v>0</v>
      </c>
      <c r="BM24" s="31">
        <f t="shared" si="6"/>
        <v>0</v>
      </c>
      <c r="BN24" s="31">
        <f t="shared" ref="BN24:DY24" si="7">SUM(BN4:BN22)</f>
        <v>0</v>
      </c>
      <c r="BO24" s="31">
        <f t="shared" si="7"/>
        <v>0</v>
      </c>
      <c r="BP24" s="31">
        <f t="shared" si="7"/>
        <v>0</v>
      </c>
      <c r="BQ24" s="31">
        <f t="shared" si="7"/>
        <v>0</v>
      </c>
      <c r="BR24" s="31">
        <f t="shared" si="7"/>
        <v>0</v>
      </c>
      <c r="BS24" s="31">
        <f t="shared" si="7"/>
        <v>0</v>
      </c>
      <c r="BT24" s="31">
        <f t="shared" si="7"/>
        <v>0</v>
      </c>
      <c r="BU24" s="31">
        <f t="shared" si="7"/>
        <v>211.86666666666653</v>
      </c>
      <c r="BV24" s="31">
        <f t="shared" si="7"/>
        <v>0</v>
      </c>
      <c r="BW24" s="31">
        <f t="shared" si="7"/>
        <v>0</v>
      </c>
      <c r="BX24" s="31">
        <f t="shared" si="7"/>
        <v>0</v>
      </c>
      <c r="BY24" s="31">
        <f t="shared" si="7"/>
        <v>0</v>
      </c>
      <c r="BZ24" s="31">
        <f t="shared" si="7"/>
        <v>0</v>
      </c>
      <c r="CA24" s="31">
        <f t="shared" si="7"/>
        <v>0</v>
      </c>
      <c r="CB24" s="31">
        <f t="shared" si="7"/>
        <v>0</v>
      </c>
      <c r="CC24" s="31">
        <f t="shared" si="7"/>
        <v>0</v>
      </c>
      <c r="CD24" s="31">
        <f t="shared" si="7"/>
        <v>0</v>
      </c>
      <c r="CE24" s="31">
        <f t="shared" si="7"/>
        <v>0</v>
      </c>
      <c r="CF24" s="31">
        <f t="shared" si="7"/>
        <v>0</v>
      </c>
      <c r="CG24" s="31">
        <f t="shared" si="7"/>
        <v>0</v>
      </c>
      <c r="CH24" s="31">
        <f t="shared" si="7"/>
        <v>0</v>
      </c>
      <c r="CI24" s="31">
        <f t="shared" si="7"/>
        <v>0</v>
      </c>
      <c r="CJ24" s="31">
        <f t="shared" si="7"/>
        <v>0</v>
      </c>
      <c r="CK24" s="31">
        <f t="shared" si="7"/>
        <v>0</v>
      </c>
      <c r="CL24" s="31">
        <f t="shared" si="7"/>
        <v>0</v>
      </c>
      <c r="CM24" s="31">
        <f t="shared" si="7"/>
        <v>0</v>
      </c>
      <c r="CN24" s="31">
        <f t="shared" si="7"/>
        <v>0</v>
      </c>
      <c r="CO24" s="31">
        <f t="shared" si="7"/>
        <v>0</v>
      </c>
      <c r="CP24" s="31">
        <f t="shared" si="7"/>
        <v>0</v>
      </c>
      <c r="CQ24" s="31">
        <f t="shared" si="7"/>
        <v>0</v>
      </c>
      <c r="CR24" s="31">
        <f t="shared" si="7"/>
        <v>0</v>
      </c>
      <c r="CS24" s="31">
        <f t="shared" si="7"/>
        <v>0</v>
      </c>
      <c r="CT24" s="31">
        <f t="shared" si="7"/>
        <v>0</v>
      </c>
      <c r="CU24" s="31">
        <f t="shared" si="7"/>
        <v>0</v>
      </c>
      <c r="CV24" s="31">
        <f t="shared" si="7"/>
        <v>0</v>
      </c>
      <c r="CW24" s="31">
        <f t="shared" si="7"/>
        <v>0</v>
      </c>
      <c r="CX24" s="31">
        <f t="shared" si="7"/>
        <v>0</v>
      </c>
      <c r="CY24" s="31">
        <f t="shared" si="7"/>
        <v>0</v>
      </c>
      <c r="CZ24" s="31">
        <f t="shared" si="7"/>
        <v>0</v>
      </c>
      <c r="DA24" s="31">
        <f t="shared" si="7"/>
        <v>0</v>
      </c>
      <c r="DB24" s="31">
        <f t="shared" si="7"/>
        <v>0</v>
      </c>
      <c r="DC24" s="31">
        <f t="shared" si="7"/>
        <v>0</v>
      </c>
      <c r="DD24" s="31">
        <f t="shared" si="7"/>
        <v>0</v>
      </c>
      <c r="DE24" s="31">
        <f t="shared" si="7"/>
        <v>0</v>
      </c>
      <c r="DF24" s="31">
        <f t="shared" si="7"/>
        <v>0</v>
      </c>
      <c r="DG24" s="31">
        <f t="shared" si="7"/>
        <v>0</v>
      </c>
      <c r="DH24" s="31">
        <f t="shared" si="7"/>
        <v>0</v>
      </c>
      <c r="DI24" s="31">
        <f t="shared" si="7"/>
        <v>0</v>
      </c>
      <c r="DJ24" s="31">
        <f t="shared" si="7"/>
        <v>0</v>
      </c>
      <c r="DK24" s="31">
        <f t="shared" si="7"/>
        <v>0</v>
      </c>
      <c r="DL24" s="31">
        <f t="shared" si="7"/>
        <v>0</v>
      </c>
      <c r="DM24" s="31">
        <f t="shared" si="7"/>
        <v>0</v>
      </c>
      <c r="DN24" s="31">
        <f t="shared" si="7"/>
        <v>0</v>
      </c>
      <c r="DO24" s="31">
        <f t="shared" si="7"/>
        <v>0</v>
      </c>
      <c r="DP24" s="31">
        <f t="shared" si="7"/>
        <v>0</v>
      </c>
      <c r="DQ24" s="31">
        <f t="shared" si="7"/>
        <v>0</v>
      </c>
      <c r="DR24" s="31">
        <f t="shared" si="7"/>
        <v>0</v>
      </c>
      <c r="DS24" s="31">
        <f t="shared" si="7"/>
        <v>0</v>
      </c>
      <c r="DT24" s="31">
        <f t="shared" si="7"/>
        <v>0</v>
      </c>
      <c r="DU24" s="31">
        <f t="shared" si="7"/>
        <v>0</v>
      </c>
      <c r="DV24" s="31">
        <f t="shared" si="7"/>
        <v>0</v>
      </c>
      <c r="DW24" s="31">
        <f t="shared" si="7"/>
        <v>0</v>
      </c>
      <c r="DX24" s="31">
        <f t="shared" si="7"/>
        <v>0</v>
      </c>
      <c r="DY24" s="31">
        <f t="shared" si="7"/>
        <v>0</v>
      </c>
      <c r="DZ24" s="31">
        <f t="shared" ref="DZ24:GK24" si="8">SUM(DZ4:DZ22)</f>
        <v>0</v>
      </c>
      <c r="EA24" s="31">
        <f t="shared" si="8"/>
        <v>0</v>
      </c>
      <c r="EB24" s="31">
        <f t="shared" si="8"/>
        <v>0</v>
      </c>
      <c r="EC24" s="31">
        <f t="shared" si="8"/>
        <v>0</v>
      </c>
      <c r="ED24" s="31">
        <f t="shared" si="8"/>
        <v>0</v>
      </c>
      <c r="EE24" s="31">
        <f t="shared" si="8"/>
        <v>0</v>
      </c>
      <c r="EF24" s="31">
        <f t="shared" si="8"/>
        <v>0</v>
      </c>
      <c r="EG24" s="31">
        <f t="shared" si="8"/>
        <v>0</v>
      </c>
      <c r="EH24" s="31">
        <f t="shared" si="8"/>
        <v>0</v>
      </c>
      <c r="EI24" s="31">
        <f t="shared" si="8"/>
        <v>0</v>
      </c>
      <c r="EJ24" s="31">
        <f t="shared" si="8"/>
        <v>0</v>
      </c>
      <c r="EK24" s="31">
        <f t="shared" si="8"/>
        <v>442.50000000000011</v>
      </c>
      <c r="EL24" s="31">
        <f t="shared" si="8"/>
        <v>0</v>
      </c>
      <c r="EM24" s="31">
        <f t="shared" si="8"/>
        <v>0</v>
      </c>
      <c r="EN24" s="31">
        <f t="shared" si="8"/>
        <v>0</v>
      </c>
      <c r="EO24" s="31">
        <f t="shared" si="8"/>
        <v>0</v>
      </c>
      <c r="EP24" s="31">
        <f t="shared" si="8"/>
        <v>0</v>
      </c>
      <c r="EQ24" s="31">
        <f t="shared" si="8"/>
        <v>0</v>
      </c>
      <c r="ER24" s="31">
        <f t="shared" si="8"/>
        <v>0</v>
      </c>
      <c r="ES24" s="31">
        <f t="shared" si="8"/>
        <v>0</v>
      </c>
      <c r="ET24" s="31">
        <f t="shared" si="8"/>
        <v>157.68333333333328</v>
      </c>
      <c r="EU24" s="31">
        <f t="shared" si="8"/>
        <v>0</v>
      </c>
      <c r="EV24" s="31">
        <f t="shared" si="8"/>
        <v>0</v>
      </c>
      <c r="EW24" s="31">
        <f t="shared" si="8"/>
        <v>0</v>
      </c>
      <c r="EX24" s="31">
        <f t="shared" si="8"/>
        <v>0</v>
      </c>
      <c r="EY24" s="31">
        <f t="shared" si="8"/>
        <v>0</v>
      </c>
      <c r="EZ24" s="31">
        <f t="shared" si="8"/>
        <v>0</v>
      </c>
      <c r="FA24" s="31">
        <f t="shared" si="8"/>
        <v>138.23333333333323</v>
      </c>
      <c r="FB24" s="31">
        <f t="shared" si="8"/>
        <v>0</v>
      </c>
      <c r="FC24" s="31">
        <f t="shared" si="8"/>
        <v>0</v>
      </c>
      <c r="FD24" s="31">
        <f t="shared" si="8"/>
        <v>0</v>
      </c>
      <c r="FE24" s="31">
        <f t="shared" si="8"/>
        <v>0</v>
      </c>
      <c r="FF24" s="31">
        <f t="shared" si="8"/>
        <v>0</v>
      </c>
      <c r="FG24" s="31">
        <f t="shared" si="8"/>
        <v>0</v>
      </c>
      <c r="FH24" s="31">
        <f t="shared" si="8"/>
        <v>0</v>
      </c>
      <c r="FI24" s="31">
        <f t="shared" si="8"/>
        <v>0</v>
      </c>
      <c r="FJ24" s="31">
        <f t="shared" si="8"/>
        <v>0</v>
      </c>
      <c r="FK24" s="31">
        <f t="shared" si="8"/>
        <v>0</v>
      </c>
      <c r="FL24" s="31">
        <f t="shared" si="8"/>
        <v>0</v>
      </c>
      <c r="FM24" s="31">
        <f t="shared" si="8"/>
        <v>0</v>
      </c>
      <c r="FN24" s="31">
        <f t="shared" si="8"/>
        <v>0</v>
      </c>
      <c r="FO24" s="31">
        <f t="shared" si="8"/>
        <v>0</v>
      </c>
      <c r="FP24" s="31">
        <f t="shared" si="8"/>
        <v>0</v>
      </c>
      <c r="FQ24" s="31">
        <f t="shared" si="8"/>
        <v>0</v>
      </c>
      <c r="FR24" s="31">
        <f t="shared" si="8"/>
        <v>0</v>
      </c>
      <c r="FS24" s="31">
        <f t="shared" si="8"/>
        <v>0</v>
      </c>
      <c r="FT24" s="31">
        <f t="shared" si="8"/>
        <v>0</v>
      </c>
      <c r="FU24" s="31">
        <f t="shared" si="8"/>
        <v>0</v>
      </c>
      <c r="FV24" s="31">
        <f t="shared" si="8"/>
        <v>0</v>
      </c>
      <c r="FW24" s="31">
        <f t="shared" si="8"/>
        <v>0</v>
      </c>
      <c r="FX24" s="31">
        <f t="shared" si="8"/>
        <v>0</v>
      </c>
      <c r="FY24" s="31">
        <f t="shared" si="8"/>
        <v>0</v>
      </c>
      <c r="FZ24" s="31">
        <f t="shared" si="8"/>
        <v>0</v>
      </c>
      <c r="GA24" s="31">
        <f t="shared" si="8"/>
        <v>0</v>
      </c>
      <c r="GB24" s="31">
        <f t="shared" si="8"/>
        <v>0</v>
      </c>
      <c r="GC24" s="31">
        <f t="shared" si="8"/>
        <v>0</v>
      </c>
      <c r="GD24" s="31">
        <f t="shared" si="8"/>
        <v>0</v>
      </c>
      <c r="GE24" s="31">
        <f t="shared" si="8"/>
        <v>0</v>
      </c>
      <c r="GF24" s="31">
        <f t="shared" si="8"/>
        <v>0</v>
      </c>
      <c r="GG24" s="31">
        <f t="shared" si="8"/>
        <v>0</v>
      </c>
      <c r="GH24" s="31">
        <f t="shared" si="8"/>
        <v>0</v>
      </c>
      <c r="GI24" s="31">
        <f t="shared" si="8"/>
        <v>0</v>
      </c>
      <c r="GJ24" s="31">
        <f t="shared" si="8"/>
        <v>0</v>
      </c>
      <c r="GK24" s="31">
        <f t="shared" si="8"/>
        <v>0</v>
      </c>
      <c r="GL24" s="31">
        <f t="shared" ref="GL24:IW24" si="9">SUM(GL4:GL22)</f>
        <v>0</v>
      </c>
      <c r="GM24" s="31">
        <f t="shared" si="9"/>
        <v>724.5333333333333</v>
      </c>
      <c r="GN24" s="31">
        <f t="shared" si="9"/>
        <v>0</v>
      </c>
      <c r="GO24" s="31">
        <f t="shared" si="9"/>
        <v>0</v>
      </c>
      <c r="GP24" s="31">
        <f t="shared" si="9"/>
        <v>0</v>
      </c>
      <c r="GQ24" s="31">
        <f t="shared" si="9"/>
        <v>0</v>
      </c>
      <c r="GR24" s="31">
        <f t="shared" si="9"/>
        <v>0</v>
      </c>
      <c r="GS24" s="31">
        <f t="shared" si="9"/>
        <v>0</v>
      </c>
      <c r="GT24" s="31">
        <f t="shared" si="9"/>
        <v>0</v>
      </c>
      <c r="GU24" s="31">
        <f t="shared" si="9"/>
        <v>0</v>
      </c>
      <c r="GV24" s="31">
        <f t="shared" si="9"/>
        <v>0</v>
      </c>
      <c r="GW24" s="31">
        <f t="shared" si="9"/>
        <v>0</v>
      </c>
      <c r="GX24" s="31">
        <f t="shared" si="9"/>
        <v>0</v>
      </c>
      <c r="GY24" s="31">
        <f t="shared" si="9"/>
        <v>0</v>
      </c>
      <c r="GZ24" s="31">
        <f t="shared" si="9"/>
        <v>0</v>
      </c>
      <c r="HA24" s="31">
        <f t="shared" si="9"/>
        <v>0</v>
      </c>
      <c r="HB24" s="31">
        <f t="shared" si="9"/>
        <v>0</v>
      </c>
      <c r="HC24" s="31">
        <f t="shared" si="9"/>
        <v>0</v>
      </c>
      <c r="HD24" s="31">
        <f t="shared" si="9"/>
        <v>0</v>
      </c>
      <c r="HE24" s="31">
        <f t="shared" si="9"/>
        <v>0</v>
      </c>
      <c r="HF24" s="31">
        <f t="shared" si="9"/>
        <v>0</v>
      </c>
      <c r="HG24" s="31">
        <f t="shared" si="9"/>
        <v>0</v>
      </c>
      <c r="HH24" s="31">
        <f t="shared" si="9"/>
        <v>0</v>
      </c>
      <c r="HI24" s="31">
        <f t="shared" si="9"/>
        <v>0</v>
      </c>
      <c r="HJ24" s="31">
        <f t="shared" si="9"/>
        <v>0</v>
      </c>
      <c r="HK24" s="31">
        <f t="shared" si="9"/>
        <v>0</v>
      </c>
      <c r="HL24" s="31">
        <f t="shared" si="9"/>
        <v>0</v>
      </c>
      <c r="HM24" s="31">
        <f t="shared" si="9"/>
        <v>0</v>
      </c>
      <c r="HN24" s="31">
        <f t="shared" si="9"/>
        <v>0</v>
      </c>
      <c r="HO24" s="31">
        <f t="shared" si="9"/>
        <v>0</v>
      </c>
      <c r="HP24" s="31">
        <f t="shared" si="9"/>
        <v>0</v>
      </c>
      <c r="HQ24" s="31">
        <f t="shared" si="9"/>
        <v>0</v>
      </c>
      <c r="HR24" s="31">
        <f t="shared" si="9"/>
        <v>0</v>
      </c>
      <c r="HS24" s="31">
        <f t="shared" si="9"/>
        <v>0</v>
      </c>
      <c r="HT24" s="31">
        <f t="shared" si="9"/>
        <v>0</v>
      </c>
      <c r="HU24" s="31">
        <f t="shared" si="9"/>
        <v>0</v>
      </c>
      <c r="HV24" s="31">
        <f t="shared" si="9"/>
        <v>0</v>
      </c>
      <c r="HW24" s="31">
        <f t="shared" si="9"/>
        <v>0</v>
      </c>
      <c r="HX24" s="31">
        <f t="shared" si="9"/>
        <v>0</v>
      </c>
      <c r="HY24" s="31">
        <f t="shared" si="9"/>
        <v>0</v>
      </c>
      <c r="HZ24" s="31">
        <f t="shared" si="9"/>
        <v>0</v>
      </c>
      <c r="IA24" s="31">
        <f t="shared" si="9"/>
        <v>0</v>
      </c>
      <c r="IB24" s="31">
        <f t="shared" si="9"/>
        <v>0</v>
      </c>
      <c r="IC24" s="31">
        <f t="shared" si="9"/>
        <v>0</v>
      </c>
      <c r="ID24" s="31">
        <f t="shared" si="9"/>
        <v>0</v>
      </c>
      <c r="IE24" s="31">
        <f t="shared" si="9"/>
        <v>0</v>
      </c>
      <c r="IF24" s="31">
        <f t="shared" si="9"/>
        <v>0</v>
      </c>
      <c r="IG24" s="31">
        <f t="shared" si="9"/>
        <v>0</v>
      </c>
      <c r="IH24" s="31">
        <f t="shared" si="9"/>
        <v>0</v>
      </c>
      <c r="II24" s="31">
        <f t="shared" si="9"/>
        <v>0</v>
      </c>
      <c r="IJ24" s="31">
        <f t="shared" si="9"/>
        <v>0</v>
      </c>
      <c r="IK24" s="31">
        <f t="shared" si="9"/>
        <v>0</v>
      </c>
      <c r="IL24" s="31">
        <f t="shared" si="9"/>
        <v>0</v>
      </c>
      <c r="IM24" s="31">
        <f t="shared" si="9"/>
        <v>0</v>
      </c>
      <c r="IN24" s="31">
        <f t="shared" si="9"/>
        <v>0</v>
      </c>
      <c r="IO24" s="31">
        <f t="shared" si="9"/>
        <v>0</v>
      </c>
      <c r="IP24" s="31">
        <f t="shared" si="9"/>
        <v>0</v>
      </c>
      <c r="IQ24" s="31">
        <f t="shared" si="9"/>
        <v>0</v>
      </c>
      <c r="IR24" s="31">
        <f t="shared" si="9"/>
        <v>0</v>
      </c>
      <c r="IS24" s="31">
        <f t="shared" si="9"/>
        <v>0</v>
      </c>
      <c r="IT24" s="31">
        <f t="shared" si="9"/>
        <v>0</v>
      </c>
      <c r="IU24" s="31">
        <f t="shared" si="9"/>
        <v>0</v>
      </c>
      <c r="IV24" s="31">
        <f t="shared" si="9"/>
        <v>0</v>
      </c>
      <c r="IW24" s="31">
        <f t="shared" si="9"/>
        <v>0</v>
      </c>
      <c r="IX24" s="31">
        <f t="shared" ref="IX24:KD24" si="10">SUM(IX4:IX22)</f>
        <v>0</v>
      </c>
      <c r="IY24" s="31">
        <f t="shared" si="10"/>
        <v>0</v>
      </c>
      <c r="IZ24" s="31">
        <f t="shared" si="10"/>
        <v>0</v>
      </c>
      <c r="JA24" s="31">
        <f t="shared" si="10"/>
        <v>0</v>
      </c>
      <c r="JB24" s="31">
        <f t="shared" si="10"/>
        <v>0</v>
      </c>
      <c r="JC24" s="31">
        <f t="shared" si="10"/>
        <v>0</v>
      </c>
      <c r="JD24" s="31">
        <f t="shared" si="10"/>
        <v>0</v>
      </c>
      <c r="JE24" s="31">
        <f t="shared" si="10"/>
        <v>1585.1</v>
      </c>
      <c r="JF24" s="31">
        <f t="shared" si="10"/>
        <v>0</v>
      </c>
      <c r="JG24" s="31">
        <f t="shared" si="10"/>
        <v>0</v>
      </c>
      <c r="JH24" s="31">
        <f t="shared" si="10"/>
        <v>0</v>
      </c>
      <c r="JI24" s="31">
        <f t="shared" si="10"/>
        <v>0</v>
      </c>
      <c r="JJ24" s="31">
        <f t="shared" si="10"/>
        <v>0</v>
      </c>
      <c r="JK24" s="31">
        <f t="shared" si="10"/>
        <v>0</v>
      </c>
      <c r="JL24" s="31">
        <f t="shared" si="10"/>
        <v>162.56666666666683</v>
      </c>
      <c r="JM24" s="31">
        <f t="shared" si="10"/>
        <v>0</v>
      </c>
      <c r="JN24" s="31">
        <f t="shared" si="10"/>
        <v>0</v>
      </c>
      <c r="JO24" s="31">
        <f t="shared" si="10"/>
        <v>0</v>
      </c>
      <c r="JP24" s="31">
        <f t="shared" si="10"/>
        <v>0</v>
      </c>
      <c r="JQ24" s="31">
        <f t="shared" si="10"/>
        <v>0</v>
      </c>
      <c r="JR24" s="31">
        <f t="shared" si="10"/>
        <v>0</v>
      </c>
      <c r="JS24" s="31">
        <f t="shared" si="10"/>
        <v>0</v>
      </c>
      <c r="JT24" s="31">
        <f t="shared" si="10"/>
        <v>0</v>
      </c>
      <c r="JU24" s="31">
        <f t="shared" si="10"/>
        <v>0</v>
      </c>
      <c r="JV24" s="31">
        <f t="shared" si="10"/>
        <v>0</v>
      </c>
      <c r="JW24" s="31">
        <f t="shared" si="10"/>
        <v>0</v>
      </c>
      <c r="JX24" s="31">
        <f t="shared" si="10"/>
        <v>0</v>
      </c>
      <c r="JY24" s="31">
        <f t="shared" si="10"/>
        <v>0</v>
      </c>
      <c r="JZ24" s="31">
        <f t="shared" si="10"/>
        <v>0</v>
      </c>
      <c r="KA24" s="31">
        <f t="shared" si="10"/>
        <v>0</v>
      </c>
      <c r="KB24" s="31">
        <f t="shared" si="10"/>
        <v>0</v>
      </c>
      <c r="KC24" s="31">
        <f t="shared" si="10"/>
        <v>0</v>
      </c>
      <c r="KD24" s="31">
        <f t="shared" si="10"/>
        <v>0</v>
      </c>
    </row>
    <row r="25" spans="1:290" ht="37.5" x14ac:dyDescent="0.3">
      <c r="A25" s="20" t="s">
        <v>19</v>
      </c>
      <c r="B25" s="13"/>
      <c r="C25" s="13"/>
      <c r="D25" s="13">
        <f>IF(D24&gt;0,D24-C24,"")</f>
        <v>3296.1833333333325</v>
      </c>
      <c r="E25" s="13">
        <f t="shared" ref="E25:I25" si="11">IF(E24&gt;0,E24-D24,"")</f>
        <v>670.88333333333412</v>
      </c>
      <c r="F25" s="13">
        <f t="shared" si="11"/>
        <v>416.91666666666606</v>
      </c>
      <c r="G25" s="13">
        <f t="shared" si="11"/>
        <v>206.34999999999945</v>
      </c>
      <c r="H25" s="13">
        <f t="shared" si="11"/>
        <v>792.38333333333503</v>
      </c>
      <c r="I25" s="13">
        <f t="shared" si="11"/>
        <v>344.39999999999964</v>
      </c>
      <c r="J25" s="13">
        <f>SUM(R24:AV24)</f>
        <v>240.33333333333334</v>
      </c>
      <c r="K25" s="13">
        <f>SUM(AW24:BZ24)</f>
        <v>211.86666666666653</v>
      </c>
      <c r="L25" s="13">
        <f>SUM(CA24:DE24)</f>
        <v>0</v>
      </c>
      <c r="M25" s="13">
        <f>SUM(DF24:EJ24)</f>
        <v>0</v>
      </c>
      <c r="N25" s="13">
        <f>SUM(EK24:FL24)</f>
        <v>738.41666666666663</v>
      </c>
      <c r="O25" s="13">
        <f>SUM(FM24:GQ24)</f>
        <v>724.5333333333333</v>
      </c>
      <c r="P25" s="52">
        <f>SUM(GR24:HU24)</f>
        <v>0</v>
      </c>
      <c r="Q25" s="52">
        <f>SUM(HV24:IZ24)</f>
        <v>0</v>
      </c>
      <c r="R25" s="28"/>
      <c r="S25" s="29"/>
      <c r="T25" s="29"/>
      <c r="U25" s="29"/>
      <c r="V25" s="29"/>
      <c r="W25" s="29"/>
      <c r="X25" s="29"/>
      <c r="Y25" s="29"/>
      <c r="Z25" s="29"/>
      <c r="AA25" s="29"/>
      <c r="AB25" s="32"/>
      <c r="AC25" s="32"/>
      <c r="AD25" s="29"/>
      <c r="AE25" s="29"/>
      <c r="AF25" s="29"/>
      <c r="AG25" s="29"/>
      <c r="AH25" s="37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</row>
    <row r="26" spans="1:290" x14ac:dyDescent="0.25">
      <c r="D26" s="14"/>
      <c r="E26" s="14"/>
      <c r="F26" s="14"/>
      <c r="G26" s="14"/>
      <c r="H26" s="14"/>
      <c r="I26" s="14"/>
    </row>
  </sheetData>
  <autoFilter ref="A3:KD25" xr:uid="{6E846DF7-6C5B-4B5C-9F67-81F8AA6E87D2}"/>
  <phoneticPr fontId="7" type="noConversion"/>
  <conditionalFormatting sqref="B4:B22 ER4:FC10 EK4:EQ22 FE4:KD22">
    <cfRule type="cellIs" dxfId="9" priority="23" operator="equal">
      <formula>"MU"</formula>
    </cfRule>
    <cfRule type="cellIs" dxfId="8" priority="24" operator="equal">
      <formula>"SU"</formula>
    </cfRule>
  </conditionalFormatting>
  <conditionalFormatting sqref="C4:W22">
    <cfRule type="cellIs" dxfId="7" priority="21" operator="equal">
      <formula>"MU"</formula>
    </cfRule>
    <cfRule type="cellIs" dxfId="6" priority="22" operator="equal">
      <formula>"SU"</formula>
    </cfRule>
  </conditionalFormatting>
  <conditionalFormatting sqref="ER13:FC22 ER11:EZ12 FB11:FC12">
    <cfRule type="cellIs" dxfId="5" priority="11" operator="equal">
      <formula>"MU"</formula>
    </cfRule>
    <cfRule type="cellIs" dxfId="4" priority="12" operator="equal">
      <formula>"SU"</formula>
    </cfRule>
  </conditionalFormatting>
  <conditionalFormatting sqref="FA11:FA12">
    <cfRule type="cellIs" dxfId="3" priority="7" operator="equal">
      <formula>"MU"</formula>
    </cfRule>
    <cfRule type="cellIs" dxfId="2" priority="8" operator="equal">
      <formula>"SU"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5D3AB998-119A-4C6C-ABA2-044F7093578C}">
            <xm:f>NOT(ISERROR(SEARCH(TODAY(),A3)))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KE3:XFD3 A3:EJ3</xm:sqref>
        </x14:conditionalFormatting>
        <x14:conditionalFormatting xmlns:xm="http://schemas.microsoft.com/office/excel/2006/main">
          <x14:cfRule type="containsText" priority="13" operator="containsText" id="{DA884EAA-FCF2-4A8D-97FE-F47AFBA936F4}">
            <xm:f>NOT(ISERROR(SEARCH(TODAY(),EK3)))</xm:f>
            <xm:f>TODAY()</xm:f>
            <x14:dxf>
              <fill>
                <patternFill>
                  <bgColor rgb="FF00B0F0"/>
                </patternFill>
              </fill>
            </x14:dxf>
          </x14:cfRule>
          <xm:sqref>EK3:KD3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EAD877671FAF4BA5C10B759784F8B3" ma:contentTypeVersion="14" ma:contentTypeDescription="Create a new document." ma:contentTypeScope="" ma:versionID="93b23a3bd58ba78dd3b8063fb2576913">
  <xsd:schema xmlns:xsd="http://www.w3.org/2001/XMLSchema" xmlns:xs="http://www.w3.org/2001/XMLSchema" xmlns:p="http://schemas.microsoft.com/office/2006/metadata/properties" xmlns:ns2="28f8b40e-83c4-44d9-b13e-524e21bef338" xmlns:ns3="9a55aae0-513b-407b-ad18-3a40093beb9b" targetNamespace="http://schemas.microsoft.com/office/2006/metadata/properties" ma:root="true" ma:fieldsID="ed0903855b750ad8a1998aec9b96f835" ns2:_="" ns3:_="">
    <xsd:import namespace="28f8b40e-83c4-44d9-b13e-524e21bef338"/>
    <xsd:import namespace="9a55aae0-513b-407b-ad18-3a40093b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8b40e-83c4-44d9-b13e-524e21bef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5aae0-513b-407b-ad18-3a40093be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6EFAA-9ACE-4D24-ADFA-E06A4EEEC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8AEC37-ADA6-4622-A746-CDC8367248CA}">
  <ds:schemaRefs>
    <ds:schemaRef ds:uri="28f8b40e-83c4-44d9-b13e-524e21bef338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a55aae0-513b-407b-ad18-3a40093beb9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347AB5-3821-4072-B7BA-D8BE49A0E9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f8b40e-83c4-44d9-b13e-524e21bef338"/>
    <ds:schemaRef ds:uri="9a55aae0-513b-407b-ad18-3a40093b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Mileage</vt:lpstr>
      <vt:lpstr>Summary RUNTIME</vt:lpstr>
      <vt:lpstr>MILEAGE</vt:lpstr>
      <vt:lpstr>Run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UVIN Mattias-EXT</dc:creator>
  <cp:lastModifiedBy>CHIKTE Altaf</cp:lastModifiedBy>
  <dcterms:created xsi:type="dcterms:W3CDTF">2021-09-06T09:21:20Z</dcterms:created>
  <dcterms:modified xsi:type="dcterms:W3CDTF">2022-06-13T08:41:17Z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0x01010029EAD877671FAF4BA5C10B759784F8B3</vt:lpwstr>
  </property>
</Properties>
</file>