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ropbox\Shoaib NB UOE\Results folder\New\"/>
    </mc:Choice>
  </mc:AlternateContent>
  <xr:revisionPtr revIDLastSave="0" documentId="13_ncr:1_{820C2712-C7DF-4C12-B6C5-ABCF20F422D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 1" sheetId="6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6" l="1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2" i="6"/>
</calcChain>
</file>

<file path=xl/sharedStrings.xml><?xml version="1.0" encoding="utf-8"?>
<sst xmlns="http://schemas.openxmlformats.org/spreadsheetml/2006/main" count="68" uniqueCount="52">
  <si>
    <t>DH Gen Doc Occupancy</t>
  </si>
  <si>
    <t>DH Oxygen Doc Occupancy</t>
  </si>
  <si>
    <t>DH Ventilator Doc Occupancy</t>
  </si>
  <si>
    <t>DH Gen Nurse Occupancy</t>
  </si>
  <si>
    <t>DH Oxygen Nurse Occupancy</t>
  </si>
  <si>
    <t>DH Ventilator Nurse Occupancy</t>
  </si>
  <si>
    <t>DH General bed Occupancy</t>
  </si>
  <si>
    <t>DH ICU oxygen bed Occupancy</t>
  </si>
  <si>
    <t>DH ICU ventilator Occupancy</t>
  </si>
  <si>
    <t>ICU ox system occ</t>
  </si>
  <si>
    <t>ICU ven system occ</t>
  </si>
  <si>
    <t>Gen bed system occ</t>
  </si>
  <si>
    <t>DH General ward waiting Time</t>
  </si>
  <si>
    <t>DH ICU oxygen bed waiting Time</t>
  </si>
  <si>
    <t>DH waiting time manual</t>
  </si>
  <si>
    <t>DH Lab waiting Time</t>
  </si>
  <si>
    <t>DH death:</t>
  </si>
  <si>
    <t>Max type A referred to CC</t>
  </si>
  <si>
    <t>Max type B referred to CC</t>
  </si>
  <si>
    <t>Max type C referred to CC</t>
  </si>
  <si>
    <t>Max type D referred to CC</t>
  </si>
  <si>
    <t>Max type E referred to CC</t>
  </si>
  <si>
    <t>Max type F referred to CC</t>
  </si>
  <si>
    <t>Avg type A referred to CC</t>
  </si>
  <si>
    <t>Avg type B referred to CC</t>
  </si>
  <si>
    <t>Avg type C referred to CC</t>
  </si>
  <si>
    <t>Avg type D referred to CC</t>
  </si>
  <si>
    <t>Avg type E referred to CC</t>
  </si>
  <si>
    <t>Avg type F referred to CC</t>
  </si>
  <si>
    <t>Deaths total in DH</t>
  </si>
  <si>
    <t>OPD Doc</t>
  </si>
  <si>
    <t>CHC 3</t>
  </si>
  <si>
    <t>CHC2</t>
  </si>
  <si>
    <t>CHC 1</t>
  </si>
  <si>
    <t>1.25 X patient load</t>
  </si>
  <si>
    <t>1.5 X patient load</t>
  </si>
  <si>
    <t>1.25 patient load</t>
  </si>
  <si>
    <t>1.5 patient load</t>
  </si>
  <si>
    <t>Bed at 1.25 X patient load</t>
  </si>
  <si>
    <t>Doctor at 1.25 X patient load</t>
  </si>
  <si>
    <t>Doctor at 1.5 X patient load</t>
  </si>
  <si>
    <t xml:space="preserve">CHC 2 </t>
  </si>
  <si>
    <t xml:space="preserve">Doc: gen </t>
  </si>
  <si>
    <t>Doc: ICU (ox)</t>
  </si>
  <si>
    <t>Doc: ICU (ven)</t>
  </si>
  <si>
    <t>Gen</t>
  </si>
  <si>
    <t>ICU (ox)</t>
  </si>
  <si>
    <t>ICU (ven)</t>
  </si>
  <si>
    <t>Isolation</t>
  </si>
  <si>
    <t>New values used from the files 1.251 and 1.5x generated on Feb 13</t>
  </si>
  <si>
    <t>Wait time @ 1.25</t>
  </si>
  <si>
    <t>Bed at 1.5 X patient 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</si>
</sst>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2" fontId="0" fillId="0" borderId="0" xfId="0" applyNumberFormat="1"/>
    <xf numFmtId="2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 vertical="center"/>
    </xf>
    <xf numFmtId="165" fontId="0" fillId="0" borderId="0" xfId="0" applyNumberFormat="1"/>
    <xf numFmtId="16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4012324546387"/>
          <c:y val="3.4688340961809366E-2"/>
          <c:w val="0.84428848567842063"/>
          <c:h val="0.721136473271520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'Sheet 1'!$U$9</c:f>
              <c:strCache>
                <c:ptCount val="1"/>
                <c:pt idx="0">
                  <c:v>1.25 X patient load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f>'Sheet 1'!$T$10:$T$16</c:f>
              <c:strCache>
                <c:ptCount val="7"/>
                <c:pt idx="0">
                  <c:v>Doc: gen </c:v>
                </c:pt>
                <c:pt idx="1">
                  <c:v>Doc: ICU (ox)</c:v>
                </c:pt>
                <c:pt idx="2">
                  <c:v>Doc: ICU (ven)</c:v>
                </c:pt>
                <c:pt idx="3">
                  <c:v>Gen</c:v>
                </c:pt>
                <c:pt idx="4">
                  <c:v>ICU (ox)</c:v>
                </c:pt>
                <c:pt idx="5">
                  <c:v>ICU (ven)</c:v>
                </c:pt>
                <c:pt idx="6">
                  <c:v>Isolation</c:v>
                </c:pt>
              </c:strCache>
            </c:strRef>
          </c:cat>
          <c:val>
            <c:numRef>
              <c:f>'Sheet 1'!$U$10:$U$16</c:f>
              <c:numCache>
                <c:formatCode>0.000</c:formatCode>
                <c:ptCount val="7"/>
                <c:pt idx="0">
                  <c:v>3.0247170470685146E-3</c:v>
                </c:pt>
                <c:pt idx="1">
                  <c:v>0.05</c:v>
                </c:pt>
                <c:pt idx="2">
                  <c:v>0.14000000000000001</c:v>
                </c:pt>
                <c:pt idx="3" formatCode="General">
                  <c:v>4.4999999999999998E-2</c:v>
                </c:pt>
                <c:pt idx="4" formatCode="General">
                  <c:v>0.13</c:v>
                </c:pt>
                <c:pt idx="5" formatCode="General">
                  <c:v>0.33</c:v>
                </c:pt>
                <c:pt idx="6" formatCode="General">
                  <c:v>0.54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BE-45C3-8678-911C46C5CA7D}"/>
            </c:ext>
          </c:extLst>
        </c:ser>
        <c:ser>
          <c:idx val="1"/>
          <c:order val="1"/>
          <c:tx>
            <c:strRef>
              <c:f>'Sheet 1'!$V$9</c:f>
              <c:strCache>
                <c:ptCount val="1"/>
                <c:pt idx="0">
                  <c:v>1.5 X patient load</c:v>
                </c:pt>
              </c:strCache>
            </c:strRef>
          </c:tx>
          <c:spPr>
            <a:solidFill>
              <a:schemeClr val="tx1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'Sheet 1'!$T$10:$T$16</c:f>
              <c:strCache>
                <c:ptCount val="7"/>
                <c:pt idx="0">
                  <c:v>Doc: gen </c:v>
                </c:pt>
                <c:pt idx="1">
                  <c:v>Doc: ICU (ox)</c:v>
                </c:pt>
                <c:pt idx="2">
                  <c:v>Doc: ICU (ven)</c:v>
                </c:pt>
                <c:pt idx="3">
                  <c:v>Gen</c:v>
                </c:pt>
                <c:pt idx="4">
                  <c:v>ICU (ox)</c:v>
                </c:pt>
                <c:pt idx="5">
                  <c:v>ICU (ven)</c:v>
                </c:pt>
                <c:pt idx="6">
                  <c:v>Isolation</c:v>
                </c:pt>
              </c:strCache>
            </c:strRef>
          </c:cat>
          <c:val>
            <c:numRef>
              <c:f>'Sheet 1'!$V$10:$V$16</c:f>
              <c:numCache>
                <c:formatCode>0.00</c:formatCode>
                <c:ptCount val="7"/>
                <c:pt idx="0" formatCode="0.000">
                  <c:v>4.0000000000000001E-3</c:v>
                </c:pt>
                <c:pt idx="1">
                  <c:v>0.08</c:v>
                </c:pt>
                <c:pt idx="2">
                  <c:v>0.17</c:v>
                </c:pt>
                <c:pt idx="3">
                  <c:v>7.0000000000000007E-2</c:v>
                </c:pt>
                <c:pt idx="4">
                  <c:v>0.22</c:v>
                </c:pt>
                <c:pt idx="5">
                  <c:v>0.43</c:v>
                </c:pt>
                <c:pt idx="6">
                  <c:v>0.65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BE-45C3-8678-911C46C5CA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14004496"/>
        <c:axId val="913990768"/>
      </c:barChart>
      <c:catAx>
        <c:axId val="914004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990768"/>
        <c:crosses val="autoZero"/>
        <c:auto val="1"/>
        <c:lblAlgn val="ctr"/>
        <c:lblOffset val="100"/>
        <c:noMultiLvlLbl val="0"/>
      </c:catAx>
      <c:valAx>
        <c:axId val="91399076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Utilization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004496"/>
        <c:crosses val="autoZero"/>
        <c:crossBetween val="between"/>
        <c:minorUnit val="0.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8639675029534833"/>
          <c:y val="0.89244142331037091"/>
          <c:w val="0.43253942257217848"/>
          <c:h val="7.992949657030501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'Sheet 1'!$Q$29</c:f>
              <c:strCache>
                <c:ptCount val="1"/>
                <c:pt idx="0">
                  <c:v>Bed at 1.25 X patient load</c:v>
                </c:pt>
              </c:strCache>
            </c:strRef>
          </c:tx>
          <c:spPr>
            <a:pattFill prst="smGrid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'Sheet 1'!$P$30:$P$32</c:f>
              <c:strCache>
                <c:ptCount val="3"/>
                <c:pt idx="0">
                  <c:v>CHC 3</c:v>
                </c:pt>
                <c:pt idx="1">
                  <c:v>CHC 2 </c:v>
                </c:pt>
                <c:pt idx="2">
                  <c:v>CHC 1</c:v>
                </c:pt>
              </c:strCache>
            </c:strRef>
          </c:cat>
          <c:val>
            <c:numRef>
              <c:f>'Sheet 1'!$Q$30:$Q$32</c:f>
              <c:numCache>
                <c:formatCode>General</c:formatCode>
                <c:ptCount val="3"/>
                <c:pt idx="0">
                  <c:v>0.86</c:v>
                </c:pt>
                <c:pt idx="1">
                  <c:v>0.85</c:v>
                </c:pt>
                <c:pt idx="2">
                  <c:v>0.85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54-4A07-B6D0-C21A03BB5CBF}"/>
            </c:ext>
          </c:extLst>
        </c:ser>
        <c:ser>
          <c:idx val="1"/>
          <c:order val="1"/>
          <c:tx>
            <c:strRef>
              <c:f>'Sheet 1'!$R$29</c:f>
              <c:strCache>
                <c:ptCount val="1"/>
                <c:pt idx="0">
                  <c:v>Bed at 1.5 X patient load</c:v>
                </c:pt>
              </c:strCache>
            </c:strRef>
          </c:tx>
          <c:spPr>
            <a:pattFill prst="ltHorz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'Sheet 1'!$P$30:$P$32</c:f>
              <c:strCache>
                <c:ptCount val="3"/>
                <c:pt idx="0">
                  <c:v>CHC 3</c:v>
                </c:pt>
                <c:pt idx="1">
                  <c:v>CHC 2 </c:v>
                </c:pt>
                <c:pt idx="2">
                  <c:v>CHC 1</c:v>
                </c:pt>
              </c:strCache>
            </c:strRef>
          </c:cat>
          <c:val>
            <c:numRef>
              <c:f>'Sheet 1'!$R$30:$R$32</c:f>
              <c:numCache>
                <c:formatCode>0.00</c:formatCode>
                <c:ptCount val="3"/>
                <c:pt idx="0">
                  <c:v>0.93318397214718607</c:v>
                </c:pt>
                <c:pt idx="1">
                  <c:v>0.9</c:v>
                </c:pt>
                <c:pt idx="2" formatCode="General">
                  <c:v>0.89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54-4A07-B6D0-C21A03BB5CBF}"/>
            </c:ext>
          </c:extLst>
        </c:ser>
        <c:ser>
          <c:idx val="2"/>
          <c:order val="2"/>
          <c:tx>
            <c:strRef>
              <c:f>'Sheet 1'!$S$29</c:f>
              <c:strCache>
                <c:ptCount val="1"/>
                <c:pt idx="0">
                  <c:v>Doctor at 1.25 X patient load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7454-4A07-B6D0-C21A03BB5CBF}"/>
              </c:ext>
            </c:extLst>
          </c:dPt>
          <c:val>
            <c:numRef>
              <c:f>'Sheet 1'!$S$30:$S$32</c:f>
              <c:numCache>
                <c:formatCode>General</c:formatCode>
                <c:ptCount val="3"/>
                <c:pt idx="0">
                  <c:v>0.51</c:v>
                </c:pt>
                <c:pt idx="1">
                  <c:v>1.25</c:v>
                </c:pt>
                <c:pt idx="2">
                  <c:v>0.54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454-4A07-B6D0-C21A03BB5CBF}"/>
            </c:ext>
          </c:extLst>
        </c:ser>
        <c:ser>
          <c:idx val="3"/>
          <c:order val="3"/>
          <c:tx>
            <c:strRef>
              <c:f>'Sheet 1'!$T$29</c:f>
              <c:strCache>
                <c:ptCount val="1"/>
                <c:pt idx="0">
                  <c:v>Doctor at 1.5 X patient load</c:v>
                </c:pt>
              </c:strCache>
            </c:strRef>
          </c:tx>
          <c:spPr>
            <a:solidFill>
              <a:schemeClr val="dk1">
                <a:tint val="98500"/>
              </a:schemeClr>
            </a:solidFill>
            <a:ln>
              <a:noFill/>
            </a:ln>
            <a:effectLst/>
          </c:spPr>
          <c:invertIfNegative val="0"/>
          <c:val>
            <c:numRef>
              <c:f>'Sheet 1'!$T$30:$T$32</c:f>
              <c:numCache>
                <c:formatCode>0.00</c:formatCode>
                <c:ptCount val="3"/>
                <c:pt idx="0">
                  <c:v>0.57324044472245339</c:v>
                </c:pt>
                <c:pt idx="1">
                  <c:v>1.84</c:v>
                </c:pt>
                <c:pt idx="2" formatCode="General">
                  <c:v>0.61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454-4A07-B6D0-C21A03BB5C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4949136"/>
        <c:axId val="1544947472"/>
      </c:barChart>
      <c:catAx>
        <c:axId val="1544949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4947472"/>
        <c:crosses val="autoZero"/>
        <c:auto val="1"/>
        <c:lblAlgn val="ctr"/>
        <c:lblOffset val="100"/>
        <c:noMultiLvlLbl val="0"/>
      </c:catAx>
      <c:valAx>
        <c:axId val="1544947472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Utilization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4949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5700595741962246E-2"/>
          <c:y val="0.79306107071544307"/>
          <c:w val="0.85023483626412832"/>
          <c:h val="0.1782307953132652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'Sheet 1'!$Y$8</c:f>
              <c:strCache>
                <c:ptCount val="1"/>
                <c:pt idx="0">
                  <c:v>1.25 X patient load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'Sheet 1'!$X$9:$X$14</c:f>
              <c:strCache>
                <c:ptCount val="6"/>
                <c:pt idx="0">
                  <c:v>Doc: gen </c:v>
                </c:pt>
                <c:pt idx="1">
                  <c:v>Doc: ICU (ox)</c:v>
                </c:pt>
                <c:pt idx="2">
                  <c:v>Doc: ICU (ven)</c:v>
                </c:pt>
                <c:pt idx="3">
                  <c:v>Gen</c:v>
                </c:pt>
                <c:pt idx="4">
                  <c:v>ICU (ox)</c:v>
                </c:pt>
                <c:pt idx="5">
                  <c:v>ICU (ven)</c:v>
                </c:pt>
              </c:strCache>
            </c:strRef>
          </c:cat>
          <c:val>
            <c:numRef>
              <c:f>'Sheet 1'!$Y$9:$Y$14</c:f>
              <c:numCache>
                <c:formatCode>0.00</c:formatCode>
                <c:ptCount val="6"/>
                <c:pt idx="0">
                  <c:v>0.33254711120200497</c:v>
                </c:pt>
                <c:pt idx="1">
                  <c:v>0.29649057529225764</c:v>
                </c:pt>
                <c:pt idx="2">
                  <c:v>0.29284801257026849</c:v>
                </c:pt>
                <c:pt idx="3">
                  <c:v>0.53848599835121613</c:v>
                </c:pt>
                <c:pt idx="4">
                  <c:v>0.82659285131896032</c:v>
                </c:pt>
                <c:pt idx="5">
                  <c:v>0.91435587877282321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31-4753-AE4B-3ABA5DB41CCB}"/>
            </c:ext>
          </c:extLst>
        </c:ser>
        <c:ser>
          <c:idx val="1"/>
          <c:order val="1"/>
          <c:tx>
            <c:strRef>
              <c:f>'Sheet 1'!$Z$8</c:f>
              <c:strCache>
                <c:ptCount val="1"/>
                <c:pt idx="0">
                  <c:v>1.5 X patient load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'Sheet 1'!$X$9:$X$14</c:f>
              <c:strCache>
                <c:ptCount val="6"/>
                <c:pt idx="0">
                  <c:v>Doc: gen </c:v>
                </c:pt>
                <c:pt idx="1">
                  <c:v>Doc: ICU (ox)</c:v>
                </c:pt>
                <c:pt idx="2">
                  <c:v>Doc: ICU (ven)</c:v>
                </c:pt>
                <c:pt idx="3">
                  <c:v>Gen</c:v>
                </c:pt>
                <c:pt idx="4">
                  <c:v>ICU (ox)</c:v>
                </c:pt>
                <c:pt idx="5">
                  <c:v>ICU (ven)</c:v>
                </c:pt>
              </c:strCache>
            </c:strRef>
          </c:cat>
          <c:val>
            <c:numRef>
              <c:f>'Sheet 1'!$Z$9:$Z$14</c:f>
              <c:numCache>
                <c:formatCode>0.00</c:formatCode>
                <c:ptCount val="6"/>
                <c:pt idx="0">
                  <c:v>0.40118865030364487</c:v>
                </c:pt>
                <c:pt idx="1">
                  <c:v>0.31372172342643107</c:v>
                </c:pt>
                <c:pt idx="2">
                  <c:v>0.29653062605766162</c:v>
                </c:pt>
                <c:pt idx="3">
                  <c:v>0.65495758037994212</c:v>
                </c:pt>
                <c:pt idx="4">
                  <c:v>0.86</c:v>
                </c:pt>
                <c:pt idx="5">
                  <c:v>0.92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31-4753-AE4B-3ABA5DB41C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6208864"/>
        <c:axId val="1486216768"/>
      </c:barChart>
      <c:catAx>
        <c:axId val="1486208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6216768"/>
        <c:crosses val="autoZero"/>
        <c:auto val="1"/>
        <c:lblAlgn val="ctr"/>
        <c:lblOffset val="100"/>
        <c:noMultiLvlLbl val="0"/>
      </c:catAx>
      <c:valAx>
        <c:axId val="148621676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Utilization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6208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'Sheet 1'!$R$53</c:f>
              <c:strCache>
                <c:ptCount val="1"/>
                <c:pt idx="0">
                  <c:v>1.25 X patient load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solidFill>
                <a:schemeClr val="bg1">
                  <a:lumMod val="50000"/>
                </a:schemeClr>
              </a:solidFill>
            </a:ln>
            <a:effectLst/>
          </c:spPr>
          <c:invertIfNegative val="0"/>
          <c:cat>
            <c:strRef>
              <c:f>'Sheet 1'!$Q$54:$Q$56</c:f>
              <c:strCache>
                <c:ptCount val="3"/>
                <c:pt idx="0">
                  <c:v>CHC 1</c:v>
                </c:pt>
                <c:pt idx="1">
                  <c:v>CHC 2 </c:v>
                </c:pt>
                <c:pt idx="2">
                  <c:v>CHC 3</c:v>
                </c:pt>
              </c:strCache>
            </c:strRef>
          </c:cat>
          <c:val>
            <c:numRef>
              <c:f>'Sheet 1'!$R$54:$R$56</c:f>
              <c:numCache>
                <c:formatCode>General</c:formatCode>
                <c:ptCount val="3"/>
                <c:pt idx="0">
                  <c:v>107</c:v>
                </c:pt>
                <c:pt idx="1">
                  <c:v>89</c:v>
                </c:pt>
                <c:pt idx="2">
                  <c:v>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3E-42A7-AB33-8A0EE10A54BC}"/>
            </c:ext>
          </c:extLst>
        </c:ser>
        <c:ser>
          <c:idx val="1"/>
          <c:order val="1"/>
          <c:tx>
            <c:strRef>
              <c:f>'Sheet 1'!$S$53</c:f>
              <c:strCache>
                <c:ptCount val="1"/>
                <c:pt idx="0">
                  <c:v>1.5 X patient load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'Sheet 1'!$Q$54:$Q$56</c:f>
              <c:strCache>
                <c:ptCount val="3"/>
                <c:pt idx="0">
                  <c:v>CHC 1</c:v>
                </c:pt>
                <c:pt idx="1">
                  <c:v>CHC 2 </c:v>
                </c:pt>
                <c:pt idx="2">
                  <c:v>CHC 3</c:v>
                </c:pt>
              </c:strCache>
            </c:strRef>
          </c:cat>
          <c:val>
            <c:numRef>
              <c:f>'Sheet 1'!$S$54:$S$56</c:f>
              <c:numCache>
                <c:formatCode>General</c:formatCode>
                <c:ptCount val="3"/>
                <c:pt idx="0">
                  <c:v>142</c:v>
                </c:pt>
                <c:pt idx="1">
                  <c:v>112</c:v>
                </c:pt>
                <c:pt idx="2">
                  <c:v>161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3E-42A7-AB33-8A0EE10A54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2108608"/>
        <c:axId val="702091552"/>
      </c:barChart>
      <c:catAx>
        <c:axId val="702108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091552"/>
        <c:crosses val="autoZero"/>
        <c:auto val="1"/>
        <c:lblAlgn val="ctr"/>
        <c:lblOffset val="100"/>
        <c:noMultiLvlLbl val="0"/>
      </c:catAx>
      <c:valAx>
        <c:axId val="70209155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waiting time (minutes)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108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1743075</xdr:colOff>
      <xdr:row>34</xdr:row>
      <xdr:rowOff>161925</xdr:rowOff>
    </xdr:from>
    <xdr:to>
      <xdr:col>26</xdr:col>
      <xdr:colOff>552450</xdr:colOff>
      <xdr:row>47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77B176-1716-4E9A-97B3-E8F772CA1A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842962</xdr:colOff>
      <xdr:row>33</xdr:row>
      <xdr:rowOff>14287</xdr:rowOff>
    </xdr:from>
    <xdr:to>
      <xdr:col>19</xdr:col>
      <xdr:colOff>947737</xdr:colOff>
      <xdr:row>47</xdr:row>
      <xdr:rowOff>90487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F348C8F-1F43-40D2-9A10-C044818FF0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276225</xdr:colOff>
      <xdr:row>15</xdr:row>
      <xdr:rowOff>71437</xdr:rowOff>
    </xdr:from>
    <xdr:to>
      <xdr:col>29</xdr:col>
      <xdr:colOff>581025</xdr:colOff>
      <xdr:row>29</xdr:row>
      <xdr:rowOff>147637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B323D06-355E-4368-9BAE-5508085F7A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700087</xdr:colOff>
      <xdr:row>52</xdr:row>
      <xdr:rowOff>109537</xdr:rowOff>
    </xdr:from>
    <xdr:to>
      <xdr:col>21</xdr:col>
      <xdr:colOff>195262</xdr:colOff>
      <xdr:row>66</xdr:row>
      <xdr:rowOff>185737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47E7EE7-D45E-409A-8FC5-1D6C1A9796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C56"/>
  <sheetViews>
    <sheetView tabSelected="1" topLeftCell="M8" workbookViewId="0">
      <selection activeCell="V32" sqref="V32"/>
    </sheetView>
  </sheetViews>
  <sheetFormatPr defaultRowHeight="15" x14ac:dyDescent="0.25"/>
  <cols>
    <col min="1" max="1" width="30.42578125" hidden="1" customWidth="1"/>
    <col min="2" max="12" width="0" hidden="1" customWidth="1"/>
    <col min="15" max="15" width="29" bestFit="1" customWidth="1"/>
    <col min="16" max="16" width="10.5703125" bestFit="1" customWidth="1"/>
    <col min="20" max="20" width="29" bestFit="1" customWidth="1"/>
    <col min="24" max="24" width="11.42578125" bestFit="1" customWidth="1"/>
  </cols>
  <sheetData>
    <row r="1" spans="1:29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T1" t="s">
        <v>49</v>
      </c>
    </row>
    <row r="2" spans="1:29" x14ac:dyDescent="0.25">
      <c r="A2" s="1" t="s">
        <v>0</v>
      </c>
      <c r="B2">
        <v>0.40175253700024349</v>
      </c>
      <c r="C2">
        <v>0.41498601388338763</v>
      </c>
      <c r="D2">
        <v>0.39074601142968268</v>
      </c>
      <c r="E2">
        <v>0.40041204301296451</v>
      </c>
      <c r="F2">
        <v>0.40075688804977883</v>
      </c>
      <c r="G2">
        <v>0.40304203729040161</v>
      </c>
      <c r="H2">
        <v>0.39408599106155973</v>
      </c>
      <c r="I2">
        <v>0.3996817624158524</v>
      </c>
      <c r="J2">
        <v>0.4087328779802587</v>
      </c>
      <c r="K2">
        <v>0.39769034091231842</v>
      </c>
      <c r="L2">
        <f>AVERAGE(B2:K2)</f>
        <v>0.40118865030364487</v>
      </c>
    </row>
    <row r="3" spans="1:29" x14ac:dyDescent="0.25">
      <c r="A3" s="1" t="s">
        <v>1</v>
      </c>
      <c r="B3">
        <v>0.32010555972560539</v>
      </c>
      <c r="C3">
        <v>0.31121835537570031</v>
      </c>
      <c r="D3">
        <v>0.30968815756559581</v>
      </c>
      <c r="E3">
        <v>0.3147017916325941</v>
      </c>
      <c r="F3">
        <v>0.31372425396560122</v>
      </c>
      <c r="G3">
        <v>0.32152598975828878</v>
      </c>
      <c r="H3">
        <v>0.31584145716063888</v>
      </c>
      <c r="I3">
        <v>0.31932924734149959</v>
      </c>
      <c r="J3">
        <v>0.31023551813785072</v>
      </c>
      <c r="K3">
        <v>0.30084690360093641</v>
      </c>
      <c r="L3">
        <f t="shared" ref="L3:L31" si="0">AVERAGE(B3:K3)</f>
        <v>0.31372172342643107</v>
      </c>
    </row>
    <row r="4" spans="1:29" x14ac:dyDescent="0.25">
      <c r="A4" s="1" t="s">
        <v>2</v>
      </c>
      <c r="B4">
        <v>0.29116191437336658</v>
      </c>
      <c r="C4">
        <v>0.30329800617168201</v>
      </c>
      <c r="D4">
        <v>0.31784160709401721</v>
      </c>
      <c r="E4">
        <v>0.28148821633207011</v>
      </c>
      <c r="F4">
        <v>0.30361880940883812</v>
      </c>
      <c r="G4">
        <v>0.27915492634507372</v>
      </c>
      <c r="H4">
        <v>0.3038249423960116</v>
      </c>
      <c r="I4">
        <v>0.30078815741698611</v>
      </c>
      <c r="J4">
        <v>0.29880401150210789</v>
      </c>
      <c r="K4">
        <v>0.28532566953646288</v>
      </c>
      <c r="L4">
        <f t="shared" si="0"/>
        <v>0.29653062605766162</v>
      </c>
    </row>
    <row r="5" spans="1:29" x14ac:dyDescent="0.25">
      <c r="A5" s="1" t="s">
        <v>3</v>
      </c>
      <c r="B5">
        <v>0.14132110605976239</v>
      </c>
      <c r="C5">
        <v>0.13822163197818141</v>
      </c>
      <c r="D5">
        <v>0.13319218145684261</v>
      </c>
      <c r="E5">
        <v>0.13917144323508429</v>
      </c>
      <c r="F5">
        <v>0.13647986987980859</v>
      </c>
      <c r="G5">
        <v>0.1409861255967452</v>
      </c>
      <c r="H5">
        <v>0.136459246459883</v>
      </c>
      <c r="I5">
        <v>0.1429624926721613</v>
      </c>
      <c r="J5">
        <v>0.1359993566786046</v>
      </c>
      <c r="K5">
        <v>0.12697122828991489</v>
      </c>
      <c r="L5">
        <f t="shared" si="0"/>
        <v>0.13717646823069884</v>
      </c>
    </row>
    <row r="6" spans="1:29" x14ac:dyDescent="0.25">
      <c r="A6" s="1" t="s">
        <v>4</v>
      </c>
      <c r="B6">
        <v>0.28398487689677387</v>
      </c>
      <c r="C6">
        <v>0.27288370484553792</v>
      </c>
      <c r="D6">
        <v>0.27219341328824742</v>
      </c>
      <c r="E6">
        <v>0.28207299127558322</v>
      </c>
      <c r="F6">
        <v>0.27872929744595981</v>
      </c>
      <c r="G6">
        <v>0.28700563277586172</v>
      </c>
      <c r="H6">
        <v>0.27754106689947589</v>
      </c>
      <c r="I6">
        <v>0.28178962770802041</v>
      </c>
      <c r="J6">
        <v>0.2770212044618377</v>
      </c>
      <c r="K6">
        <v>0.26383909602263211</v>
      </c>
      <c r="L6">
        <f t="shared" si="0"/>
        <v>0.27770609116199296</v>
      </c>
      <c r="R6" s="10"/>
      <c r="S6" s="10"/>
    </row>
    <row r="7" spans="1:29" x14ac:dyDescent="0.25">
      <c r="A7" s="1" t="s">
        <v>5</v>
      </c>
      <c r="B7">
        <v>0.39347435988477741</v>
      </c>
      <c r="C7">
        <v>0.403661275454341</v>
      </c>
      <c r="D7">
        <v>0.4172423028928528</v>
      </c>
      <c r="E7">
        <v>0.38213719981610672</v>
      </c>
      <c r="F7">
        <v>0.41170568881529862</v>
      </c>
      <c r="G7">
        <v>0.37036787514146258</v>
      </c>
      <c r="H7">
        <v>0.41685778489022612</v>
      </c>
      <c r="I7">
        <v>0.4008807989595557</v>
      </c>
      <c r="J7">
        <v>0.39921787031961598</v>
      </c>
      <c r="K7">
        <v>0.38351383449227761</v>
      </c>
      <c r="L7">
        <f t="shared" si="0"/>
        <v>0.39790589906665147</v>
      </c>
      <c r="V7" s="5"/>
    </row>
    <row r="8" spans="1:29" x14ac:dyDescent="0.25">
      <c r="A8" s="1" t="s">
        <v>6</v>
      </c>
      <c r="B8">
        <v>0.57761600975361116</v>
      </c>
      <c r="C8">
        <v>0.581706634407402</v>
      </c>
      <c r="D8">
        <v>0.56740683641734502</v>
      </c>
      <c r="E8">
        <v>0.58364956687464919</v>
      </c>
      <c r="F8">
        <v>0.58056588029636336</v>
      </c>
      <c r="G8">
        <v>0.57045645096838016</v>
      </c>
      <c r="H8">
        <v>0.58604507907469727</v>
      </c>
      <c r="I8">
        <v>0.5866113373046451</v>
      </c>
      <c r="J8">
        <v>0.55835713025732203</v>
      </c>
      <c r="K8">
        <v>0.53840324602114698</v>
      </c>
      <c r="L8">
        <f t="shared" si="0"/>
        <v>0.57308181713755624</v>
      </c>
      <c r="P8" s="5"/>
      <c r="Q8" s="5"/>
      <c r="R8" s="5"/>
      <c r="S8" s="5"/>
      <c r="V8" s="5"/>
      <c r="Y8" t="s">
        <v>34</v>
      </c>
      <c r="Z8" t="s">
        <v>35</v>
      </c>
    </row>
    <row r="9" spans="1:29" x14ac:dyDescent="0.25">
      <c r="A9" s="1" t="s">
        <v>7</v>
      </c>
      <c r="B9">
        <v>1.1757243440291609</v>
      </c>
      <c r="C9">
        <v>1.139294564124236</v>
      </c>
      <c r="D9">
        <v>1.2815540219043651</v>
      </c>
      <c r="E9">
        <v>1.1808287375234581</v>
      </c>
      <c r="F9">
        <v>1.1867493288742319</v>
      </c>
      <c r="G9">
        <v>1.156281699855588</v>
      </c>
      <c r="H9">
        <v>1.358444459108626</v>
      </c>
      <c r="I9">
        <v>1.136576391444974</v>
      </c>
      <c r="J9">
        <v>1.100051241833697</v>
      </c>
      <c r="K9">
        <v>1.0861797253671071</v>
      </c>
      <c r="L9">
        <f t="shared" si="0"/>
        <v>1.1801684514065442</v>
      </c>
      <c r="P9" s="5"/>
      <c r="Q9" s="5"/>
      <c r="R9" s="5"/>
      <c r="S9" s="5"/>
      <c r="U9" t="s">
        <v>34</v>
      </c>
      <c r="V9" t="s">
        <v>35</v>
      </c>
      <c r="X9" t="s">
        <v>42</v>
      </c>
      <c r="Y9" s="3">
        <v>0.33254711120200497</v>
      </c>
      <c r="Z9" s="3">
        <v>0.40118865030364487</v>
      </c>
      <c r="AC9" s="2"/>
    </row>
    <row r="10" spans="1:29" x14ac:dyDescent="0.25">
      <c r="A10" s="1" t="s">
        <v>8</v>
      </c>
      <c r="B10">
        <v>0.57245690919785164</v>
      </c>
      <c r="C10">
        <v>0.66096528586804559</v>
      </c>
      <c r="D10">
        <v>0.68850229421199971</v>
      </c>
      <c r="E10">
        <v>0.66256751486713616</v>
      </c>
      <c r="F10">
        <v>0.73548289131696176</v>
      </c>
      <c r="G10">
        <v>0.53339810434263468</v>
      </c>
      <c r="H10">
        <v>0.64076231170682973</v>
      </c>
      <c r="I10">
        <v>0.65798218148105059</v>
      </c>
      <c r="J10">
        <v>0.65981553117041158</v>
      </c>
      <c r="K10">
        <v>0.64849640518048934</v>
      </c>
      <c r="L10">
        <f t="shared" si="0"/>
        <v>0.64604294293434106</v>
      </c>
      <c r="P10" s="5"/>
      <c r="Q10" s="5"/>
      <c r="R10" s="5"/>
      <c r="S10" s="5"/>
      <c r="T10" t="s">
        <v>42</v>
      </c>
      <c r="U10" s="2">
        <v>3.0247170470685146E-3</v>
      </c>
      <c r="V10" s="7">
        <v>4.0000000000000001E-3</v>
      </c>
      <c r="X10" t="s">
        <v>43</v>
      </c>
      <c r="Y10" s="3">
        <v>0.29649057529225764</v>
      </c>
      <c r="Z10" s="3">
        <v>0.31372172342643107</v>
      </c>
      <c r="AC10" s="2"/>
    </row>
    <row r="11" spans="1:29" x14ac:dyDescent="0.25">
      <c r="A11" s="1" t="s">
        <v>9</v>
      </c>
      <c r="B11">
        <v>0.88945455841595966</v>
      </c>
      <c r="C11">
        <v>0.85828816885034631</v>
      </c>
      <c r="D11">
        <v>0.85911985274516045</v>
      </c>
      <c r="E11">
        <v>0.88306397716590068</v>
      </c>
      <c r="F11">
        <v>0.88191507164433358</v>
      </c>
      <c r="G11">
        <v>0.89890788813475753</v>
      </c>
      <c r="H11">
        <v>0.8742520574155086</v>
      </c>
      <c r="I11">
        <v>0.89141981937064196</v>
      </c>
      <c r="J11">
        <v>0.87095472961919107</v>
      </c>
      <c r="K11">
        <v>0.83025510055245755</v>
      </c>
      <c r="L11">
        <f t="shared" si="0"/>
        <v>0.87376312239142562</v>
      </c>
      <c r="P11" s="5"/>
      <c r="Q11" s="5"/>
      <c r="R11" s="5"/>
      <c r="S11" s="5"/>
      <c r="T11" t="s">
        <v>43</v>
      </c>
      <c r="U11" s="2">
        <v>0.05</v>
      </c>
      <c r="V11" s="5">
        <v>0.08</v>
      </c>
      <c r="X11" t="s">
        <v>44</v>
      </c>
      <c r="Y11" s="3">
        <v>0.29284801257026849</v>
      </c>
      <c r="Z11" s="3">
        <v>0.29653062605766162</v>
      </c>
      <c r="AC11" s="2"/>
    </row>
    <row r="12" spans="1:29" x14ac:dyDescent="0.25">
      <c r="A12" s="1" t="s">
        <v>10</v>
      </c>
      <c r="B12">
        <v>0.94768659564312585</v>
      </c>
      <c r="C12">
        <v>0.93360763797088087</v>
      </c>
      <c r="D12">
        <v>0.91135323271673263</v>
      </c>
      <c r="E12">
        <v>0.94759698898727684</v>
      </c>
      <c r="F12">
        <v>0.92964475846535377</v>
      </c>
      <c r="G12">
        <v>0.94330909775240757</v>
      </c>
      <c r="H12">
        <v>0.94024494212797616</v>
      </c>
      <c r="I12">
        <v>0.91782330713698135</v>
      </c>
      <c r="J12">
        <v>0.91701082459506178</v>
      </c>
      <c r="K12">
        <v>0.93041745188418012</v>
      </c>
      <c r="L12">
        <f t="shared" si="0"/>
        <v>0.93186948372799761</v>
      </c>
      <c r="P12" s="5"/>
      <c r="Q12" s="5"/>
      <c r="R12" s="5"/>
      <c r="S12" s="5"/>
      <c r="T12" t="s">
        <v>44</v>
      </c>
      <c r="U12" s="2">
        <v>0.14000000000000001</v>
      </c>
      <c r="V12" s="5">
        <v>0.17</v>
      </c>
      <c r="X12" t="s">
        <v>45</v>
      </c>
      <c r="Y12" s="3">
        <v>0.53848599835121613</v>
      </c>
      <c r="Z12" s="3">
        <v>0.65495758037994212</v>
      </c>
    </row>
    <row r="13" spans="1:29" x14ac:dyDescent="0.25">
      <c r="A13" s="1" t="s">
        <v>11</v>
      </c>
      <c r="B13">
        <v>0.67055805069270535</v>
      </c>
      <c r="C13">
        <v>0.66530685413457347</v>
      </c>
      <c r="D13">
        <v>0.63024578107561269</v>
      </c>
      <c r="E13">
        <v>0.66608813917138099</v>
      </c>
      <c r="F13">
        <v>0.65466862429053407</v>
      </c>
      <c r="G13">
        <v>0.67153313718659036</v>
      </c>
      <c r="H13">
        <v>0.65759823890323188</v>
      </c>
      <c r="I13">
        <v>0.67505811739422594</v>
      </c>
      <c r="J13">
        <v>0.65008422509796193</v>
      </c>
      <c r="K13">
        <v>0.60843463585260438</v>
      </c>
      <c r="L13">
        <f t="shared" si="0"/>
        <v>0.65495758037994212</v>
      </c>
      <c r="P13" s="5"/>
      <c r="Q13" s="5"/>
      <c r="R13" s="5"/>
      <c r="S13" s="5"/>
      <c r="T13" t="s">
        <v>45</v>
      </c>
      <c r="U13">
        <v>4.4999999999999998E-2</v>
      </c>
      <c r="V13" s="5">
        <v>7.0000000000000007E-2</v>
      </c>
      <c r="X13" t="s">
        <v>46</v>
      </c>
      <c r="Y13" s="3">
        <v>0.82659285131896032</v>
      </c>
      <c r="Z13" s="3">
        <v>0.86</v>
      </c>
    </row>
    <row r="14" spans="1:29" x14ac:dyDescent="0.25">
      <c r="A14" s="1" t="s">
        <v>12</v>
      </c>
      <c r="B14">
        <v>8.2504542862015633E-3</v>
      </c>
      <c r="C14">
        <v>0</v>
      </c>
      <c r="D14">
        <v>0</v>
      </c>
      <c r="E14">
        <v>1.178979631157917</v>
      </c>
      <c r="F14">
        <v>0.69162256521642407</v>
      </c>
      <c r="G14">
        <v>0.2485687254333549</v>
      </c>
      <c r="H14">
        <v>0.43757818795064429</v>
      </c>
      <c r="I14">
        <v>0</v>
      </c>
      <c r="J14">
        <v>2.22505147450495E-2</v>
      </c>
      <c r="K14">
        <v>0.62598558047076536</v>
      </c>
      <c r="L14">
        <f t="shared" si="0"/>
        <v>0.32132356592603567</v>
      </c>
      <c r="P14" s="5"/>
      <c r="Q14" s="5"/>
      <c r="R14" s="5"/>
      <c r="S14" s="5"/>
      <c r="T14" t="s">
        <v>46</v>
      </c>
      <c r="U14">
        <v>0.13</v>
      </c>
      <c r="V14" s="5">
        <v>0.22</v>
      </c>
      <c r="X14" t="s">
        <v>47</v>
      </c>
      <c r="Y14" s="3">
        <v>0.91435587877282321</v>
      </c>
      <c r="Z14" s="3">
        <v>0.92</v>
      </c>
    </row>
    <row r="15" spans="1:29" x14ac:dyDescent="0.25">
      <c r="A15" s="1" t="s">
        <v>13</v>
      </c>
      <c r="B15">
        <v>9.0309869719651312E-2</v>
      </c>
      <c r="C15">
        <v>0.619085454754846</v>
      </c>
      <c r="D15">
        <v>0</v>
      </c>
      <c r="E15">
        <v>0.3853797348468409</v>
      </c>
      <c r="F15">
        <v>0.40864005149814081</v>
      </c>
      <c r="G15">
        <v>1.03584227425297</v>
      </c>
      <c r="H15">
        <v>1.5473207501195101</v>
      </c>
      <c r="I15">
        <v>0</v>
      </c>
      <c r="J15">
        <v>0</v>
      </c>
      <c r="K15">
        <v>0</v>
      </c>
      <c r="L15">
        <f t="shared" si="0"/>
        <v>0.40865781351919583</v>
      </c>
      <c r="P15" s="5"/>
      <c r="Q15" s="5"/>
      <c r="R15" s="5"/>
      <c r="S15" s="5"/>
      <c r="T15" t="s">
        <v>47</v>
      </c>
      <c r="U15">
        <v>0.33</v>
      </c>
      <c r="V15" s="5">
        <v>0.43</v>
      </c>
    </row>
    <row r="16" spans="1:29" x14ac:dyDescent="0.25">
      <c r="A16" s="1" t="s">
        <v>14</v>
      </c>
      <c r="B16">
        <v>0.1433986159902326</v>
      </c>
      <c r="C16">
        <v>0.66612904132610617</v>
      </c>
      <c r="D16">
        <v>0.92662640231263604</v>
      </c>
      <c r="E16">
        <v>0.35678505522148207</v>
      </c>
      <c r="F16">
        <v>0.14618969949463331</v>
      </c>
      <c r="G16">
        <v>0.28319965067798458</v>
      </c>
      <c r="H16">
        <v>6.2584006400356884E-4</v>
      </c>
      <c r="I16">
        <v>0.22905077889263789</v>
      </c>
      <c r="J16">
        <v>0.33381286156043433</v>
      </c>
      <c r="K16">
        <v>0</v>
      </c>
      <c r="L16">
        <f t="shared" si="0"/>
        <v>0.30858179455401508</v>
      </c>
      <c r="P16" s="5"/>
      <c r="Q16" s="5"/>
      <c r="R16" s="5"/>
      <c r="S16" s="5"/>
      <c r="T16" t="s">
        <v>48</v>
      </c>
      <c r="U16">
        <v>0.54</v>
      </c>
      <c r="V16" s="4">
        <v>0.65</v>
      </c>
    </row>
    <row r="17" spans="1:22" x14ac:dyDescent="0.25">
      <c r="A17" s="1" t="s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f t="shared" si="0"/>
        <v>0</v>
      </c>
      <c r="P17" s="4"/>
      <c r="R17" s="4"/>
    </row>
    <row r="18" spans="1:22" x14ac:dyDescent="0.25">
      <c r="A18" s="1" t="s">
        <v>16</v>
      </c>
      <c r="B18">
        <v>28</v>
      </c>
      <c r="C18">
        <v>41</v>
      </c>
      <c r="D18">
        <v>42</v>
      </c>
      <c r="E18">
        <v>26</v>
      </c>
      <c r="F18">
        <v>34</v>
      </c>
      <c r="G18">
        <v>34</v>
      </c>
      <c r="H18">
        <v>38</v>
      </c>
      <c r="I18">
        <v>32</v>
      </c>
      <c r="J18">
        <v>34</v>
      </c>
      <c r="K18">
        <v>44</v>
      </c>
      <c r="L18">
        <f t="shared" si="0"/>
        <v>35.299999999999997</v>
      </c>
    </row>
    <row r="19" spans="1:22" x14ac:dyDescent="0.25">
      <c r="A19" s="1" t="s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0.16666666666666671</v>
      </c>
      <c r="I19">
        <v>0</v>
      </c>
      <c r="J19">
        <v>0</v>
      </c>
      <c r="K19">
        <v>0.1818181818181818</v>
      </c>
      <c r="L19">
        <f t="shared" si="0"/>
        <v>3.4848484848484851E-2</v>
      </c>
    </row>
    <row r="20" spans="1:22" x14ac:dyDescent="0.25">
      <c r="A20" s="1" t="s">
        <v>18</v>
      </c>
      <c r="B20">
        <v>0</v>
      </c>
      <c r="C20">
        <v>0</v>
      </c>
      <c r="D20">
        <v>0</v>
      </c>
      <c r="E20">
        <v>0</v>
      </c>
      <c r="F20">
        <v>1</v>
      </c>
      <c r="G20">
        <v>0</v>
      </c>
      <c r="H20">
        <v>0</v>
      </c>
      <c r="I20">
        <v>0</v>
      </c>
      <c r="J20">
        <v>0</v>
      </c>
      <c r="K20">
        <v>0</v>
      </c>
      <c r="L20">
        <f t="shared" si="0"/>
        <v>0.1</v>
      </c>
      <c r="O20" s="6"/>
    </row>
    <row r="21" spans="1:22" x14ac:dyDescent="0.25">
      <c r="A21" s="1" t="s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f t="shared" si="0"/>
        <v>0</v>
      </c>
      <c r="O21" s="6"/>
    </row>
    <row r="22" spans="1:22" x14ac:dyDescent="0.25">
      <c r="A22" s="1" t="s">
        <v>20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f t="shared" si="0"/>
        <v>1</v>
      </c>
      <c r="O22" s="6"/>
      <c r="Q22" t="s">
        <v>31</v>
      </c>
      <c r="R22" t="s">
        <v>32</v>
      </c>
      <c r="S22" t="s">
        <v>33</v>
      </c>
      <c r="U22">
        <v>0.90368735626185437</v>
      </c>
    </row>
    <row r="23" spans="1:22" x14ac:dyDescent="0.25">
      <c r="A23" s="1" t="s">
        <v>21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f t="shared" si="0"/>
        <v>1</v>
      </c>
      <c r="P23" t="s">
        <v>36</v>
      </c>
      <c r="Q23">
        <v>0.88</v>
      </c>
      <c r="R23">
        <v>0.87</v>
      </c>
      <c r="S23">
        <v>0.84</v>
      </c>
      <c r="U23">
        <v>1.8604952626877824</v>
      </c>
    </row>
    <row r="24" spans="1:22" x14ac:dyDescent="0.25">
      <c r="A24" s="1" t="s">
        <v>22</v>
      </c>
      <c r="B24">
        <v>1</v>
      </c>
      <c r="C24">
        <v>1</v>
      </c>
      <c r="D24">
        <v>0.66666666666666663</v>
      </c>
      <c r="E24">
        <v>1</v>
      </c>
      <c r="F24">
        <v>1</v>
      </c>
      <c r="G24">
        <v>1</v>
      </c>
      <c r="H24">
        <v>1</v>
      </c>
      <c r="I24">
        <v>0.6</v>
      </c>
      <c r="J24">
        <v>1</v>
      </c>
      <c r="K24">
        <v>1</v>
      </c>
      <c r="L24">
        <f t="shared" si="0"/>
        <v>0.92666666666666653</v>
      </c>
      <c r="P24" t="s">
        <v>37</v>
      </c>
      <c r="Q24" s="3">
        <v>0.93318397214718607</v>
      </c>
      <c r="R24" s="3">
        <v>0.90368735626185437</v>
      </c>
      <c r="S24">
        <v>0.9</v>
      </c>
    </row>
    <row r="25" spans="1:22" x14ac:dyDescent="0.25">
      <c r="A25" s="1" t="s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6.1728395061728392E-3</v>
      </c>
      <c r="I25">
        <v>0</v>
      </c>
      <c r="J25">
        <v>0</v>
      </c>
      <c r="K25">
        <v>6.993006993006993E-3</v>
      </c>
      <c r="L25">
        <f t="shared" si="0"/>
        <v>1.3165846499179831E-3</v>
      </c>
      <c r="P25" t="s">
        <v>30</v>
      </c>
      <c r="Q25">
        <v>0.51</v>
      </c>
      <c r="R25">
        <v>1.3</v>
      </c>
      <c r="S25">
        <v>0.54</v>
      </c>
    </row>
    <row r="26" spans="1:22" x14ac:dyDescent="0.25">
      <c r="A26" s="1" t="s">
        <v>24</v>
      </c>
      <c r="B26">
        <v>0</v>
      </c>
      <c r="C26">
        <v>0</v>
      </c>
      <c r="D26">
        <v>0</v>
      </c>
      <c r="E26">
        <v>0</v>
      </c>
      <c r="F26">
        <v>5.2631578947368418E-2</v>
      </c>
      <c r="G26">
        <v>0</v>
      </c>
      <c r="H26">
        <v>0</v>
      </c>
      <c r="I26">
        <v>0</v>
      </c>
      <c r="J26">
        <v>0</v>
      </c>
      <c r="K26">
        <v>0</v>
      </c>
      <c r="L26">
        <f t="shared" si="0"/>
        <v>5.263157894736842E-3</v>
      </c>
      <c r="P26" t="s">
        <v>30</v>
      </c>
      <c r="Q26" s="3">
        <v>0.57324044472245339</v>
      </c>
      <c r="R26" s="3">
        <v>1.8604952626877824</v>
      </c>
      <c r="S26">
        <v>0.62</v>
      </c>
    </row>
    <row r="27" spans="1:22" x14ac:dyDescent="0.25">
      <c r="A27" s="1" t="s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f t="shared" si="0"/>
        <v>0</v>
      </c>
    </row>
    <row r="28" spans="1:22" x14ac:dyDescent="0.25">
      <c r="A28" s="1" t="s">
        <v>26</v>
      </c>
      <c r="B28">
        <v>0.53333333333333333</v>
      </c>
      <c r="C28">
        <v>0.5</v>
      </c>
      <c r="D28">
        <v>0.32246376811594202</v>
      </c>
      <c r="E28">
        <v>0.33854166666666657</v>
      </c>
      <c r="F28">
        <v>0.42857142857142849</v>
      </c>
      <c r="G28">
        <v>0.59583333333333333</v>
      </c>
      <c r="H28">
        <v>0.53260869565217384</v>
      </c>
      <c r="I28">
        <v>0.42105263157894729</v>
      </c>
      <c r="J28">
        <v>0.49166666666666659</v>
      </c>
      <c r="K28">
        <v>0.5626984126984127</v>
      </c>
      <c r="L28">
        <f t="shared" si="0"/>
        <v>0.4726769936616903</v>
      </c>
    </row>
    <row r="29" spans="1:22" x14ac:dyDescent="0.25">
      <c r="A29" s="1" t="s">
        <v>27</v>
      </c>
      <c r="B29">
        <v>0.42156862745098028</v>
      </c>
      <c r="C29">
        <v>0.46666666666666662</v>
      </c>
      <c r="D29">
        <v>0.27083333333333331</v>
      </c>
      <c r="E29">
        <v>0.39583333333333343</v>
      </c>
      <c r="F29">
        <v>0.42982456140350872</v>
      </c>
      <c r="G29">
        <v>0.5357142857142857</v>
      </c>
      <c r="H29">
        <v>0.39909297052154191</v>
      </c>
      <c r="I29">
        <v>0.45833333333333331</v>
      </c>
      <c r="J29">
        <v>0.50877192982456132</v>
      </c>
      <c r="K29">
        <v>0.45833333333333331</v>
      </c>
      <c r="L29">
        <f t="shared" si="0"/>
        <v>0.43449723749148783</v>
      </c>
      <c r="Q29" t="s">
        <v>38</v>
      </c>
      <c r="R29" t="s">
        <v>51</v>
      </c>
      <c r="S29" t="s">
        <v>39</v>
      </c>
      <c r="T29" t="s">
        <v>40</v>
      </c>
      <c r="U29" t="s">
        <v>50</v>
      </c>
    </row>
    <row r="30" spans="1:22" x14ac:dyDescent="0.25">
      <c r="A30" s="1" t="s">
        <v>28</v>
      </c>
      <c r="B30">
        <v>0.16578483245149911</v>
      </c>
      <c r="C30">
        <v>0.2216117216117216</v>
      </c>
      <c r="D30">
        <v>0.25386904761904749</v>
      </c>
      <c r="E30">
        <v>0.16217948717948719</v>
      </c>
      <c r="F30">
        <v>0.26666666666666672</v>
      </c>
      <c r="G30">
        <v>0.28024691358024689</v>
      </c>
      <c r="H30">
        <v>0.30405982905982898</v>
      </c>
      <c r="I30">
        <v>0.1506666666666667</v>
      </c>
      <c r="J30">
        <v>0.19403292181069959</v>
      </c>
      <c r="K30">
        <v>0.23426870748299319</v>
      </c>
      <c r="L30">
        <f t="shared" si="0"/>
        <v>0.22333867941288571</v>
      </c>
      <c r="P30" t="s">
        <v>31</v>
      </c>
      <c r="Q30">
        <v>0.86</v>
      </c>
      <c r="R30" s="3">
        <v>0.93318397214718607</v>
      </c>
      <c r="S30">
        <v>0.51</v>
      </c>
      <c r="T30" s="8">
        <v>0.57324044472245339</v>
      </c>
      <c r="U30">
        <v>125</v>
      </c>
      <c r="V30">
        <v>161</v>
      </c>
    </row>
    <row r="31" spans="1:22" x14ac:dyDescent="0.25">
      <c r="A31" s="1" t="s">
        <v>29</v>
      </c>
      <c r="B31">
        <v>11</v>
      </c>
      <c r="C31">
        <v>17</v>
      </c>
      <c r="D31">
        <v>25</v>
      </c>
      <c r="E31">
        <v>15</v>
      </c>
      <c r="F31">
        <v>20</v>
      </c>
      <c r="G31">
        <v>12</v>
      </c>
      <c r="H31">
        <v>16</v>
      </c>
      <c r="I31">
        <v>20</v>
      </c>
      <c r="J31">
        <v>18</v>
      </c>
      <c r="K31">
        <v>20</v>
      </c>
      <c r="L31">
        <f t="shared" si="0"/>
        <v>17.399999999999999</v>
      </c>
      <c r="P31" t="s">
        <v>41</v>
      </c>
      <c r="Q31">
        <v>0.85</v>
      </c>
      <c r="R31" s="3">
        <v>0.9</v>
      </c>
      <c r="S31">
        <v>1.25</v>
      </c>
      <c r="T31" s="8">
        <v>1.84</v>
      </c>
      <c r="U31">
        <v>89</v>
      </c>
      <c r="V31">
        <v>112</v>
      </c>
    </row>
    <row r="32" spans="1:22" x14ac:dyDescent="0.25">
      <c r="P32" t="s">
        <v>33</v>
      </c>
      <c r="Q32">
        <v>0.85</v>
      </c>
      <c r="R32">
        <v>0.89</v>
      </c>
      <c r="S32">
        <v>0.54</v>
      </c>
      <c r="T32" s="9">
        <v>0.61</v>
      </c>
      <c r="U32">
        <v>107</v>
      </c>
      <c r="V32">
        <v>142</v>
      </c>
    </row>
    <row r="53" spans="17:19" x14ac:dyDescent="0.25">
      <c r="R53" t="s">
        <v>34</v>
      </c>
      <c r="S53" t="s">
        <v>35</v>
      </c>
    </row>
    <row r="54" spans="17:19" x14ac:dyDescent="0.25">
      <c r="Q54" t="s">
        <v>33</v>
      </c>
      <c r="R54">
        <v>107</v>
      </c>
      <c r="S54">
        <v>142</v>
      </c>
    </row>
    <row r="55" spans="17:19" x14ac:dyDescent="0.25">
      <c r="Q55" t="s">
        <v>41</v>
      </c>
      <c r="R55">
        <v>89</v>
      </c>
      <c r="S55">
        <v>112</v>
      </c>
    </row>
    <row r="56" spans="17:19" x14ac:dyDescent="0.25">
      <c r="Q56" t="s">
        <v>31</v>
      </c>
      <c r="R56">
        <v>125</v>
      </c>
      <c r="S56">
        <v>161</v>
      </c>
    </row>
  </sheetData>
  <mergeCells count="1">
    <mergeCell ref="R6:S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Mohd Shoaib</cp:lastModifiedBy>
  <dcterms:created xsi:type="dcterms:W3CDTF">2021-02-11T13:09:02Z</dcterms:created>
  <dcterms:modified xsi:type="dcterms:W3CDTF">2021-09-15T09:28:09Z</dcterms:modified>
</cp:coreProperties>
</file>