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aib Naqvi\Desktop\Final_Pharmacy_Management_System\PHMS\bin\Debug\"/>
    </mc:Choice>
  </mc:AlternateContent>
  <xr:revisionPtr revIDLastSave="0" documentId="13_ncr:1_{9DB74EA8-F908-4BB6-9015-B1E53E5CF742}" xr6:coauthVersionLast="47" xr6:coauthVersionMax="47" xr10:uidLastSave="{00000000-0000-0000-0000-000000000000}"/>
  <bookViews>
    <workbookView xWindow="-120" yWindow="-120" windowWidth="20730" windowHeight="11160" activeTab="1" xr2:uid="{694ED718-0B82-4E60-B89D-71AAB5143856}"/>
  </bookViews>
  <sheets>
    <sheet name="medicines" sheetId="1" r:id="rId1"/>
    <sheet name="Nutrients" sheetId="4" r:id="rId2"/>
    <sheet name="First Aid" sheetId="3" r:id="rId3"/>
    <sheet name="Staff" sheetId="2" r:id="rId4"/>
  </sheets>
  <definedNames>
    <definedName name="_xlnm._FilterDatabase" localSheetId="3" hidden="1">Staff!$A$1:$K$151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3" i="4"/>
  <c r="J3" i="4" s="1"/>
  <c r="A4" i="4"/>
  <c r="J4" i="4" s="1"/>
  <c r="A5" i="4"/>
  <c r="J5" i="4" s="1"/>
  <c r="A6" i="4"/>
  <c r="J6" i="4" s="1"/>
  <c r="A7" i="4"/>
  <c r="J7" i="4" s="1"/>
  <c r="A8" i="4"/>
  <c r="J8" i="4" s="1"/>
  <c r="A9" i="4"/>
  <c r="J9" i="4" s="1"/>
  <c r="A10" i="4"/>
  <c r="J10" i="4" s="1"/>
  <c r="A11" i="4"/>
  <c r="J11" i="4" s="1"/>
  <c r="A12" i="4"/>
  <c r="J12" i="4" s="1"/>
  <c r="A13" i="4"/>
  <c r="J13" i="4" s="1"/>
  <c r="A14" i="4"/>
  <c r="J14" i="4" s="1"/>
  <c r="A15" i="4"/>
  <c r="J15" i="4" s="1"/>
  <c r="A16" i="4"/>
  <c r="J16" i="4" s="1"/>
  <c r="A17" i="4"/>
  <c r="J17" i="4" s="1"/>
  <c r="A18" i="4"/>
  <c r="J18" i="4" s="1"/>
  <c r="A19" i="4"/>
  <c r="J19" i="4" s="1"/>
  <c r="A20" i="4"/>
  <c r="J20" i="4" s="1"/>
  <c r="A21" i="4"/>
  <c r="J21" i="4" s="1"/>
  <c r="A22" i="4"/>
  <c r="J22" i="4" s="1"/>
  <c r="A23" i="4"/>
  <c r="J23" i="4" s="1"/>
  <c r="A24" i="4"/>
  <c r="J24" i="4" s="1"/>
  <c r="A25" i="4"/>
  <c r="J25" i="4" s="1"/>
  <c r="A26" i="4"/>
  <c r="J26" i="4" s="1"/>
  <c r="A27" i="4"/>
  <c r="J27" i="4" s="1"/>
  <c r="A28" i="4"/>
  <c r="J28" i="4" s="1"/>
  <c r="A29" i="4"/>
  <c r="J29" i="4" s="1"/>
  <c r="A30" i="4"/>
  <c r="J30" i="4" s="1"/>
  <c r="A31" i="4"/>
  <c r="J31" i="4" s="1"/>
  <c r="A32" i="4"/>
  <c r="J32" i="4" s="1"/>
  <c r="A33" i="4"/>
  <c r="J33" i="4" s="1"/>
  <c r="A34" i="4"/>
  <c r="J34" i="4" s="1"/>
  <c r="A35" i="4"/>
  <c r="J35" i="4" s="1"/>
  <c r="A36" i="4"/>
  <c r="J36" i="4" s="1"/>
  <c r="A37" i="4"/>
  <c r="J37" i="4" s="1"/>
  <c r="A38" i="4"/>
  <c r="J38" i="4" s="1"/>
  <c r="A39" i="4"/>
  <c r="J39" i="4" s="1"/>
  <c r="A40" i="4"/>
  <c r="J40" i="4" s="1"/>
  <c r="A41" i="4"/>
  <c r="J41" i="4" s="1"/>
  <c r="A42" i="4"/>
  <c r="J42" i="4" s="1"/>
  <c r="A43" i="4"/>
  <c r="J43" i="4" s="1"/>
  <c r="A44" i="4"/>
  <c r="J44" i="4" s="1"/>
  <c r="A45" i="4"/>
  <c r="J45" i="4" s="1"/>
  <c r="A46" i="4"/>
  <c r="J46" i="4" s="1"/>
  <c r="A47" i="4"/>
  <c r="J47" i="4" s="1"/>
  <c r="A48" i="4"/>
  <c r="J48" i="4" s="1"/>
  <c r="A49" i="4"/>
  <c r="J49" i="4" s="1"/>
  <c r="A50" i="4"/>
  <c r="J50" i="4" s="1"/>
  <c r="A51" i="4"/>
  <c r="J51" i="4" s="1"/>
  <c r="A52" i="4"/>
  <c r="J52" i="4" s="1"/>
  <c r="A53" i="4"/>
  <c r="J53" i="4" s="1"/>
  <c r="A54" i="4"/>
  <c r="J54" i="4" s="1"/>
  <c r="A55" i="4"/>
  <c r="J55" i="4" s="1"/>
  <c r="A56" i="4"/>
  <c r="J56" i="4" s="1"/>
  <c r="A57" i="4"/>
  <c r="J57" i="4" s="1"/>
  <c r="A58" i="4"/>
  <c r="J58" i="4" s="1"/>
  <c r="A59" i="4"/>
  <c r="J59" i="4" s="1"/>
  <c r="A60" i="4"/>
  <c r="J60" i="4" s="1"/>
  <c r="A61" i="4"/>
  <c r="J61" i="4" s="1"/>
  <c r="A62" i="4"/>
  <c r="J62" i="4" s="1"/>
  <c r="A63" i="4"/>
  <c r="J63" i="4" s="1"/>
  <c r="A64" i="4"/>
  <c r="J64" i="4" s="1"/>
  <c r="A65" i="4"/>
  <c r="J65" i="4" s="1"/>
  <c r="A66" i="4"/>
  <c r="J66" i="4" s="1"/>
  <c r="A67" i="4"/>
  <c r="J67" i="4" s="1"/>
  <c r="A68" i="4"/>
  <c r="J68" i="4" s="1"/>
  <c r="A69" i="4"/>
  <c r="J69" i="4" s="1"/>
  <c r="A70" i="4"/>
  <c r="J70" i="4" s="1"/>
  <c r="A71" i="4"/>
  <c r="J71" i="4" s="1"/>
  <c r="A72" i="4"/>
  <c r="J72" i="4" s="1"/>
  <c r="A73" i="4"/>
  <c r="J73" i="4" s="1"/>
  <c r="A74" i="4"/>
  <c r="J74" i="4" s="1"/>
  <c r="A75" i="4"/>
  <c r="J75" i="4" s="1"/>
  <c r="A76" i="4"/>
  <c r="J76" i="4" s="1"/>
  <c r="A77" i="4"/>
  <c r="J77" i="4" s="1"/>
  <c r="A78" i="4"/>
  <c r="J78" i="4" s="1"/>
  <c r="A79" i="4"/>
  <c r="J79" i="4" s="1"/>
  <c r="A80" i="4"/>
  <c r="J80" i="4" s="1"/>
  <c r="A81" i="4"/>
  <c r="J81" i="4" s="1"/>
  <c r="A82" i="4"/>
  <c r="J82" i="4" s="1"/>
  <c r="A83" i="4"/>
  <c r="J83" i="4" s="1"/>
  <c r="A84" i="4"/>
  <c r="J84" i="4" s="1"/>
  <c r="A85" i="4"/>
  <c r="J85" i="4" s="1"/>
  <c r="A86" i="4"/>
  <c r="J86" i="4" s="1"/>
  <c r="A87" i="4"/>
  <c r="J87" i="4" s="1"/>
  <c r="A88" i="4"/>
  <c r="A89" i="4"/>
  <c r="J89" i="4" s="1"/>
  <c r="A90" i="4"/>
  <c r="J90" i="4" s="1"/>
  <c r="A91" i="4"/>
  <c r="J91" i="4" s="1"/>
  <c r="A92" i="4"/>
  <c r="J92" i="4" s="1"/>
  <c r="A93" i="4"/>
  <c r="J93" i="4" s="1"/>
  <c r="A94" i="4"/>
  <c r="J94" i="4" s="1"/>
  <c r="A95" i="4"/>
  <c r="J95" i="4" s="1"/>
  <c r="A96" i="4"/>
  <c r="J96" i="4" s="1"/>
  <c r="A97" i="4"/>
  <c r="J97" i="4" s="1"/>
  <c r="A98" i="4"/>
  <c r="J98" i="4" s="1"/>
  <c r="A99" i="4"/>
  <c r="J99" i="4" s="1"/>
  <c r="A100" i="4"/>
  <c r="J100" i="4" s="1"/>
  <c r="A101" i="4"/>
  <c r="J101" i="4" s="1"/>
  <c r="A2" i="4"/>
  <c r="J2" i="4" s="1"/>
  <c r="A2" i="3"/>
  <c r="J88" i="4"/>
  <c r="J7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" i="1"/>
  <c r="J23" i="3" l="1"/>
  <c r="J80" i="3"/>
  <c r="J4" i="3"/>
  <c r="J99" i="3"/>
  <c r="J91" i="3"/>
  <c r="J79" i="3"/>
  <c r="J67" i="3"/>
  <c r="J59" i="3"/>
  <c r="J51" i="3"/>
  <c r="J43" i="3"/>
  <c r="J35" i="3"/>
  <c r="J27" i="3"/>
  <c r="J11" i="3"/>
  <c r="J7" i="3"/>
  <c r="J95" i="3"/>
  <c r="J87" i="3"/>
  <c r="J83" i="3"/>
  <c r="J75" i="3"/>
  <c r="J63" i="3"/>
  <c r="J55" i="3"/>
  <c r="J47" i="3"/>
  <c r="J39" i="3"/>
  <c r="J31" i="3"/>
  <c r="J19" i="3"/>
  <c r="J15" i="3"/>
  <c r="J3" i="3"/>
  <c r="J8" i="3"/>
  <c r="J2" i="3"/>
  <c r="J100" i="3"/>
  <c r="J96" i="3"/>
  <c r="J92" i="3"/>
  <c r="J88" i="3"/>
  <c r="J84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5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</calcChain>
</file>

<file path=xl/sharedStrings.xml><?xml version="1.0" encoding="utf-8"?>
<sst xmlns="http://schemas.openxmlformats.org/spreadsheetml/2006/main" count="4858" uniqueCount="1106">
  <si>
    <t>Aciclovir (Zovirax)</t>
  </si>
  <si>
    <t>Acrivastine</t>
  </si>
  <si>
    <t>Adalimumab</t>
  </si>
  <si>
    <t>Alendronic acid</t>
  </si>
  <si>
    <t>Allopurinol</t>
  </si>
  <si>
    <t>Alogliptin</t>
  </si>
  <si>
    <t>Amitriptyline for depression</t>
  </si>
  <si>
    <t>Amitriptyline for pain and migraine</t>
  </si>
  <si>
    <t>Amlodipine</t>
  </si>
  <si>
    <t>Amoxicillin</t>
  </si>
  <si>
    <t>Anastrozole</t>
  </si>
  <si>
    <t>Apixaban</t>
  </si>
  <si>
    <t>Aripiprazole</t>
  </si>
  <si>
    <t>Aspirin for pain relief</t>
  </si>
  <si>
    <t>Aspirin – low-dose, see Low-dose aspirin</t>
  </si>
  <si>
    <t>Atenolol</t>
  </si>
  <si>
    <t>Atorvastatin</t>
  </si>
  <si>
    <t>Azathioprine</t>
  </si>
  <si>
    <t>Azithromycin</t>
  </si>
  <si>
    <t>Baclofen</t>
  </si>
  <si>
    <t>Beclometasone inhalers</t>
  </si>
  <si>
    <t>Beclometasone nasal spray</t>
  </si>
  <si>
    <t>Beclometasone skin creams</t>
  </si>
  <si>
    <t>Beclometasone tablets</t>
  </si>
  <si>
    <t>Bendroflumethiazide</t>
  </si>
  <si>
    <t>Benzoyl peroxide</t>
  </si>
  <si>
    <t>Benzydamine</t>
  </si>
  <si>
    <t>Betahistine</t>
  </si>
  <si>
    <t>Betamethasone for eyes, ears and nose</t>
  </si>
  <si>
    <t>Betamethasone for skin</t>
  </si>
  <si>
    <t>Betamethasone tablets</t>
  </si>
  <si>
    <t>Bimatoprost</t>
  </si>
  <si>
    <t>Bisacodyl</t>
  </si>
  <si>
    <t>Bisoprolol</t>
  </si>
  <si>
    <t>Brinzolamide</t>
  </si>
  <si>
    <t>Budesonide inhalers</t>
  </si>
  <si>
    <t>Budesonide nasal spray</t>
  </si>
  <si>
    <t>Budesonide rectal foam and enemas</t>
  </si>
  <si>
    <t>Budesonide tablets, capsules and granules</t>
  </si>
  <si>
    <t>Bumetanide</t>
  </si>
  <si>
    <t>Buprenorphine for pain</t>
  </si>
  <si>
    <t>Buscopan (hyoscine butylbromide)</t>
  </si>
  <si>
    <t>Calcipotriol</t>
  </si>
  <si>
    <t>Candesartan</t>
  </si>
  <si>
    <t>Carbamazepine</t>
  </si>
  <si>
    <t>Carbimazole</t>
  </si>
  <si>
    <t>Carbocisteine</t>
  </si>
  <si>
    <t>Carmellose sodium</t>
  </si>
  <si>
    <t>Carvedilol</t>
  </si>
  <si>
    <t>Cefalexin</t>
  </si>
  <si>
    <t>Cetirizine</t>
  </si>
  <si>
    <t>Champix (varenicline)</t>
  </si>
  <si>
    <t>Chloramphenicol</t>
  </si>
  <si>
    <t>Chlorhexidine</t>
  </si>
  <si>
    <t>Chlorphenamine (Piriton)</t>
  </si>
  <si>
    <t>Cinnarizine</t>
  </si>
  <si>
    <t>Ciprofloxacin</t>
  </si>
  <si>
    <t>Citalopram</t>
  </si>
  <si>
    <t>Clarithromycin</t>
  </si>
  <si>
    <t>Clobetasol</t>
  </si>
  <si>
    <t>Clobetasone</t>
  </si>
  <si>
    <t>Clonazepam</t>
  </si>
  <si>
    <t>Clonidine</t>
  </si>
  <si>
    <t>Clopidogrel</t>
  </si>
  <si>
    <t>Clotrimazole cream, spray and solution</t>
  </si>
  <si>
    <t>Clotrimazole for thrush (Canesten)</t>
  </si>
  <si>
    <t>Co-amoxiclav</t>
  </si>
  <si>
    <t>Co-beneldopa</t>
  </si>
  <si>
    <t>Co-careldopa</t>
  </si>
  <si>
    <t>Co-codamol for adults</t>
  </si>
  <si>
    <t>Co-codamol for children</t>
  </si>
  <si>
    <t>Co-codaprin (aspirin and codeine)</t>
  </si>
  <si>
    <t>Co-dydramol</t>
  </si>
  <si>
    <t>Coal tar</t>
  </si>
  <si>
    <t>Codeine</t>
  </si>
  <si>
    <t>Colchicine</t>
  </si>
  <si>
    <t>Colecalciferol</t>
  </si>
  <si>
    <t>Contraceptive injections (medroxyprogesterone)</t>
  </si>
  <si>
    <t>Cyanocobalamin</t>
  </si>
  <si>
    <t>Cyclizine</t>
  </si>
  <si>
    <t>Dabigatran</t>
  </si>
  <si>
    <t>Dapagliflozin</t>
  </si>
  <si>
    <t>Dexamethasone eye drops</t>
  </si>
  <si>
    <t>Dexamethasone tablets and liquid</t>
  </si>
  <si>
    <t>Diazepam</t>
  </si>
  <si>
    <t>Diclofenac</t>
  </si>
  <si>
    <t>Digoxin</t>
  </si>
  <si>
    <t>Dihydrocodeine</t>
  </si>
  <si>
    <t>Diltiazem</t>
  </si>
  <si>
    <t>Diphenhydramine</t>
  </si>
  <si>
    <t>Dipyridamole</t>
  </si>
  <si>
    <t>Docusate</t>
  </si>
  <si>
    <t>Domperidone</t>
  </si>
  <si>
    <t>Donepezil</t>
  </si>
  <si>
    <t>Dosulepin</t>
  </si>
  <si>
    <t>Doxazosin</t>
  </si>
  <si>
    <t>Doxycycline</t>
  </si>
  <si>
    <t>Duloxetine</t>
  </si>
  <si>
    <t>Edoxaban</t>
  </si>
  <si>
    <t>Empagliflozin</t>
  </si>
  <si>
    <t>Enalapril</t>
  </si>
  <si>
    <t>Eplerenone</t>
  </si>
  <si>
    <t>Erythromycin</t>
  </si>
  <si>
    <t>Escitalopram</t>
  </si>
  <si>
    <t>Esomeprazole</t>
  </si>
  <si>
    <t>Ezetimibe</t>
  </si>
  <si>
    <t>Felodipine</t>
  </si>
  <si>
    <t>Fentanyl</t>
  </si>
  <si>
    <t>Ferrous fumarate</t>
  </si>
  <si>
    <t>Ferrous sulfate</t>
  </si>
  <si>
    <t>Fexofenadine</t>
  </si>
  <si>
    <t>Finasteride</t>
  </si>
  <si>
    <t>Flucloxacillin</t>
  </si>
  <si>
    <t>Fluconazole</t>
  </si>
  <si>
    <t>Fluoxetine (Prozac)</t>
  </si>
  <si>
    <t>Fluticasone inhalers</t>
  </si>
  <si>
    <t>Fluticasone nasal spray and drops</t>
  </si>
  <si>
    <t>Fluticasone skin creams</t>
  </si>
  <si>
    <t>Folic acid</t>
  </si>
  <si>
    <t>Furosemide</t>
  </si>
  <si>
    <t>Fusidic acid</t>
  </si>
  <si>
    <t>Fybogel (ispaghula husk)</t>
  </si>
  <si>
    <t>Gabapentin</t>
  </si>
  <si>
    <t>Gaviscon (alginic acid)</t>
  </si>
  <si>
    <t>Gliclazide</t>
  </si>
  <si>
    <t>Glimepiride</t>
  </si>
  <si>
    <t>Glyceryl trinitrate (GTN)</t>
  </si>
  <si>
    <t>Haloperidol</t>
  </si>
  <si>
    <t>Heparinoid</t>
  </si>
  <si>
    <t>Hydrocortisone</t>
  </si>
  <si>
    <t>Hydrocortisone buccal tablets</t>
  </si>
  <si>
    <t>Hydrocortisone for piles and itchy bottom</t>
  </si>
  <si>
    <t>Hydrocortisone for skin</t>
  </si>
  <si>
    <t>Hydrocortisone injections</t>
  </si>
  <si>
    <t>Hydrocortisone rectal foam</t>
  </si>
  <si>
    <t>Hydrocortisone tablets</t>
  </si>
  <si>
    <t>Hydroxocobalamin</t>
  </si>
  <si>
    <t>Hydroxychloroquine</t>
  </si>
  <si>
    <t>Hyoscine hydrobromide (Kwells and Joy-Rides)</t>
  </si>
  <si>
    <t>Ibuprofen and codeine</t>
  </si>
  <si>
    <t>Ibuprofen for adults (Nurofen)</t>
  </si>
  <si>
    <t>Ibuprofen for children</t>
  </si>
  <si>
    <t>Indapamide</t>
  </si>
  <si>
    <t>Irbesartan</t>
  </si>
  <si>
    <t>Isosorbide mononitrate and isosorbide dinitrate</t>
  </si>
  <si>
    <t>Isotretinoin capsules (Roaccutane)</t>
  </si>
  <si>
    <t>Isotretinoin gel (Isotrex)</t>
  </si>
  <si>
    <t>Ketoconazole</t>
  </si>
  <si>
    <t>Labetalol</t>
  </si>
  <si>
    <t>Lactulose</t>
  </si>
  <si>
    <t>Lamotrigine</t>
  </si>
  <si>
    <t>Lansoprazole</t>
  </si>
  <si>
    <t>Latanoprost</t>
  </si>
  <si>
    <t>Lercanidipine</t>
  </si>
  <si>
    <t>Letrozole</t>
  </si>
  <si>
    <t>Levetiracetam</t>
  </si>
  <si>
    <t>Levothyroxine</t>
  </si>
  <si>
    <t>Lidocaine for mouth and throat</t>
  </si>
  <si>
    <t>Lidocaine for piles and itchy bottom</t>
  </si>
  <si>
    <t>Lidocaine skin cream</t>
  </si>
  <si>
    <t>Linagliptin</t>
  </si>
  <si>
    <t>Lisinopril</t>
  </si>
  <si>
    <t>Lithium</t>
  </si>
  <si>
    <t>Loperamide</t>
  </si>
  <si>
    <t>Loratadine (Clarityn)</t>
  </si>
  <si>
    <t>Lorazepam</t>
  </si>
  <si>
    <t>Losartan</t>
  </si>
  <si>
    <t>Low-dose aspirin</t>
  </si>
  <si>
    <t>Lymecycline</t>
  </si>
  <si>
    <t>Macrogol</t>
  </si>
  <si>
    <t>Mebendazole</t>
  </si>
  <si>
    <t>Mebeverine</t>
  </si>
  <si>
    <t>Medroxyprogesterone tablets</t>
  </si>
  <si>
    <t>Melatonin</t>
  </si>
  <si>
    <t>Memantine</t>
  </si>
  <si>
    <t>Mesalazine</t>
  </si>
  <si>
    <t>Metformin</t>
  </si>
  <si>
    <t>Methadone</t>
  </si>
  <si>
    <t>Methotrexate</t>
  </si>
  <si>
    <t>Methylphenidate for adults</t>
  </si>
  <si>
    <t>Methylphenidate for children</t>
  </si>
  <si>
    <t>Metoclopramide</t>
  </si>
  <si>
    <t>Metoprolol</t>
  </si>
  <si>
    <t>Metronidazole</t>
  </si>
  <si>
    <t>Mirabegron</t>
  </si>
  <si>
    <t>Mirtazapine</t>
  </si>
  <si>
    <t>Molnupiravir (Lagevrio)</t>
  </si>
  <si>
    <t>Mometasone for skin</t>
  </si>
  <si>
    <t>Mometasone inhalers</t>
  </si>
  <si>
    <t>Mometasone nasal spray</t>
  </si>
  <si>
    <t>Montelukast</t>
  </si>
  <si>
    <t>Morphine</t>
  </si>
  <si>
    <t>Naproxen</t>
  </si>
  <si>
    <t>Nefopam</t>
  </si>
  <si>
    <t>Nicorandil</t>
  </si>
  <si>
    <t>Nifedipine</t>
  </si>
  <si>
    <t>Nitrofurantoin</t>
  </si>
  <si>
    <t>Nortriptyline</t>
  </si>
  <si>
    <t>Nystatin</t>
  </si>
  <si>
    <t>Olanzapine</t>
  </si>
  <si>
    <t>Olmesartan</t>
  </si>
  <si>
    <t>Omeprazole</t>
  </si>
  <si>
    <t>Oxybutynin</t>
  </si>
  <si>
    <t>Oxycodone</t>
  </si>
  <si>
    <t>Pantoprazole</t>
  </si>
  <si>
    <t>Paracetamol for adults</t>
  </si>
  <si>
    <t>Paracetamol for children (Calpol)</t>
  </si>
  <si>
    <t>Paroxetine</t>
  </si>
  <si>
    <t>Paxlovid</t>
  </si>
  <si>
    <t>Peppermint oil</t>
  </si>
  <si>
    <t>Pepto-Bismol (bismuth subsalicylate)</t>
  </si>
  <si>
    <t>Perindopril</t>
  </si>
  <si>
    <t>Phenoxymethylpenicillin</t>
  </si>
  <si>
    <t>Phenytoin</t>
  </si>
  <si>
    <t>Pioglitazone</t>
  </si>
  <si>
    <t>Pravastatin</t>
  </si>
  <si>
    <t>Pre-Exposure Prophylaxis (PrEP)</t>
  </si>
  <si>
    <t>Prednisolone tablets and liquid</t>
  </si>
  <si>
    <t>Pregabalin</t>
  </si>
  <si>
    <t>Prochlorperazine</t>
  </si>
  <si>
    <t>Promethazine (Phenergan)</t>
  </si>
  <si>
    <t>Propranolol</t>
  </si>
  <si>
    <t>Quetiapine</t>
  </si>
  <si>
    <t>Rabeprazole</t>
  </si>
  <si>
    <t>Ramipril</t>
  </si>
  <si>
    <t>Ranitidine</t>
  </si>
  <si>
    <t>Remdesivir (Veklury)</t>
  </si>
  <si>
    <t>Risedronate</t>
  </si>
  <si>
    <t>Risperidone</t>
  </si>
  <si>
    <t>Rivaroxaban</t>
  </si>
  <si>
    <t>Ropinirole</t>
  </si>
  <si>
    <t>Rosuvastatin</t>
  </si>
  <si>
    <t>Salbutamol inhaler</t>
  </si>
  <si>
    <t>Saxagliptin</t>
  </si>
  <si>
    <t>Senna</t>
  </si>
  <si>
    <t>Sertraline</t>
  </si>
  <si>
    <t>Sildenafil (Viagra)</t>
  </si>
  <si>
    <t>Simeticone</t>
  </si>
  <si>
    <t>Simvastatin</t>
  </si>
  <si>
    <t>Sitagliptin</t>
  </si>
  <si>
    <t>Sodium cromoglicate capsules</t>
  </si>
  <si>
    <t>Sodium cromoglicate eye drops</t>
  </si>
  <si>
    <t>Sodium valproate</t>
  </si>
  <si>
    <t>Solifenacin</t>
  </si>
  <si>
    <t>Sotalol</t>
  </si>
  <si>
    <t>Sotrovimab (Xevudy)</t>
  </si>
  <si>
    <t>Spironolactone</t>
  </si>
  <si>
    <t>Sulfasalazine</t>
  </si>
  <si>
    <t>Sumatriptan</t>
  </si>
  <si>
    <t>Tadalafil</t>
  </si>
  <si>
    <t>Tamsulosin</t>
  </si>
  <si>
    <t>Temazepam</t>
  </si>
  <si>
    <t>Terbinafine</t>
  </si>
  <si>
    <t>Thiamine (vitamin B1)</t>
  </si>
  <si>
    <t>Ticagrelor</t>
  </si>
  <si>
    <t>Timolol eye drops</t>
  </si>
  <si>
    <t>Timolol tablets</t>
  </si>
  <si>
    <t>Tolterodine</t>
  </si>
  <si>
    <t>Topiramate</t>
  </si>
  <si>
    <t>Tramadol</t>
  </si>
  <si>
    <t>Tranexamic acid</t>
  </si>
  <si>
    <t>Trastuzumab (Herceptin)</t>
  </si>
  <si>
    <t>Trazodone</t>
  </si>
  <si>
    <t>Trimethoprim</t>
  </si>
  <si>
    <t>|</t>
  </si>
  <si>
    <t>Medicines</t>
  </si>
  <si>
    <t>14629|Aciclovir (Zovirax)|Medicines|300|100</t>
  </si>
  <si>
    <t>43439|Acrivastine|Medicines|350|20</t>
  </si>
  <si>
    <t>12191|Adalimumab|Medicines|400|50</t>
  </si>
  <si>
    <t>20999|Alendronic acid|Medicines|450|60</t>
  </si>
  <si>
    <t>19441|Allopurinol|Medicines|500|70</t>
  </si>
  <si>
    <t>44094|Alogliptin|Medicines|550|80</t>
  </si>
  <si>
    <t>20429|Amitriptyline for depression|Medicines|600|90</t>
  </si>
  <si>
    <t>14228|Amitriptyline for pain and migraine|Medicines|650|100</t>
  </si>
  <si>
    <t>12424|Amlodipine|Medicines|700|20</t>
  </si>
  <si>
    <t>49627|Amoxicillin|Medicines|750|50</t>
  </si>
  <si>
    <t>37513|Anastrozole|Medicines|800|60</t>
  </si>
  <si>
    <t>26901|Apixaban|Medicines|850|70</t>
  </si>
  <si>
    <t>11002|Aripiprazole|Medicines|900|80</t>
  </si>
  <si>
    <t>35473|Aspirin for pain relief|Medicines|300|90</t>
  </si>
  <si>
    <t>26007|Aspirin – low-dose, see Low-dose aspirin|Medicines|350|100</t>
  </si>
  <si>
    <t>39433|Atenolol|Medicines|400|20</t>
  </si>
  <si>
    <t>40237|Atorvastatin|Medicines|450|50</t>
  </si>
  <si>
    <t>15883|Azathioprine|Medicines|500|60</t>
  </si>
  <si>
    <t>28946|Azithromycin|Medicines|550|70</t>
  </si>
  <si>
    <t>36534|Baclofen|Medicines|600|80</t>
  </si>
  <si>
    <t>40717|Beclometasone inhalers|Medicines|650|90</t>
  </si>
  <si>
    <t>32095|Beclometasone nasal spray|Medicines|700|100</t>
  </si>
  <si>
    <t>34905|Beclometasone skin creams|Medicines|750|20</t>
  </si>
  <si>
    <t>10182|Beclometasone tablets|Medicines|800|50</t>
  </si>
  <si>
    <t>33303|Bendroflumethiazide|Medicines|850|60</t>
  </si>
  <si>
    <t>47590|Benzoyl peroxide|Medicines|900|70</t>
  </si>
  <si>
    <t>38670|Benzydamine|Medicines|300|80</t>
  </si>
  <si>
    <t>37881|Betahistine|Medicines|350|90</t>
  </si>
  <si>
    <t>29459|Betamethasone for eyes, ears and nose|Medicines|400|100</t>
  </si>
  <si>
    <t>36272|Betamethasone for skin|Medicines|450|20</t>
  </si>
  <si>
    <t>49761|Betamethasone tablets|Medicines|500|50</t>
  </si>
  <si>
    <t>35526|Bimatoprost|Medicines|550|60</t>
  </si>
  <si>
    <t>46749|Bisacodyl|Medicines|600|70</t>
  </si>
  <si>
    <t>44163|Bisoprolol|Medicines|650|80</t>
  </si>
  <si>
    <t>30426|Brinzolamide|Medicines|700|90</t>
  </si>
  <si>
    <t>44784|Budesonide inhalers|Medicines|750|100</t>
  </si>
  <si>
    <t>24386|Budesonide nasal spray|Medicines|800|20</t>
  </si>
  <si>
    <t>39129|Budesonide rectal foam and enemas|Medicines|850|50</t>
  </si>
  <si>
    <t>25788|Budesonide tablets, capsules and granules|Medicines|900|60</t>
  </si>
  <si>
    <t>23476|Bumetanide|Medicines|300|70</t>
  </si>
  <si>
    <t>25161|Buprenorphine for pain|Medicines|350|80</t>
  </si>
  <si>
    <t>19134|Buscopan (hyoscine butylbromide)|Medicines|400|90</t>
  </si>
  <si>
    <t>24199|Calcipotriol|Medicines|450|100</t>
  </si>
  <si>
    <t>13068|Candesartan|Medicines|500|20</t>
  </si>
  <si>
    <t>49444|Carbamazepine|Medicines|550|50</t>
  </si>
  <si>
    <t>44624|Carbimazole|Medicines|600|60</t>
  </si>
  <si>
    <t>27724|Carbocisteine|Medicines|650|70</t>
  </si>
  <si>
    <t>27306|Carmellose sodium|Medicines|700|80</t>
  </si>
  <si>
    <t>44997|Carvedilol|Medicines|750|90</t>
  </si>
  <si>
    <t>46478|Cefalexin|Medicines|800|100</t>
  </si>
  <si>
    <t>31896|Cetirizine|Medicines|850|20</t>
  </si>
  <si>
    <t>45268|Champix (varenicline)|Medicines|900|50</t>
  </si>
  <si>
    <t>48264|Chloramphenicol|Medicines|300|60</t>
  </si>
  <si>
    <t>19821|Chlorhexidine|Medicines|350|70</t>
  </si>
  <si>
    <t>17267|Chlorphenamine (Piriton)|Medicines|400|80</t>
  </si>
  <si>
    <t>32345|Cinnarizine|Medicines|450|90</t>
  </si>
  <si>
    <t>36572|Ciprofloxacin|Medicines|500|100</t>
  </si>
  <si>
    <t>20321|Citalopram|Medicines|550|20</t>
  </si>
  <si>
    <t>43005|Clarithromycin|Medicines|600|50</t>
  </si>
  <si>
    <t>35564|Clobetasol|Medicines|650|60</t>
  </si>
  <si>
    <t>19338|Clobetasone|Medicines|700|70</t>
  </si>
  <si>
    <t>31947|Clonazepam|Medicines|750|80</t>
  </si>
  <si>
    <t>13043|Clonidine|Medicines|800|90</t>
  </si>
  <si>
    <t>13774|Clopidogrel|Medicines|850|100</t>
  </si>
  <si>
    <t>22460|Clotrimazole cream, spray and solution|Medicines|900|20</t>
  </si>
  <si>
    <t>19675|Clotrimazole for thrush (Canesten)|Medicines|300|50</t>
  </si>
  <si>
    <t>35341|Co-amoxiclav|Medicines|350|60</t>
  </si>
  <si>
    <t>34340|Co-beneldopa|Medicines|400|70</t>
  </si>
  <si>
    <t>33329|Co-careldopa|Medicines|450|80</t>
  </si>
  <si>
    <t>48586|Co-codamol for adults|Medicines|500|90</t>
  </si>
  <si>
    <t>11272|Co-codamol for children|Medicines|550|100</t>
  </si>
  <si>
    <t>39396|Co-codaprin (aspirin and codeine)|Medicines|600|20</t>
  </si>
  <si>
    <t>30679|Co-dydramol|Medicines|650|50</t>
  </si>
  <si>
    <t>15290|Coal tar|Medicines|700|60</t>
  </si>
  <si>
    <t>42792|Codeine|Medicines|750|70</t>
  </si>
  <si>
    <t>42663|Colchicine|Medicines|800|80</t>
  </si>
  <si>
    <t>13568|Colecalciferol|Medicines|850|90</t>
  </si>
  <si>
    <t>38867|Contraceptive injections (medroxyprogesterone)|Medicines|900|100</t>
  </si>
  <si>
    <t>11579|Cyanocobalamin|Medicines|300|20</t>
  </si>
  <si>
    <t>37086|Cyclizine|Medicines|350|50</t>
  </si>
  <si>
    <t>38622|Dabigatran|Medicines|400|60</t>
  </si>
  <si>
    <t>10474|Dapagliflozin|Medicines|450|70</t>
  </si>
  <si>
    <t>27558|Dexamethasone eye drops|Medicines|500|80</t>
  </si>
  <si>
    <t>36492|Dexamethasone tablets and liquid|Medicines|550|90</t>
  </si>
  <si>
    <t>30741|Diazepam|Medicines|600|100</t>
  </si>
  <si>
    <t>10947|Diclofenac|Medicines|650|20</t>
  </si>
  <si>
    <t>40245|Digoxin|Medicines|700|50</t>
  </si>
  <si>
    <t>49543|Dihydrocodeine|Medicines|750|60</t>
  </si>
  <si>
    <t>42712|Diltiazem|Medicines|800|70</t>
  </si>
  <si>
    <t>25153|Diphenhydramine|Medicines|850|80</t>
  </si>
  <si>
    <t>29040|Dipyridamole|Medicines|900|90</t>
  </si>
  <si>
    <t>45172|Docusate|Medicines|300|100</t>
  </si>
  <si>
    <t>14584|Domperidone|Medicines|350|20</t>
  </si>
  <si>
    <t>11275|Donepezil|Medicines|400|50</t>
  </si>
  <si>
    <t>19233|Dosulepin|Medicines|450|60</t>
  </si>
  <si>
    <t>26850|Doxazosin|Medicines|500|70</t>
  </si>
  <si>
    <t>21974|Doxycycline|Medicines|550|80</t>
  </si>
  <si>
    <t>44076|Duloxetine|Medicines|600|90</t>
  </si>
  <si>
    <t>42815|Edoxaban|Medicines|650|100</t>
  </si>
  <si>
    <t>14533|Empagliflozin|Medicines|700|20</t>
  </si>
  <si>
    <t>37164|Enalapril|Medicines|750|50</t>
  </si>
  <si>
    <t>22233|Eplerenone|Medicines|800|60</t>
  </si>
  <si>
    <t>24668|Erythromycin|Medicines|850|70</t>
  </si>
  <si>
    <t>20481|Escitalopram|Medicines|900|80</t>
  </si>
  <si>
    <t>48473|Esomeprazole|Medicines|300|90</t>
  </si>
  <si>
    <t>30754|Ezetimibe|Medicines|350|100</t>
  </si>
  <si>
    <t>15349|Felodipine|Medicines|400|20</t>
  </si>
  <si>
    <t>16086|Fentanyl|Medicines|450|50</t>
  </si>
  <si>
    <t>36919|Ferrous fumarate|Medicines|500|60</t>
  </si>
  <si>
    <t>37829|Ferrous sulfate|Medicines|550|70</t>
  </si>
  <si>
    <t>38157|Fexofenadine|Medicines|600|80</t>
  </si>
  <si>
    <t>12778|Finasteride|Medicines|650|90</t>
  </si>
  <si>
    <t>49099|Flucloxacillin|Medicines|700|100</t>
  </si>
  <si>
    <t>14803|Fluconazole|Medicines|750|20</t>
  </si>
  <si>
    <t>47705|Fluoxetine (Prozac)|Medicines|800|50</t>
  </si>
  <si>
    <t>30392|Fluticasone inhalers|Medicines|850|60</t>
  </si>
  <si>
    <t>42256|Fluticasone nasal spray and drops|Medicines|900|70</t>
  </si>
  <si>
    <t>17425|Fluticasone skin creams|Medicines|300|80</t>
  </si>
  <si>
    <t>47348|Folic acid|Medicines|350|90</t>
  </si>
  <si>
    <t>33816|Furosemide|Medicines|400|100</t>
  </si>
  <si>
    <t>29834|Fusidic acid|Medicines|450|20</t>
  </si>
  <si>
    <t>12951|Fybogel (ispaghula husk)|Medicines|500|50</t>
  </si>
  <si>
    <t>42265|Gabapentin|Medicines|550|60</t>
  </si>
  <si>
    <t>12609|Gaviscon (alginic acid)|Medicines|600|70</t>
  </si>
  <si>
    <t>27596|Gliclazide|Medicines|650|80</t>
  </si>
  <si>
    <t>38888|Glimepiride|Medicines|700|90</t>
  </si>
  <si>
    <t>46474|Glyceryl trinitrate (GTN)|Medicines|750|100</t>
  </si>
  <si>
    <t>24002|Haloperidol|Medicines|800|20</t>
  </si>
  <si>
    <t>17334|Heparinoid|Medicines|850|50</t>
  </si>
  <si>
    <t>44605|Hydrocortisone|Medicines|900|60</t>
  </si>
  <si>
    <t>40320|Hydrocortisone buccal tablets|Medicines|300|70</t>
  </si>
  <si>
    <t>20324|Hydrocortisone for piles and itchy bottom|Medicines|350|80</t>
  </si>
  <si>
    <t>12007|Hydrocortisone for skin|Medicines|400|90</t>
  </si>
  <si>
    <t>49196|Hydrocortisone injections|Medicines|450|100</t>
  </si>
  <si>
    <t>40168|Hydrocortisone rectal foam|Medicines|500|20</t>
  </si>
  <si>
    <t>15181|Hydrocortisone tablets|Medicines|550|50</t>
  </si>
  <si>
    <t>33204|Hydroxocobalamin|Medicines|600|60</t>
  </si>
  <si>
    <t>33249|Hydroxychloroquine|Medicines|650|70</t>
  </si>
  <si>
    <t>22917|Hyoscine hydrobromide (Kwells and Joy-Rides)|Medicines|700|80</t>
  </si>
  <si>
    <t>10181|Ibuprofen and codeine|Medicines|750|90</t>
  </si>
  <si>
    <t>24018|Ibuprofen for adults (Nurofen)|Medicines|800|100</t>
  </si>
  <si>
    <t>23809|Ibuprofen for children|Medicines|850|20</t>
  </si>
  <si>
    <t>11659|Indapamide|Medicines|900|50</t>
  </si>
  <si>
    <t>37800|Irbesartan|Medicines|300|60</t>
  </si>
  <si>
    <t>39749|Isosorbide mononitrate and isosorbide dinitrate|Medicines|350|70</t>
  </si>
  <si>
    <t>11379|Isotretinoin capsules (Roaccutane)|Medicines|400|80</t>
  </si>
  <si>
    <t>18809|Isotretinoin gel (Isotrex)|Medicines|450|90</t>
  </si>
  <si>
    <t>13865|Ketoconazole|Medicines|500|100</t>
  </si>
  <si>
    <t>18735|Labetalol|Medicines|550|20</t>
  </si>
  <si>
    <t>26389|Lactulose|Medicines|600|50</t>
  </si>
  <si>
    <t>21876|Lamotrigine|Medicines|650|60</t>
  </si>
  <si>
    <t>11513|Lansoprazole|Medicines|700|70</t>
  </si>
  <si>
    <t>36360|Latanoprost|Medicines|750|80</t>
  </si>
  <si>
    <t>39246|Lercanidipine|Medicines|800|90</t>
  </si>
  <si>
    <t>43579|Letrozole|Medicines|850|100</t>
  </si>
  <si>
    <t>44482|Levetiracetam|Medicines|900|20</t>
  </si>
  <si>
    <t>18481|Levothyroxine|Medicines|300|50</t>
  </si>
  <si>
    <t>33561|Lidocaine for mouth and throat|Medicines|350|60</t>
  </si>
  <si>
    <t>14950|Lidocaine for piles and itchy bottom|Medicines|400|70</t>
  </si>
  <si>
    <t>21644|Lidocaine skin cream|Medicines|450|80</t>
  </si>
  <si>
    <t>46555|Linagliptin|Medicines|500|90</t>
  </si>
  <si>
    <t>39574|Lisinopril|Medicines|550|100</t>
  </si>
  <si>
    <t>15140|Lithium|Medicines|600|20</t>
  </si>
  <si>
    <t>21669|Loperamide|Medicines|650|50</t>
  </si>
  <si>
    <t>48921|Loratadine (Clarityn)|Medicines|700|60</t>
  </si>
  <si>
    <t>28661|Lorazepam|Medicines|750|70</t>
  </si>
  <si>
    <t>16522|Losartan|Medicines|800|80</t>
  </si>
  <si>
    <t>47331|Low-dose aspirin|Medicines|850|90</t>
  </si>
  <si>
    <t>20143|Lymecycline|Medicines|900|100</t>
  </si>
  <si>
    <t>49971|Macrogol|Medicines|300|20</t>
  </si>
  <si>
    <t>14910|Mebendazole|Medicines|350|50</t>
  </si>
  <si>
    <t>11189|Mebeverine|Medicines|400|60</t>
  </si>
  <si>
    <t>47769|Medroxyprogesterone tablets|Medicines|450|70</t>
  </si>
  <si>
    <t>39529|Melatonin|Medicines|500|80</t>
  </si>
  <si>
    <t>11977|Memantine|Medicines|550|90</t>
  </si>
  <si>
    <t>21875|Mesalazine|Medicines|600|100</t>
  </si>
  <si>
    <t>30705|Metformin|Medicines|650|20</t>
  </si>
  <si>
    <t>14935|Methadone|Medicines|700|50</t>
  </si>
  <si>
    <t>45494|Methotrexate|Medicines|750|60</t>
  </si>
  <si>
    <t>24048|Methylphenidate for adults|Medicines|800|70</t>
  </si>
  <si>
    <t>27110|Methylphenidate for children|Medicines|850|80</t>
  </si>
  <si>
    <t>28062|Metoclopramide|Medicines|900|90</t>
  </si>
  <si>
    <t>28231|Metoprolol|Medicines|300|100</t>
  </si>
  <si>
    <t>26383|Metronidazole|Medicines|350|20</t>
  </si>
  <si>
    <t>45030|Mirabegron|Medicines|400|50</t>
  </si>
  <si>
    <t>18628|Mirtazapine|Medicines|450|60</t>
  </si>
  <si>
    <t>32640|Molnupiravir (Lagevrio)|Medicines|500|70</t>
  </si>
  <si>
    <t>20256|Mometasone for skin|Medicines|550|80</t>
  </si>
  <si>
    <t>41687|Mometasone inhalers|Medicines|600|90</t>
  </si>
  <si>
    <t>16727|Mometasone nasal spray|Medicines|650|100</t>
  </si>
  <si>
    <t>44103|Montelukast|Medicines|700|20</t>
  </si>
  <si>
    <t>14583|Morphine|Medicines|750|50</t>
  </si>
  <si>
    <t>48162|Naproxen|Medicines|800|60</t>
  </si>
  <si>
    <t>19869|Nefopam|Medicines|850|70</t>
  </si>
  <si>
    <t>17118|Nicorandil|Medicines|900|80</t>
  </si>
  <si>
    <t>11213|Nifedipine|Medicines|300|90</t>
  </si>
  <si>
    <t>35687|Nitrofurantoin|Medicines|350|100</t>
  </si>
  <si>
    <t>40997|Nortriptyline|Medicines|400|20</t>
  </si>
  <si>
    <t>48435|Nystatin|Medicines|450|50</t>
  </si>
  <si>
    <t>31444|Olanzapine|Medicines|500|60</t>
  </si>
  <si>
    <t>11220|Olmesartan|Medicines|550|70</t>
  </si>
  <si>
    <t>31975|Omeprazole|Medicines|600|80</t>
  </si>
  <si>
    <t>33635|Oxybutynin|Medicines|650|90</t>
  </si>
  <si>
    <t>39103|Oxycodone|Medicines|700|100</t>
  </si>
  <si>
    <t>49217|Pantoprazole|Medicines|750|20</t>
  </si>
  <si>
    <t>33077|Paracetamol for adults|Medicines|800|50</t>
  </si>
  <si>
    <t>21336|Paracetamol for children (Calpol)|Medicines|850|60</t>
  </si>
  <si>
    <t>42941|Paroxetine|Medicines|900|70</t>
  </si>
  <si>
    <t>22187|Paxlovid|Medicines|300|80</t>
  </si>
  <si>
    <t>18133|Peppermint oil|Medicines|350|90</t>
  </si>
  <si>
    <t>20185|Pepto-Bismol (bismuth subsalicylate)|Medicines|400|100</t>
  </si>
  <si>
    <t>49825|Perindopril|Medicines|450|20</t>
  </si>
  <si>
    <t>19283|Phenoxymethylpenicillin|Medicines|500|50</t>
  </si>
  <si>
    <t>44786|Phenytoin|Medicines|550|60</t>
  </si>
  <si>
    <t>41915|Pioglitazone|Medicines|600|70</t>
  </si>
  <si>
    <t>27663|Pravastatin|Medicines|650|80</t>
  </si>
  <si>
    <t>39800|Pre-Exposure Prophylaxis (PrEP)|Medicines|700|90</t>
  </si>
  <si>
    <t>20540|Prednisolone tablets and liquid|Medicines|750|100</t>
  </si>
  <si>
    <t>36963|Pregabalin|Medicines|800|20</t>
  </si>
  <si>
    <t>49567|Prochlorperazine|Medicines|850|50</t>
  </si>
  <si>
    <t>35887|Promethazine (Phenergan)|Medicines|900|60</t>
  </si>
  <si>
    <t>20547|Propranolol|Medicines|300|70</t>
  </si>
  <si>
    <t>33431|Quetiapine|Medicines|350|80</t>
  </si>
  <si>
    <t>29694|Rabeprazole|Medicines|400|90</t>
  </si>
  <si>
    <t>19733|Ramipril|Medicines|450|100</t>
  </si>
  <si>
    <t>40215|Ranitidine|Medicines|500|20</t>
  </si>
  <si>
    <t>22185|Remdesivir (Veklury)|Medicines|550|50</t>
  </si>
  <si>
    <t>24050|Risedronate|Medicines|600|60</t>
  </si>
  <si>
    <t>25321|Risperidone|Medicines|650|70</t>
  </si>
  <si>
    <t>33410|Rivaroxaban|Medicines|700|80</t>
  </si>
  <si>
    <t>34631|Ropinirole|Medicines|750|90</t>
  </si>
  <si>
    <t>28628|Rosuvastatin|Medicines|800|100</t>
  </si>
  <si>
    <t>45947|Salbutamol inhaler|Medicines|850|20</t>
  </si>
  <si>
    <t>47295|Saxagliptin|Medicines|900|50</t>
  </si>
  <si>
    <t>31298|Senna|Medicines|300|60</t>
  </si>
  <si>
    <t>18295|Sertraline|Medicines|350|70</t>
  </si>
  <si>
    <t>21832|Sildenafil (Viagra)|Medicines|400|80</t>
  </si>
  <si>
    <t>46374|Simeticone|Medicines|450|90</t>
  </si>
  <si>
    <t>26764|Simvastatin|Medicines|500|100</t>
  </si>
  <si>
    <t>38712|Sitagliptin|Medicines|550|20</t>
  </si>
  <si>
    <t>40838|Sodium cromoglicate capsules|Medicines|600|50</t>
  </si>
  <si>
    <t>23170|Sodium cromoglicate eye drops|Medicines|650|60</t>
  </si>
  <si>
    <t>39453|Sodium valproate|Medicines|700|70</t>
  </si>
  <si>
    <t>45303|Solifenacin|Medicines|750|80</t>
  </si>
  <si>
    <t>12163|Sotalol|Medicines|800|90</t>
  </si>
  <si>
    <t>29135|Sotrovimab (Xevudy)|Medicines|850|100</t>
  </si>
  <si>
    <t>37744|Spironolactone|Medicines|900|20</t>
  </si>
  <si>
    <t>33585|Sulfasalazine|Medicines|300|50</t>
  </si>
  <si>
    <t>43387|Sumatriptan|Medicines|350|60</t>
  </si>
  <si>
    <t>48035|Tadalafil|Medicines|400|70</t>
  </si>
  <si>
    <t>26714|Tamsulosin|Medicines|450|80</t>
  </si>
  <si>
    <t>39080|Temazepam|Medicines|500|90</t>
  </si>
  <si>
    <t>24186|Terbinafine|Medicines|550|100</t>
  </si>
  <si>
    <t>13055|Thiamine (vitamin B1)|Medicines|600|20</t>
  </si>
  <si>
    <t>11402|Ticagrelor|Medicines|650|50</t>
  </si>
  <si>
    <t>42855|Timolol eye drops|Medicines|700|60</t>
  </si>
  <si>
    <t>29044|Timolol tablets|Medicines|750|70</t>
  </si>
  <si>
    <t>19139|Tolterodine|Medicines|800|80</t>
  </si>
  <si>
    <t>32693|Topiramate|Medicines|850|90</t>
  </si>
  <si>
    <t>27931|Tramadol|Medicines|900|100</t>
  </si>
  <si>
    <t>46958|Tranexamic acid|Medicines|300|20</t>
  </si>
  <si>
    <t>33078|Trastuzumab (Herceptin)|Medicines|350|50</t>
  </si>
  <si>
    <t>38476|Trazodone|Medicines|400|60</t>
  </si>
  <si>
    <t>47000|Trimethoprim|Medicines|450|70</t>
  </si>
  <si>
    <t>Copy</t>
  </si>
  <si>
    <t>Olivia</t>
  </si>
  <si>
    <t>Isabella</t>
  </si>
  <si>
    <t>Oliver</t>
  </si>
  <si>
    <t>Sophia</t>
  </si>
  <si>
    <t>Benjamin</t>
  </si>
  <si>
    <t>Charlotte</t>
  </si>
  <si>
    <t>Amelia</t>
  </si>
  <si>
    <t>Alexander</t>
  </si>
  <si>
    <t>Abigail</t>
  </si>
  <si>
    <t>Elizabeth</t>
  </si>
  <si>
    <t>Scarlett</t>
  </si>
  <si>
    <t>Victoria</t>
  </si>
  <si>
    <t>Gabriel</t>
  </si>
  <si>
    <t>Christopher</t>
  </si>
  <si>
    <t>Samantha</t>
  </si>
  <si>
    <t>Jeremiah</t>
  </si>
  <si>
    <t>Penelope</t>
  </si>
  <si>
    <t>Christian</t>
  </si>
  <si>
    <t>Sebastian</t>
  </si>
  <si>
    <t>Nicholas</t>
  </si>
  <si>
    <t>Dominic</t>
  </si>
  <si>
    <t>Caroline</t>
  </si>
  <si>
    <t>9:00 A.M - 5:00 P.M</t>
  </si>
  <si>
    <t>10:00 A.M - 11:00 A.M</t>
  </si>
  <si>
    <t>40000.00</t>
  </si>
  <si>
    <t>30000.00</t>
  </si>
  <si>
    <t>50000.00</t>
  </si>
  <si>
    <t>60000.00</t>
  </si>
  <si>
    <t>48013|Olivia|26|60000.00|10:00 A.M - 11:00 A.M|31371212095</t>
  </si>
  <si>
    <t>Nathaniel</t>
  </si>
  <si>
    <t>Zachary</t>
  </si>
  <si>
    <t>Jonathan</t>
  </si>
  <si>
    <t>Harrison</t>
  </si>
  <si>
    <t>Madeline</t>
  </si>
  <si>
    <t>Theodore</t>
  </si>
  <si>
    <t>Gabrielle</t>
  </si>
  <si>
    <t>Alexandra</t>
  </si>
  <si>
    <t>Donovan</t>
  </si>
  <si>
    <t>Gabriella</t>
  </si>
  <si>
    <t>Maximilian</t>
  </si>
  <si>
    <t>Franklin</t>
  </si>
  <si>
    <t>Isabelle</t>
  </si>
  <si>
    <t>Leonardo</t>
  </si>
  <si>
    <t>Anastasia</t>
  </si>
  <si>
    <t>Frederick</t>
  </si>
  <si>
    <t>Evangeline</t>
  </si>
  <si>
    <t>Arabella</t>
  </si>
  <si>
    <t>Seraphina</t>
  </si>
  <si>
    <t>Valentina</t>
  </si>
  <si>
    <t>Genevieve</t>
  </si>
  <si>
    <t>Adelaide</t>
  </si>
  <si>
    <t>Josephine</t>
  </si>
  <si>
    <t>Vincent</t>
  </si>
  <si>
    <t>Catherine</t>
  </si>
  <si>
    <t>Madeleine</t>
  </si>
  <si>
    <t>Alexandria</t>
  </si>
  <si>
    <t>Annabelle</t>
  </si>
  <si>
    <t>Serenity</t>
  </si>
  <si>
    <t>48557|Gabriel|30|40000.00|9:00 A.M - 5:00 P.M|32328106907</t>
  </si>
  <si>
    <t>13886|Sophia|22|30000.00|10:00 A.M - 11:00 A.M|31252537955</t>
  </si>
  <si>
    <t>22855|Benjamin|29|50000.00|9:00 A.M - 5:00 P.M|30899795330</t>
  </si>
  <si>
    <t>23889|Nathaniel|30|40000.00|9:00 A.M - 5:00 P.M|31152192952</t>
  </si>
  <si>
    <t>16621|Amelia|30|30000.00|10:00 A.M - 11:00 A.M|33116354747</t>
  </si>
  <si>
    <t>41226|Zachary|24|50000.00|9:00 A.M - 5:00 P.M|32019774781</t>
  </si>
  <si>
    <t>41278|Victoria|26|60000.00|10:00 A.M - 11:00 A.M|30297099365</t>
  </si>
  <si>
    <t>36039|Alexander|24|40000.00|9:00 A.M - 5:00 P.M|32718398787</t>
  </si>
  <si>
    <t>11092|Isabella|21|30000.00|10:00 A.M - 11:00 A.M|31353213238</t>
  </si>
  <si>
    <t>28912|Sebastian|22|50000.00|9:00 A.M - 5:00 P.M|30222055127</t>
  </si>
  <si>
    <t>13382|Charlotte|28|60000.00|10:00 A.M - 11:00 A.M|30489490511</t>
  </si>
  <si>
    <t>28872|Jonathan|29|40000.00|9:00 A.M - 5:00 P.M|31402479104</t>
  </si>
  <si>
    <t>10421|Scarlett|22|30000.00|10:00 A.M - 11:00 A.M|30323281425</t>
  </si>
  <si>
    <t>43983|Dominic|22|50000.00|9:00 A.M - 5:00 P.M|32853238814</t>
  </si>
  <si>
    <t>13161|Samantha|25|60000.00|10:00 A.M - 11:00 A.M|33323660121</t>
  </si>
  <si>
    <t>27056|Harrison|26|40000.00|9:00 A.M - 5:00 P.M|32630897261</t>
  </si>
  <si>
    <t>23980|Abigail|27|30000.00|10:00 A.M - 11:00 A.M|31891838565</t>
  </si>
  <si>
    <t>37597|Christian|28|50000.00|9:00 A.M - 5:00 P.M|31740845977</t>
  </si>
  <si>
    <t>15616|Elizabeth|30|60000.00|10:00 A.M - 11:00 A.M|31501994656</t>
  </si>
  <si>
    <t>45654|Nicholas|26|40000.00|9:00 A.M - 5:00 P.M|33106972059</t>
  </si>
  <si>
    <t>22946|Madeline|22|30000.00|10:00 A.M - 11:00 A.M|33070803379</t>
  </si>
  <si>
    <t>34758|Theodore|27|50000.00|9:00 A.M - 5:00 P.M|33428518349</t>
  </si>
  <si>
    <t>16967|Penelope|26|60000.00|10:00 A.M - 11:00 A.M|31084089597</t>
  </si>
  <si>
    <t>49546|Jeremiah|21|40000.00|9:00 A.M - 5:00 P.M|31927899936</t>
  </si>
  <si>
    <t>18273|Gabrielle|28|30000.00|10:00 A.M - 11:00 A.M|32074230169</t>
  </si>
  <si>
    <t>36342|Christopher|25|50000.00|9:00 A.M - 5:00 P.M|30020079265</t>
  </si>
  <si>
    <t>27688|Alexandra|28|60000.00|10:00 A.M - 11:00 A.M|31775422051</t>
  </si>
  <si>
    <t>34047|Donovan|28|40000.00|9:00 A.M - 5:00 P.M|31485446864</t>
  </si>
  <si>
    <t>12123|Gabriella|26|30000.00|10:00 A.M - 11:00 A.M|33211174952</t>
  </si>
  <si>
    <t>32044|Jeremiah|25|50000.00|9:00 A.M - 5:00 P.M|30321013398</t>
  </si>
  <si>
    <t>30812|Victoria|24|60000.00|10:00 A.M - 11:00 A.M|32952972620</t>
  </si>
  <si>
    <t>30535|Maximilian|27|40000.00|9:00 A.M - 5:00 P.M|33037274490</t>
  </si>
  <si>
    <t>46383|Gabrielle|28|30000.00|10:00 A.M - 11:00 A.M|32411731660</t>
  </si>
  <si>
    <t>25838|Franklin|30|50000.00|9:00 A.M - 5:00 P.M|30490686150</t>
  </si>
  <si>
    <t>16390|Isabelle|24|60000.00|10:00 A.M - 11:00 A.M|31551100057</t>
  </si>
  <si>
    <t>34180|Harrison|30|40000.00|9:00 A.M - 5:00 P.M|31134094597</t>
  </si>
  <si>
    <t>40712|Gabriella|27|30000.00|10:00 A.M - 11:00 A.M|33124101526</t>
  </si>
  <si>
    <t>46110|Leonardo|24|50000.00|9:00 A.M - 5:00 P.M|32028968220</t>
  </si>
  <si>
    <t>23441|Anastasia|28|60000.00|10:00 A.M - 11:00 A.M|33153223188</t>
  </si>
  <si>
    <t>49002|Frederick|26|40000.00|9:00 A.M - 5:00 P.M|31301209593</t>
  </si>
  <si>
    <t>46238|Evangeline|22|30000.00|10:00 A.M - 11:00 A.M|30083985038</t>
  </si>
  <si>
    <t>29342|Nathaniel|30|50000.00|9:00 A.M - 5:00 P.M|33231405765</t>
  </si>
  <si>
    <t>18505|Arabella|25|60000.00|10:00 A.M - 11:00 A.M|30434584341</t>
  </si>
  <si>
    <t>40442|Jonathan|30|40000.00|9:00 A.M - 5:00 P.M|32259413013</t>
  </si>
  <si>
    <t>45982|Seraphina|24|30000.00|10:00 A.M - 11:00 A.M|32733611852</t>
  </si>
  <si>
    <t>27366|Maximilian|22|50000.00|9:00 A.M - 5:00 P.M|32675104468</t>
  </si>
  <si>
    <t>19769|Valentina|22|60000.00|10:00 A.M - 11:00 A.M|32431325906</t>
  </si>
  <si>
    <t>38875|Benjamin|26|40000.00|9:00 A.M - 5:00 P.M|32983238638</t>
  </si>
  <si>
    <t>23029|Genevieve|27|30000.00|10:00 A.M - 11:00 A.M|32069930748</t>
  </si>
  <si>
    <t>24300|Christian|20|50000.00|9:00 A.M - 5:00 P.M|32744386701</t>
  </si>
  <si>
    <t>25374|Adelaide|22|60000.00|10:00 A.M - 11:00 A.M|32354505333</t>
  </si>
  <si>
    <t>49716|Theodore|27|40000.00|9:00 A.M - 5:00 P.M|33244522347</t>
  </si>
  <si>
    <t>39542|Josephine|23|30000.00|10:00 A.M - 11:00 A.M|31969233979</t>
  </si>
  <si>
    <t>23940|Vincent|26|50000.00|9:00 A.M - 5:00 P.M|32545490513</t>
  </si>
  <si>
    <t>32672|Catherine|27|60000.00|10:00 A.M - 11:00 A.M|32227824395</t>
  </si>
  <si>
    <t>34872|Nicholas|20|40000.00|9:00 A.M - 5:00 P.M|31360063714</t>
  </si>
  <si>
    <t>10142|Gabriella|25|30000.00|10:00 A.M - 11:00 A.M|31823342273</t>
  </si>
  <si>
    <t>44911|Harrison|21|50000.00|9:00 A.M - 5:00 P.M|30664481185</t>
  </si>
  <si>
    <t>32349|Madeleine|20|60000.00|10:00 A.M - 11:00 A.M|30171223939</t>
  </si>
  <si>
    <t>15511|Christopher|27|40000.00|9:00 A.M - 5:00 P.M|30911697383</t>
  </si>
  <si>
    <t>35595|Alexandria|26|30000.00|10:00 A.M - 11:00 A.M|30364652173</t>
  </si>
  <si>
    <t>28268|Alexander|25|50000.00|9:00 A.M - 5:00 P.M|30885896580</t>
  </si>
  <si>
    <t>12046|Genevieve|30|60000.00|10:00 A.M - 11:00 A.M|30023479475</t>
  </si>
  <si>
    <t>43050|Benjamin|25|40000.00|9:00 A.M - 5:00 P.M|32263877076</t>
  </si>
  <si>
    <t>22733|Penelope|24|30000.00|10:00 A.M - 11:00 A.M|32153133559</t>
  </si>
  <si>
    <t>16306|Frederick|25|50000.00|9:00 A.M - 5:00 P.M|32806359577</t>
  </si>
  <si>
    <t>27832|Elizabeth|21|60000.00|10:00 A.M - 11:00 A.M|32282182571</t>
  </si>
  <si>
    <t>35577|Theodore|26|40000.00|9:00 A.M - 5:00 P.M|32778942721</t>
  </si>
  <si>
    <t>20223|Victoria|26|30000.00|10:00 A.M - 11:00 A.M|31682482479</t>
  </si>
  <si>
    <t>11728|Leonardo|27|50000.00|9:00 A.M - 5:00 P.M|31622500760</t>
  </si>
  <si>
    <t>33146|Alexandria|27|60000.00|10:00 A.M - 11:00 A.M|33268303251</t>
  </si>
  <si>
    <t>26571|Jonathan|23|40000.00|9:00 A.M - 5:00 P.M|31752771778</t>
  </si>
  <si>
    <t>36960|Gabriella|30|30000.00|10:00 A.M - 11:00 A.M|32765820208</t>
  </si>
  <si>
    <t>36610|Harrison|25|50000.00|9:00 A.M - 5:00 P.M|32625114346</t>
  </si>
  <si>
    <t>20758|Madeleine|30|60000.00|10:00 A.M - 11:00 A.M|30777102708</t>
  </si>
  <si>
    <t>16619|Christopher|26|40000.00|9:00 A.M - 5:00 P.M|31068692622</t>
  </si>
  <si>
    <t>26018|Josephine|24|30000.00|10:00 A.M - 11:00 A.M|31486538489</t>
  </si>
  <si>
    <t>26587|Nicholas|28|50000.00|9:00 A.M - 5:00 P.M|31005153543</t>
  </si>
  <si>
    <t>31685|Genevieve|20|60000.00|10:00 A.M - 11:00 A.M|30065094490</t>
  </si>
  <si>
    <t>27870|Vincent|25|40000.00|9:00 A.M - 5:00 P.M|30119423028</t>
  </si>
  <si>
    <t>15077|Penelope|20|30000.00|10:00 A.M - 11:00 A.M|33093915892</t>
  </si>
  <si>
    <t>16588|Nathaniel|27|50000.00|9:00 A.M - 5:00 P.M|30462109640</t>
  </si>
  <si>
    <t>17274|Elizabeth|25|60000.00|10:00 A.M - 11:00 A.M|31422443417</t>
  </si>
  <si>
    <t>34862|Oliver|23|40000.00|9:00 A.M - 5:00 P.M|32839602989</t>
  </si>
  <si>
    <t>20940|Caroline|22|30000.00|10:00 A.M - 11:00 A.M|31504755217</t>
  </si>
  <si>
    <t>40348|Alexander|21|50000.00|9:00 A.M - 5:00 P.M|30583581723</t>
  </si>
  <si>
    <t>13010|Annabelle|26|60000.00|10:00 A.M - 11:00 A.M|32824267318</t>
  </si>
  <si>
    <t>22119|Sebastian|27|40000.00|9:00 A.M - 5:00 P.M|32198216764</t>
  </si>
  <si>
    <t>15145|Isabella|23|30000.00|10:00 A.M - 11:00 A.M|32182206940</t>
  </si>
  <si>
    <t>35668|Benjamin|21|50000.00|9:00 A.M - 5:00 P.M|30356098245</t>
  </si>
  <si>
    <t>42432|Gabriella|25|60000.00|10:00 A.M - 11:00 A.M|30500022930</t>
  </si>
  <si>
    <t>27394|Nicholas|30|40000.00|9:00 A.M - 5:00 P.M|30958122454</t>
  </si>
  <si>
    <t>46689|Penelope|24|30000.00|10:00 A.M - 11:00 A.M|33192035566</t>
  </si>
  <si>
    <t>38974|Leonardo|24|50000.00|9:00 A.M - 5:00 P.M|32059716593</t>
  </si>
  <si>
    <t>47735|Elizabeth|27|60000.00|10:00 A.M - 11:00 A.M|32398014867</t>
  </si>
  <si>
    <t>19594|Jonathan|28|40000.00|9:00 A.M - 5:00 P.M|32582700147</t>
  </si>
  <si>
    <t>37993|Catherine|22|30000.00|10:00 A.M - 11:00 A.M|30071449239</t>
  </si>
  <si>
    <t>12407|Theodore|28|50000.00|9:00 A.M - 5:00 P.M|30429159493</t>
  </si>
  <si>
    <t>40155|Genevieve|30|60000.00|10:00 A.M - 11:00 A.M|30491207268</t>
  </si>
  <si>
    <t>27892|Vincent|30|40000.00|9:00 A.M - 5:00 P.M|33044944944</t>
  </si>
  <si>
    <t>33606|Gabriella|26|30000.00|10:00 A.M - 11:00 A.M|31591499722</t>
  </si>
  <si>
    <t>17581|Benjamin|20|50000.00|9:00 A.M - 5:00 P.M|32273464073</t>
  </si>
  <si>
    <t>13982|Madeleine|26|60000.00|10:00 A.M - 11:00 A.M|31854674883</t>
  </si>
  <si>
    <t>19411|Christopher|25|40000.00|9:00 A.M - 5:00 P.M|31819089055</t>
  </si>
  <si>
    <t>39273|Arabella|26|30000.00|10:00 A.M - 11:00 A.M|32915304877</t>
  </si>
  <si>
    <t>10743|Harrison|24|50000.00|9:00 A.M - 5:00 P.M|32439026803</t>
  </si>
  <si>
    <t>39695|Seraphina|25|60000.00|10:00 A.M - 11:00 A.M|33389294520</t>
  </si>
  <si>
    <t>28229|Nathaniel|22|40000.00|9:00 A.M - 5:00 P.M|30494312448</t>
  </si>
  <si>
    <t>15977|Evangeline|27|30000.00|10:00 A.M - 11:00 A.M|32105656135</t>
  </si>
  <si>
    <t>17483|Frederick|30|50000.00|9:00 A.M - 5:00 P.M|31263752665</t>
  </si>
  <si>
    <t>26162|Adelaide|29|60000.00|10:00 A.M - 11:00 A.M|33145874990</t>
  </si>
  <si>
    <t>45653|Nicholas|30|40000.00|9:00 A.M - 5:00 P.M|31672246207</t>
  </si>
  <si>
    <t>13915|Annabelle|23|30000.00|10:00 A.M - 11:00 A.M|30474058827</t>
  </si>
  <si>
    <t>44922|Zachary|24|50000.00|9:00 A.M - 5:00 P.M|31539198087</t>
  </si>
  <si>
    <t>28341|Penelope|26|60000.00|10:00 A.M - 11:00 A.M|30011098568</t>
  </si>
  <si>
    <t>22990|Leonardo|23|40000.00|9:00 A.M - 5:00 P.M|31315493985</t>
  </si>
  <si>
    <t>17367|Isabella|30|30000.00|10:00 A.M - 11:00 A.M|32959063495</t>
  </si>
  <si>
    <t>42881|Christian|29|50000.00|9:00 A.M - 5:00 P.M|32714145121</t>
  </si>
  <si>
    <t>25897|Gabriella|20|60000.00|10:00 A.M - 11:00 A.M|31953495725</t>
  </si>
  <si>
    <t>43857|Theodore|27|40000.00|9:00 A.M - 5:00 P.M|31197617055</t>
  </si>
  <si>
    <t>40686|Genevieve|28|30000.00|10:00 A.M - 11:00 A.M|31554428462</t>
  </si>
  <si>
    <t>16047|Jonathan|21|50000.00|9:00 A.M - 5:00 P.M|32860691456</t>
  </si>
  <si>
    <t>29202|Elizabeth|20|60000.00|10:00 A.M - 11:00 A.M|31932401684</t>
  </si>
  <si>
    <t>17982|Alexander|28|40000.00|9:00 A.M - 5:00 P.M|31737969849</t>
  </si>
  <si>
    <t>45552|Catherine|24|30000.00|10:00 A.M - 11:00 A.M|31053729839</t>
  </si>
  <si>
    <t>39328|Sebastian|21|50000.00|9:00 A.M - 5:00 P.M|33244724819</t>
  </si>
  <si>
    <t>37373|Madeleine|29|60000.00|10:00 A.M - 11:00 A.M|31025511144</t>
  </si>
  <si>
    <t>28573|Harrison|29|40000.00|9:00 A.M - 5:00 P.M|31303047244</t>
  </si>
  <si>
    <t>41143|Arabella|25|30000.00|10:00 A.M - 11:00 A.M|30747102133</t>
  </si>
  <si>
    <t>46956|Christopher|30|50000.00|9:00 A.M - 5:00 P.M|30857363230</t>
  </si>
  <si>
    <t>47475|Seraphina|29|60000.00|10:00 A.M - 11:00 A.M|31626961148</t>
  </si>
  <si>
    <t>32589|Benjamin|21|40000.00|9:00 A.M - 5:00 P.M|32278105978</t>
  </si>
  <si>
    <t>19402|Evangeline|20|30000.00|10:00 A.M - 11:00 A.M|30748108234</t>
  </si>
  <si>
    <t>24928|Nicholas|27|50000.00|9:00 A.M - 5:00 P.M|30313504420</t>
  </si>
  <si>
    <t>22112|Adelaide|29|60000.00|10:00 A.M - 11:00 A.M|32402401960</t>
  </si>
  <si>
    <t>49928|Nathaniel|25|40000.00|9:00 A.M - 5:00 P.M|31390201966</t>
  </si>
  <si>
    <t>37784|Annabelle|30|30000.00|10:00 A.M - 11:00 A.M|33157909238</t>
  </si>
  <si>
    <t>14539|Jonathan|22|50000.00|9:00 A.M - 5:00 P.M|30622660277</t>
  </si>
  <si>
    <t>25464|Penelope|22|60000.00|10:00 A.M - 11:00 A.M|32977132246</t>
  </si>
  <si>
    <t>46859|Frederick|21|40000.00|9:00 A.M - 5:00 P.M|32671956841</t>
  </si>
  <si>
    <t>18110|Gabriella|25|30000.00|10:00 A.M - 11:00 A.M|30189764689</t>
  </si>
  <si>
    <t>19015|Oliver|24|50000.00|9:00 A.M - 5:00 P.M|33114758296</t>
  </si>
  <si>
    <t>48904|Isabella|26|60000.00|10:00 A.M - 11:00 A.M|31750227780</t>
  </si>
  <si>
    <t>15955|Alexander|30|40000.00|9:00 A.M - 5:00 P.M|30735903987</t>
  </si>
  <si>
    <t>41693|Victoria|27|30000.00|10:00 A.M - 11:00 A.M|30894350399</t>
  </si>
  <si>
    <t>24956|Zachary|23|50000.00|9:00 A.M - 5:00 P.M|32036833236</t>
  </si>
  <si>
    <t>14335|Serenity|26|60000.00|10:00 A.M - 11:00 A.M|31349334148</t>
  </si>
  <si>
    <t>21215|Benjamin|21|40000.00|9:00 A.M - 5:00 P.M|30685352327</t>
  </si>
  <si>
    <t>15935|Olivia|25|30000.00|10:00 A.M - 11:00 A.M|32737486833</t>
  </si>
  <si>
    <t>43439|Acrivastine|Medicines|700|20</t>
  </si>
  <si>
    <t>Vitamin A</t>
  </si>
  <si>
    <t>Vitamin B1 (Thiamine)</t>
  </si>
  <si>
    <t>Vitamin B2 (Riboflavin)</t>
  </si>
  <si>
    <t>Vitamin B3 (Niacin)</t>
  </si>
  <si>
    <t>Vitamin B5 (Pantothenic acid)</t>
  </si>
  <si>
    <t>Vitamin B6 (Pyridoxine)</t>
  </si>
  <si>
    <t>Vitamin B7 (Biotin)</t>
  </si>
  <si>
    <t>Vitamin B9 (Folate)</t>
  </si>
  <si>
    <t>Vitamin B12 (Cobalamin)</t>
  </si>
  <si>
    <t>Vitamin C (Ascorbic acid)</t>
  </si>
  <si>
    <t>Vitamin D</t>
  </si>
  <si>
    <t>Vitamin E</t>
  </si>
  <si>
    <t>Vitamin K</t>
  </si>
  <si>
    <t>Calcium</t>
  </si>
  <si>
    <t>Iron</t>
  </si>
  <si>
    <t>Magnesium</t>
  </si>
  <si>
    <t>Phosphorus</t>
  </si>
  <si>
    <t>Potassium</t>
  </si>
  <si>
    <t>Sodium</t>
  </si>
  <si>
    <t>Zinc</t>
  </si>
  <si>
    <t>Copper</t>
  </si>
  <si>
    <t>Manganese</t>
  </si>
  <si>
    <t>Selenium</t>
  </si>
  <si>
    <t>Chromium</t>
  </si>
  <si>
    <t>Molybdenum</t>
  </si>
  <si>
    <t>Iodine</t>
  </si>
  <si>
    <t>Choline</t>
  </si>
  <si>
    <t>Omega-3 fatty acids</t>
  </si>
  <si>
    <t>Omega-6 fatty acids</t>
  </si>
  <si>
    <t>Fiber</t>
  </si>
  <si>
    <t>Protein</t>
  </si>
  <si>
    <t>Carbohydrates</t>
  </si>
  <si>
    <t>Fat</t>
  </si>
  <si>
    <t>Water</t>
  </si>
  <si>
    <t>Alanine</t>
  </si>
  <si>
    <t>Arginine</t>
  </si>
  <si>
    <t>Asparagine</t>
  </si>
  <si>
    <t>Aspartic acid</t>
  </si>
  <si>
    <t>Cysteine</t>
  </si>
  <si>
    <t>Glutamic acid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</si>
  <si>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</si>
  <si>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</si>
  <si>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</si>
  <si>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</si>
  <si>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</si>
  <si>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</si>
  <si>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</si>
  <si>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</si>
  <si>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</si>
  <si>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</si>
  <si>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</si>
  <si>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</si>
  <si>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</si>
  <si>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</si>
  <si>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Carnitine</t>
  </si>
  <si>
    <t>Coenzyme Q10</t>
  </si>
  <si>
    <t>Alpha-lipoic acid</t>
  </si>
  <si>
    <t>Lycopene</t>
  </si>
  <si>
    <t>Lutein</t>
  </si>
  <si>
    <t>Zeaxanthin</t>
  </si>
  <si>
    <t>Quercetin</t>
  </si>
  <si>
    <t>Resveratrol</t>
  </si>
  <si>
    <t>Curcumin</t>
  </si>
  <si>
    <t>Flavonoids</t>
  </si>
  <si>
    <t>Anthocyanins</t>
  </si>
  <si>
    <t>Isoflavones</t>
  </si>
  <si>
    <t>Phytosterols</t>
  </si>
  <si>
    <t>Betaine</t>
  </si>
  <si>
    <t>Glucosamine</t>
  </si>
  <si>
    <t>Inositol</t>
  </si>
  <si>
    <t>PABA (Para-aminobenzoic acid)</t>
  </si>
  <si>
    <t>Boron</t>
  </si>
  <si>
    <t>Silica</t>
  </si>
  <si>
    <t>Vanadium</t>
  </si>
  <si>
    <t>Nickel</t>
  </si>
  <si>
    <t>Tin</t>
  </si>
  <si>
    <t>Fluoride</t>
  </si>
  <si>
    <t>Bromine</t>
  </si>
  <si>
    <t>Rubidium</t>
  </si>
  <si>
    <t>Strontium</t>
  </si>
  <si>
    <t>Barium</t>
  </si>
  <si>
    <t>Aluminum</t>
  </si>
  <si>
    <t>Cobalt</t>
  </si>
  <si>
    <t>Cadmium</t>
  </si>
  <si>
    <t>Arsenic</t>
  </si>
  <si>
    <t>Lead</t>
  </si>
  <si>
    <t>Mercury</t>
  </si>
  <si>
    <t>Thallium</t>
  </si>
  <si>
    <t>Antimony</t>
  </si>
  <si>
    <t>Beryllium</t>
  </si>
  <si>
    <t>Bismuth</t>
  </si>
  <si>
    <t>Silicon</t>
  </si>
  <si>
    <t>Sulfur</t>
  </si>
  <si>
    <t>Cardiopulmonary resuscitation (CPR)</t>
  </si>
  <si>
    <t>Automated External Defibrillator (AED)</t>
  </si>
  <si>
    <t>Choking</t>
  </si>
  <si>
    <t>Burns</t>
  </si>
  <si>
    <t>Cuts and lacerations</t>
  </si>
  <si>
    <t>Fractures and broken bones</t>
  </si>
  <si>
    <t>Sprains and strains</t>
  </si>
  <si>
    <t>Head injuries</t>
  </si>
  <si>
    <t>Concussions</t>
  </si>
  <si>
    <t>Seizures</t>
  </si>
  <si>
    <t>Heart attack</t>
  </si>
  <si>
    <t>Allergic reactions</t>
  </si>
  <si>
    <t>Anaphylaxis</t>
  </si>
  <si>
    <t>Asthma attacks</t>
  </si>
  <si>
    <t>Hypoglycemia (low blood sugar)</t>
  </si>
  <si>
    <t>Hyperglycemia (high blood sugar)</t>
  </si>
  <si>
    <t>Heatstroke</t>
  </si>
  <si>
    <t>Heat exhaustion</t>
  </si>
  <si>
    <t>Hypothermia</t>
  </si>
  <si>
    <t>Frostbite</t>
  </si>
  <si>
    <t>Insect bites and stings</t>
  </si>
  <si>
    <t>Snake bites</t>
  </si>
  <si>
    <t>Jellyfish stings</t>
  </si>
  <si>
    <t>Tick removal</t>
  </si>
  <si>
    <t>Poisoning</t>
  </si>
  <si>
    <t>Eye injuries</t>
  </si>
  <si>
    <t>Nosebleeds</t>
  </si>
  <si>
    <t>Dental emergencies</t>
  </si>
  <si>
    <t>Dislocations</t>
  </si>
  <si>
    <t>Electric shock</t>
  </si>
  <si>
    <t>Drowning</t>
  </si>
  <si>
    <t>Sprained ankle</t>
  </si>
  <si>
    <t>Spinal injuries</t>
  </si>
  <si>
    <t>Wounds and bleeding</t>
  </si>
  <si>
    <t>Chest injuries</t>
  </si>
  <si>
    <t>Abdominal injuries</t>
  </si>
  <si>
    <t>Amputation</t>
  </si>
  <si>
    <t>Animal bites</t>
  </si>
  <si>
    <t>Broken tooth</t>
  </si>
  <si>
    <t>Bruises</t>
  </si>
  <si>
    <t>Blisters</t>
  </si>
  <si>
    <t>Chemical burns</t>
  </si>
  <si>
    <t>Chemical exposure</t>
  </si>
  <si>
    <t>Cold sores</t>
  </si>
  <si>
    <t>Foreign object removal</t>
  </si>
  <si>
    <t>Headaches</t>
  </si>
  <si>
    <t>Hyperventilation</t>
  </si>
  <si>
    <t>Impaled objects</t>
  </si>
  <si>
    <t>Inhalation injuries</t>
  </si>
  <si>
    <t>Puncture wounds</t>
  </si>
  <si>
    <t>Shock</t>
  </si>
  <si>
    <t>Soft tissue injuries</t>
  </si>
  <si>
    <t>Splinters</t>
  </si>
  <si>
    <t>Sunburns</t>
  </si>
  <si>
    <t>Toothaches</t>
  </si>
  <si>
    <t>Dehydration</t>
  </si>
  <si>
    <t>Fainting</t>
  </si>
  <si>
    <t>Frostnip</t>
  </si>
  <si>
    <t>Hyperthermia</t>
  </si>
  <si>
    <t>Ingested objects</t>
  </si>
  <si>
    <t>Muscle cramps</t>
  </si>
  <si>
    <t>Poison ivy, oak, or sumac</t>
  </si>
  <si>
    <t>Sprained wrist</t>
  </si>
  <si>
    <t>Altitude sickness</t>
  </si>
  <si>
    <t>Electrical burns</t>
  </si>
  <si>
    <t>Eye trauma</t>
  </si>
  <si>
    <t>Heat cramps</t>
  </si>
  <si>
    <t>High-altitude pulmonary edema (HAPE)</t>
  </si>
  <si>
    <t>High-altitude cerebral edema (HACE)</t>
  </si>
  <si>
    <t>Spider bites</t>
  </si>
  <si>
    <t>Torn ligaments</t>
  </si>
  <si>
    <t>Wasp stings</t>
  </si>
  <si>
    <t>Heat rash</t>
  </si>
  <si>
    <t>First Aid</t>
  </si>
  <si>
    <t>Nutritional Supplements</t>
  </si>
  <si>
    <t>54674|Cardiopulmonary resuscitation (CPR)|First Aid|2000|17</t>
  </si>
  <si>
    <t>56671|Automated External Defibrillator (AED)|First Aid|6000|15</t>
  </si>
  <si>
    <t>52006|Choking|First Aid|8000|5</t>
  </si>
  <si>
    <t>56002|Burns|First Aid|3000|20</t>
  </si>
  <si>
    <t>50824|Cuts and lacerations|First Aid|7000|4</t>
  </si>
  <si>
    <t>50779|Fractures and broken bones|First Aid|10000|8</t>
  </si>
  <si>
    <t>53445|Sprains and strains|First Aid|12000|1</t>
  </si>
  <si>
    <t>55401|Head injuries|First Aid|11000|10</t>
  </si>
  <si>
    <t>57399|Concussions|First Aid|14000|5</t>
  </si>
  <si>
    <t>51662|Seizures|First Aid|15000|9</t>
  </si>
  <si>
    <t>57902|Heart attack|First Aid|2000|9</t>
  </si>
  <si>
    <t>54885|Allergic reactions|First Aid|6000|4</t>
  </si>
  <si>
    <t>50739|Anaphylaxis|First Aid|8000|9</t>
  </si>
  <si>
    <t>53252|Asthma attacks|First Aid|3000|6</t>
  </si>
  <si>
    <t>53348|Hypoglycemia (low blood sugar)|First Aid|7000|17</t>
  </si>
  <si>
    <t>53689|Hyperglycemia (high blood sugar)|First Aid|10000|2</t>
  </si>
  <si>
    <t>56064|Heatstroke|First Aid|12000|19</t>
  </si>
  <si>
    <t>55335|Heat exhaustion|First Aid|11000|16</t>
  </si>
  <si>
    <t>58780|Hypothermia|First Aid|14000|6</t>
  </si>
  <si>
    <t>59370|Frostbite|First Aid|15000|10</t>
  </si>
  <si>
    <t>54243|Insect bites and stings|First Aid|2000|1</t>
  </si>
  <si>
    <t>56398|Snake bites|First Aid|6000|8</t>
  </si>
  <si>
    <t>54166|Jellyfish stings|First Aid|8000|16</t>
  </si>
  <si>
    <t>55858|Tick removal|First Aid|3000|14</t>
  </si>
  <si>
    <t>52244|Poisoning|First Aid|7000|4</t>
  </si>
  <si>
    <t>52158|Eye injuries|First Aid|10000|3</t>
  </si>
  <si>
    <t>58054|Nosebleeds|First Aid|12000|15</t>
  </si>
  <si>
    <t>59641|Dental emergencies|First Aid|11000|13</t>
  </si>
  <si>
    <t>53406|Dislocations|First Aid|14000|7</t>
  </si>
  <si>
    <t>50668|Electric shock|First Aid|15000|1</t>
  </si>
  <si>
    <t>58333|Drowning|First Aid|2000|7</t>
  </si>
  <si>
    <t>54297|Sprained ankle|First Aid|6000|13</t>
  </si>
  <si>
    <t>56013|Spinal injuries|First Aid|8000|15</t>
  </si>
  <si>
    <t>57228|Wounds and bleeding|First Aid|3000|4</t>
  </si>
  <si>
    <t>54783|Chest injuries|First Aid|7000|1</t>
  </si>
  <si>
    <t>59556|Abdominal injuries|First Aid|10000|17</t>
  </si>
  <si>
    <t>57625|Amputation|First Aid|12000|19</t>
  </si>
  <si>
    <t>58164|Animal bites|First Aid|11000|19</t>
  </si>
  <si>
    <t>58244|Broken tooth|First Aid|14000|2</t>
  </si>
  <si>
    <t>58000|Bruises|First Aid|15000|9</t>
  </si>
  <si>
    <t>51058|Blisters|First Aid|2000|10</t>
  </si>
  <si>
    <t>52218|Chemical burns|First Aid|6000|10</t>
  </si>
  <si>
    <t>58318|Chemical exposure|First Aid|8000|8</t>
  </si>
  <si>
    <t>53704|Cold sores|First Aid|3000|13</t>
  </si>
  <si>
    <t>51246|Foreign object removal|First Aid|7000|11</t>
  </si>
  <si>
    <t>58892|Headaches|First Aid|10000|15</t>
  </si>
  <si>
    <t>50353|Hyperventilation|First Aid|12000|3</t>
  </si>
  <si>
    <t>59827|Impaled objects|First Aid|11000|19</t>
  </si>
  <si>
    <t>52001|Inhalation injuries|First Aid|14000|15</t>
  </si>
  <si>
    <t>58669|Puncture wounds|First Aid|15000|4</t>
  </si>
  <si>
    <t>56031|Shock|First Aid|2000|3</t>
  </si>
  <si>
    <t>55990|Soft tissue injuries|First Aid|6000|18</t>
  </si>
  <si>
    <t>55425|Splinters|First Aid|8000|11</t>
  </si>
  <si>
    <t>57473|Sunburns|First Aid|3000|11</t>
  </si>
  <si>
    <t>55461|Toothaches|First Aid|7000|20</t>
  </si>
  <si>
    <t>57060|Dehydration|First Aid|10000|19</t>
  </si>
  <si>
    <t>57678|Fainting|First Aid|12000|17</t>
  </si>
  <si>
    <t>50007|Frostnip|First Aid|11000|18</t>
  </si>
  <si>
    <t>54674|Hyperthermia|First Aid|14000|11</t>
  </si>
  <si>
    <t>50406|Ingested objects|First Aid|15000|14</t>
  </si>
  <si>
    <t>50307|Muscle cramps|First Aid|2000|12</t>
  </si>
  <si>
    <t>58477|Poison ivy, oak, or sumac|First Aid|6000|5</t>
  </si>
  <si>
    <t>53362|Sprained wrist|First Aid|8000|16</t>
  </si>
  <si>
    <t>57192|Altitude sickness|First Aid|3000|20</t>
  </si>
  <si>
    <t>52588|Electrical burns|First Aid|7000|15</t>
  </si>
  <si>
    <t>50450|Eye trauma|First Aid|10000|9</t>
  </si>
  <si>
    <t>50669|Frostnip|First Aid|12000|11</t>
  </si>
  <si>
    <t>59677|Heat cramps|First Aid|11000|10</t>
  </si>
  <si>
    <t>50270|High-altitude pulmonary edema (HAPE)|First Aid|14000|17</t>
  </si>
  <si>
    <t>55396|High-altitude cerebral edema (HACE)|First Aid|15000|1</t>
  </si>
  <si>
    <t>56315|Spider bites|First Aid|2000|1</t>
  </si>
  <si>
    <t>50613|Torn ligaments|First Aid|6000|7</t>
  </si>
  <si>
    <t>59336|Wasp stings|First Aid|8000|13</t>
  </si>
  <si>
    <t>56270|Frostbite|First Aid|3000|3</t>
  </si>
  <si>
    <t>53672|Heat rash|First Aid|7000|2</t>
  </si>
  <si>
    <t>57069|Spider bites|First Aid|10000|3</t>
  </si>
  <si>
    <t>58070|Torn ligaments|First Aid|12000|11</t>
  </si>
  <si>
    <t>56224|Wasp stings|First Aid|11000|3</t>
  </si>
  <si>
    <t>56890|Frostnip|First Aid|14000|8</t>
  </si>
  <si>
    <t>58943|Heat cramps|First Aid|15000|1</t>
  </si>
  <si>
    <t>50684|High-altitude pulmonary edema (HAPE)|First Aid|2000|4</t>
  </si>
  <si>
    <t>59390|High-altitude cerebral edema (HACE)|First Aid|6000|1</t>
  </si>
  <si>
    <t>51482|Hyperventilation|First Aid|8000|12</t>
  </si>
  <si>
    <t>55164|Inhalation injuries|First Aid|3000|4</t>
  </si>
  <si>
    <t>57135|Puncture wounds|First Aid|7000|5</t>
  </si>
  <si>
    <t>55501|Splinters|First Aid|10000|15</t>
  </si>
  <si>
    <t>58051|Sunburns|First Aid|12000|17</t>
  </si>
  <si>
    <t>56671|Toothaches|First Aid|11000|8</t>
  </si>
  <si>
    <t>50726|Chest injuries|First Aid|14000|10</t>
  </si>
  <si>
    <t>58438|Hypoglycemia (low blood sugar)|First Aid|15000|5</t>
  </si>
  <si>
    <t>55506|Hyperglycemia (high blood sugar)|First Aid|2000|6</t>
  </si>
  <si>
    <t>50551|Tick removal|First Aid|6000|8</t>
  </si>
  <si>
    <t>51362|Dental emergencies|First Aid|8000|9</t>
  </si>
  <si>
    <t>52563|Foreign object removal|First Aid|3000|18</t>
  </si>
  <si>
    <t>50281|Abdominal injuries|First Aid|7000|11</t>
  </si>
  <si>
    <t>53029|Electric shock|First Aid|10000|8</t>
  </si>
  <si>
    <t>59467|Headaches|First Aid|12000|16</t>
  </si>
  <si>
    <t>54062|Poisoning|First Aid|11000|7</t>
  </si>
  <si>
    <t>58018|Soft tissue injuries|First Aid|14000|14</t>
  </si>
  <si>
    <t>64250|Vitamin A|Nutritional Supplements|300|1000</t>
  </si>
  <si>
    <t>69560|Vitamin B1 (Thiamine)|Nutritional Supplements|350|1200</t>
  </si>
  <si>
    <t>69196|Vitamin B2 (Riboflavin)|Nutritional Supplements|400|1100</t>
  </si>
  <si>
    <t>68523|Vitamin B3 (Niacin)|Nutritional Supplements|450|1400</t>
  </si>
  <si>
    <t>69128|Vitamin B5 (Pantothenic acid)|Nutritional Supplements|500|3000</t>
  </si>
  <si>
    <t>65343|Vitamin B6 (Pyridoxine)|Nutritional Supplements|550|300</t>
  </si>
  <si>
    <t>69286|Vitamin B7 (Biotin)|Nutritional Supplements|600|400</t>
  </si>
  <si>
    <t>68982|Vitamin B9 (Folate)|Nutritional Supplements|650|6000</t>
  </si>
  <si>
    <t>63274|Vitamin B12 (Cobalamin)|Nutritional Supplements|700|500</t>
  </si>
  <si>
    <t>64448|Vitamin C (Ascorbic acid)|Nutritional Supplements|750|700</t>
  </si>
  <si>
    <t>60939|Vitamin D|Nutritional Supplements|800|1000</t>
  </si>
  <si>
    <t>66516|Vitamin E|Nutritional Supplements|850|1200</t>
  </si>
  <si>
    <t>69823|Vitamin K|Nutritional Supplements|900|1100</t>
  </si>
  <si>
    <t>69931|Calcium|Nutritional Supplements|300|1400</t>
  </si>
  <si>
    <t>65851|Iron|Nutritional Supplements|350|3000</t>
  </si>
  <si>
    <t>69697|Magnesium|Nutritional Supplements|400|300</t>
  </si>
  <si>
    <t>69432|Phosphorus|Nutritional Supplements|450|400</t>
  </si>
  <si>
    <t>60786|Potassium|Nutritional Supplements|500|6000</t>
  </si>
  <si>
    <t>62910|Sodium|Nutritional Supplements|550|500</t>
  </si>
  <si>
    <t>69562|Zinc|Nutritional Supplements|600|700</t>
  </si>
  <si>
    <t>61218|Copper|Nutritional Supplements|650|1000</t>
  </si>
  <si>
    <t>69900|Manganese|Nutritional Supplements|700|1200</t>
  </si>
  <si>
    <t>68754|Selenium|Nutritional Supplements|750|1100</t>
  </si>
  <si>
    <t>60164|Chromium|Nutritional Supplements|800|1400</t>
  </si>
  <si>
    <t>68476|Molybdenum|Nutritional Supplements|850|3000</t>
  </si>
  <si>
    <t>60800|Iodine|Nutritional Supplements|900|300</t>
  </si>
  <si>
    <t>62714|Choline|Nutritional Supplements|300|400</t>
  </si>
  <si>
    <t>67531|Omega-3 fatty acids|Nutritional Supplements|350|6000</t>
  </si>
  <si>
    <t>67173|Omega-6 fatty acids|Nutritional Supplements|400|500</t>
  </si>
  <si>
    <t>67837|Fiber|Nutritional Supplements|450|700</t>
  </si>
  <si>
    <t>66146|Protein|Nutritional Supplements|500|1000</t>
  </si>
  <si>
    <t>65711|Carbohydrates|Nutritional Supplements|550|1200</t>
  </si>
  <si>
    <t>61598|Fat|Nutritional Supplements|600|1100</t>
  </si>
  <si>
    <t>67963|Water|Nutritional Supplements|650|1400</t>
  </si>
  <si>
    <t>65326|Alanine|Nutritional Supplements|700|3000</t>
  </si>
  <si>
    <t>60671|Arginine|Nutritional Supplements|750|300</t>
  </si>
  <si>
    <t>66763|Asparagine|Nutritional Supplements|800|400</t>
  </si>
  <si>
    <t>61343|Aspartic acid|Nutritional Supplements|850|6000</t>
  </si>
  <si>
    <t>63152|Cysteine|Nutritional Supplements|900|500</t>
  </si>
  <si>
    <t>65264|Glutamic acid|Nutritional Supplements|300|700</t>
  </si>
  <si>
    <t>69136|Glutamine|Nutritional Supplements|350|1000</t>
  </si>
  <si>
    <t>61832|Glycine|Nutritional Supplements|400|1200</t>
  </si>
  <si>
    <t>67380|Histidine|Nutritional Supplements|450|1100</t>
  </si>
  <si>
    <t>64000|Isoleucine|Nutritional Supplements|500|1400</t>
  </si>
  <si>
    <t>64477|Leucine|Nutritional Supplements|550|3000</t>
  </si>
  <si>
    <t>61365|Lysine|Nutritional Supplements|600|300</t>
  </si>
  <si>
    <t>62403|Methionine|Nutritional Supplements|650|400</t>
  </si>
  <si>
    <t>65400|Phenylalanine|Nutritional Supplements|700|6000</t>
  </si>
  <si>
    <t>66312|Proline|Nutritional Supplements|750|500</t>
  </si>
  <si>
    <t>65242|Serine|Nutritional Supplements|800|700</t>
  </si>
  <si>
    <t>62207|Threonine|Nutritional Supplements|850|1000</t>
  </si>
  <si>
    <t>63013|Tryptophan|Nutritional Supplements|900|1200</t>
  </si>
  <si>
    <t>67463|Tyrosine|Nutritional Supplements|300|1100</t>
  </si>
  <si>
    <t>65130|Valine|Nutritional Supplements|350|1400</t>
  </si>
  <si>
    <t>65429|Carnitine|Nutritional Supplements|400|3000</t>
  </si>
  <si>
    <t>67777|Coenzyme Q10|Nutritional Supplements|450|300</t>
  </si>
  <si>
    <t>69966|Alpha-lipoic acid|Nutritional Supplements|500|400</t>
  </si>
  <si>
    <t>64874|Lycopene|Nutritional Supplements|550|6000</t>
  </si>
  <si>
    <t>68279|Lutein|Nutritional Supplements|600|500</t>
  </si>
  <si>
    <t>64796|Zeaxanthin|Nutritional Supplements|650|700</t>
  </si>
  <si>
    <t>60038|Quercetin|Nutritional Supplements|700|1000</t>
  </si>
  <si>
    <t>69603|Resveratrol|Nutritional Supplements|750|1200</t>
  </si>
  <si>
    <t>62883|Curcumin|Nutritional Supplements|800|1100</t>
  </si>
  <si>
    <t>68478|Flavonoids|Nutritional Supplements|850|1400</t>
  </si>
  <si>
    <t>62736|Anthocyanins|Nutritional Supplements|900|3000</t>
  </si>
  <si>
    <t>69968|Isoflavones|Nutritional Supplements|300|300</t>
  </si>
  <si>
    <t>60392|Phytosterols|Nutritional Supplements|350|400</t>
  </si>
  <si>
    <t>62796|Betaine|Nutritional Supplements|400|6000</t>
  </si>
  <si>
    <t>66055|Glucosamine|Nutritional Supplements|450|500</t>
  </si>
  <si>
    <t>62492|Inositol|Nutritional Supplements|500|700</t>
  </si>
  <si>
    <t>62967|PABA (Para-aminobenzoic acid)|Nutritional Supplements|550|1000</t>
  </si>
  <si>
    <t>61488|Boron|Nutritional Supplements|600|1200</t>
  </si>
  <si>
    <t>63178|Silica|Nutritional Supplements|650|1100</t>
  </si>
  <si>
    <t>69953|Vanadium|Nutritional Supplements|700|1400</t>
  </si>
  <si>
    <t>63518|Nickel|Nutritional Supplements|750|3000</t>
  </si>
  <si>
    <t>67327|Tin|Nutritional Supplements|800|300</t>
  </si>
  <si>
    <t>68300|Fluoride|Nutritional Supplements|850|400</t>
  </si>
  <si>
    <t>66191|Bromine|Nutritional Supplements|900|6000</t>
  </si>
  <si>
    <t>64657|Rubidium|Nutritional Supplements|300|500</t>
  </si>
  <si>
    <t>67499|Strontium|Nutritional Supplements|350|700</t>
  </si>
  <si>
    <t>69100|Barium|Nutritional Supplements|400|1000</t>
  </si>
  <si>
    <t>67156|Aluminum|Nutritional Supplements|450|1200</t>
  </si>
  <si>
    <t>66712|Lithium|Nutritional Supplements|500|1100</t>
  </si>
  <si>
    <t>66459|Cobalt|Nutritional Supplements|550|1400</t>
  </si>
  <si>
    <t>62905|Cadmium|Nutritional Supplements|600|3000</t>
  </si>
  <si>
    <t>66193|Arsenic|Nutritional Supplements|650|300</t>
  </si>
  <si>
    <t>69368|Lead|Nutritional Supplements|700|400</t>
  </si>
  <si>
    <t>64199|Mercury|Nutritional Supplements|750|6000</t>
  </si>
  <si>
    <t>68361|Thallium|Nutritional Supplements|800|500</t>
  </si>
  <si>
    <t>68128|Antimony|Nutritional Supplements|850|700</t>
  </si>
  <si>
    <t>66970|Beryllium|Nutritional Supplements|900|1000</t>
  </si>
  <si>
    <t>61486|Bismuth|Nutritional Supplements|300|1200</t>
  </si>
  <si>
    <t>68121|Selenium|Nutritional Supplements|350|1100</t>
  </si>
  <si>
    <t>64588|Iodine|Nutritional Supplements|400|1400</t>
  </si>
  <si>
    <t>69273|Chromium|Nutritional Supplements|450|3000</t>
  </si>
  <si>
    <t>66795|Manganese|Nutritional Supplements|500|300</t>
  </si>
  <si>
    <t>68202|Molybdenum|Nutritional Supplements|550|400</t>
  </si>
  <si>
    <t>68306|Nickel|Nutritional Supplements|600|6000</t>
  </si>
  <si>
    <t>60866|Silicon|Nutritional Supplements|650|500</t>
  </si>
  <si>
    <t>62633|Sulfur|Nutritional Supplements|700|700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</si>
</sst>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46EB-A93C-46CC-9FF8-B9101768ECBC}">
  <dimension ref="A1:L265"/>
  <sheetViews>
    <sheetView topLeftCell="D1" workbookViewId="0">
      <selection activeCell="L2" sqref="A1:XFD1048576"/>
    </sheetView>
  </sheetViews>
  <sheetFormatPr defaultRowHeight="15" x14ac:dyDescent="0.25"/>
  <cols>
    <col min="1" max="1" width="6" bestFit="1" customWidth="1"/>
    <col min="2" max="2" width="2" bestFit="1" customWidth="1"/>
    <col min="3" max="3" width="45.42578125" bestFit="1" customWidth="1"/>
    <col min="4" max="4" width="2" bestFit="1" customWidth="1"/>
    <col min="5" max="5" width="10.140625" bestFit="1" customWidth="1"/>
    <col min="6" max="6" width="2" bestFit="1" customWidth="1"/>
    <col min="7" max="7" width="4" bestFit="1" customWidth="1"/>
    <col min="8" max="8" width="2" bestFit="1" customWidth="1"/>
    <col min="9" max="9" width="4" bestFit="1" customWidth="1"/>
    <col min="10" max="10" width="70.42578125" bestFit="1" customWidth="1"/>
    <col min="11" max="11" width="1.5703125" customWidth="1"/>
    <col min="12" max="12" width="70.42578125" bestFit="1" customWidth="1"/>
  </cols>
  <sheetData>
    <row r="1" spans="1:12" x14ac:dyDescent="0.25">
      <c r="L1" t="s">
        <v>530</v>
      </c>
    </row>
    <row r="2" spans="1:12" x14ac:dyDescent="0.25">
      <c r="A2">
        <v>14629</v>
      </c>
      <c r="B2" t="s">
        <v>264</v>
      </c>
      <c r="C2" t="s">
        <v>0</v>
      </c>
      <c r="D2" t="s">
        <v>264</v>
      </c>
      <c r="E2" t="s">
        <v>265</v>
      </c>
      <c r="F2" t="s">
        <v>264</v>
      </c>
      <c r="G2">
        <v>300</v>
      </c>
      <c r="H2" t="s">
        <v>264</v>
      </c>
      <c r="I2">
        <v>100</v>
      </c>
      <c r="J2" t="str">
        <f>CONCATENATE(A2,B2,C2,D2,E2,F2,G2,H2,I2)</f>
        <v>14629|Aciclovir (Zovirax)|Medicines|300|100</v>
      </c>
      <c r="L2" t="s">
        <v>266</v>
      </c>
    </row>
    <row r="3" spans="1:12" x14ac:dyDescent="0.25">
      <c r="A3">
        <v>43439</v>
      </c>
      <c r="B3" t="s">
        <v>264</v>
      </c>
      <c r="C3" t="s">
        <v>1</v>
      </c>
      <c r="D3" t="s">
        <v>264</v>
      </c>
      <c r="E3" t="s">
        <v>265</v>
      </c>
      <c r="F3" t="s">
        <v>264</v>
      </c>
      <c r="G3">
        <v>350</v>
      </c>
      <c r="H3" t="s">
        <v>264</v>
      </c>
      <c r="I3">
        <v>20</v>
      </c>
      <c r="J3" t="str">
        <f t="shared" ref="J3:J66" si="0">CONCATENATE(A3,B3,C3,D3,E3,F3,G3,H3,I3)</f>
        <v>43439|Acrivastine|Medicines|350|20</v>
      </c>
      <c r="L3" t="s">
        <v>267</v>
      </c>
    </row>
    <row r="4" spans="1:12" x14ac:dyDescent="0.25">
      <c r="A4">
        <v>12191</v>
      </c>
      <c r="B4" t="s">
        <v>264</v>
      </c>
      <c r="C4" t="s">
        <v>2</v>
      </c>
      <c r="D4" t="s">
        <v>264</v>
      </c>
      <c r="E4" t="s">
        <v>265</v>
      </c>
      <c r="F4" t="s">
        <v>264</v>
      </c>
      <c r="G4">
        <v>400</v>
      </c>
      <c r="H4" t="s">
        <v>264</v>
      </c>
      <c r="I4">
        <v>50</v>
      </c>
      <c r="J4" t="str">
        <f t="shared" si="0"/>
        <v>12191|Adalimumab|Medicines|400|50</v>
      </c>
      <c r="L4" t="s">
        <v>268</v>
      </c>
    </row>
    <row r="5" spans="1:12" x14ac:dyDescent="0.25">
      <c r="A5">
        <v>20999</v>
      </c>
      <c r="B5" t="s">
        <v>264</v>
      </c>
      <c r="C5" t="s">
        <v>3</v>
      </c>
      <c r="D5" t="s">
        <v>264</v>
      </c>
      <c r="E5" t="s">
        <v>265</v>
      </c>
      <c r="F5" t="s">
        <v>264</v>
      </c>
      <c r="G5">
        <v>450</v>
      </c>
      <c r="H5" t="s">
        <v>264</v>
      </c>
      <c r="I5">
        <v>60</v>
      </c>
      <c r="J5" t="str">
        <f t="shared" si="0"/>
        <v>20999|Alendronic acid|Medicines|450|60</v>
      </c>
      <c r="L5" t="s">
        <v>269</v>
      </c>
    </row>
    <row r="6" spans="1:12" x14ac:dyDescent="0.25">
      <c r="A6">
        <v>19441</v>
      </c>
      <c r="B6" t="s">
        <v>264</v>
      </c>
      <c r="C6" t="s">
        <v>4</v>
      </c>
      <c r="D6" t="s">
        <v>264</v>
      </c>
      <c r="E6" t="s">
        <v>265</v>
      </c>
      <c r="F6" t="s">
        <v>264</v>
      </c>
      <c r="G6">
        <v>500</v>
      </c>
      <c r="H6" t="s">
        <v>264</v>
      </c>
      <c r="I6">
        <v>70</v>
      </c>
      <c r="J6" t="str">
        <f t="shared" si="0"/>
        <v>19441|Allopurinol|Medicines|500|70</v>
      </c>
      <c r="L6" t="s">
        <v>270</v>
      </c>
    </row>
    <row r="7" spans="1:12" x14ac:dyDescent="0.25">
      <c r="A7">
        <v>44094</v>
      </c>
      <c r="B7" t="s">
        <v>264</v>
      </c>
      <c r="C7" t="s">
        <v>5</v>
      </c>
      <c r="D7" t="s">
        <v>264</v>
      </c>
      <c r="E7" t="s">
        <v>265</v>
      </c>
      <c r="F7" t="s">
        <v>264</v>
      </c>
      <c r="G7">
        <v>550</v>
      </c>
      <c r="H7" t="s">
        <v>264</v>
      </c>
      <c r="I7">
        <v>80</v>
      </c>
      <c r="J7" t="str">
        <f t="shared" si="0"/>
        <v>44094|Alogliptin|Medicines|550|80</v>
      </c>
      <c r="L7" t="s">
        <v>271</v>
      </c>
    </row>
    <row r="8" spans="1:12" x14ac:dyDescent="0.25">
      <c r="A8">
        <v>20429</v>
      </c>
      <c r="B8" t="s">
        <v>264</v>
      </c>
      <c r="C8" t="s">
        <v>6</v>
      </c>
      <c r="D8" t="s">
        <v>264</v>
      </c>
      <c r="E8" t="s">
        <v>265</v>
      </c>
      <c r="F8" t="s">
        <v>264</v>
      </c>
      <c r="G8">
        <v>600</v>
      </c>
      <c r="H8" t="s">
        <v>264</v>
      </c>
      <c r="I8">
        <v>90</v>
      </c>
      <c r="J8" t="str">
        <f t="shared" si="0"/>
        <v>20429|Amitriptyline for depression|Medicines|600|90</v>
      </c>
      <c r="L8" t="s">
        <v>272</v>
      </c>
    </row>
    <row r="9" spans="1:12" x14ac:dyDescent="0.25">
      <c r="A9">
        <v>14228</v>
      </c>
      <c r="B9" t="s">
        <v>264</v>
      </c>
      <c r="C9" t="s">
        <v>7</v>
      </c>
      <c r="D9" t="s">
        <v>264</v>
      </c>
      <c r="E9" t="s">
        <v>265</v>
      </c>
      <c r="F9" t="s">
        <v>264</v>
      </c>
      <c r="G9">
        <v>650</v>
      </c>
      <c r="H9" t="s">
        <v>264</v>
      </c>
      <c r="I9">
        <v>100</v>
      </c>
      <c r="J9" t="str">
        <f t="shared" si="0"/>
        <v>14228|Amitriptyline for pain and migraine|Medicines|650|100</v>
      </c>
      <c r="L9" t="s">
        <v>273</v>
      </c>
    </row>
    <row r="10" spans="1:12" x14ac:dyDescent="0.25">
      <c r="A10">
        <v>12424</v>
      </c>
      <c r="B10" t="s">
        <v>264</v>
      </c>
      <c r="C10" t="s">
        <v>8</v>
      </c>
      <c r="D10" t="s">
        <v>264</v>
      </c>
      <c r="E10" t="s">
        <v>265</v>
      </c>
      <c r="F10" t="s">
        <v>264</v>
      </c>
      <c r="G10">
        <v>700</v>
      </c>
      <c r="H10" t="s">
        <v>264</v>
      </c>
      <c r="I10">
        <v>20</v>
      </c>
      <c r="J10" t="str">
        <f t="shared" si="0"/>
        <v>12424|Amlodipine|Medicines|700|20</v>
      </c>
      <c r="L10" t="s">
        <v>274</v>
      </c>
    </row>
    <row r="11" spans="1:12" x14ac:dyDescent="0.25">
      <c r="A11">
        <v>49627</v>
      </c>
      <c r="B11" t="s">
        <v>264</v>
      </c>
      <c r="C11" t="s">
        <v>9</v>
      </c>
      <c r="D11" t="s">
        <v>264</v>
      </c>
      <c r="E11" t="s">
        <v>265</v>
      </c>
      <c r="F11" t="s">
        <v>264</v>
      </c>
      <c r="G11">
        <v>750</v>
      </c>
      <c r="H11" t="s">
        <v>264</v>
      </c>
      <c r="I11">
        <v>50</v>
      </c>
      <c r="J11" t="str">
        <f t="shared" si="0"/>
        <v>49627|Amoxicillin|Medicines|750|50</v>
      </c>
      <c r="L11" t="s">
        <v>275</v>
      </c>
    </row>
    <row r="12" spans="1:12" x14ac:dyDescent="0.25">
      <c r="A12">
        <v>37513</v>
      </c>
      <c r="B12" t="s">
        <v>264</v>
      </c>
      <c r="C12" t="s">
        <v>10</v>
      </c>
      <c r="D12" t="s">
        <v>264</v>
      </c>
      <c r="E12" t="s">
        <v>265</v>
      </c>
      <c r="F12" t="s">
        <v>264</v>
      </c>
      <c r="G12">
        <v>800</v>
      </c>
      <c r="H12" t="s">
        <v>264</v>
      </c>
      <c r="I12">
        <v>60</v>
      </c>
      <c r="J12" t="str">
        <f t="shared" si="0"/>
        <v>37513|Anastrozole|Medicines|800|60</v>
      </c>
      <c r="L12" t="s">
        <v>276</v>
      </c>
    </row>
    <row r="13" spans="1:12" x14ac:dyDescent="0.25">
      <c r="A13">
        <v>26901</v>
      </c>
      <c r="B13" t="s">
        <v>264</v>
      </c>
      <c r="C13" t="s">
        <v>11</v>
      </c>
      <c r="D13" t="s">
        <v>264</v>
      </c>
      <c r="E13" t="s">
        <v>265</v>
      </c>
      <c r="F13" t="s">
        <v>264</v>
      </c>
      <c r="G13">
        <v>850</v>
      </c>
      <c r="H13" t="s">
        <v>264</v>
      </c>
      <c r="I13">
        <v>70</v>
      </c>
      <c r="J13" t="str">
        <f t="shared" si="0"/>
        <v>26901|Apixaban|Medicines|850|70</v>
      </c>
      <c r="L13" t="s">
        <v>277</v>
      </c>
    </row>
    <row r="14" spans="1:12" x14ac:dyDescent="0.25">
      <c r="A14">
        <v>11002</v>
      </c>
      <c r="B14" t="s">
        <v>264</v>
      </c>
      <c r="C14" t="s">
        <v>12</v>
      </c>
      <c r="D14" t="s">
        <v>264</v>
      </c>
      <c r="E14" t="s">
        <v>265</v>
      </c>
      <c r="F14" t="s">
        <v>264</v>
      </c>
      <c r="G14">
        <v>900</v>
      </c>
      <c r="H14" t="s">
        <v>264</v>
      </c>
      <c r="I14">
        <v>80</v>
      </c>
      <c r="J14" t="str">
        <f t="shared" si="0"/>
        <v>11002|Aripiprazole|Medicines|900|80</v>
      </c>
      <c r="L14" t="s">
        <v>278</v>
      </c>
    </row>
    <row r="15" spans="1:12" x14ac:dyDescent="0.25">
      <c r="A15">
        <v>35473</v>
      </c>
      <c r="B15" t="s">
        <v>264</v>
      </c>
      <c r="C15" t="s">
        <v>13</v>
      </c>
      <c r="D15" t="s">
        <v>264</v>
      </c>
      <c r="E15" t="s">
        <v>265</v>
      </c>
      <c r="F15" t="s">
        <v>264</v>
      </c>
      <c r="G15">
        <v>300</v>
      </c>
      <c r="H15" t="s">
        <v>264</v>
      </c>
      <c r="I15">
        <v>90</v>
      </c>
      <c r="J15" t="str">
        <f t="shared" si="0"/>
        <v>35473|Aspirin for pain relief|Medicines|300|90</v>
      </c>
      <c r="L15" t="s">
        <v>279</v>
      </c>
    </row>
    <row r="16" spans="1:12" x14ac:dyDescent="0.25">
      <c r="A16">
        <v>26007</v>
      </c>
      <c r="B16" t="s">
        <v>264</v>
      </c>
      <c r="C16" t="s">
        <v>14</v>
      </c>
      <c r="D16" t="s">
        <v>264</v>
      </c>
      <c r="E16" t="s">
        <v>265</v>
      </c>
      <c r="F16" t="s">
        <v>264</v>
      </c>
      <c r="G16">
        <v>350</v>
      </c>
      <c r="H16" t="s">
        <v>264</v>
      </c>
      <c r="I16">
        <v>100</v>
      </c>
      <c r="J16" t="str">
        <f t="shared" si="0"/>
        <v>26007|Aspirin – low-dose, see Low-dose aspirin|Medicines|350|100</v>
      </c>
      <c r="L16" t="s">
        <v>280</v>
      </c>
    </row>
    <row r="17" spans="1:12" x14ac:dyDescent="0.25">
      <c r="A17">
        <v>39433</v>
      </c>
      <c r="B17" t="s">
        <v>264</v>
      </c>
      <c r="C17" t="s">
        <v>15</v>
      </c>
      <c r="D17" t="s">
        <v>264</v>
      </c>
      <c r="E17" t="s">
        <v>265</v>
      </c>
      <c r="F17" t="s">
        <v>264</v>
      </c>
      <c r="G17">
        <v>400</v>
      </c>
      <c r="H17" t="s">
        <v>264</v>
      </c>
      <c r="I17">
        <v>20</v>
      </c>
      <c r="J17" t="str">
        <f t="shared" si="0"/>
        <v>39433|Atenolol|Medicines|400|20</v>
      </c>
      <c r="L17" t="s">
        <v>281</v>
      </c>
    </row>
    <row r="18" spans="1:12" x14ac:dyDescent="0.25">
      <c r="A18">
        <v>40237</v>
      </c>
      <c r="B18" t="s">
        <v>264</v>
      </c>
      <c r="C18" t="s">
        <v>16</v>
      </c>
      <c r="D18" t="s">
        <v>264</v>
      </c>
      <c r="E18" t="s">
        <v>265</v>
      </c>
      <c r="F18" t="s">
        <v>264</v>
      </c>
      <c r="G18">
        <v>450</v>
      </c>
      <c r="H18" t="s">
        <v>264</v>
      </c>
      <c r="I18">
        <v>50</v>
      </c>
      <c r="J18" t="str">
        <f t="shared" si="0"/>
        <v>40237|Atorvastatin|Medicines|450|50</v>
      </c>
      <c r="L18" t="s">
        <v>282</v>
      </c>
    </row>
    <row r="19" spans="1:12" x14ac:dyDescent="0.25">
      <c r="A19">
        <v>15883</v>
      </c>
      <c r="B19" t="s">
        <v>264</v>
      </c>
      <c r="C19" t="s">
        <v>17</v>
      </c>
      <c r="D19" t="s">
        <v>264</v>
      </c>
      <c r="E19" t="s">
        <v>265</v>
      </c>
      <c r="F19" t="s">
        <v>264</v>
      </c>
      <c r="G19">
        <v>500</v>
      </c>
      <c r="H19" t="s">
        <v>264</v>
      </c>
      <c r="I19">
        <v>60</v>
      </c>
      <c r="J19" t="str">
        <f t="shared" si="0"/>
        <v>15883|Azathioprine|Medicines|500|60</v>
      </c>
      <c r="L19" t="s">
        <v>283</v>
      </c>
    </row>
    <row r="20" spans="1:12" x14ac:dyDescent="0.25">
      <c r="A20">
        <v>28946</v>
      </c>
      <c r="B20" t="s">
        <v>264</v>
      </c>
      <c r="C20" t="s">
        <v>18</v>
      </c>
      <c r="D20" t="s">
        <v>264</v>
      </c>
      <c r="E20" t="s">
        <v>265</v>
      </c>
      <c r="F20" t="s">
        <v>264</v>
      </c>
      <c r="G20">
        <v>550</v>
      </c>
      <c r="H20" t="s">
        <v>264</v>
      </c>
      <c r="I20">
        <v>70</v>
      </c>
      <c r="J20" t="str">
        <f t="shared" si="0"/>
        <v>28946|Azithromycin|Medicines|550|70</v>
      </c>
      <c r="L20" t="s">
        <v>284</v>
      </c>
    </row>
    <row r="21" spans="1:12" x14ac:dyDescent="0.25">
      <c r="A21">
        <v>36534</v>
      </c>
      <c r="B21" t="s">
        <v>264</v>
      </c>
      <c r="C21" t="s">
        <v>19</v>
      </c>
      <c r="D21" t="s">
        <v>264</v>
      </c>
      <c r="E21" t="s">
        <v>265</v>
      </c>
      <c r="F21" t="s">
        <v>264</v>
      </c>
      <c r="G21">
        <v>600</v>
      </c>
      <c r="H21" t="s">
        <v>264</v>
      </c>
      <c r="I21">
        <v>80</v>
      </c>
      <c r="J21" t="str">
        <f t="shared" si="0"/>
        <v>36534|Baclofen|Medicines|600|80</v>
      </c>
      <c r="L21" t="s">
        <v>285</v>
      </c>
    </row>
    <row r="22" spans="1:12" x14ac:dyDescent="0.25">
      <c r="A22">
        <v>40717</v>
      </c>
      <c r="B22" t="s">
        <v>264</v>
      </c>
      <c r="C22" t="s">
        <v>20</v>
      </c>
      <c r="D22" t="s">
        <v>264</v>
      </c>
      <c r="E22" t="s">
        <v>265</v>
      </c>
      <c r="F22" t="s">
        <v>264</v>
      </c>
      <c r="G22">
        <v>650</v>
      </c>
      <c r="H22" t="s">
        <v>264</v>
      </c>
      <c r="I22">
        <v>90</v>
      </c>
      <c r="J22" t="str">
        <f t="shared" si="0"/>
        <v>40717|Beclometasone inhalers|Medicines|650|90</v>
      </c>
      <c r="L22" t="s">
        <v>286</v>
      </c>
    </row>
    <row r="23" spans="1:12" x14ac:dyDescent="0.25">
      <c r="A23">
        <v>32095</v>
      </c>
      <c r="B23" t="s">
        <v>264</v>
      </c>
      <c r="C23" t="s">
        <v>21</v>
      </c>
      <c r="D23" t="s">
        <v>264</v>
      </c>
      <c r="E23" t="s">
        <v>265</v>
      </c>
      <c r="F23" t="s">
        <v>264</v>
      </c>
      <c r="G23">
        <v>700</v>
      </c>
      <c r="H23" t="s">
        <v>264</v>
      </c>
      <c r="I23">
        <v>100</v>
      </c>
      <c r="J23" t="str">
        <f t="shared" si="0"/>
        <v>32095|Beclometasone nasal spray|Medicines|700|100</v>
      </c>
      <c r="L23" t="s">
        <v>287</v>
      </c>
    </row>
    <row r="24" spans="1:12" x14ac:dyDescent="0.25">
      <c r="A24">
        <v>34905</v>
      </c>
      <c r="B24" t="s">
        <v>264</v>
      </c>
      <c r="C24" t="s">
        <v>22</v>
      </c>
      <c r="D24" t="s">
        <v>264</v>
      </c>
      <c r="E24" t="s">
        <v>265</v>
      </c>
      <c r="F24" t="s">
        <v>264</v>
      </c>
      <c r="G24">
        <v>750</v>
      </c>
      <c r="H24" t="s">
        <v>264</v>
      </c>
      <c r="I24">
        <v>20</v>
      </c>
      <c r="J24" t="str">
        <f t="shared" si="0"/>
        <v>34905|Beclometasone skin creams|Medicines|750|20</v>
      </c>
      <c r="L24" t="s">
        <v>288</v>
      </c>
    </row>
    <row r="25" spans="1:12" x14ac:dyDescent="0.25">
      <c r="A25">
        <v>10182</v>
      </c>
      <c r="B25" t="s">
        <v>264</v>
      </c>
      <c r="C25" t="s">
        <v>23</v>
      </c>
      <c r="D25" t="s">
        <v>264</v>
      </c>
      <c r="E25" t="s">
        <v>265</v>
      </c>
      <c r="F25" t="s">
        <v>264</v>
      </c>
      <c r="G25">
        <v>800</v>
      </c>
      <c r="H25" t="s">
        <v>264</v>
      </c>
      <c r="I25">
        <v>50</v>
      </c>
      <c r="J25" t="str">
        <f t="shared" si="0"/>
        <v>10182|Beclometasone tablets|Medicines|800|50</v>
      </c>
      <c r="L25" t="s">
        <v>289</v>
      </c>
    </row>
    <row r="26" spans="1:12" x14ac:dyDescent="0.25">
      <c r="A26">
        <v>33303</v>
      </c>
      <c r="B26" t="s">
        <v>264</v>
      </c>
      <c r="C26" t="s">
        <v>24</v>
      </c>
      <c r="D26" t="s">
        <v>264</v>
      </c>
      <c r="E26" t="s">
        <v>265</v>
      </c>
      <c r="F26" t="s">
        <v>264</v>
      </c>
      <c r="G26">
        <v>850</v>
      </c>
      <c r="H26" t="s">
        <v>264</v>
      </c>
      <c r="I26">
        <v>60</v>
      </c>
      <c r="J26" t="str">
        <f t="shared" si="0"/>
        <v>33303|Bendroflumethiazide|Medicines|850|60</v>
      </c>
      <c r="L26" t="s">
        <v>290</v>
      </c>
    </row>
    <row r="27" spans="1:12" x14ac:dyDescent="0.25">
      <c r="A27">
        <v>47590</v>
      </c>
      <c r="B27" t="s">
        <v>264</v>
      </c>
      <c r="C27" t="s">
        <v>25</v>
      </c>
      <c r="D27" t="s">
        <v>264</v>
      </c>
      <c r="E27" t="s">
        <v>265</v>
      </c>
      <c r="F27" t="s">
        <v>264</v>
      </c>
      <c r="G27">
        <v>900</v>
      </c>
      <c r="H27" t="s">
        <v>264</v>
      </c>
      <c r="I27">
        <v>70</v>
      </c>
      <c r="J27" t="str">
        <f t="shared" si="0"/>
        <v>47590|Benzoyl peroxide|Medicines|900|70</v>
      </c>
      <c r="L27" t="s">
        <v>291</v>
      </c>
    </row>
    <row r="28" spans="1:12" x14ac:dyDescent="0.25">
      <c r="A28">
        <v>38670</v>
      </c>
      <c r="B28" t="s">
        <v>264</v>
      </c>
      <c r="C28" t="s">
        <v>26</v>
      </c>
      <c r="D28" t="s">
        <v>264</v>
      </c>
      <c r="E28" t="s">
        <v>265</v>
      </c>
      <c r="F28" t="s">
        <v>264</v>
      </c>
      <c r="G28">
        <v>300</v>
      </c>
      <c r="H28" t="s">
        <v>264</v>
      </c>
      <c r="I28">
        <v>80</v>
      </c>
      <c r="J28" t="str">
        <f t="shared" si="0"/>
        <v>38670|Benzydamine|Medicines|300|80</v>
      </c>
      <c r="L28" t="s">
        <v>292</v>
      </c>
    </row>
    <row r="29" spans="1:12" x14ac:dyDescent="0.25">
      <c r="A29">
        <v>37881</v>
      </c>
      <c r="B29" t="s">
        <v>264</v>
      </c>
      <c r="C29" t="s">
        <v>27</v>
      </c>
      <c r="D29" t="s">
        <v>264</v>
      </c>
      <c r="E29" t="s">
        <v>265</v>
      </c>
      <c r="F29" t="s">
        <v>264</v>
      </c>
      <c r="G29">
        <v>350</v>
      </c>
      <c r="H29" t="s">
        <v>264</v>
      </c>
      <c r="I29">
        <v>90</v>
      </c>
      <c r="J29" t="str">
        <f t="shared" si="0"/>
        <v>37881|Betahistine|Medicines|350|90</v>
      </c>
      <c r="L29" t="s">
        <v>293</v>
      </c>
    </row>
    <row r="30" spans="1:12" x14ac:dyDescent="0.25">
      <c r="A30">
        <v>29459</v>
      </c>
      <c r="B30" t="s">
        <v>264</v>
      </c>
      <c r="C30" t="s">
        <v>28</v>
      </c>
      <c r="D30" t="s">
        <v>264</v>
      </c>
      <c r="E30" t="s">
        <v>265</v>
      </c>
      <c r="F30" t="s">
        <v>264</v>
      </c>
      <c r="G30">
        <v>400</v>
      </c>
      <c r="H30" t="s">
        <v>264</v>
      </c>
      <c r="I30">
        <v>100</v>
      </c>
      <c r="J30" t="str">
        <f t="shared" si="0"/>
        <v>29459|Betamethasone for eyes, ears and nose|Medicines|400|100</v>
      </c>
      <c r="L30" t="s">
        <v>294</v>
      </c>
    </row>
    <row r="31" spans="1:12" x14ac:dyDescent="0.25">
      <c r="A31">
        <v>36272</v>
      </c>
      <c r="B31" t="s">
        <v>264</v>
      </c>
      <c r="C31" t="s">
        <v>29</v>
      </c>
      <c r="D31" t="s">
        <v>264</v>
      </c>
      <c r="E31" t="s">
        <v>265</v>
      </c>
      <c r="F31" t="s">
        <v>264</v>
      </c>
      <c r="G31">
        <v>450</v>
      </c>
      <c r="H31" t="s">
        <v>264</v>
      </c>
      <c r="I31">
        <v>20</v>
      </c>
      <c r="J31" t="str">
        <f t="shared" si="0"/>
        <v>36272|Betamethasone for skin|Medicines|450|20</v>
      </c>
      <c r="L31" t="s">
        <v>295</v>
      </c>
    </row>
    <row r="32" spans="1:12" x14ac:dyDescent="0.25">
      <c r="A32">
        <v>49761</v>
      </c>
      <c r="B32" t="s">
        <v>264</v>
      </c>
      <c r="C32" t="s">
        <v>30</v>
      </c>
      <c r="D32" t="s">
        <v>264</v>
      </c>
      <c r="E32" t="s">
        <v>265</v>
      </c>
      <c r="F32" t="s">
        <v>264</v>
      </c>
      <c r="G32">
        <v>500</v>
      </c>
      <c r="H32" t="s">
        <v>264</v>
      </c>
      <c r="I32">
        <v>50</v>
      </c>
      <c r="J32" t="str">
        <f t="shared" si="0"/>
        <v>49761|Betamethasone tablets|Medicines|500|50</v>
      </c>
      <c r="L32" t="s">
        <v>296</v>
      </c>
    </row>
    <row r="33" spans="1:12" x14ac:dyDescent="0.25">
      <c r="A33">
        <v>35526</v>
      </c>
      <c r="B33" t="s">
        <v>264</v>
      </c>
      <c r="C33" t="s">
        <v>31</v>
      </c>
      <c r="D33" t="s">
        <v>264</v>
      </c>
      <c r="E33" t="s">
        <v>265</v>
      </c>
      <c r="F33" t="s">
        <v>264</v>
      </c>
      <c r="G33">
        <v>550</v>
      </c>
      <c r="H33" t="s">
        <v>264</v>
      </c>
      <c r="I33">
        <v>60</v>
      </c>
      <c r="J33" t="str">
        <f t="shared" si="0"/>
        <v>35526|Bimatoprost|Medicines|550|60</v>
      </c>
      <c r="L33" t="s">
        <v>297</v>
      </c>
    </row>
    <row r="34" spans="1:12" x14ac:dyDescent="0.25">
      <c r="A34">
        <v>46749</v>
      </c>
      <c r="B34" t="s">
        <v>264</v>
      </c>
      <c r="C34" t="s">
        <v>32</v>
      </c>
      <c r="D34" t="s">
        <v>264</v>
      </c>
      <c r="E34" t="s">
        <v>265</v>
      </c>
      <c r="F34" t="s">
        <v>264</v>
      </c>
      <c r="G34">
        <v>600</v>
      </c>
      <c r="H34" t="s">
        <v>264</v>
      </c>
      <c r="I34">
        <v>70</v>
      </c>
      <c r="J34" t="str">
        <f t="shared" si="0"/>
        <v>46749|Bisacodyl|Medicines|600|70</v>
      </c>
      <c r="L34" t="s">
        <v>298</v>
      </c>
    </row>
    <row r="35" spans="1:12" x14ac:dyDescent="0.25">
      <c r="A35">
        <v>44163</v>
      </c>
      <c r="B35" t="s">
        <v>264</v>
      </c>
      <c r="C35" t="s">
        <v>33</v>
      </c>
      <c r="D35" t="s">
        <v>264</v>
      </c>
      <c r="E35" t="s">
        <v>265</v>
      </c>
      <c r="F35" t="s">
        <v>264</v>
      </c>
      <c r="G35">
        <v>650</v>
      </c>
      <c r="H35" t="s">
        <v>264</v>
      </c>
      <c r="I35">
        <v>80</v>
      </c>
      <c r="J35" t="str">
        <f t="shared" si="0"/>
        <v>44163|Bisoprolol|Medicines|650|80</v>
      </c>
      <c r="L35" t="s">
        <v>299</v>
      </c>
    </row>
    <row r="36" spans="1:12" x14ac:dyDescent="0.25">
      <c r="A36">
        <v>30426</v>
      </c>
      <c r="B36" t="s">
        <v>264</v>
      </c>
      <c r="C36" t="s">
        <v>34</v>
      </c>
      <c r="D36" t="s">
        <v>264</v>
      </c>
      <c r="E36" t="s">
        <v>265</v>
      </c>
      <c r="F36" t="s">
        <v>264</v>
      </c>
      <c r="G36">
        <v>700</v>
      </c>
      <c r="H36" t="s">
        <v>264</v>
      </c>
      <c r="I36">
        <v>90</v>
      </c>
      <c r="J36" t="str">
        <f t="shared" si="0"/>
        <v>30426|Brinzolamide|Medicines|700|90</v>
      </c>
      <c r="L36" t="s">
        <v>300</v>
      </c>
    </row>
    <row r="37" spans="1:12" x14ac:dyDescent="0.25">
      <c r="A37">
        <v>44784</v>
      </c>
      <c r="B37" t="s">
        <v>264</v>
      </c>
      <c r="C37" t="s">
        <v>35</v>
      </c>
      <c r="D37" t="s">
        <v>264</v>
      </c>
      <c r="E37" t="s">
        <v>265</v>
      </c>
      <c r="F37" t="s">
        <v>264</v>
      </c>
      <c r="G37">
        <v>750</v>
      </c>
      <c r="H37" t="s">
        <v>264</v>
      </c>
      <c r="I37">
        <v>100</v>
      </c>
      <c r="J37" t="str">
        <f t="shared" si="0"/>
        <v>44784|Budesonide inhalers|Medicines|750|100</v>
      </c>
      <c r="L37" t="s">
        <v>301</v>
      </c>
    </row>
    <row r="38" spans="1:12" x14ac:dyDescent="0.25">
      <c r="A38">
        <v>24386</v>
      </c>
      <c r="B38" t="s">
        <v>264</v>
      </c>
      <c r="C38" t="s">
        <v>36</v>
      </c>
      <c r="D38" t="s">
        <v>264</v>
      </c>
      <c r="E38" t="s">
        <v>265</v>
      </c>
      <c r="F38" t="s">
        <v>264</v>
      </c>
      <c r="G38">
        <v>800</v>
      </c>
      <c r="H38" t="s">
        <v>264</v>
      </c>
      <c r="I38">
        <v>20</v>
      </c>
      <c r="J38" t="str">
        <f t="shared" si="0"/>
        <v>24386|Budesonide nasal spray|Medicines|800|20</v>
      </c>
      <c r="L38" t="s">
        <v>302</v>
      </c>
    </row>
    <row r="39" spans="1:12" x14ac:dyDescent="0.25">
      <c r="A39">
        <v>39129</v>
      </c>
      <c r="B39" t="s">
        <v>264</v>
      </c>
      <c r="C39" t="s">
        <v>37</v>
      </c>
      <c r="D39" t="s">
        <v>264</v>
      </c>
      <c r="E39" t="s">
        <v>265</v>
      </c>
      <c r="F39" t="s">
        <v>264</v>
      </c>
      <c r="G39">
        <v>850</v>
      </c>
      <c r="H39" t="s">
        <v>264</v>
      </c>
      <c r="I39">
        <v>50</v>
      </c>
      <c r="J39" t="str">
        <f t="shared" si="0"/>
        <v>39129|Budesonide rectal foam and enemas|Medicines|850|50</v>
      </c>
      <c r="L39" t="s">
        <v>303</v>
      </c>
    </row>
    <row r="40" spans="1:12" x14ac:dyDescent="0.25">
      <c r="A40">
        <v>25788</v>
      </c>
      <c r="B40" t="s">
        <v>264</v>
      </c>
      <c r="C40" t="s">
        <v>38</v>
      </c>
      <c r="D40" t="s">
        <v>264</v>
      </c>
      <c r="E40" t="s">
        <v>265</v>
      </c>
      <c r="F40" t="s">
        <v>264</v>
      </c>
      <c r="G40">
        <v>900</v>
      </c>
      <c r="H40" t="s">
        <v>264</v>
      </c>
      <c r="I40">
        <v>60</v>
      </c>
      <c r="J40" t="str">
        <f t="shared" si="0"/>
        <v>25788|Budesonide tablets, capsules and granules|Medicines|900|60</v>
      </c>
      <c r="L40" t="s">
        <v>304</v>
      </c>
    </row>
    <row r="41" spans="1:12" x14ac:dyDescent="0.25">
      <c r="A41">
        <v>23476</v>
      </c>
      <c r="B41" t="s">
        <v>264</v>
      </c>
      <c r="C41" t="s">
        <v>39</v>
      </c>
      <c r="D41" t="s">
        <v>264</v>
      </c>
      <c r="E41" t="s">
        <v>265</v>
      </c>
      <c r="F41" t="s">
        <v>264</v>
      </c>
      <c r="G41">
        <v>300</v>
      </c>
      <c r="H41" t="s">
        <v>264</v>
      </c>
      <c r="I41">
        <v>70</v>
      </c>
      <c r="J41" t="str">
        <f t="shared" si="0"/>
        <v>23476|Bumetanide|Medicines|300|70</v>
      </c>
      <c r="L41" t="s">
        <v>305</v>
      </c>
    </row>
    <row r="42" spans="1:12" x14ac:dyDescent="0.25">
      <c r="A42">
        <v>25161</v>
      </c>
      <c r="B42" t="s">
        <v>264</v>
      </c>
      <c r="C42" t="s">
        <v>40</v>
      </c>
      <c r="D42" t="s">
        <v>264</v>
      </c>
      <c r="E42" t="s">
        <v>265</v>
      </c>
      <c r="F42" t="s">
        <v>264</v>
      </c>
      <c r="G42">
        <v>350</v>
      </c>
      <c r="H42" t="s">
        <v>264</v>
      </c>
      <c r="I42">
        <v>80</v>
      </c>
      <c r="J42" t="str">
        <f t="shared" si="0"/>
        <v>25161|Buprenorphine for pain|Medicines|350|80</v>
      </c>
      <c r="L42" t="s">
        <v>306</v>
      </c>
    </row>
    <row r="43" spans="1:12" x14ac:dyDescent="0.25">
      <c r="A43">
        <v>19134</v>
      </c>
      <c r="B43" t="s">
        <v>264</v>
      </c>
      <c r="C43" t="s">
        <v>41</v>
      </c>
      <c r="D43" t="s">
        <v>264</v>
      </c>
      <c r="E43" t="s">
        <v>265</v>
      </c>
      <c r="F43" t="s">
        <v>264</v>
      </c>
      <c r="G43">
        <v>400</v>
      </c>
      <c r="H43" t="s">
        <v>264</v>
      </c>
      <c r="I43">
        <v>90</v>
      </c>
      <c r="J43" t="str">
        <f t="shared" si="0"/>
        <v>19134|Buscopan (hyoscine butylbromide)|Medicines|400|90</v>
      </c>
      <c r="L43" t="s">
        <v>307</v>
      </c>
    </row>
    <row r="44" spans="1:12" x14ac:dyDescent="0.25">
      <c r="A44">
        <v>24199</v>
      </c>
      <c r="B44" t="s">
        <v>264</v>
      </c>
      <c r="C44" t="s">
        <v>42</v>
      </c>
      <c r="D44" t="s">
        <v>264</v>
      </c>
      <c r="E44" t="s">
        <v>265</v>
      </c>
      <c r="F44" t="s">
        <v>264</v>
      </c>
      <c r="G44">
        <v>450</v>
      </c>
      <c r="H44" t="s">
        <v>264</v>
      </c>
      <c r="I44">
        <v>100</v>
      </c>
      <c r="J44" t="str">
        <f t="shared" si="0"/>
        <v>24199|Calcipotriol|Medicines|450|100</v>
      </c>
      <c r="L44" t="s">
        <v>308</v>
      </c>
    </row>
    <row r="45" spans="1:12" x14ac:dyDescent="0.25">
      <c r="A45">
        <v>13068</v>
      </c>
      <c r="B45" t="s">
        <v>264</v>
      </c>
      <c r="C45" t="s">
        <v>43</v>
      </c>
      <c r="D45" t="s">
        <v>264</v>
      </c>
      <c r="E45" t="s">
        <v>265</v>
      </c>
      <c r="F45" t="s">
        <v>264</v>
      </c>
      <c r="G45">
        <v>500</v>
      </c>
      <c r="H45" t="s">
        <v>264</v>
      </c>
      <c r="I45">
        <v>20</v>
      </c>
      <c r="J45" t="str">
        <f t="shared" si="0"/>
        <v>13068|Candesartan|Medicines|500|20</v>
      </c>
      <c r="L45" t="s">
        <v>309</v>
      </c>
    </row>
    <row r="46" spans="1:12" x14ac:dyDescent="0.25">
      <c r="A46">
        <v>49444</v>
      </c>
      <c r="B46" t="s">
        <v>264</v>
      </c>
      <c r="C46" t="s">
        <v>44</v>
      </c>
      <c r="D46" t="s">
        <v>264</v>
      </c>
      <c r="E46" t="s">
        <v>265</v>
      </c>
      <c r="F46" t="s">
        <v>264</v>
      </c>
      <c r="G46">
        <v>550</v>
      </c>
      <c r="H46" t="s">
        <v>264</v>
      </c>
      <c r="I46">
        <v>50</v>
      </c>
      <c r="J46" t="str">
        <f t="shared" si="0"/>
        <v>49444|Carbamazepine|Medicines|550|50</v>
      </c>
      <c r="L46" t="s">
        <v>310</v>
      </c>
    </row>
    <row r="47" spans="1:12" x14ac:dyDescent="0.25">
      <c r="A47">
        <v>44624</v>
      </c>
      <c r="B47" t="s">
        <v>264</v>
      </c>
      <c r="C47" t="s">
        <v>45</v>
      </c>
      <c r="D47" t="s">
        <v>264</v>
      </c>
      <c r="E47" t="s">
        <v>265</v>
      </c>
      <c r="F47" t="s">
        <v>264</v>
      </c>
      <c r="G47">
        <v>600</v>
      </c>
      <c r="H47" t="s">
        <v>264</v>
      </c>
      <c r="I47">
        <v>60</v>
      </c>
      <c r="J47" t="str">
        <f t="shared" si="0"/>
        <v>44624|Carbimazole|Medicines|600|60</v>
      </c>
      <c r="L47" t="s">
        <v>311</v>
      </c>
    </row>
    <row r="48" spans="1:12" x14ac:dyDescent="0.25">
      <c r="A48">
        <v>27724</v>
      </c>
      <c r="B48" t="s">
        <v>264</v>
      </c>
      <c r="C48" t="s">
        <v>46</v>
      </c>
      <c r="D48" t="s">
        <v>264</v>
      </c>
      <c r="E48" t="s">
        <v>265</v>
      </c>
      <c r="F48" t="s">
        <v>264</v>
      </c>
      <c r="G48">
        <v>650</v>
      </c>
      <c r="H48" t="s">
        <v>264</v>
      </c>
      <c r="I48">
        <v>70</v>
      </c>
      <c r="J48" t="str">
        <f t="shared" si="0"/>
        <v>27724|Carbocisteine|Medicines|650|70</v>
      </c>
      <c r="L48" t="s">
        <v>312</v>
      </c>
    </row>
    <row r="49" spans="1:12" x14ac:dyDescent="0.25">
      <c r="A49">
        <v>27306</v>
      </c>
      <c r="B49" t="s">
        <v>264</v>
      </c>
      <c r="C49" t="s">
        <v>47</v>
      </c>
      <c r="D49" t="s">
        <v>264</v>
      </c>
      <c r="E49" t="s">
        <v>265</v>
      </c>
      <c r="F49" t="s">
        <v>264</v>
      </c>
      <c r="G49">
        <v>700</v>
      </c>
      <c r="H49" t="s">
        <v>264</v>
      </c>
      <c r="I49">
        <v>80</v>
      </c>
      <c r="J49" t="str">
        <f t="shared" si="0"/>
        <v>27306|Carmellose sodium|Medicines|700|80</v>
      </c>
      <c r="L49" t="s">
        <v>313</v>
      </c>
    </row>
    <row r="50" spans="1:12" x14ac:dyDescent="0.25">
      <c r="A50">
        <v>44997</v>
      </c>
      <c r="B50" t="s">
        <v>264</v>
      </c>
      <c r="C50" t="s">
        <v>48</v>
      </c>
      <c r="D50" t="s">
        <v>264</v>
      </c>
      <c r="E50" t="s">
        <v>265</v>
      </c>
      <c r="F50" t="s">
        <v>264</v>
      </c>
      <c r="G50">
        <v>750</v>
      </c>
      <c r="H50" t="s">
        <v>264</v>
      </c>
      <c r="I50">
        <v>90</v>
      </c>
      <c r="J50" t="str">
        <f t="shared" si="0"/>
        <v>44997|Carvedilol|Medicines|750|90</v>
      </c>
      <c r="L50" t="s">
        <v>314</v>
      </c>
    </row>
    <row r="51" spans="1:12" x14ac:dyDescent="0.25">
      <c r="A51">
        <v>46478</v>
      </c>
      <c r="B51" t="s">
        <v>264</v>
      </c>
      <c r="C51" t="s">
        <v>49</v>
      </c>
      <c r="D51" t="s">
        <v>264</v>
      </c>
      <c r="E51" t="s">
        <v>265</v>
      </c>
      <c r="F51" t="s">
        <v>264</v>
      </c>
      <c r="G51">
        <v>800</v>
      </c>
      <c r="H51" t="s">
        <v>264</v>
      </c>
      <c r="I51">
        <v>100</v>
      </c>
      <c r="J51" t="str">
        <f t="shared" si="0"/>
        <v>46478|Cefalexin|Medicines|800|100</v>
      </c>
      <c r="L51" t="s">
        <v>315</v>
      </c>
    </row>
    <row r="52" spans="1:12" x14ac:dyDescent="0.25">
      <c r="A52">
        <v>31896</v>
      </c>
      <c r="B52" t="s">
        <v>264</v>
      </c>
      <c r="C52" t="s">
        <v>50</v>
      </c>
      <c r="D52" t="s">
        <v>264</v>
      </c>
      <c r="E52" t="s">
        <v>265</v>
      </c>
      <c r="F52" t="s">
        <v>264</v>
      </c>
      <c r="G52">
        <v>850</v>
      </c>
      <c r="H52" t="s">
        <v>264</v>
      </c>
      <c r="I52">
        <v>20</v>
      </c>
      <c r="J52" t="str">
        <f t="shared" si="0"/>
        <v>31896|Cetirizine|Medicines|850|20</v>
      </c>
      <c r="L52" t="s">
        <v>316</v>
      </c>
    </row>
    <row r="53" spans="1:12" x14ac:dyDescent="0.25">
      <c r="A53">
        <v>45268</v>
      </c>
      <c r="B53" t="s">
        <v>264</v>
      </c>
      <c r="C53" t="s">
        <v>51</v>
      </c>
      <c r="D53" t="s">
        <v>264</v>
      </c>
      <c r="E53" t="s">
        <v>265</v>
      </c>
      <c r="F53" t="s">
        <v>264</v>
      </c>
      <c r="G53">
        <v>900</v>
      </c>
      <c r="H53" t="s">
        <v>264</v>
      </c>
      <c r="I53">
        <v>50</v>
      </c>
      <c r="J53" t="str">
        <f t="shared" si="0"/>
        <v>45268|Champix (varenicline)|Medicines|900|50</v>
      </c>
      <c r="L53" t="s">
        <v>317</v>
      </c>
    </row>
    <row r="54" spans="1:12" x14ac:dyDescent="0.25">
      <c r="A54">
        <v>48264</v>
      </c>
      <c r="B54" t="s">
        <v>264</v>
      </c>
      <c r="C54" t="s">
        <v>52</v>
      </c>
      <c r="D54" t="s">
        <v>264</v>
      </c>
      <c r="E54" t="s">
        <v>265</v>
      </c>
      <c r="F54" t="s">
        <v>264</v>
      </c>
      <c r="G54">
        <v>300</v>
      </c>
      <c r="H54" t="s">
        <v>264</v>
      </c>
      <c r="I54">
        <v>60</v>
      </c>
      <c r="J54" t="str">
        <f t="shared" si="0"/>
        <v>48264|Chloramphenicol|Medicines|300|60</v>
      </c>
      <c r="L54" t="s">
        <v>318</v>
      </c>
    </row>
    <row r="55" spans="1:12" x14ac:dyDescent="0.25">
      <c r="A55">
        <v>19821</v>
      </c>
      <c r="B55" t="s">
        <v>264</v>
      </c>
      <c r="C55" t="s">
        <v>53</v>
      </c>
      <c r="D55" t="s">
        <v>264</v>
      </c>
      <c r="E55" t="s">
        <v>265</v>
      </c>
      <c r="F55" t="s">
        <v>264</v>
      </c>
      <c r="G55">
        <v>350</v>
      </c>
      <c r="H55" t="s">
        <v>264</v>
      </c>
      <c r="I55">
        <v>70</v>
      </c>
      <c r="J55" t="str">
        <f t="shared" si="0"/>
        <v>19821|Chlorhexidine|Medicines|350|70</v>
      </c>
      <c r="L55" t="s">
        <v>319</v>
      </c>
    </row>
    <row r="56" spans="1:12" x14ac:dyDescent="0.25">
      <c r="A56">
        <v>17267</v>
      </c>
      <c r="B56" t="s">
        <v>264</v>
      </c>
      <c r="C56" t="s">
        <v>54</v>
      </c>
      <c r="D56" t="s">
        <v>264</v>
      </c>
      <c r="E56" t="s">
        <v>265</v>
      </c>
      <c r="F56" t="s">
        <v>264</v>
      </c>
      <c r="G56">
        <v>400</v>
      </c>
      <c r="H56" t="s">
        <v>264</v>
      </c>
      <c r="I56">
        <v>80</v>
      </c>
      <c r="J56" t="str">
        <f t="shared" si="0"/>
        <v>17267|Chlorphenamine (Piriton)|Medicines|400|80</v>
      </c>
      <c r="L56" t="s">
        <v>320</v>
      </c>
    </row>
    <row r="57" spans="1:12" x14ac:dyDescent="0.25">
      <c r="A57">
        <v>32345</v>
      </c>
      <c r="B57" t="s">
        <v>264</v>
      </c>
      <c r="C57" t="s">
        <v>55</v>
      </c>
      <c r="D57" t="s">
        <v>264</v>
      </c>
      <c r="E57" t="s">
        <v>265</v>
      </c>
      <c r="F57" t="s">
        <v>264</v>
      </c>
      <c r="G57">
        <v>450</v>
      </c>
      <c r="H57" t="s">
        <v>264</v>
      </c>
      <c r="I57">
        <v>90</v>
      </c>
      <c r="J57" t="str">
        <f t="shared" si="0"/>
        <v>32345|Cinnarizine|Medicines|450|90</v>
      </c>
      <c r="L57" t="s">
        <v>321</v>
      </c>
    </row>
    <row r="58" spans="1:12" x14ac:dyDescent="0.25">
      <c r="A58">
        <v>36572</v>
      </c>
      <c r="B58" t="s">
        <v>264</v>
      </c>
      <c r="C58" t="s">
        <v>56</v>
      </c>
      <c r="D58" t="s">
        <v>264</v>
      </c>
      <c r="E58" t="s">
        <v>265</v>
      </c>
      <c r="F58" t="s">
        <v>264</v>
      </c>
      <c r="G58">
        <v>500</v>
      </c>
      <c r="H58" t="s">
        <v>264</v>
      </c>
      <c r="I58">
        <v>100</v>
      </c>
      <c r="J58" t="str">
        <f t="shared" si="0"/>
        <v>36572|Ciprofloxacin|Medicines|500|100</v>
      </c>
      <c r="L58" t="s">
        <v>322</v>
      </c>
    </row>
    <row r="59" spans="1:12" x14ac:dyDescent="0.25">
      <c r="A59">
        <v>20321</v>
      </c>
      <c r="B59" t="s">
        <v>264</v>
      </c>
      <c r="C59" t="s">
        <v>57</v>
      </c>
      <c r="D59" t="s">
        <v>264</v>
      </c>
      <c r="E59" t="s">
        <v>265</v>
      </c>
      <c r="F59" t="s">
        <v>264</v>
      </c>
      <c r="G59">
        <v>550</v>
      </c>
      <c r="H59" t="s">
        <v>264</v>
      </c>
      <c r="I59">
        <v>20</v>
      </c>
      <c r="J59" t="str">
        <f t="shared" si="0"/>
        <v>20321|Citalopram|Medicines|550|20</v>
      </c>
      <c r="L59" t="s">
        <v>323</v>
      </c>
    </row>
    <row r="60" spans="1:12" x14ac:dyDescent="0.25">
      <c r="A60">
        <v>43005</v>
      </c>
      <c r="B60" t="s">
        <v>264</v>
      </c>
      <c r="C60" t="s">
        <v>58</v>
      </c>
      <c r="D60" t="s">
        <v>264</v>
      </c>
      <c r="E60" t="s">
        <v>265</v>
      </c>
      <c r="F60" t="s">
        <v>264</v>
      </c>
      <c r="G60">
        <v>600</v>
      </c>
      <c r="H60" t="s">
        <v>264</v>
      </c>
      <c r="I60">
        <v>50</v>
      </c>
      <c r="J60" t="str">
        <f t="shared" si="0"/>
        <v>43005|Clarithromycin|Medicines|600|50</v>
      </c>
      <c r="L60" t="s">
        <v>324</v>
      </c>
    </row>
    <row r="61" spans="1:12" x14ac:dyDescent="0.25">
      <c r="A61">
        <v>35564</v>
      </c>
      <c r="B61" t="s">
        <v>264</v>
      </c>
      <c r="C61" t="s">
        <v>59</v>
      </c>
      <c r="D61" t="s">
        <v>264</v>
      </c>
      <c r="E61" t="s">
        <v>265</v>
      </c>
      <c r="F61" t="s">
        <v>264</v>
      </c>
      <c r="G61">
        <v>650</v>
      </c>
      <c r="H61" t="s">
        <v>264</v>
      </c>
      <c r="I61">
        <v>60</v>
      </c>
      <c r="J61" t="str">
        <f t="shared" si="0"/>
        <v>35564|Clobetasol|Medicines|650|60</v>
      </c>
      <c r="L61" t="s">
        <v>325</v>
      </c>
    </row>
    <row r="62" spans="1:12" x14ac:dyDescent="0.25">
      <c r="A62">
        <v>19338</v>
      </c>
      <c r="B62" t="s">
        <v>264</v>
      </c>
      <c r="C62" t="s">
        <v>60</v>
      </c>
      <c r="D62" t="s">
        <v>264</v>
      </c>
      <c r="E62" t="s">
        <v>265</v>
      </c>
      <c r="F62" t="s">
        <v>264</v>
      </c>
      <c r="G62">
        <v>700</v>
      </c>
      <c r="H62" t="s">
        <v>264</v>
      </c>
      <c r="I62">
        <v>70</v>
      </c>
      <c r="J62" t="str">
        <f t="shared" si="0"/>
        <v>19338|Clobetasone|Medicines|700|70</v>
      </c>
      <c r="L62" t="s">
        <v>326</v>
      </c>
    </row>
    <row r="63" spans="1:12" x14ac:dyDescent="0.25">
      <c r="A63">
        <v>31947</v>
      </c>
      <c r="B63" t="s">
        <v>264</v>
      </c>
      <c r="C63" t="s">
        <v>61</v>
      </c>
      <c r="D63" t="s">
        <v>264</v>
      </c>
      <c r="E63" t="s">
        <v>265</v>
      </c>
      <c r="F63" t="s">
        <v>264</v>
      </c>
      <c r="G63">
        <v>750</v>
      </c>
      <c r="H63" t="s">
        <v>264</v>
      </c>
      <c r="I63">
        <v>80</v>
      </c>
      <c r="J63" t="str">
        <f t="shared" si="0"/>
        <v>31947|Clonazepam|Medicines|750|80</v>
      </c>
      <c r="L63" t="s">
        <v>327</v>
      </c>
    </row>
    <row r="64" spans="1:12" x14ac:dyDescent="0.25">
      <c r="A64">
        <v>13043</v>
      </c>
      <c r="B64" t="s">
        <v>264</v>
      </c>
      <c r="C64" t="s">
        <v>62</v>
      </c>
      <c r="D64" t="s">
        <v>264</v>
      </c>
      <c r="E64" t="s">
        <v>265</v>
      </c>
      <c r="F64" t="s">
        <v>264</v>
      </c>
      <c r="G64">
        <v>800</v>
      </c>
      <c r="H64" t="s">
        <v>264</v>
      </c>
      <c r="I64">
        <v>90</v>
      </c>
      <c r="J64" t="str">
        <f t="shared" si="0"/>
        <v>13043|Clonidine|Medicines|800|90</v>
      </c>
      <c r="L64" t="s">
        <v>328</v>
      </c>
    </row>
    <row r="65" spans="1:12" x14ac:dyDescent="0.25">
      <c r="A65">
        <v>13774</v>
      </c>
      <c r="B65" t="s">
        <v>264</v>
      </c>
      <c r="C65" t="s">
        <v>63</v>
      </c>
      <c r="D65" t="s">
        <v>264</v>
      </c>
      <c r="E65" t="s">
        <v>265</v>
      </c>
      <c r="F65" t="s">
        <v>264</v>
      </c>
      <c r="G65">
        <v>850</v>
      </c>
      <c r="H65" t="s">
        <v>264</v>
      </c>
      <c r="I65">
        <v>100</v>
      </c>
      <c r="J65" t="str">
        <f t="shared" si="0"/>
        <v>13774|Clopidogrel|Medicines|850|100</v>
      </c>
      <c r="L65" t="s">
        <v>329</v>
      </c>
    </row>
    <row r="66" spans="1:12" x14ac:dyDescent="0.25">
      <c r="A66">
        <v>22460</v>
      </c>
      <c r="B66" t="s">
        <v>264</v>
      </c>
      <c r="C66" t="s">
        <v>64</v>
      </c>
      <c r="D66" t="s">
        <v>264</v>
      </c>
      <c r="E66" t="s">
        <v>265</v>
      </c>
      <c r="F66" t="s">
        <v>264</v>
      </c>
      <c r="G66">
        <v>900</v>
      </c>
      <c r="H66" t="s">
        <v>264</v>
      </c>
      <c r="I66">
        <v>20</v>
      </c>
      <c r="J66" t="str">
        <f t="shared" si="0"/>
        <v>22460|Clotrimazole cream, spray and solution|Medicines|900|20</v>
      </c>
      <c r="L66" t="s">
        <v>330</v>
      </c>
    </row>
    <row r="67" spans="1:12" x14ac:dyDescent="0.25">
      <c r="A67">
        <v>19675</v>
      </c>
      <c r="B67" t="s">
        <v>264</v>
      </c>
      <c r="C67" t="s">
        <v>65</v>
      </c>
      <c r="D67" t="s">
        <v>264</v>
      </c>
      <c r="E67" t="s">
        <v>265</v>
      </c>
      <c r="F67" t="s">
        <v>264</v>
      </c>
      <c r="G67">
        <v>300</v>
      </c>
      <c r="H67" t="s">
        <v>264</v>
      </c>
      <c r="I67">
        <v>50</v>
      </c>
      <c r="J67" t="str">
        <f t="shared" ref="J67:J130" si="1">CONCATENATE(A67,B67,C67,D67,E67,F67,G67,H67,I67)</f>
        <v>19675|Clotrimazole for thrush (Canesten)|Medicines|300|50</v>
      </c>
      <c r="L67" t="s">
        <v>331</v>
      </c>
    </row>
    <row r="68" spans="1:12" x14ac:dyDescent="0.25">
      <c r="A68">
        <v>35341</v>
      </c>
      <c r="B68" t="s">
        <v>264</v>
      </c>
      <c r="C68" t="s">
        <v>66</v>
      </c>
      <c r="D68" t="s">
        <v>264</v>
      </c>
      <c r="E68" t="s">
        <v>265</v>
      </c>
      <c r="F68" t="s">
        <v>264</v>
      </c>
      <c r="G68">
        <v>350</v>
      </c>
      <c r="H68" t="s">
        <v>264</v>
      </c>
      <c r="I68">
        <v>60</v>
      </c>
      <c r="J68" t="str">
        <f t="shared" si="1"/>
        <v>35341|Co-amoxiclav|Medicines|350|60</v>
      </c>
      <c r="L68" t="s">
        <v>332</v>
      </c>
    </row>
    <row r="69" spans="1:12" x14ac:dyDescent="0.25">
      <c r="A69">
        <v>34340</v>
      </c>
      <c r="B69" t="s">
        <v>264</v>
      </c>
      <c r="C69" t="s">
        <v>67</v>
      </c>
      <c r="D69" t="s">
        <v>264</v>
      </c>
      <c r="E69" t="s">
        <v>265</v>
      </c>
      <c r="F69" t="s">
        <v>264</v>
      </c>
      <c r="G69">
        <v>400</v>
      </c>
      <c r="H69" t="s">
        <v>264</v>
      </c>
      <c r="I69">
        <v>70</v>
      </c>
      <c r="J69" t="str">
        <f t="shared" si="1"/>
        <v>34340|Co-beneldopa|Medicines|400|70</v>
      </c>
      <c r="L69" t="s">
        <v>333</v>
      </c>
    </row>
    <row r="70" spans="1:12" x14ac:dyDescent="0.25">
      <c r="A70">
        <v>33329</v>
      </c>
      <c r="B70" t="s">
        <v>264</v>
      </c>
      <c r="C70" t="s">
        <v>68</v>
      </c>
      <c r="D70" t="s">
        <v>264</v>
      </c>
      <c r="E70" t="s">
        <v>265</v>
      </c>
      <c r="F70" t="s">
        <v>264</v>
      </c>
      <c r="G70">
        <v>450</v>
      </c>
      <c r="H70" t="s">
        <v>264</v>
      </c>
      <c r="I70">
        <v>80</v>
      </c>
      <c r="J70" t="str">
        <f t="shared" si="1"/>
        <v>33329|Co-careldopa|Medicines|450|80</v>
      </c>
      <c r="L70" t="s">
        <v>334</v>
      </c>
    </row>
    <row r="71" spans="1:12" x14ac:dyDescent="0.25">
      <c r="A71">
        <v>48586</v>
      </c>
      <c r="B71" t="s">
        <v>264</v>
      </c>
      <c r="C71" t="s">
        <v>69</v>
      </c>
      <c r="D71" t="s">
        <v>264</v>
      </c>
      <c r="E71" t="s">
        <v>265</v>
      </c>
      <c r="F71" t="s">
        <v>264</v>
      </c>
      <c r="G71">
        <v>500</v>
      </c>
      <c r="H71" t="s">
        <v>264</v>
      </c>
      <c r="I71">
        <v>90</v>
      </c>
      <c r="J71" t="str">
        <f t="shared" si="1"/>
        <v>48586|Co-codamol for adults|Medicines|500|90</v>
      </c>
      <c r="L71" t="s">
        <v>335</v>
      </c>
    </row>
    <row r="72" spans="1:12" x14ac:dyDescent="0.25">
      <c r="A72">
        <v>11272</v>
      </c>
      <c r="B72" t="s">
        <v>264</v>
      </c>
      <c r="C72" t="s">
        <v>70</v>
      </c>
      <c r="D72" t="s">
        <v>264</v>
      </c>
      <c r="E72" t="s">
        <v>265</v>
      </c>
      <c r="F72" t="s">
        <v>264</v>
      </c>
      <c r="G72">
        <v>550</v>
      </c>
      <c r="H72" t="s">
        <v>264</v>
      </c>
      <c r="I72">
        <v>100</v>
      </c>
      <c r="J72" t="str">
        <f t="shared" si="1"/>
        <v>11272|Co-codamol for children|Medicines|550|100</v>
      </c>
      <c r="L72" t="s">
        <v>336</v>
      </c>
    </row>
    <row r="73" spans="1:12" x14ac:dyDescent="0.25">
      <c r="A73">
        <v>39396</v>
      </c>
      <c r="B73" t="s">
        <v>264</v>
      </c>
      <c r="C73" t="s">
        <v>71</v>
      </c>
      <c r="D73" t="s">
        <v>264</v>
      </c>
      <c r="E73" t="s">
        <v>265</v>
      </c>
      <c r="F73" t="s">
        <v>264</v>
      </c>
      <c r="G73">
        <v>600</v>
      </c>
      <c r="H73" t="s">
        <v>264</v>
      </c>
      <c r="I73">
        <v>20</v>
      </c>
      <c r="J73" t="str">
        <f t="shared" si="1"/>
        <v>39396|Co-codaprin (aspirin and codeine)|Medicines|600|20</v>
      </c>
      <c r="L73" t="s">
        <v>337</v>
      </c>
    </row>
    <row r="74" spans="1:12" x14ac:dyDescent="0.25">
      <c r="A74">
        <v>30679</v>
      </c>
      <c r="B74" t="s">
        <v>264</v>
      </c>
      <c r="C74" t="s">
        <v>72</v>
      </c>
      <c r="D74" t="s">
        <v>264</v>
      </c>
      <c r="E74" t="s">
        <v>265</v>
      </c>
      <c r="F74" t="s">
        <v>264</v>
      </c>
      <c r="G74">
        <v>650</v>
      </c>
      <c r="H74" t="s">
        <v>264</v>
      </c>
      <c r="I74">
        <v>50</v>
      </c>
      <c r="J74" t="str">
        <f t="shared" si="1"/>
        <v>30679|Co-dydramol|Medicines|650|50</v>
      </c>
      <c r="L74" t="s">
        <v>338</v>
      </c>
    </row>
    <row r="75" spans="1:12" x14ac:dyDescent="0.25">
      <c r="A75">
        <v>15290</v>
      </c>
      <c r="B75" t="s">
        <v>264</v>
      </c>
      <c r="C75" t="s">
        <v>73</v>
      </c>
      <c r="D75" t="s">
        <v>264</v>
      </c>
      <c r="E75" t="s">
        <v>265</v>
      </c>
      <c r="F75" t="s">
        <v>264</v>
      </c>
      <c r="G75">
        <v>700</v>
      </c>
      <c r="H75" t="s">
        <v>264</v>
      </c>
      <c r="I75">
        <v>60</v>
      </c>
      <c r="J75" t="str">
        <f t="shared" si="1"/>
        <v>15290|Coal tar|Medicines|700|60</v>
      </c>
      <c r="L75" t="s">
        <v>339</v>
      </c>
    </row>
    <row r="76" spans="1:12" x14ac:dyDescent="0.25">
      <c r="A76">
        <v>42792</v>
      </c>
      <c r="B76" t="s">
        <v>264</v>
      </c>
      <c r="C76" t="s">
        <v>74</v>
      </c>
      <c r="D76" t="s">
        <v>264</v>
      </c>
      <c r="E76" t="s">
        <v>265</v>
      </c>
      <c r="F76" t="s">
        <v>264</v>
      </c>
      <c r="G76">
        <v>750</v>
      </c>
      <c r="H76" t="s">
        <v>264</v>
      </c>
      <c r="I76">
        <v>70</v>
      </c>
      <c r="J76" t="str">
        <f t="shared" si="1"/>
        <v>42792|Codeine|Medicines|750|70</v>
      </c>
      <c r="L76" t="s">
        <v>340</v>
      </c>
    </row>
    <row r="77" spans="1:12" x14ac:dyDescent="0.25">
      <c r="A77">
        <v>42663</v>
      </c>
      <c r="B77" t="s">
        <v>264</v>
      </c>
      <c r="C77" t="s">
        <v>75</v>
      </c>
      <c r="D77" t="s">
        <v>264</v>
      </c>
      <c r="E77" t="s">
        <v>265</v>
      </c>
      <c r="F77" t="s">
        <v>264</v>
      </c>
      <c r="G77">
        <v>800</v>
      </c>
      <c r="H77" t="s">
        <v>264</v>
      </c>
      <c r="I77">
        <v>80</v>
      </c>
      <c r="J77" t="str">
        <f t="shared" si="1"/>
        <v>42663|Colchicine|Medicines|800|80</v>
      </c>
      <c r="L77" t="s">
        <v>341</v>
      </c>
    </row>
    <row r="78" spans="1:12" x14ac:dyDescent="0.25">
      <c r="A78">
        <v>13568</v>
      </c>
      <c r="B78" t="s">
        <v>264</v>
      </c>
      <c r="C78" t="s">
        <v>76</v>
      </c>
      <c r="D78" t="s">
        <v>264</v>
      </c>
      <c r="E78" t="s">
        <v>265</v>
      </c>
      <c r="F78" t="s">
        <v>264</v>
      </c>
      <c r="G78">
        <v>850</v>
      </c>
      <c r="H78" t="s">
        <v>264</v>
      </c>
      <c r="I78">
        <v>90</v>
      </c>
      <c r="J78" t="str">
        <f t="shared" si="1"/>
        <v>13568|Colecalciferol|Medicines|850|90</v>
      </c>
      <c r="L78" t="s">
        <v>342</v>
      </c>
    </row>
    <row r="79" spans="1:12" x14ac:dyDescent="0.25">
      <c r="A79">
        <v>38867</v>
      </c>
      <c r="B79" t="s">
        <v>264</v>
      </c>
      <c r="C79" t="s">
        <v>77</v>
      </c>
      <c r="D79" t="s">
        <v>264</v>
      </c>
      <c r="E79" t="s">
        <v>265</v>
      </c>
      <c r="F79" t="s">
        <v>264</v>
      </c>
      <c r="G79">
        <v>900</v>
      </c>
      <c r="H79" t="s">
        <v>264</v>
      </c>
      <c r="I79">
        <v>100</v>
      </c>
      <c r="J79" t="str">
        <f t="shared" si="1"/>
        <v>38867|Contraceptive injections (medroxyprogesterone)|Medicines|900|100</v>
      </c>
      <c r="L79" t="s">
        <v>343</v>
      </c>
    </row>
    <row r="80" spans="1:12" x14ac:dyDescent="0.25">
      <c r="A80">
        <v>11579</v>
      </c>
      <c r="B80" t="s">
        <v>264</v>
      </c>
      <c r="C80" t="s">
        <v>78</v>
      </c>
      <c r="D80" t="s">
        <v>264</v>
      </c>
      <c r="E80" t="s">
        <v>265</v>
      </c>
      <c r="F80" t="s">
        <v>264</v>
      </c>
      <c r="G80">
        <v>300</v>
      </c>
      <c r="H80" t="s">
        <v>264</v>
      </c>
      <c r="I80">
        <v>20</v>
      </c>
      <c r="J80" t="str">
        <f t="shared" si="1"/>
        <v>11579|Cyanocobalamin|Medicines|300|20</v>
      </c>
      <c r="L80" t="s">
        <v>344</v>
      </c>
    </row>
    <row r="81" spans="1:12" x14ac:dyDescent="0.25">
      <c r="A81">
        <v>37086</v>
      </c>
      <c r="B81" t="s">
        <v>264</v>
      </c>
      <c r="C81" t="s">
        <v>79</v>
      </c>
      <c r="D81" t="s">
        <v>264</v>
      </c>
      <c r="E81" t="s">
        <v>265</v>
      </c>
      <c r="F81" t="s">
        <v>264</v>
      </c>
      <c r="G81">
        <v>350</v>
      </c>
      <c r="H81" t="s">
        <v>264</v>
      </c>
      <c r="I81">
        <v>50</v>
      </c>
      <c r="J81" t="str">
        <f t="shared" si="1"/>
        <v>37086|Cyclizine|Medicines|350|50</v>
      </c>
      <c r="L81" t="s">
        <v>345</v>
      </c>
    </row>
    <row r="82" spans="1:12" x14ac:dyDescent="0.25">
      <c r="A82">
        <v>38622</v>
      </c>
      <c r="B82" t="s">
        <v>264</v>
      </c>
      <c r="C82" t="s">
        <v>80</v>
      </c>
      <c r="D82" t="s">
        <v>264</v>
      </c>
      <c r="E82" t="s">
        <v>265</v>
      </c>
      <c r="F82" t="s">
        <v>264</v>
      </c>
      <c r="G82">
        <v>400</v>
      </c>
      <c r="H82" t="s">
        <v>264</v>
      </c>
      <c r="I82">
        <v>60</v>
      </c>
      <c r="J82" t="str">
        <f t="shared" si="1"/>
        <v>38622|Dabigatran|Medicines|400|60</v>
      </c>
      <c r="L82" t="s">
        <v>346</v>
      </c>
    </row>
    <row r="83" spans="1:12" x14ac:dyDescent="0.25">
      <c r="A83">
        <v>10474</v>
      </c>
      <c r="B83" t="s">
        <v>264</v>
      </c>
      <c r="C83" t="s">
        <v>81</v>
      </c>
      <c r="D83" t="s">
        <v>264</v>
      </c>
      <c r="E83" t="s">
        <v>265</v>
      </c>
      <c r="F83" t="s">
        <v>264</v>
      </c>
      <c r="G83">
        <v>450</v>
      </c>
      <c r="H83" t="s">
        <v>264</v>
      </c>
      <c r="I83">
        <v>70</v>
      </c>
      <c r="J83" t="str">
        <f t="shared" si="1"/>
        <v>10474|Dapagliflozin|Medicines|450|70</v>
      </c>
      <c r="L83" t="s">
        <v>347</v>
      </c>
    </row>
    <row r="84" spans="1:12" x14ac:dyDescent="0.25">
      <c r="A84">
        <v>27558</v>
      </c>
      <c r="B84" t="s">
        <v>264</v>
      </c>
      <c r="C84" t="s">
        <v>82</v>
      </c>
      <c r="D84" t="s">
        <v>264</v>
      </c>
      <c r="E84" t="s">
        <v>265</v>
      </c>
      <c r="F84" t="s">
        <v>264</v>
      </c>
      <c r="G84">
        <v>500</v>
      </c>
      <c r="H84" t="s">
        <v>264</v>
      </c>
      <c r="I84">
        <v>80</v>
      </c>
      <c r="J84" t="str">
        <f t="shared" si="1"/>
        <v>27558|Dexamethasone eye drops|Medicines|500|80</v>
      </c>
      <c r="L84" t="s">
        <v>348</v>
      </c>
    </row>
    <row r="85" spans="1:12" x14ac:dyDescent="0.25">
      <c r="A85">
        <v>36492</v>
      </c>
      <c r="B85" t="s">
        <v>264</v>
      </c>
      <c r="C85" t="s">
        <v>83</v>
      </c>
      <c r="D85" t="s">
        <v>264</v>
      </c>
      <c r="E85" t="s">
        <v>265</v>
      </c>
      <c r="F85" t="s">
        <v>264</v>
      </c>
      <c r="G85">
        <v>550</v>
      </c>
      <c r="H85" t="s">
        <v>264</v>
      </c>
      <c r="I85">
        <v>90</v>
      </c>
      <c r="J85" t="str">
        <f t="shared" si="1"/>
        <v>36492|Dexamethasone tablets and liquid|Medicines|550|90</v>
      </c>
      <c r="L85" t="s">
        <v>349</v>
      </c>
    </row>
    <row r="86" spans="1:12" x14ac:dyDescent="0.25">
      <c r="A86">
        <v>30741</v>
      </c>
      <c r="B86" t="s">
        <v>264</v>
      </c>
      <c r="C86" t="s">
        <v>84</v>
      </c>
      <c r="D86" t="s">
        <v>264</v>
      </c>
      <c r="E86" t="s">
        <v>265</v>
      </c>
      <c r="F86" t="s">
        <v>264</v>
      </c>
      <c r="G86">
        <v>600</v>
      </c>
      <c r="H86" t="s">
        <v>264</v>
      </c>
      <c r="I86">
        <v>100</v>
      </c>
      <c r="J86" t="str">
        <f t="shared" si="1"/>
        <v>30741|Diazepam|Medicines|600|100</v>
      </c>
      <c r="L86" t="s">
        <v>350</v>
      </c>
    </row>
    <row r="87" spans="1:12" x14ac:dyDescent="0.25">
      <c r="A87">
        <v>10947</v>
      </c>
      <c r="B87" t="s">
        <v>264</v>
      </c>
      <c r="C87" t="s">
        <v>85</v>
      </c>
      <c r="D87" t="s">
        <v>264</v>
      </c>
      <c r="E87" t="s">
        <v>265</v>
      </c>
      <c r="F87" t="s">
        <v>264</v>
      </c>
      <c r="G87">
        <v>650</v>
      </c>
      <c r="H87" t="s">
        <v>264</v>
      </c>
      <c r="I87">
        <v>20</v>
      </c>
      <c r="J87" t="str">
        <f t="shared" si="1"/>
        <v>10947|Diclofenac|Medicines|650|20</v>
      </c>
      <c r="L87" t="s">
        <v>351</v>
      </c>
    </row>
    <row r="88" spans="1:12" x14ac:dyDescent="0.25">
      <c r="A88">
        <v>40245</v>
      </c>
      <c r="B88" t="s">
        <v>264</v>
      </c>
      <c r="C88" t="s">
        <v>86</v>
      </c>
      <c r="D88" t="s">
        <v>264</v>
      </c>
      <c r="E88" t="s">
        <v>265</v>
      </c>
      <c r="F88" t="s">
        <v>264</v>
      </c>
      <c r="G88">
        <v>700</v>
      </c>
      <c r="H88" t="s">
        <v>264</v>
      </c>
      <c r="I88">
        <v>50</v>
      </c>
      <c r="J88" t="str">
        <f t="shared" si="1"/>
        <v>40245|Digoxin|Medicines|700|50</v>
      </c>
      <c r="L88" t="s">
        <v>352</v>
      </c>
    </row>
    <row r="89" spans="1:12" x14ac:dyDescent="0.25">
      <c r="A89">
        <v>49543</v>
      </c>
      <c r="B89" t="s">
        <v>264</v>
      </c>
      <c r="C89" t="s">
        <v>87</v>
      </c>
      <c r="D89" t="s">
        <v>264</v>
      </c>
      <c r="E89" t="s">
        <v>265</v>
      </c>
      <c r="F89" t="s">
        <v>264</v>
      </c>
      <c r="G89">
        <v>750</v>
      </c>
      <c r="H89" t="s">
        <v>264</v>
      </c>
      <c r="I89">
        <v>60</v>
      </c>
      <c r="J89" t="str">
        <f t="shared" si="1"/>
        <v>49543|Dihydrocodeine|Medicines|750|60</v>
      </c>
      <c r="L89" t="s">
        <v>353</v>
      </c>
    </row>
    <row r="90" spans="1:12" x14ac:dyDescent="0.25">
      <c r="A90">
        <v>42712</v>
      </c>
      <c r="B90" t="s">
        <v>264</v>
      </c>
      <c r="C90" t="s">
        <v>88</v>
      </c>
      <c r="D90" t="s">
        <v>264</v>
      </c>
      <c r="E90" t="s">
        <v>265</v>
      </c>
      <c r="F90" t="s">
        <v>264</v>
      </c>
      <c r="G90">
        <v>800</v>
      </c>
      <c r="H90" t="s">
        <v>264</v>
      </c>
      <c r="I90">
        <v>70</v>
      </c>
      <c r="J90" t="str">
        <f t="shared" si="1"/>
        <v>42712|Diltiazem|Medicines|800|70</v>
      </c>
      <c r="L90" t="s">
        <v>354</v>
      </c>
    </row>
    <row r="91" spans="1:12" x14ac:dyDescent="0.25">
      <c r="A91">
        <v>25153</v>
      </c>
      <c r="B91" t="s">
        <v>264</v>
      </c>
      <c r="C91" t="s">
        <v>89</v>
      </c>
      <c r="D91" t="s">
        <v>264</v>
      </c>
      <c r="E91" t="s">
        <v>265</v>
      </c>
      <c r="F91" t="s">
        <v>264</v>
      </c>
      <c r="G91">
        <v>850</v>
      </c>
      <c r="H91" t="s">
        <v>264</v>
      </c>
      <c r="I91">
        <v>80</v>
      </c>
      <c r="J91" t="str">
        <f t="shared" si="1"/>
        <v>25153|Diphenhydramine|Medicines|850|80</v>
      </c>
      <c r="L91" t="s">
        <v>355</v>
      </c>
    </row>
    <row r="92" spans="1:12" x14ac:dyDescent="0.25">
      <c r="A92">
        <v>29040</v>
      </c>
      <c r="B92" t="s">
        <v>264</v>
      </c>
      <c r="C92" t="s">
        <v>90</v>
      </c>
      <c r="D92" t="s">
        <v>264</v>
      </c>
      <c r="E92" t="s">
        <v>265</v>
      </c>
      <c r="F92" t="s">
        <v>264</v>
      </c>
      <c r="G92">
        <v>900</v>
      </c>
      <c r="H92" t="s">
        <v>264</v>
      </c>
      <c r="I92">
        <v>90</v>
      </c>
      <c r="J92" t="str">
        <f t="shared" si="1"/>
        <v>29040|Dipyridamole|Medicines|900|90</v>
      </c>
      <c r="L92" t="s">
        <v>356</v>
      </c>
    </row>
    <row r="93" spans="1:12" x14ac:dyDescent="0.25">
      <c r="A93">
        <v>45172</v>
      </c>
      <c r="B93" t="s">
        <v>264</v>
      </c>
      <c r="C93" t="s">
        <v>91</v>
      </c>
      <c r="D93" t="s">
        <v>264</v>
      </c>
      <c r="E93" t="s">
        <v>265</v>
      </c>
      <c r="F93" t="s">
        <v>264</v>
      </c>
      <c r="G93">
        <v>300</v>
      </c>
      <c r="H93" t="s">
        <v>264</v>
      </c>
      <c r="I93">
        <v>100</v>
      </c>
      <c r="J93" t="str">
        <f t="shared" si="1"/>
        <v>45172|Docusate|Medicines|300|100</v>
      </c>
      <c r="L93" t="s">
        <v>357</v>
      </c>
    </row>
    <row r="94" spans="1:12" x14ac:dyDescent="0.25">
      <c r="A94">
        <v>14584</v>
      </c>
      <c r="B94" t="s">
        <v>264</v>
      </c>
      <c r="C94" t="s">
        <v>92</v>
      </c>
      <c r="D94" t="s">
        <v>264</v>
      </c>
      <c r="E94" t="s">
        <v>265</v>
      </c>
      <c r="F94" t="s">
        <v>264</v>
      </c>
      <c r="G94">
        <v>350</v>
      </c>
      <c r="H94" t="s">
        <v>264</v>
      </c>
      <c r="I94">
        <v>20</v>
      </c>
      <c r="J94" t="str">
        <f t="shared" si="1"/>
        <v>14584|Domperidone|Medicines|350|20</v>
      </c>
      <c r="L94" t="s">
        <v>358</v>
      </c>
    </row>
    <row r="95" spans="1:12" x14ac:dyDescent="0.25">
      <c r="A95">
        <v>11275</v>
      </c>
      <c r="B95" t="s">
        <v>264</v>
      </c>
      <c r="C95" t="s">
        <v>93</v>
      </c>
      <c r="D95" t="s">
        <v>264</v>
      </c>
      <c r="E95" t="s">
        <v>265</v>
      </c>
      <c r="F95" t="s">
        <v>264</v>
      </c>
      <c r="G95">
        <v>400</v>
      </c>
      <c r="H95" t="s">
        <v>264</v>
      </c>
      <c r="I95">
        <v>50</v>
      </c>
      <c r="J95" t="str">
        <f t="shared" si="1"/>
        <v>11275|Donepezil|Medicines|400|50</v>
      </c>
      <c r="L95" t="s">
        <v>359</v>
      </c>
    </row>
    <row r="96" spans="1:12" x14ac:dyDescent="0.25">
      <c r="A96">
        <v>19233</v>
      </c>
      <c r="B96" t="s">
        <v>264</v>
      </c>
      <c r="C96" t="s">
        <v>94</v>
      </c>
      <c r="D96" t="s">
        <v>264</v>
      </c>
      <c r="E96" t="s">
        <v>265</v>
      </c>
      <c r="F96" t="s">
        <v>264</v>
      </c>
      <c r="G96">
        <v>450</v>
      </c>
      <c r="H96" t="s">
        <v>264</v>
      </c>
      <c r="I96">
        <v>60</v>
      </c>
      <c r="J96" t="str">
        <f t="shared" si="1"/>
        <v>19233|Dosulepin|Medicines|450|60</v>
      </c>
      <c r="L96" t="s">
        <v>360</v>
      </c>
    </row>
    <row r="97" spans="1:12" x14ac:dyDescent="0.25">
      <c r="A97">
        <v>26850</v>
      </c>
      <c r="B97" t="s">
        <v>264</v>
      </c>
      <c r="C97" t="s">
        <v>95</v>
      </c>
      <c r="D97" t="s">
        <v>264</v>
      </c>
      <c r="E97" t="s">
        <v>265</v>
      </c>
      <c r="F97" t="s">
        <v>264</v>
      </c>
      <c r="G97">
        <v>500</v>
      </c>
      <c r="H97" t="s">
        <v>264</v>
      </c>
      <c r="I97">
        <v>70</v>
      </c>
      <c r="J97" t="str">
        <f t="shared" si="1"/>
        <v>26850|Doxazosin|Medicines|500|70</v>
      </c>
      <c r="L97" t="s">
        <v>361</v>
      </c>
    </row>
    <row r="98" spans="1:12" x14ac:dyDescent="0.25">
      <c r="A98">
        <v>21974</v>
      </c>
      <c r="B98" t="s">
        <v>264</v>
      </c>
      <c r="C98" t="s">
        <v>96</v>
      </c>
      <c r="D98" t="s">
        <v>264</v>
      </c>
      <c r="E98" t="s">
        <v>265</v>
      </c>
      <c r="F98" t="s">
        <v>264</v>
      </c>
      <c r="G98">
        <v>550</v>
      </c>
      <c r="H98" t="s">
        <v>264</v>
      </c>
      <c r="I98">
        <v>80</v>
      </c>
      <c r="J98" t="str">
        <f t="shared" si="1"/>
        <v>21974|Doxycycline|Medicines|550|80</v>
      </c>
      <c r="L98" t="s">
        <v>362</v>
      </c>
    </row>
    <row r="99" spans="1:12" x14ac:dyDescent="0.25">
      <c r="A99">
        <v>44076</v>
      </c>
      <c r="B99" t="s">
        <v>264</v>
      </c>
      <c r="C99" t="s">
        <v>97</v>
      </c>
      <c r="D99" t="s">
        <v>264</v>
      </c>
      <c r="E99" t="s">
        <v>265</v>
      </c>
      <c r="F99" t="s">
        <v>264</v>
      </c>
      <c r="G99">
        <v>600</v>
      </c>
      <c r="H99" t="s">
        <v>264</v>
      </c>
      <c r="I99">
        <v>90</v>
      </c>
      <c r="J99" t="str">
        <f t="shared" si="1"/>
        <v>44076|Duloxetine|Medicines|600|90</v>
      </c>
      <c r="L99" t="s">
        <v>363</v>
      </c>
    </row>
    <row r="100" spans="1:12" x14ac:dyDescent="0.25">
      <c r="A100">
        <v>42815</v>
      </c>
      <c r="B100" t="s">
        <v>264</v>
      </c>
      <c r="C100" t="s">
        <v>98</v>
      </c>
      <c r="D100" t="s">
        <v>264</v>
      </c>
      <c r="E100" t="s">
        <v>265</v>
      </c>
      <c r="F100" t="s">
        <v>264</v>
      </c>
      <c r="G100">
        <v>650</v>
      </c>
      <c r="H100" t="s">
        <v>264</v>
      </c>
      <c r="I100">
        <v>100</v>
      </c>
      <c r="J100" t="str">
        <f t="shared" si="1"/>
        <v>42815|Edoxaban|Medicines|650|100</v>
      </c>
      <c r="L100" t="s">
        <v>364</v>
      </c>
    </row>
    <row r="101" spans="1:12" x14ac:dyDescent="0.25">
      <c r="A101">
        <v>14533</v>
      </c>
      <c r="B101" t="s">
        <v>264</v>
      </c>
      <c r="C101" t="s">
        <v>99</v>
      </c>
      <c r="D101" t="s">
        <v>264</v>
      </c>
      <c r="E101" t="s">
        <v>265</v>
      </c>
      <c r="F101" t="s">
        <v>264</v>
      </c>
      <c r="G101">
        <v>700</v>
      </c>
      <c r="H101" t="s">
        <v>264</v>
      </c>
      <c r="I101">
        <v>20</v>
      </c>
      <c r="J101" t="str">
        <f t="shared" si="1"/>
        <v>14533|Empagliflozin|Medicines|700|20</v>
      </c>
      <c r="L101" t="s">
        <v>365</v>
      </c>
    </row>
    <row r="102" spans="1:12" x14ac:dyDescent="0.25">
      <c r="A102">
        <v>37164</v>
      </c>
      <c r="B102" t="s">
        <v>264</v>
      </c>
      <c r="C102" t="s">
        <v>100</v>
      </c>
      <c r="D102" t="s">
        <v>264</v>
      </c>
      <c r="E102" t="s">
        <v>265</v>
      </c>
      <c r="F102" t="s">
        <v>264</v>
      </c>
      <c r="G102">
        <v>750</v>
      </c>
      <c r="H102" t="s">
        <v>264</v>
      </c>
      <c r="I102">
        <v>50</v>
      </c>
      <c r="J102" t="str">
        <f t="shared" si="1"/>
        <v>37164|Enalapril|Medicines|750|50</v>
      </c>
      <c r="L102" t="s">
        <v>366</v>
      </c>
    </row>
    <row r="103" spans="1:12" x14ac:dyDescent="0.25">
      <c r="A103">
        <v>22233</v>
      </c>
      <c r="B103" t="s">
        <v>264</v>
      </c>
      <c r="C103" t="s">
        <v>101</v>
      </c>
      <c r="D103" t="s">
        <v>264</v>
      </c>
      <c r="E103" t="s">
        <v>265</v>
      </c>
      <c r="F103" t="s">
        <v>264</v>
      </c>
      <c r="G103">
        <v>800</v>
      </c>
      <c r="H103" t="s">
        <v>264</v>
      </c>
      <c r="I103">
        <v>60</v>
      </c>
      <c r="J103" t="str">
        <f t="shared" si="1"/>
        <v>22233|Eplerenone|Medicines|800|60</v>
      </c>
      <c r="L103" t="s">
        <v>367</v>
      </c>
    </row>
    <row r="104" spans="1:12" x14ac:dyDescent="0.25">
      <c r="A104">
        <v>24668</v>
      </c>
      <c r="B104" t="s">
        <v>264</v>
      </c>
      <c r="C104" t="s">
        <v>102</v>
      </c>
      <c r="D104" t="s">
        <v>264</v>
      </c>
      <c r="E104" t="s">
        <v>265</v>
      </c>
      <c r="F104" t="s">
        <v>264</v>
      </c>
      <c r="G104">
        <v>850</v>
      </c>
      <c r="H104" t="s">
        <v>264</v>
      </c>
      <c r="I104">
        <v>70</v>
      </c>
      <c r="J104" t="str">
        <f t="shared" si="1"/>
        <v>24668|Erythromycin|Medicines|850|70</v>
      </c>
      <c r="L104" t="s">
        <v>368</v>
      </c>
    </row>
    <row r="105" spans="1:12" x14ac:dyDescent="0.25">
      <c r="A105">
        <v>20481</v>
      </c>
      <c r="B105" t="s">
        <v>264</v>
      </c>
      <c r="C105" t="s">
        <v>103</v>
      </c>
      <c r="D105" t="s">
        <v>264</v>
      </c>
      <c r="E105" t="s">
        <v>265</v>
      </c>
      <c r="F105" t="s">
        <v>264</v>
      </c>
      <c r="G105">
        <v>900</v>
      </c>
      <c r="H105" t="s">
        <v>264</v>
      </c>
      <c r="I105">
        <v>80</v>
      </c>
      <c r="J105" t="str">
        <f t="shared" si="1"/>
        <v>20481|Escitalopram|Medicines|900|80</v>
      </c>
      <c r="L105" t="s">
        <v>369</v>
      </c>
    </row>
    <row r="106" spans="1:12" x14ac:dyDescent="0.25">
      <c r="A106">
        <v>48473</v>
      </c>
      <c r="B106" t="s">
        <v>264</v>
      </c>
      <c r="C106" t="s">
        <v>104</v>
      </c>
      <c r="D106" t="s">
        <v>264</v>
      </c>
      <c r="E106" t="s">
        <v>265</v>
      </c>
      <c r="F106" t="s">
        <v>264</v>
      </c>
      <c r="G106">
        <v>300</v>
      </c>
      <c r="H106" t="s">
        <v>264</v>
      </c>
      <c r="I106">
        <v>90</v>
      </c>
      <c r="J106" t="str">
        <f t="shared" si="1"/>
        <v>48473|Esomeprazole|Medicines|300|90</v>
      </c>
      <c r="L106" t="s">
        <v>370</v>
      </c>
    </row>
    <row r="107" spans="1:12" x14ac:dyDescent="0.25">
      <c r="A107">
        <v>30754</v>
      </c>
      <c r="B107" t="s">
        <v>264</v>
      </c>
      <c r="C107" t="s">
        <v>105</v>
      </c>
      <c r="D107" t="s">
        <v>264</v>
      </c>
      <c r="E107" t="s">
        <v>265</v>
      </c>
      <c r="F107" t="s">
        <v>264</v>
      </c>
      <c r="G107">
        <v>350</v>
      </c>
      <c r="H107" t="s">
        <v>264</v>
      </c>
      <c r="I107">
        <v>100</v>
      </c>
      <c r="J107" t="str">
        <f t="shared" si="1"/>
        <v>30754|Ezetimibe|Medicines|350|100</v>
      </c>
      <c r="L107" t="s">
        <v>371</v>
      </c>
    </row>
    <row r="108" spans="1:12" x14ac:dyDescent="0.25">
      <c r="A108">
        <v>15349</v>
      </c>
      <c r="B108" t="s">
        <v>264</v>
      </c>
      <c r="C108" t="s">
        <v>106</v>
      </c>
      <c r="D108" t="s">
        <v>264</v>
      </c>
      <c r="E108" t="s">
        <v>265</v>
      </c>
      <c r="F108" t="s">
        <v>264</v>
      </c>
      <c r="G108">
        <v>400</v>
      </c>
      <c r="H108" t="s">
        <v>264</v>
      </c>
      <c r="I108">
        <v>20</v>
      </c>
      <c r="J108" t="str">
        <f t="shared" si="1"/>
        <v>15349|Felodipine|Medicines|400|20</v>
      </c>
      <c r="L108" t="s">
        <v>372</v>
      </c>
    </row>
    <row r="109" spans="1:12" x14ac:dyDescent="0.25">
      <c r="A109">
        <v>16086</v>
      </c>
      <c r="B109" t="s">
        <v>264</v>
      </c>
      <c r="C109" t="s">
        <v>107</v>
      </c>
      <c r="D109" t="s">
        <v>264</v>
      </c>
      <c r="E109" t="s">
        <v>265</v>
      </c>
      <c r="F109" t="s">
        <v>264</v>
      </c>
      <c r="G109">
        <v>450</v>
      </c>
      <c r="H109" t="s">
        <v>264</v>
      </c>
      <c r="I109">
        <v>50</v>
      </c>
      <c r="J109" t="str">
        <f t="shared" si="1"/>
        <v>16086|Fentanyl|Medicines|450|50</v>
      </c>
      <c r="L109" t="s">
        <v>373</v>
      </c>
    </row>
    <row r="110" spans="1:12" x14ac:dyDescent="0.25">
      <c r="A110">
        <v>36919</v>
      </c>
      <c r="B110" t="s">
        <v>264</v>
      </c>
      <c r="C110" t="s">
        <v>108</v>
      </c>
      <c r="D110" t="s">
        <v>264</v>
      </c>
      <c r="E110" t="s">
        <v>265</v>
      </c>
      <c r="F110" t="s">
        <v>264</v>
      </c>
      <c r="G110">
        <v>500</v>
      </c>
      <c r="H110" t="s">
        <v>264</v>
      </c>
      <c r="I110">
        <v>60</v>
      </c>
      <c r="J110" t="str">
        <f t="shared" si="1"/>
        <v>36919|Ferrous fumarate|Medicines|500|60</v>
      </c>
      <c r="L110" t="s">
        <v>374</v>
      </c>
    </row>
    <row r="111" spans="1:12" x14ac:dyDescent="0.25">
      <c r="A111">
        <v>37829</v>
      </c>
      <c r="B111" t="s">
        <v>264</v>
      </c>
      <c r="C111" t="s">
        <v>109</v>
      </c>
      <c r="D111" t="s">
        <v>264</v>
      </c>
      <c r="E111" t="s">
        <v>265</v>
      </c>
      <c r="F111" t="s">
        <v>264</v>
      </c>
      <c r="G111">
        <v>550</v>
      </c>
      <c r="H111" t="s">
        <v>264</v>
      </c>
      <c r="I111">
        <v>70</v>
      </c>
      <c r="J111" t="str">
        <f t="shared" si="1"/>
        <v>37829|Ferrous sulfate|Medicines|550|70</v>
      </c>
      <c r="L111" t="s">
        <v>375</v>
      </c>
    </row>
    <row r="112" spans="1:12" x14ac:dyDescent="0.25">
      <c r="A112">
        <v>38157</v>
      </c>
      <c r="B112" t="s">
        <v>264</v>
      </c>
      <c r="C112" t="s">
        <v>110</v>
      </c>
      <c r="D112" t="s">
        <v>264</v>
      </c>
      <c r="E112" t="s">
        <v>265</v>
      </c>
      <c r="F112" t="s">
        <v>264</v>
      </c>
      <c r="G112">
        <v>600</v>
      </c>
      <c r="H112" t="s">
        <v>264</v>
      </c>
      <c r="I112">
        <v>80</v>
      </c>
      <c r="J112" t="str">
        <f t="shared" si="1"/>
        <v>38157|Fexofenadine|Medicines|600|80</v>
      </c>
      <c r="L112" t="s">
        <v>376</v>
      </c>
    </row>
    <row r="113" spans="1:12" x14ac:dyDescent="0.25">
      <c r="A113">
        <v>12778</v>
      </c>
      <c r="B113" t="s">
        <v>264</v>
      </c>
      <c r="C113" t="s">
        <v>111</v>
      </c>
      <c r="D113" t="s">
        <v>264</v>
      </c>
      <c r="E113" t="s">
        <v>265</v>
      </c>
      <c r="F113" t="s">
        <v>264</v>
      </c>
      <c r="G113">
        <v>650</v>
      </c>
      <c r="H113" t="s">
        <v>264</v>
      </c>
      <c r="I113">
        <v>90</v>
      </c>
      <c r="J113" t="str">
        <f t="shared" si="1"/>
        <v>12778|Finasteride|Medicines|650|90</v>
      </c>
      <c r="L113" t="s">
        <v>377</v>
      </c>
    </row>
    <row r="114" spans="1:12" x14ac:dyDescent="0.25">
      <c r="A114">
        <v>49099</v>
      </c>
      <c r="B114" t="s">
        <v>264</v>
      </c>
      <c r="C114" t="s">
        <v>112</v>
      </c>
      <c r="D114" t="s">
        <v>264</v>
      </c>
      <c r="E114" t="s">
        <v>265</v>
      </c>
      <c r="F114" t="s">
        <v>264</v>
      </c>
      <c r="G114">
        <v>700</v>
      </c>
      <c r="H114" t="s">
        <v>264</v>
      </c>
      <c r="I114">
        <v>100</v>
      </c>
      <c r="J114" t="str">
        <f t="shared" si="1"/>
        <v>49099|Flucloxacillin|Medicines|700|100</v>
      </c>
      <c r="L114" t="s">
        <v>378</v>
      </c>
    </row>
    <row r="115" spans="1:12" x14ac:dyDescent="0.25">
      <c r="A115">
        <v>14803</v>
      </c>
      <c r="B115" t="s">
        <v>264</v>
      </c>
      <c r="C115" t="s">
        <v>113</v>
      </c>
      <c r="D115" t="s">
        <v>264</v>
      </c>
      <c r="E115" t="s">
        <v>265</v>
      </c>
      <c r="F115" t="s">
        <v>264</v>
      </c>
      <c r="G115">
        <v>750</v>
      </c>
      <c r="H115" t="s">
        <v>264</v>
      </c>
      <c r="I115">
        <v>20</v>
      </c>
      <c r="J115" t="str">
        <f t="shared" si="1"/>
        <v>14803|Fluconazole|Medicines|750|20</v>
      </c>
      <c r="L115" t="s">
        <v>379</v>
      </c>
    </row>
    <row r="116" spans="1:12" x14ac:dyDescent="0.25">
      <c r="A116">
        <v>47705</v>
      </c>
      <c r="B116" t="s">
        <v>264</v>
      </c>
      <c r="C116" t="s">
        <v>114</v>
      </c>
      <c r="D116" t="s">
        <v>264</v>
      </c>
      <c r="E116" t="s">
        <v>265</v>
      </c>
      <c r="F116" t="s">
        <v>264</v>
      </c>
      <c r="G116">
        <v>800</v>
      </c>
      <c r="H116" t="s">
        <v>264</v>
      </c>
      <c r="I116">
        <v>50</v>
      </c>
      <c r="J116" t="str">
        <f t="shared" si="1"/>
        <v>47705|Fluoxetine (Prozac)|Medicines|800|50</v>
      </c>
      <c r="L116" t="s">
        <v>380</v>
      </c>
    </row>
    <row r="117" spans="1:12" x14ac:dyDescent="0.25">
      <c r="A117">
        <v>30392</v>
      </c>
      <c r="B117" t="s">
        <v>264</v>
      </c>
      <c r="C117" t="s">
        <v>115</v>
      </c>
      <c r="D117" t="s">
        <v>264</v>
      </c>
      <c r="E117" t="s">
        <v>265</v>
      </c>
      <c r="F117" t="s">
        <v>264</v>
      </c>
      <c r="G117">
        <v>850</v>
      </c>
      <c r="H117" t="s">
        <v>264</v>
      </c>
      <c r="I117">
        <v>60</v>
      </c>
      <c r="J117" t="str">
        <f t="shared" si="1"/>
        <v>30392|Fluticasone inhalers|Medicines|850|60</v>
      </c>
      <c r="L117" t="s">
        <v>381</v>
      </c>
    </row>
    <row r="118" spans="1:12" x14ac:dyDescent="0.25">
      <c r="A118">
        <v>42256</v>
      </c>
      <c r="B118" t="s">
        <v>264</v>
      </c>
      <c r="C118" t="s">
        <v>116</v>
      </c>
      <c r="D118" t="s">
        <v>264</v>
      </c>
      <c r="E118" t="s">
        <v>265</v>
      </c>
      <c r="F118" t="s">
        <v>264</v>
      </c>
      <c r="G118">
        <v>900</v>
      </c>
      <c r="H118" t="s">
        <v>264</v>
      </c>
      <c r="I118">
        <v>70</v>
      </c>
      <c r="J118" t="str">
        <f t="shared" si="1"/>
        <v>42256|Fluticasone nasal spray and drops|Medicines|900|70</v>
      </c>
      <c r="L118" t="s">
        <v>382</v>
      </c>
    </row>
    <row r="119" spans="1:12" x14ac:dyDescent="0.25">
      <c r="A119">
        <v>17425</v>
      </c>
      <c r="B119" t="s">
        <v>264</v>
      </c>
      <c r="C119" t="s">
        <v>117</v>
      </c>
      <c r="D119" t="s">
        <v>264</v>
      </c>
      <c r="E119" t="s">
        <v>265</v>
      </c>
      <c r="F119" t="s">
        <v>264</v>
      </c>
      <c r="G119">
        <v>300</v>
      </c>
      <c r="H119" t="s">
        <v>264</v>
      </c>
      <c r="I119">
        <v>80</v>
      </c>
      <c r="J119" t="str">
        <f t="shared" si="1"/>
        <v>17425|Fluticasone skin creams|Medicines|300|80</v>
      </c>
      <c r="L119" t="s">
        <v>383</v>
      </c>
    </row>
    <row r="120" spans="1:12" x14ac:dyDescent="0.25">
      <c r="A120">
        <v>47348</v>
      </c>
      <c r="B120" t="s">
        <v>264</v>
      </c>
      <c r="C120" t="s">
        <v>118</v>
      </c>
      <c r="D120" t="s">
        <v>264</v>
      </c>
      <c r="E120" t="s">
        <v>265</v>
      </c>
      <c r="F120" t="s">
        <v>264</v>
      </c>
      <c r="G120">
        <v>350</v>
      </c>
      <c r="H120" t="s">
        <v>264</v>
      </c>
      <c r="I120">
        <v>90</v>
      </c>
      <c r="J120" t="str">
        <f t="shared" si="1"/>
        <v>47348|Folic acid|Medicines|350|90</v>
      </c>
      <c r="L120" t="s">
        <v>384</v>
      </c>
    </row>
    <row r="121" spans="1:12" x14ac:dyDescent="0.25">
      <c r="A121">
        <v>33816</v>
      </c>
      <c r="B121" t="s">
        <v>264</v>
      </c>
      <c r="C121" t="s">
        <v>119</v>
      </c>
      <c r="D121" t="s">
        <v>264</v>
      </c>
      <c r="E121" t="s">
        <v>265</v>
      </c>
      <c r="F121" t="s">
        <v>264</v>
      </c>
      <c r="G121">
        <v>400</v>
      </c>
      <c r="H121" t="s">
        <v>264</v>
      </c>
      <c r="I121">
        <v>100</v>
      </c>
      <c r="J121" t="str">
        <f t="shared" si="1"/>
        <v>33816|Furosemide|Medicines|400|100</v>
      </c>
      <c r="L121" t="s">
        <v>385</v>
      </c>
    </row>
    <row r="122" spans="1:12" x14ac:dyDescent="0.25">
      <c r="A122">
        <v>29834</v>
      </c>
      <c r="B122" t="s">
        <v>264</v>
      </c>
      <c r="C122" t="s">
        <v>120</v>
      </c>
      <c r="D122" t="s">
        <v>264</v>
      </c>
      <c r="E122" t="s">
        <v>265</v>
      </c>
      <c r="F122" t="s">
        <v>264</v>
      </c>
      <c r="G122">
        <v>450</v>
      </c>
      <c r="H122" t="s">
        <v>264</v>
      </c>
      <c r="I122">
        <v>20</v>
      </c>
      <c r="J122" t="str">
        <f t="shared" si="1"/>
        <v>29834|Fusidic acid|Medicines|450|20</v>
      </c>
      <c r="L122" t="s">
        <v>386</v>
      </c>
    </row>
    <row r="123" spans="1:12" x14ac:dyDescent="0.25">
      <c r="A123">
        <v>12951</v>
      </c>
      <c r="B123" t="s">
        <v>264</v>
      </c>
      <c r="C123" t="s">
        <v>121</v>
      </c>
      <c r="D123" t="s">
        <v>264</v>
      </c>
      <c r="E123" t="s">
        <v>265</v>
      </c>
      <c r="F123" t="s">
        <v>264</v>
      </c>
      <c r="G123">
        <v>500</v>
      </c>
      <c r="H123" t="s">
        <v>264</v>
      </c>
      <c r="I123">
        <v>50</v>
      </c>
      <c r="J123" t="str">
        <f t="shared" si="1"/>
        <v>12951|Fybogel (ispaghula husk)|Medicines|500|50</v>
      </c>
      <c r="L123" t="s">
        <v>387</v>
      </c>
    </row>
    <row r="124" spans="1:12" x14ac:dyDescent="0.25">
      <c r="A124">
        <v>42265</v>
      </c>
      <c r="B124" t="s">
        <v>264</v>
      </c>
      <c r="C124" t="s">
        <v>122</v>
      </c>
      <c r="D124" t="s">
        <v>264</v>
      </c>
      <c r="E124" t="s">
        <v>265</v>
      </c>
      <c r="F124" t="s">
        <v>264</v>
      </c>
      <c r="G124">
        <v>550</v>
      </c>
      <c r="H124" t="s">
        <v>264</v>
      </c>
      <c r="I124">
        <v>60</v>
      </c>
      <c r="J124" t="str">
        <f t="shared" si="1"/>
        <v>42265|Gabapentin|Medicines|550|60</v>
      </c>
      <c r="L124" t="s">
        <v>388</v>
      </c>
    </row>
    <row r="125" spans="1:12" x14ac:dyDescent="0.25">
      <c r="A125">
        <v>12609</v>
      </c>
      <c r="B125" t="s">
        <v>264</v>
      </c>
      <c r="C125" t="s">
        <v>123</v>
      </c>
      <c r="D125" t="s">
        <v>264</v>
      </c>
      <c r="E125" t="s">
        <v>265</v>
      </c>
      <c r="F125" t="s">
        <v>264</v>
      </c>
      <c r="G125">
        <v>600</v>
      </c>
      <c r="H125" t="s">
        <v>264</v>
      </c>
      <c r="I125">
        <v>70</v>
      </c>
      <c r="J125" t="str">
        <f t="shared" si="1"/>
        <v>12609|Gaviscon (alginic acid)|Medicines|600|70</v>
      </c>
      <c r="L125" t="s">
        <v>389</v>
      </c>
    </row>
    <row r="126" spans="1:12" x14ac:dyDescent="0.25">
      <c r="A126">
        <v>27596</v>
      </c>
      <c r="B126" t="s">
        <v>264</v>
      </c>
      <c r="C126" t="s">
        <v>124</v>
      </c>
      <c r="D126" t="s">
        <v>264</v>
      </c>
      <c r="E126" t="s">
        <v>265</v>
      </c>
      <c r="F126" t="s">
        <v>264</v>
      </c>
      <c r="G126">
        <v>650</v>
      </c>
      <c r="H126" t="s">
        <v>264</v>
      </c>
      <c r="I126">
        <v>80</v>
      </c>
      <c r="J126" t="str">
        <f t="shared" si="1"/>
        <v>27596|Gliclazide|Medicines|650|80</v>
      </c>
      <c r="L126" t="s">
        <v>390</v>
      </c>
    </row>
    <row r="127" spans="1:12" x14ac:dyDescent="0.25">
      <c r="A127">
        <v>38888</v>
      </c>
      <c r="B127" t="s">
        <v>264</v>
      </c>
      <c r="C127" t="s">
        <v>125</v>
      </c>
      <c r="D127" t="s">
        <v>264</v>
      </c>
      <c r="E127" t="s">
        <v>265</v>
      </c>
      <c r="F127" t="s">
        <v>264</v>
      </c>
      <c r="G127">
        <v>700</v>
      </c>
      <c r="H127" t="s">
        <v>264</v>
      </c>
      <c r="I127">
        <v>90</v>
      </c>
      <c r="J127" t="str">
        <f t="shared" si="1"/>
        <v>38888|Glimepiride|Medicines|700|90</v>
      </c>
      <c r="L127" t="s">
        <v>391</v>
      </c>
    </row>
    <row r="128" spans="1:12" x14ac:dyDescent="0.25">
      <c r="A128">
        <v>46474</v>
      </c>
      <c r="B128" t="s">
        <v>264</v>
      </c>
      <c r="C128" t="s">
        <v>126</v>
      </c>
      <c r="D128" t="s">
        <v>264</v>
      </c>
      <c r="E128" t="s">
        <v>265</v>
      </c>
      <c r="F128" t="s">
        <v>264</v>
      </c>
      <c r="G128">
        <v>750</v>
      </c>
      <c r="H128" t="s">
        <v>264</v>
      </c>
      <c r="I128">
        <v>100</v>
      </c>
      <c r="J128" t="str">
        <f t="shared" si="1"/>
        <v>46474|Glyceryl trinitrate (GTN)|Medicines|750|100</v>
      </c>
      <c r="L128" t="s">
        <v>392</v>
      </c>
    </row>
    <row r="129" spans="1:12" x14ac:dyDescent="0.25">
      <c r="A129">
        <v>24002</v>
      </c>
      <c r="B129" t="s">
        <v>264</v>
      </c>
      <c r="C129" t="s">
        <v>127</v>
      </c>
      <c r="D129" t="s">
        <v>264</v>
      </c>
      <c r="E129" t="s">
        <v>265</v>
      </c>
      <c r="F129" t="s">
        <v>264</v>
      </c>
      <c r="G129">
        <v>800</v>
      </c>
      <c r="H129" t="s">
        <v>264</v>
      </c>
      <c r="I129">
        <v>20</v>
      </c>
      <c r="J129" t="str">
        <f t="shared" si="1"/>
        <v>24002|Haloperidol|Medicines|800|20</v>
      </c>
      <c r="L129" t="s">
        <v>393</v>
      </c>
    </row>
    <row r="130" spans="1:12" x14ac:dyDescent="0.25">
      <c r="A130">
        <v>17334</v>
      </c>
      <c r="B130" t="s">
        <v>264</v>
      </c>
      <c r="C130" t="s">
        <v>128</v>
      </c>
      <c r="D130" t="s">
        <v>264</v>
      </c>
      <c r="E130" t="s">
        <v>265</v>
      </c>
      <c r="F130" t="s">
        <v>264</v>
      </c>
      <c r="G130">
        <v>850</v>
      </c>
      <c r="H130" t="s">
        <v>264</v>
      </c>
      <c r="I130">
        <v>50</v>
      </c>
      <c r="J130" t="str">
        <f t="shared" si="1"/>
        <v>17334|Heparinoid|Medicines|850|50</v>
      </c>
      <c r="L130" t="s">
        <v>394</v>
      </c>
    </row>
    <row r="131" spans="1:12" x14ac:dyDescent="0.25">
      <c r="A131">
        <v>44605</v>
      </c>
      <c r="B131" t="s">
        <v>264</v>
      </c>
      <c r="C131" t="s">
        <v>129</v>
      </c>
      <c r="D131" t="s">
        <v>264</v>
      </c>
      <c r="E131" t="s">
        <v>265</v>
      </c>
      <c r="F131" t="s">
        <v>264</v>
      </c>
      <c r="G131">
        <v>900</v>
      </c>
      <c r="H131" t="s">
        <v>264</v>
      </c>
      <c r="I131">
        <v>60</v>
      </c>
      <c r="J131" t="str">
        <f t="shared" ref="J131:J194" si="2">CONCATENATE(A131,B131,C131,D131,E131,F131,G131,H131,I131)</f>
        <v>44605|Hydrocortisone|Medicines|900|60</v>
      </c>
      <c r="L131" t="s">
        <v>395</v>
      </c>
    </row>
    <row r="132" spans="1:12" x14ac:dyDescent="0.25">
      <c r="A132">
        <v>40320</v>
      </c>
      <c r="B132" t="s">
        <v>264</v>
      </c>
      <c r="C132" t="s">
        <v>130</v>
      </c>
      <c r="D132" t="s">
        <v>264</v>
      </c>
      <c r="E132" t="s">
        <v>265</v>
      </c>
      <c r="F132" t="s">
        <v>264</v>
      </c>
      <c r="G132">
        <v>300</v>
      </c>
      <c r="H132" t="s">
        <v>264</v>
      </c>
      <c r="I132">
        <v>70</v>
      </c>
      <c r="J132" t="str">
        <f t="shared" si="2"/>
        <v>40320|Hydrocortisone buccal tablets|Medicines|300|70</v>
      </c>
      <c r="L132" t="s">
        <v>396</v>
      </c>
    </row>
    <row r="133" spans="1:12" x14ac:dyDescent="0.25">
      <c r="A133">
        <v>20324</v>
      </c>
      <c r="B133" t="s">
        <v>264</v>
      </c>
      <c r="C133" t="s">
        <v>131</v>
      </c>
      <c r="D133" t="s">
        <v>264</v>
      </c>
      <c r="E133" t="s">
        <v>265</v>
      </c>
      <c r="F133" t="s">
        <v>264</v>
      </c>
      <c r="G133">
        <v>350</v>
      </c>
      <c r="H133" t="s">
        <v>264</v>
      </c>
      <c r="I133">
        <v>80</v>
      </c>
      <c r="J133" t="str">
        <f t="shared" si="2"/>
        <v>20324|Hydrocortisone for piles and itchy bottom|Medicines|350|80</v>
      </c>
      <c r="L133" t="s">
        <v>397</v>
      </c>
    </row>
    <row r="134" spans="1:12" x14ac:dyDescent="0.25">
      <c r="A134">
        <v>12007</v>
      </c>
      <c r="B134" t="s">
        <v>264</v>
      </c>
      <c r="C134" t="s">
        <v>132</v>
      </c>
      <c r="D134" t="s">
        <v>264</v>
      </c>
      <c r="E134" t="s">
        <v>265</v>
      </c>
      <c r="F134" t="s">
        <v>264</v>
      </c>
      <c r="G134">
        <v>400</v>
      </c>
      <c r="H134" t="s">
        <v>264</v>
      </c>
      <c r="I134">
        <v>90</v>
      </c>
      <c r="J134" t="str">
        <f t="shared" si="2"/>
        <v>12007|Hydrocortisone for skin|Medicines|400|90</v>
      </c>
      <c r="L134" t="s">
        <v>398</v>
      </c>
    </row>
    <row r="135" spans="1:12" x14ac:dyDescent="0.25">
      <c r="A135">
        <v>49196</v>
      </c>
      <c r="B135" t="s">
        <v>264</v>
      </c>
      <c r="C135" t="s">
        <v>133</v>
      </c>
      <c r="D135" t="s">
        <v>264</v>
      </c>
      <c r="E135" t="s">
        <v>265</v>
      </c>
      <c r="F135" t="s">
        <v>264</v>
      </c>
      <c r="G135">
        <v>450</v>
      </c>
      <c r="H135" t="s">
        <v>264</v>
      </c>
      <c r="I135">
        <v>100</v>
      </c>
      <c r="J135" t="str">
        <f t="shared" si="2"/>
        <v>49196|Hydrocortisone injections|Medicines|450|100</v>
      </c>
      <c r="L135" t="s">
        <v>399</v>
      </c>
    </row>
    <row r="136" spans="1:12" x14ac:dyDescent="0.25">
      <c r="A136">
        <v>40168</v>
      </c>
      <c r="B136" t="s">
        <v>264</v>
      </c>
      <c r="C136" t="s">
        <v>134</v>
      </c>
      <c r="D136" t="s">
        <v>264</v>
      </c>
      <c r="E136" t="s">
        <v>265</v>
      </c>
      <c r="F136" t="s">
        <v>264</v>
      </c>
      <c r="G136">
        <v>500</v>
      </c>
      <c r="H136" t="s">
        <v>264</v>
      </c>
      <c r="I136">
        <v>20</v>
      </c>
      <c r="J136" t="str">
        <f t="shared" si="2"/>
        <v>40168|Hydrocortisone rectal foam|Medicines|500|20</v>
      </c>
      <c r="L136" t="s">
        <v>400</v>
      </c>
    </row>
    <row r="137" spans="1:12" x14ac:dyDescent="0.25">
      <c r="A137">
        <v>15181</v>
      </c>
      <c r="B137" t="s">
        <v>264</v>
      </c>
      <c r="C137" t="s">
        <v>135</v>
      </c>
      <c r="D137" t="s">
        <v>264</v>
      </c>
      <c r="E137" t="s">
        <v>265</v>
      </c>
      <c r="F137" t="s">
        <v>264</v>
      </c>
      <c r="G137">
        <v>550</v>
      </c>
      <c r="H137" t="s">
        <v>264</v>
      </c>
      <c r="I137">
        <v>50</v>
      </c>
      <c r="J137" t="str">
        <f t="shared" si="2"/>
        <v>15181|Hydrocortisone tablets|Medicines|550|50</v>
      </c>
      <c r="L137" t="s">
        <v>401</v>
      </c>
    </row>
    <row r="138" spans="1:12" x14ac:dyDescent="0.25">
      <c r="A138">
        <v>33204</v>
      </c>
      <c r="B138" t="s">
        <v>264</v>
      </c>
      <c r="C138" t="s">
        <v>136</v>
      </c>
      <c r="D138" t="s">
        <v>264</v>
      </c>
      <c r="E138" t="s">
        <v>265</v>
      </c>
      <c r="F138" t="s">
        <v>264</v>
      </c>
      <c r="G138">
        <v>600</v>
      </c>
      <c r="H138" t="s">
        <v>264</v>
      </c>
      <c r="I138">
        <v>60</v>
      </c>
      <c r="J138" t="str">
        <f t="shared" si="2"/>
        <v>33204|Hydroxocobalamin|Medicines|600|60</v>
      </c>
      <c r="L138" t="s">
        <v>402</v>
      </c>
    </row>
    <row r="139" spans="1:12" x14ac:dyDescent="0.25">
      <c r="A139">
        <v>33249</v>
      </c>
      <c r="B139" t="s">
        <v>264</v>
      </c>
      <c r="C139" t="s">
        <v>137</v>
      </c>
      <c r="D139" t="s">
        <v>264</v>
      </c>
      <c r="E139" t="s">
        <v>265</v>
      </c>
      <c r="F139" t="s">
        <v>264</v>
      </c>
      <c r="G139">
        <v>650</v>
      </c>
      <c r="H139" t="s">
        <v>264</v>
      </c>
      <c r="I139">
        <v>70</v>
      </c>
      <c r="J139" t="str">
        <f t="shared" si="2"/>
        <v>33249|Hydroxychloroquine|Medicines|650|70</v>
      </c>
      <c r="L139" t="s">
        <v>403</v>
      </c>
    </row>
    <row r="140" spans="1:12" x14ac:dyDescent="0.25">
      <c r="A140">
        <v>22917</v>
      </c>
      <c r="B140" t="s">
        <v>264</v>
      </c>
      <c r="C140" t="s">
        <v>138</v>
      </c>
      <c r="D140" t="s">
        <v>264</v>
      </c>
      <c r="E140" t="s">
        <v>265</v>
      </c>
      <c r="F140" t="s">
        <v>264</v>
      </c>
      <c r="G140">
        <v>700</v>
      </c>
      <c r="H140" t="s">
        <v>264</v>
      </c>
      <c r="I140">
        <v>80</v>
      </c>
      <c r="J140" t="str">
        <f t="shared" si="2"/>
        <v>22917|Hyoscine hydrobromide (Kwells and Joy-Rides)|Medicines|700|80</v>
      </c>
      <c r="L140" t="s">
        <v>404</v>
      </c>
    </row>
    <row r="141" spans="1:12" x14ac:dyDescent="0.25">
      <c r="A141">
        <v>10181</v>
      </c>
      <c r="B141" t="s">
        <v>264</v>
      </c>
      <c r="C141" t="s">
        <v>139</v>
      </c>
      <c r="D141" t="s">
        <v>264</v>
      </c>
      <c r="E141" t="s">
        <v>265</v>
      </c>
      <c r="F141" t="s">
        <v>264</v>
      </c>
      <c r="G141">
        <v>750</v>
      </c>
      <c r="H141" t="s">
        <v>264</v>
      </c>
      <c r="I141">
        <v>90</v>
      </c>
      <c r="J141" t="str">
        <f t="shared" si="2"/>
        <v>10181|Ibuprofen and codeine|Medicines|750|90</v>
      </c>
      <c r="L141" t="s">
        <v>405</v>
      </c>
    </row>
    <row r="142" spans="1:12" x14ac:dyDescent="0.25">
      <c r="A142">
        <v>24018</v>
      </c>
      <c r="B142" t="s">
        <v>264</v>
      </c>
      <c r="C142" t="s">
        <v>140</v>
      </c>
      <c r="D142" t="s">
        <v>264</v>
      </c>
      <c r="E142" t="s">
        <v>265</v>
      </c>
      <c r="F142" t="s">
        <v>264</v>
      </c>
      <c r="G142">
        <v>800</v>
      </c>
      <c r="H142" t="s">
        <v>264</v>
      </c>
      <c r="I142">
        <v>100</v>
      </c>
      <c r="J142" t="str">
        <f t="shared" si="2"/>
        <v>24018|Ibuprofen for adults (Nurofen)|Medicines|800|100</v>
      </c>
      <c r="L142" t="s">
        <v>406</v>
      </c>
    </row>
    <row r="143" spans="1:12" x14ac:dyDescent="0.25">
      <c r="A143">
        <v>23809</v>
      </c>
      <c r="B143" t="s">
        <v>264</v>
      </c>
      <c r="C143" t="s">
        <v>141</v>
      </c>
      <c r="D143" t="s">
        <v>264</v>
      </c>
      <c r="E143" t="s">
        <v>265</v>
      </c>
      <c r="F143" t="s">
        <v>264</v>
      </c>
      <c r="G143">
        <v>850</v>
      </c>
      <c r="H143" t="s">
        <v>264</v>
      </c>
      <c r="I143">
        <v>20</v>
      </c>
      <c r="J143" t="str">
        <f t="shared" si="2"/>
        <v>23809|Ibuprofen for children|Medicines|850|20</v>
      </c>
      <c r="L143" t="s">
        <v>407</v>
      </c>
    </row>
    <row r="144" spans="1:12" x14ac:dyDescent="0.25">
      <c r="A144">
        <v>11659</v>
      </c>
      <c r="B144" t="s">
        <v>264</v>
      </c>
      <c r="C144" t="s">
        <v>142</v>
      </c>
      <c r="D144" t="s">
        <v>264</v>
      </c>
      <c r="E144" t="s">
        <v>265</v>
      </c>
      <c r="F144" t="s">
        <v>264</v>
      </c>
      <c r="G144">
        <v>900</v>
      </c>
      <c r="H144" t="s">
        <v>264</v>
      </c>
      <c r="I144">
        <v>50</v>
      </c>
      <c r="J144" t="str">
        <f t="shared" si="2"/>
        <v>11659|Indapamide|Medicines|900|50</v>
      </c>
      <c r="L144" t="s">
        <v>408</v>
      </c>
    </row>
    <row r="145" spans="1:12" x14ac:dyDescent="0.25">
      <c r="A145">
        <v>37800</v>
      </c>
      <c r="B145" t="s">
        <v>264</v>
      </c>
      <c r="C145" t="s">
        <v>143</v>
      </c>
      <c r="D145" t="s">
        <v>264</v>
      </c>
      <c r="E145" t="s">
        <v>265</v>
      </c>
      <c r="F145" t="s">
        <v>264</v>
      </c>
      <c r="G145">
        <v>300</v>
      </c>
      <c r="H145" t="s">
        <v>264</v>
      </c>
      <c r="I145">
        <v>60</v>
      </c>
      <c r="J145" t="str">
        <f t="shared" si="2"/>
        <v>37800|Irbesartan|Medicines|300|60</v>
      </c>
      <c r="L145" t="s">
        <v>409</v>
      </c>
    </row>
    <row r="146" spans="1:12" x14ac:dyDescent="0.25">
      <c r="A146">
        <v>39749</v>
      </c>
      <c r="B146" t="s">
        <v>264</v>
      </c>
      <c r="C146" t="s">
        <v>144</v>
      </c>
      <c r="D146" t="s">
        <v>264</v>
      </c>
      <c r="E146" t="s">
        <v>265</v>
      </c>
      <c r="F146" t="s">
        <v>264</v>
      </c>
      <c r="G146">
        <v>350</v>
      </c>
      <c r="H146" t="s">
        <v>264</v>
      </c>
      <c r="I146">
        <v>70</v>
      </c>
      <c r="J146" t="str">
        <f t="shared" si="2"/>
        <v>39749|Isosorbide mononitrate and isosorbide dinitrate|Medicines|350|70</v>
      </c>
      <c r="L146" t="s">
        <v>410</v>
      </c>
    </row>
    <row r="147" spans="1:12" x14ac:dyDescent="0.25">
      <c r="A147">
        <v>11379</v>
      </c>
      <c r="B147" t="s">
        <v>264</v>
      </c>
      <c r="C147" t="s">
        <v>145</v>
      </c>
      <c r="D147" t="s">
        <v>264</v>
      </c>
      <c r="E147" t="s">
        <v>265</v>
      </c>
      <c r="F147" t="s">
        <v>264</v>
      </c>
      <c r="G147">
        <v>400</v>
      </c>
      <c r="H147" t="s">
        <v>264</v>
      </c>
      <c r="I147">
        <v>80</v>
      </c>
      <c r="J147" t="str">
        <f t="shared" si="2"/>
        <v>11379|Isotretinoin capsules (Roaccutane)|Medicines|400|80</v>
      </c>
      <c r="L147" t="s">
        <v>411</v>
      </c>
    </row>
    <row r="148" spans="1:12" x14ac:dyDescent="0.25">
      <c r="A148">
        <v>18809</v>
      </c>
      <c r="B148" t="s">
        <v>264</v>
      </c>
      <c r="C148" t="s">
        <v>146</v>
      </c>
      <c r="D148" t="s">
        <v>264</v>
      </c>
      <c r="E148" t="s">
        <v>265</v>
      </c>
      <c r="F148" t="s">
        <v>264</v>
      </c>
      <c r="G148">
        <v>450</v>
      </c>
      <c r="H148" t="s">
        <v>264</v>
      </c>
      <c r="I148">
        <v>90</v>
      </c>
      <c r="J148" t="str">
        <f t="shared" si="2"/>
        <v>18809|Isotretinoin gel (Isotrex)|Medicines|450|90</v>
      </c>
      <c r="L148" t="s">
        <v>412</v>
      </c>
    </row>
    <row r="149" spans="1:12" x14ac:dyDescent="0.25">
      <c r="A149">
        <v>13865</v>
      </c>
      <c r="B149" t="s">
        <v>264</v>
      </c>
      <c r="C149" t="s">
        <v>147</v>
      </c>
      <c r="D149" t="s">
        <v>264</v>
      </c>
      <c r="E149" t="s">
        <v>265</v>
      </c>
      <c r="F149" t="s">
        <v>264</v>
      </c>
      <c r="G149">
        <v>500</v>
      </c>
      <c r="H149" t="s">
        <v>264</v>
      </c>
      <c r="I149">
        <v>100</v>
      </c>
      <c r="J149" t="str">
        <f t="shared" si="2"/>
        <v>13865|Ketoconazole|Medicines|500|100</v>
      </c>
      <c r="L149" t="s">
        <v>413</v>
      </c>
    </row>
    <row r="150" spans="1:12" x14ac:dyDescent="0.25">
      <c r="A150">
        <v>18735</v>
      </c>
      <c r="B150" t="s">
        <v>264</v>
      </c>
      <c r="C150" t="s">
        <v>148</v>
      </c>
      <c r="D150" t="s">
        <v>264</v>
      </c>
      <c r="E150" t="s">
        <v>265</v>
      </c>
      <c r="F150" t="s">
        <v>264</v>
      </c>
      <c r="G150">
        <v>550</v>
      </c>
      <c r="H150" t="s">
        <v>264</v>
      </c>
      <c r="I150">
        <v>20</v>
      </c>
      <c r="J150" t="str">
        <f t="shared" si="2"/>
        <v>18735|Labetalol|Medicines|550|20</v>
      </c>
      <c r="L150" t="s">
        <v>414</v>
      </c>
    </row>
    <row r="151" spans="1:12" x14ac:dyDescent="0.25">
      <c r="A151">
        <v>26389</v>
      </c>
      <c r="B151" t="s">
        <v>264</v>
      </c>
      <c r="C151" t="s">
        <v>149</v>
      </c>
      <c r="D151" t="s">
        <v>264</v>
      </c>
      <c r="E151" t="s">
        <v>265</v>
      </c>
      <c r="F151" t="s">
        <v>264</v>
      </c>
      <c r="G151">
        <v>600</v>
      </c>
      <c r="H151" t="s">
        <v>264</v>
      </c>
      <c r="I151">
        <v>50</v>
      </c>
      <c r="J151" t="str">
        <f t="shared" si="2"/>
        <v>26389|Lactulose|Medicines|600|50</v>
      </c>
      <c r="L151" t="s">
        <v>415</v>
      </c>
    </row>
    <row r="152" spans="1:12" x14ac:dyDescent="0.25">
      <c r="A152">
        <v>21876</v>
      </c>
      <c r="B152" t="s">
        <v>264</v>
      </c>
      <c r="C152" t="s">
        <v>150</v>
      </c>
      <c r="D152" t="s">
        <v>264</v>
      </c>
      <c r="E152" t="s">
        <v>265</v>
      </c>
      <c r="F152" t="s">
        <v>264</v>
      </c>
      <c r="G152">
        <v>650</v>
      </c>
      <c r="H152" t="s">
        <v>264</v>
      </c>
      <c r="I152">
        <v>60</v>
      </c>
      <c r="J152" t="str">
        <f t="shared" si="2"/>
        <v>21876|Lamotrigine|Medicines|650|60</v>
      </c>
      <c r="L152" t="s">
        <v>416</v>
      </c>
    </row>
    <row r="153" spans="1:12" x14ac:dyDescent="0.25">
      <c r="A153">
        <v>11513</v>
      </c>
      <c r="B153" t="s">
        <v>264</v>
      </c>
      <c r="C153" t="s">
        <v>151</v>
      </c>
      <c r="D153" t="s">
        <v>264</v>
      </c>
      <c r="E153" t="s">
        <v>265</v>
      </c>
      <c r="F153" t="s">
        <v>264</v>
      </c>
      <c r="G153">
        <v>700</v>
      </c>
      <c r="H153" t="s">
        <v>264</v>
      </c>
      <c r="I153">
        <v>70</v>
      </c>
      <c r="J153" t="str">
        <f t="shared" si="2"/>
        <v>11513|Lansoprazole|Medicines|700|70</v>
      </c>
      <c r="L153" t="s">
        <v>417</v>
      </c>
    </row>
    <row r="154" spans="1:12" x14ac:dyDescent="0.25">
      <c r="A154">
        <v>36360</v>
      </c>
      <c r="B154" t="s">
        <v>264</v>
      </c>
      <c r="C154" t="s">
        <v>152</v>
      </c>
      <c r="D154" t="s">
        <v>264</v>
      </c>
      <c r="E154" t="s">
        <v>265</v>
      </c>
      <c r="F154" t="s">
        <v>264</v>
      </c>
      <c r="G154">
        <v>750</v>
      </c>
      <c r="H154" t="s">
        <v>264</v>
      </c>
      <c r="I154">
        <v>80</v>
      </c>
      <c r="J154" t="str">
        <f t="shared" si="2"/>
        <v>36360|Latanoprost|Medicines|750|80</v>
      </c>
      <c r="L154" t="s">
        <v>418</v>
      </c>
    </row>
    <row r="155" spans="1:12" x14ac:dyDescent="0.25">
      <c r="A155">
        <v>39246</v>
      </c>
      <c r="B155" t="s">
        <v>264</v>
      </c>
      <c r="C155" t="s">
        <v>153</v>
      </c>
      <c r="D155" t="s">
        <v>264</v>
      </c>
      <c r="E155" t="s">
        <v>265</v>
      </c>
      <c r="F155" t="s">
        <v>264</v>
      </c>
      <c r="G155">
        <v>800</v>
      </c>
      <c r="H155" t="s">
        <v>264</v>
      </c>
      <c r="I155">
        <v>90</v>
      </c>
      <c r="J155" t="str">
        <f t="shared" si="2"/>
        <v>39246|Lercanidipine|Medicines|800|90</v>
      </c>
      <c r="L155" t="s">
        <v>419</v>
      </c>
    </row>
    <row r="156" spans="1:12" x14ac:dyDescent="0.25">
      <c r="A156">
        <v>43579</v>
      </c>
      <c r="B156" t="s">
        <v>264</v>
      </c>
      <c r="C156" t="s">
        <v>154</v>
      </c>
      <c r="D156" t="s">
        <v>264</v>
      </c>
      <c r="E156" t="s">
        <v>265</v>
      </c>
      <c r="F156" t="s">
        <v>264</v>
      </c>
      <c r="G156">
        <v>850</v>
      </c>
      <c r="H156" t="s">
        <v>264</v>
      </c>
      <c r="I156">
        <v>100</v>
      </c>
      <c r="J156" t="str">
        <f t="shared" si="2"/>
        <v>43579|Letrozole|Medicines|850|100</v>
      </c>
      <c r="L156" t="s">
        <v>420</v>
      </c>
    </row>
    <row r="157" spans="1:12" x14ac:dyDescent="0.25">
      <c r="A157">
        <v>44482</v>
      </c>
      <c r="B157" t="s">
        <v>264</v>
      </c>
      <c r="C157" t="s">
        <v>155</v>
      </c>
      <c r="D157" t="s">
        <v>264</v>
      </c>
      <c r="E157" t="s">
        <v>265</v>
      </c>
      <c r="F157" t="s">
        <v>264</v>
      </c>
      <c r="G157">
        <v>900</v>
      </c>
      <c r="H157" t="s">
        <v>264</v>
      </c>
      <c r="I157">
        <v>20</v>
      </c>
      <c r="J157" t="str">
        <f t="shared" si="2"/>
        <v>44482|Levetiracetam|Medicines|900|20</v>
      </c>
      <c r="L157" t="s">
        <v>421</v>
      </c>
    </row>
    <row r="158" spans="1:12" x14ac:dyDescent="0.25">
      <c r="A158">
        <v>18481</v>
      </c>
      <c r="B158" t="s">
        <v>264</v>
      </c>
      <c r="C158" t="s">
        <v>156</v>
      </c>
      <c r="D158" t="s">
        <v>264</v>
      </c>
      <c r="E158" t="s">
        <v>265</v>
      </c>
      <c r="F158" t="s">
        <v>264</v>
      </c>
      <c r="G158">
        <v>300</v>
      </c>
      <c r="H158" t="s">
        <v>264</v>
      </c>
      <c r="I158">
        <v>50</v>
      </c>
      <c r="J158" t="str">
        <f t="shared" si="2"/>
        <v>18481|Levothyroxine|Medicines|300|50</v>
      </c>
      <c r="L158" t="s">
        <v>422</v>
      </c>
    </row>
    <row r="159" spans="1:12" x14ac:dyDescent="0.25">
      <c r="A159">
        <v>33561</v>
      </c>
      <c r="B159" t="s">
        <v>264</v>
      </c>
      <c r="C159" t="s">
        <v>157</v>
      </c>
      <c r="D159" t="s">
        <v>264</v>
      </c>
      <c r="E159" t="s">
        <v>265</v>
      </c>
      <c r="F159" t="s">
        <v>264</v>
      </c>
      <c r="G159">
        <v>350</v>
      </c>
      <c r="H159" t="s">
        <v>264</v>
      </c>
      <c r="I159">
        <v>60</v>
      </c>
      <c r="J159" t="str">
        <f t="shared" si="2"/>
        <v>33561|Lidocaine for mouth and throat|Medicines|350|60</v>
      </c>
      <c r="L159" t="s">
        <v>423</v>
      </c>
    </row>
    <row r="160" spans="1:12" x14ac:dyDescent="0.25">
      <c r="A160">
        <v>14950</v>
      </c>
      <c r="B160" t="s">
        <v>264</v>
      </c>
      <c r="C160" t="s">
        <v>158</v>
      </c>
      <c r="D160" t="s">
        <v>264</v>
      </c>
      <c r="E160" t="s">
        <v>265</v>
      </c>
      <c r="F160" t="s">
        <v>264</v>
      </c>
      <c r="G160">
        <v>400</v>
      </c>
      <c r="H160" t="s">
        <v>264</v>
      </c>
      <c r="I160">
        <v>70</v>
      </c>
      <c r="J160" t="str">
        <f t="shared" si="2"/>
        <v>14950|Lidocaine for piles and itchy bottom|Medicines|400|70</v>
      </c>
      <c r="L160" t="s">
        <v>424</v>
      </c>
    </row>
    <row r="161" spans="1:12" x14ac:dyDescent="0.25">
      <c r="A161">
        <v>21644</v>
      </c>
      <c r="B161" t="s">
        <v>264</v>
      </c>
      <c r="C161" t="s">
        <v>159</v>
      </c>
      <c r="D161" t="s">
        <v>264</v>
      </c>
      <c r="E161" t="s">
        <v>265</v>
      </c>
      <c r="F161" t="s">
        <v>264</v>
      </c>
      <c r="G161">
        <v>450</v>
      </c>
      <c r="H161" t="s">
        <v>264</v>
      </c>
      <c r="I161">
        <v>80</v>
      </c>
      <c r="J161" t="str">
        <f t="shared" si="2"/>
        <v>21644|Lidocaine skin cream|Medicines|450|80</v>
      </c>
      <c r="L161" t="s">
        <v>425</v>
      </c>
    </row>
    <row r="162" spans="1:12" x14ac:dyDescent="0.25">
      <c r="A162">
        <v>46555</v>
      </c>
      <c r="B162" t="s">
        <v>264</v>
      </c>
      <c r="C162" t="s">
        <v>160</v>
      </c>
      <c r="D162" t="s">
        <v>264</v>
      </c>
      <c r="E162" t="s">
        <v>265</v>
      </c>
      <c r="F162" t="s">
        <v>264</v>
      </c>
      <c r="G162">
        <v>500</v>
      </c>
      <c r="H162" t="s">
        <v>264</v>
      </c>
      <c r="I162">
        <v>90</v>
      </c>
      <c r="J162" t="str">
        <f t="shared" si="2"/>
        <v>46555|Linagliptin|Medicines|500|90</v>
      </c>
      <c r="L162" t="s">
        <v>426</v>
      </c>
    </row>
    <row r="163" spans="1:12" x14ac:dyDescent="0.25">
      <c r="A163">
        <v>39574</v>
      </c>
      <c r="B163" t="s">
        <v>264</v>
      </c>
      <c r="C163" t="s">
        <v>161</v>
      </c>
      <c r="D163" t="s">
        <v>264</v>
      </c>
      <c r="E163" t="s">
        <v>265</v>
      </c>
      <c r="F163" t="s">
        <v>264</v>
      </c>
      <c r="G163">
        <v>550</v>
      </c>
      <c r="H163" t="s">
        <v>264</v>
      </c>
      <c r="I163">
        <v>100</v>
      </c>
      <c r="J163" t="str">
        <f t="shared" si="2"/>
        <v>39574|Lisinopril|Medicines|550|100</v>
      </c>
      <c r="L163" t="s">
        <v>427</v>
      </c>
    </row>
    <row r="164" spans="1:12" x14ac:dyDescent="0.25">
      <c r="A164">
        <v>15140</v>
      </c>
      <c r="B164" t="s">
        <v>264</v>
      </c>
      <c r="C164" t="s">
        <v>162</v>
      </c>
      <c r="D164" t="s">
        <v>264</v>
      </c>
      <c r="E164" t="s">
        <v>265</v>
      </c>
      <c r="F164" t="s">
        <v>264</v>
      </c>
      <c r="G164">
        <v>600</v>
      </c>
      <c r="H164" t="s">
        <v>264</v>
      </c>
      <c r="I164">
        <v>20</v>
      </c>
      <c r="J164" t="str">
        <f t="shared" si="2"/>
        <v>15140|Lithium|Medicines|600|20</v>
      </c>
      <c r="L164" t="s">
        <v>428</v>
      </c>
    </row>
    <row r="165" spans="1:12" x14ac:dyDescent="0.25">
      <c r="A165">
        <v>21669</v>
      </c>
      <c r="B165" t="s">
        <v>264</v>
      </c>
      <c r="C165" t="s">
        <v>163</v>
      </c>
      <c r="D165" t="s">
        <v>264</v>
      </c>
      <c r="E165" t="s">
        <v>265</v>
      </c>
      <c r="F165" t="s">
        <v>264</v>
      </c>
      <c r="G165">
        <v>650</v>
      </c>
      <c r="H165" t="s">
        <v>264</v>
      </c>
      <c r="I165">
        <v>50</v>
      </c>
      <c r="J165" t="str">
        <f t="shared" si="2"/>
        <v>21669|Loperamide|Medicines|650|50</v>
      </c>
      <c r="L165" t="s">
        <v>429</v>
      </c>
    </row>
    <row r="166" spans="1:12" x14ac:dyDescent="0.25">
      <c r="A166">
        <v>48921</v>
      </c>
      <c r="B166" t="s">
        <v>264</v>
      </c>
      <c r="C166" t="s">
        <v>164</v>
      </c>
      <c r="D166" t="s">
        <v>264</v>
      </c>
      <c r="E166" t="s">
        <v>265</v>
      </c>
      <c r="F166" t="s">
        <v>264</v>
      </c>
      <c r="G166">
        <v>700</v>
      </c>
      <c r="H166" t="s">
        <v>264</v>
      </c>
      <c r="I166">
        <v>60</v>
      </c>
      <c r="J166" t="str">
        <f t="shared" si="2"/>
        <v>48921|Loratadine (Clarityn)|Medicines|700|60</v>
      </c>
      <c r="L166" t="s">
        <v>430</v>
      </c>
    </row>
    <row r="167" spans="1:12" x14ac:dyDescent="0.25">
      <c r="A167">
        <v>28661</v>
      </c>
      <c r="B167" t="s">
        <v>264</v>
      </c>
      <c r="C167" t="s">
        <v>165</v>
      </c>
      <c r="D167" t="s">
        <v>264</v>
      </c>
      <c r="E167" t="s">
        <v>265</v>
      </c>
      <c r="F167" t="s">
        <v>264</v>
      </c>
      <c r="G167">
        <v>750</v>
      </c>
      <c r="H167" t="s">
        <v>264</v>
      </c>
      <c r="I167">
        <v>70</v>
      </c>
      <c r="J167" t="str">
        <f t="shared" si="2"/>
        <v>28661|Lorazepam|Medicines|750|70</v>
      </c>
      <c r="L167" t="s">
        <v>431</v>
      </c>
    </row>
    <row r="168" spans="1:12" x14ac:dyDescent="0.25">
      <c r="A168">
        <v>16522</v>
      </c>
      <c r="B168" t="s">
        <v>264</v>
      </c>
      <c r="C168" t="s">
        <v>166</v>
      </c>
      <c r="D168" t="s">
        <v>264</v>
      </c>
      <c r="E168" t="s">
        <v>265</v>
      </c>
      <c r="F168" t="s">
        <v>264</v>
      </c>
      <c r="G168">
        <v>800</v>
      </c>
      <c r="H168" t="s">
        <v>264</v>
      </c>
      <c r="I168">
        <v>80</v>
      </c>
      <c r="J168" t="str">
        <f t="shared" si="2"/>
        <v>16522|Losartan|Medicines|800|80</v>
      </c>
      <c r="L168" t="s">
        <v>432</v>
      </c>
    </row>
    <row r="169" spans="1:12" x14ac:dyDescent="0.25">
      <c r="A169">
        <v>47331</v>
      </c>
      <c r="B169" t="s">
        <v>264</v>
      </c>
      <c r="C169" t="s">
        <v>167</v>
      </c>
      <c r="D169" t="s">
        <v>264</v>
      </c>
      <c r="E169" t="s">
        <v>265</v>
      </c>
      <c r="F169" t="s">
        <v>264</v>
      </c>
      <c r="G169">
        <v>850</v>
      </c>
      <c r="H169" t="s">
        <v>264</v>
      </c>
      <c r="I169">
        <v>90</v>
      </c>
      <c r="J169" t="str">
        <f t="shared" si="2"/>
        <v>47331|Low-dose aspirin|Medicines|850|90</v>
      </c>
      <c r="L169" t="s">
        <v>433</v>
      </c>
    </row>
    <row r="170" spans="1:12" x14ac:dyDescent="0.25">
      <c r="A170">
        <v>20143</v>
      </c>
      <c r="B170" t="s">
        <v>264</v>
      </c>
      <c r="C170" t="s">
        <v>168</v>
      </c>
      <c r="D170" t="s">
        <v>264</v>
      </c>
      <c r="E170" t="s">
        <v>265</v>
      </c>
      <c r="F170" t="s">
        <v>264</v>
      </c>
      <c r="G170">
        <v>900</v>
      </c>
      <c r="H170" t="s">
        <v>264</v>
      </c>
      <c r="I170">
        <v>100</v>
      </c>
      <c r="J170" t="str">
        <f t="shared" si="2"/>
        <v>20143|Lymecycline|Medicines|900|100</v>
      </c>
      <c r="L170" t="s">
        <v>434</v>
      </c>
    </row>
    <row r="171" spans="1:12" x14ac:dyDescent="0.25">
      <c r="A171">
        <v>49971</v>
      </c>
      <c r="B171" t="s">
        <v>264</v>
      </c>
      <c r="C171" t="s">
        <v>169</v>
      </c>
      <c r="D171" t="s">
        <v>264</v>
      </c>
      <c r="E171" t="s">
        <v>265</v>
      </c>
      <c r="F171" t="s">
        <v>264</v>
      </c>
      <c r="G171">
        <v>300</v>
      </c>
      <c r="H171" t="s">
        <v>264</v>
      </c>
      <c r="I171">
        <v>20</v>
      </c>
      <c r="J171" t="str">
        <f t="shared" si="2"/>
        <v>49971|Macrogol|Medicines|300|20</v>
      </c>
      <c r="L171" t="s">
        <v>435</v>
      </c>
    </row>
    <row r="172" spans="1:12" x14ac:dyDescent="0.25">
      <c r="A172">
        <v>14910</v>
      </c>
      <c r="B172" t="s">
        <v>264</v>
      </c>
      <c r="C172" t="s">
        <v>170</v>
      </c>
      <c r="D172" t="s">
        <v>264</v>
      </c>
      <c r="E172" t="s">
        <v>265</v>
      </c>
      <c r="F172" t="s">
        <v>264</v>
      </c>
      <c r="G172">
        <v>350</v>
      </c>
      <c r="H172" t="s">
        <v>264</v>
      </c>
      <c r="I172">
        <v>50</v>
      </c>
      <c r="J172" t="str">
        <f t="shared" si="2"/>
        <v>14910|Mebendazole|Medicines|350|50</v>
      </c>
      <c r="L172" t="s">
        <v>436</v>
      </c>
    </row>
    <row r="173" spans="1:12" x14ac:dyDescent="0.25">
      <c r="A173">
        <v>11189</v>
      </c>
      <c r="B173" t="s">
        <v>264</v>
      </c>
      <c r="C173" t="s">
        <v>171</v>
      </c>
      <c r="D173" t="s">
        <v>264</v>
      </c>
      <c r="E173" t="s">
        <v>265</v>
      </c>
      <c r="F173" t="s">
        <v>264</v>
      </c>
      <c r="G173">
        <v>400</v>
      </c>
      <c r="H173" t="s">
        <v>264</v>
      </c>
      <c r="I173">
        <v>60</v>
      </c>
      <c r="J173" t="str">
        <f t="shared" si="2"/>
        <v>11189|Mebeverine|Medicines|400|60</v>
      </c>
      <c r="L173" t="s">
        <v>437</v>
      </c>
    </row>
    <row r="174" spans="1:12" x14ac:dyDescent="0.25">
      <c r="A174">
        <v>47769</v>
      </c>
      <c r="B174" t="s">
        <v>264</v>
      </c>
      <c r="C174" t="s">
        <v>172</v>
      </c>
      <c r="D174" t="s">
        <v>264</v>
      </c>
      <c r="E174" t="s">
        <v>265</v>
      </c>
      <c r="F174" t="s">
        <v>264</v>
      </c>
      <c r="G174">
        <v>450</v>
      </c>
      <c r="H174" t="s">
        <v>264</v>
      </c>
      <c r="I174">
        <v>70</v>
      </c>
      <c r="J174" t="str">
        <f t="shared" si="2"/>
        <v>47769|Medroxyprogesterone tablets|Medicines|450|70</v>
      </c>
      <c r="L174" t="s">
        <v>438</v>
      </c>
    </row>
    <row r="175" spans="1:12" x14ac:dyDescent="0.25">
      <c r="A175">
        <v>39529</v>
      </c>
      <c r="B175" t="s">
        <v>264</v>
      </c>
      <c r="C175" t="s">
        <v>173</v>
      </c>
      <c r="D175" t="s">
        <v>264</v>
      </c>
      <c r="E175" t="s">
        <v>265</v>
      </c>
      <c r="F175" t="s">
        <v>264</v>
      </c>
      <c r="G175">
        <v>500</v>
      </c>
      <c r="H175" t="s">
        <v>264</v>
      </c>
      <c r="I175">
        <v>80</v>
      </c>
      <c r="J175" t="str">
        <f t="shared" si="2"/>
        <v>39529|Melatonin|Medicines|500|80</v>
      </c>
      <c r="L175" t="s">
        <v>439</v>
      </c>
    </row>
    <row r="176" spans="1:12" x14ac:dyDescent="0.25">
      <c r="A176">
        <v>11977</v>
      </c>
      <c r="B176" t="s">
        <v>264</v>
      </c>
      <c r="C176" t="s">
        <v>174</v>
      </c>
      <c r="D176" t="s">
        <v>264</v>
      </c>
      <c r="E176" t="s">
        <v>265</v>
      </c>
      <c r="F176" t="s">
        <v>264</v>
      </c>
      <c r="G176">
        <v>550</v>
      </c>
      <c r="H176" t="s">
        <v>264</v>
      </c>
      <c r="I176">
        <v>90</v>
      </c>
      <c r="J176" t="str">
        <f t="shared" si="2"/>
        <v>11977|Memantine|Medicines|550|90</v>
      </c>
      <c r="L176" t="s">
        <v>440</v>
      </c>
    </row>
    <row r="177" spans="1:12" x14ac:dyDescent="0.25">
      <c r="A177">
        <v>21875</v>
      </c>
      <c r="B177" t="s">
        <v>264</v>
      </c>
      <c r="C177" t="s">
        <v>175</v>
      </c>
      <c r="D177" t="s">
        <v>264</v>
      </c>
      <c r="E177" t="s">
        <v>265</v>
      </c>
      <c r="F177" t="s">
        <v>264</v>
      </c>
      <c r="G177">
        <v>600</v>
      </c>
      <c r="H177" t="s">
        <v>264</v>
      </c>
      <c r="I177">
        <v>100</v>
      </c>
      <c r="J177" t="str">
        <f t="shared" si="2"/>
        <v>21875|Mesalazine|Medicines|600|100</v>
      </c>
      <c r="L177" t="s">
        <v>441</v>
      </c>
    </row>
    <row r="178" spans="1:12" x14ac:dyDescent="0.25">
      <c r="A178">
        <v>30705</v>
      </c>
      <c r="B178" t="s">
        <v>264</v>
      </c>
      <c r="C178" t="s">
        <v>176</v>
      </c>
      <c r="D178" t="s">
        <v>264</v>
      </c>
      <c r="E178" t="s">
        <v>265</v>
      </c>
      <c r="F178" t="s">
        <v>264</v>
      </c>
      <c r="G178">
        <v>650</v>
      </c>
      <c r="H178" t="s">
        <v>264</v>
      </c>
      <c r="I178">
        <v>20</v>
      </c>
      <c r="J178" t="str">
        <f t="shared" si="2"/>
        <v>30705|Metformin|Medicines|650|20</v>
      </c>
      <c r="L178" t="s">
        <v>442</v>
      </c>
    </row>
    <row r="179" spans="1:12" x14ac:dyDescent="0.25">
      <c r="A179">
        <v>14935</v>
      </c>
      <c r="B179" t="s">
        <v>264</v>
      </c>
      <c r="C179" t="s">
        <v>177</v>
      </c>
      <c r="D179" t="s">
        <v>264</v>
      </c>
      <c r="E179" t="s">
        <v>265</v>
      </c>
      <c r="F179" t="s">
        <v>264</v>
      </c>
      <c r="G179">
        <v>700</v>
      </c>
      <c r="H179" t="s">
        <v>264</v>
      </c>
      <c r="I179">
        <v>50</v>
      </c>
      <c r="J179" t="str">
        <f t="shared" si="2"/>
        <v>14935|Methadone|Medicines|700|50</v>
      </c>
      <c r="L179" t="s">
        <v>443</v>
      </c>
    </row>
    <row r="180" spans="1:12" x14ac:dyDescent="0.25">
      <c r="A180">
        <v>45494</v>
      </c>
      <c r="B180" t="s">
        <v>264</v>
      </c>
      <c r="C180" t="s">
        <v>178</v>
      </c>
      <c r="D180" t="s">
        <v>264</v>
      </c>
      <c r="E180" t="s">
        <v>265</v>
      </c>
      <c r="F180" t="s">
        <v>264</v>
      </c>
      <c r="G180">
        <v>750</v>
      </c>
      <c r="H180" t="s">
        <v>264</v>
      </c>
      <c r="I180">
        <v>60</v>
      </c>
      <c r="J180" t="str">
        <f t="shared" si="2"/>
        <v>45494|Methotrexate|Medicines|750|60</v>
      </c>
      <c r="L180" t="s">
        <v>444</v>
      </c>
    </row>
    <row r="181" spans="1:12" x14ac:dyDescent="0.25">
      <c r="A181">
        <v>24048</v>
      </c>
      <c r="B181" t="s">
        <v>264</v>
      </c>
      <c r="C181" t="s">
        <v>179</v>
      </c>
      <c r="D181" t="s">
        <v>264</v>
      </c>
      <c r="E181" t="s">
        <v>265</v>
      </c>
      <c r="F181" t="s">
        <v>264</v>
      </c>
      <c r="G181">
        <v>800</v>
      </c>
      <c r="H181" t="s">
        <v>264</v>
      </c>
      <c r="I181">
        <v>70</v>
      </c>
      <c r="J181" t="str">
        <f t="shared" si="2"/>
        <v>24048|Methylphenidate for adults|Medicines|800|70</v>
      </c>
      <c r="L181" t="s">
        <v>445</v>
      </c>
    </row>
    <row r="182" spans="1:12" x14ac:dyDescent="0.25">
      <c r="A182">
        <v>27110</v>
      </c>
      <c r="B182" t="s">
        <v>264</v>
      </c>
      <c r="C182" t="s">
        <v>180</v>
      </c>
      <c r="D182" t="s">
        <v>264</v>
      </c>
      <c r="E182" t="s">
        <v>265</v>
      </c>
      <c r="F182" t="s">
        <v>264</v>
      </c>
      <c r="G182">
        <v>850</v>
      </c>
      <c r="H182" t="s">
        <v>264</v>
      </c>
      <c r="I182">
        <v>80</v>
      </c>
      <c r="J182" t="str">
        <f t="shared" si="2"/>
        <v>27110|Methylphenidate for children|Medicines|850|80</v>
      </c>
      <c r="L182" t="s">
        <v>446</v>
      </c>
    </row>
    <row r="183" spans="1:12" x14ac:dyDescent="0.25">
      <c r="A183">
        <v>28062</v>
      </c>
      <c r="B183" t="s">
        <v>264</v>
      </c>
      <c r="C183" t="s">
        <v>181</v>
      </c>
      <c r="D183" t="s">
        <v>264</v>
      </c>
      <c r="E183" t="s">
        <v>265</v>
      </c>
      <c r="F183" t="s">
        <v>264</v>
      </c>
      <c r="G183">
        <v>900</v>
      </c>
      <c r="H183" t="s">
        <v>264</v>
      </c>
      <c r="I183">
        <v>90</v>
      </c>
      <c r="J183" t="str">
        <f t="shared" si="2"/>
        <v>28062|Metoclopramide|Medicines|900|90</v>
      </c>
      <c r="L183" t="s">
        <v>447</v>
      </c>
    </row>
    <row r="184" spans="1:12" x14ac:dyDescent="0.25">
      <c r="A184">
        <v>28231</v>
      </c>
      <c r="B184" t="s">
        <v>264</v>
      </c>
      <c r="C184" t="s">
        <v>182</v>
      </c>
      <c r="D184" t="s">
        <v>264</v>
      </c>
      <c r="E184" t="s">
        <v>265</v>
      </c>
      <c r="F184" t="s">
        <v>264</v>
      </c>
      <c r="G184">
        <v>300</v>
      </c>
      <c r="H184" t="s">
        <v>264</v>
      </c>
      <c r="I184">
        <v>100</v>
      </c>
      <c r="J184" t="str">
        <f t="shared" si="2"/>
        <v>28231|Metoprolol|Medicines|300|100</v>
      </c>
      <c r="L184" t="s">
        <v>448</v>
      </c>
    </row>
    <row r="185" spans="1:12" x14ac:dyDescent="0.25">
      <c r="A185">
        <v>26383</v>
      </c>
      <c r="B185" t="s">
        <v>264</v>
      </c>
      <c r="C185" t="s">
        <v>183</v>
      </c>
      <c r="D185" t="s">
        <v>264</v>
      </c>
      <c r="E185" t="s">
        <v>265</v>
      </c>
      <c r="F185" t="s">
        <v>264</v>
      </c>
      <c r="G185">
        <v>350</v>
      </c>
      <c r="H185" t="s">
        <v>264</v>
      </c>
      <c r="I185">
        <v>20</v>
      </c>
      <c r="J185" t="str">
        <f t="shared" si="2"/>
        <v>26383|Metronidazole|Medicines|350|20</v>
      </c>
      <c r="L185" t="s">
        <v>449</v>
      </c>
    </row>
    <row r="186" spans="1:12" x14ac:dyDescent="0.25">
      <c r="A186">
        <v>45030</v>
      </c>
      <c r="B186" t="s">
        <v>264</v>
      </c>
      <c r="C186" t="s">
        <v>184</v>
      </c>
      <c r="D186" t="s">
        <v>264</v>
      </c>
      <c r="E186" t="s">
        <v>265</v>
      </c>
      <c r="F186" t="s">
        <v>264</v>
      </c>
      <c r="G186">
        <v>400</v>
      </c>
      <c r="H186" t="s">
        <v>264</v>
      </c>
      <c r="I186">
        <v>50</v>
      </c>
      <c r="J186" t="str">
        <f t="shared" si="2"/>
        <v>45030|Mirabegron|Medicines|400|50</v>
      </c>
      <c r="L186" t="s">
        <v>450</v>
      </c>
    </row>
    <row r="187" spans="1:12" x14ac:dyDescent="0.25">
      <c r="A187">
        <v>18628</v>
      </c>
      <c r="B187" t="s">
        <v>264</v>
      </c>
      <c r="C187" t="s">
        <v>185</v>
      </c>
      <c r="D187" t="s">
        <v>264</v>
      </c>
      <c r="E187" t="s">
        <v>265</v>
      </c>
      <c r="F187" t="s">
        <v>264</v>
      </c>
      <c r="G187">
        <v>450</v>
      </c>
      <c r="H187" t="s">
        <v>264</v>
      </c>
      <c r="I187">
        <v>60</v>
      </c>
      <c r="J187" t="str">
        <f t="shared" si="2"/>
        <v>18628|Mirtazapine|Medicines|450|60</v>
      </c>
      <c r="L187" t="s">
        <v>451</v>
      </c>
    </row>
    <row r="188" spans="1:12" x14ac:dyDescent="0.25">
      <c r="A188">
        <v>32640</v>
      </c>
      <c r="B188" t="s">
        <v>264</v>
      </c>
      <c r="C188" t="s">
        <v>186</v>
      </c>
      <c r="D188" t="s">
        <v>264</v>
      </c>
      <c r="E188" t="s">
        <v>265</v>
      </c>
      <c r="F188" t="s">
        <v>264</v>
      </c>
      <c r="G188">
        <v>500</v>
      </c>
      <c r="H188" t="s">
        <v>264</v>
      </c>
      <c r="I188">
        <v>70</v>
      </c>
      <c r="J188" t="str">
        <f t="shared" si="2"/>
        <v>32640|Molnupiravir (Lagevrio)|Medicines|500|70</v>
      </c>
      <c r="L188" t="s">
        <v>452</v>
      </c>
    </row>
    <row r="189" spans="1:12" x14ac:dyDescent="0.25">
      <c r="A189">
        <v>20256</v>
      </c>
      <c r="B189" t="s">
        <v>264</v>
      </c>
      <c r="C189" t="s">
        <v>187</v>
      </c>
      <c r="D189" t="s">
        <v>264</v>
      </c>
      <c r="E189" t="s">
        <v>265</v>
      </c>
      <c r="F189" t="s">
        <v>264</v>
      </c>
      <c r="G189">
        <v>550</v>
      </c>
      <c r="H189" t="s">
        <v>264</v>
      </c>
      <c r="I189">
        <v>80</v>
      </c>
      <c r="J189" t="str">
        <f t="shared" si="2"/>
        <v>20256|Mometasone for skin|Medicines|550|80</v>
      </c>
      <c r="L189" t="s">
        <v>453</v>
      </c>
    </row>
    <row r="190" spans="1:12" x14ac:dyDescent="0.25">
      <c r="A190">
        <v>41687</v>
      </c>
      <c r="B190" t="s">
        <v>264</v>
      </c>
      <c r="C190" t="s">
        <v>188</v>
      </c>
      <c r="D190" t="s">
        <v>264</v>
      </c>
      <c r="E190" t="s">
        <v>265</v>
      </c>
      <c r="F190" t="s">
        <v>264</v>
      </c>
      <c r="G190">
        <v>600</v>
      </c>
      <c r="H190" t="s">
        <v>264</v>
      </c>
      <c r="I190">
        <v>90</v>
      </c>
      <c r="J190" t="str">
        <f t="shared" si="2"/>
        <v>41687|Mometasone inhalers|Medicines|600|90</v>
      </c>
      <c r="L190" t="s">
        <v>454</v>
      </c>
    </row>
    <row r="191" spans="1:12" x14ac:dyDescent="0.25">
      <c r="A191">
        <v>16727</v>
      </c>
      <c r="B191" t="s">
        <v>264</v>
      </c>
      <c r="C191" t="s">
        <v>189</v>
      </c>
      <c r="D191" t="s">
        <v>264</v>
      </c>
      <c r="E191" t="s">
        <v>265</v>
      </c>
      <c r="F191" t="s">
        <v>264</v>
      </c>
      <c r="G191">
        <v>650</v>
      </c>
      <c r="H191" t="s">
        <v>264</v>
      </c>
      <c r="I191">
        <v>100</v>
      </c>
      <c r="J191" t="str">
        <f t="shared" si="2"/>
        <v>16727|Mometasone nasal spray|Medicines|650|100</v>
      </c>
      <c r="L191" t="s">
        <v>455</v>
      </c>
    </row>
    <row r="192" spans="1:12" x14ac:dyDescent="0.25">
      <c r="A192">
        <v>44103</v>
      </c>
      <c r="B192" t="s">
        <v>264</v>
      </c>
      <c r="C192" t="s">
        <v>190</v>
      </c>
      <c r="D192" t="s">
        <v>264</v>
      </c>
      <c r="E192" t="s">
        <v>265</v>
      </c>
      <c r="F192" t="s">
        <v>264</v>
      </c>
      <c r="G192">
        <v>700</v>
      </c>
      <c r="H192" t="s">
        <v>264</v>
      </c>
      <c r="I192">
        <v>20</v>
      </c>
      <c r="J192" t="str">
        <f t="shared" si="2"/>
        <v>44103|Montelukast|Medicines|700|20</v>
      </c>
      <c r="L192" t="s">
        <v>456</v>
      </c>
    </row>
    <row r="193" spans="1:12" x14ac:dyDescent="0.25">
      <c r="A193">
        <v>14583</v>
      </c>
      <c r="B193" t="s">
        <v>264</v>
      </c>
      <c r="C193" t="s">
        <v>191</v>
      </c>
      <c r="D193" t="s">
        <v>264</v>
      </c>
      <c r="E193" t="s">
        <v>265</v>
      </c>
      <c r="F193" t="s">
        <v>264</v>
      </c>
      <c r="G193">
        <v>750</v>
      </c>
      <c r="H193" t="s">
        <v>264</v>
      </c>
      <c r="I193">
        <v>50</v>
      </c>
      <c r="J193" t="str">
        <f t="shared" si="2"/>
        <v>14583|Morphine|Medicines|750|50</v>
      </c>
      <c r="L193" t="s">
        <v>457</v>
      </c>
    </row>
    <row r="194" spans="1:12" x14ac:dyDescent="0.25">
      <c r="A194">
        <v>48162</v>
      </c>
      <c r="B194" t="s">
        <v>264</v>
      </c>
      <c r="C194" t="s">
        <v>192</v>
      </c>
      <c r="D194" t="s">
        <v>264</v>
      </c>
      <c r="E194" t="s">
        <v>265</v>
      </c>
      <c r="F194" t="s">
        <v>264</v>
      </c>
      <c r="G194">
        <v>800</v>
      </c>
      <c r="H194" t="s">
        <v>264</v>
      </c>
      <c r="I194">
        <v>60</v>
      </c>
      <c r="J194" t="str">
        <f t="shared" si="2"/>
        <v>48162|Naproxen|Medicines|800|60</v>
      </c>
      <c r="L194" t="s">
        <v>458</v>
      </c>
    </row>
    <row r="195" spans="1:12" x14ac:dyDescent="0.25">
      <c r="A195">
        <v>19869</v>
      </c>
      <c r="B195" t="s">
        <v>264</v>
      </c>
      <c r="C195" t="s">
        <v>193</v>
      </c>
      <c r="D195" t="s">
        <v>264</v>
      </c>
      <c r="E195" t="s">
        <v>265</v>
      </c>
      <c r="F195" t="s">
        <v>264</v>
      </c>
      <c r="G195">
        <v>850</v>
      </c>
      <c r="H195" t="s">
        <v>264</v>
      </c>
      <c r="I195">
        <v>70</v>
      </c>
      <c r="J195" t="str">
        <f t="shared" ref="J195:J258" si="3">CONCATENATE(A195,B195,C195,D195,E195,F195,G195,H195,I195)</f>
        <v>19869|Nefopam|Medicines|850|70</v>
      </c>
      <c r="L195" t="s">
        <v>459</v>
      </c>
    </row>
    <row r="196" spans="1:12" x14ac:dyDescent="0.25">
      <c r="A196">
        <v>17118</v>
      </c>
      <c r="B196" t="s">
        <v>264</v>
      </c>
      <c r="C196" t="s">
        <v>194</v>
      </c>
      <c r="D196" t="s">
        <v>264</v>
      </c>
      <c r="E196" t="s">
        <v>265</v>
      </c>
      <c r="F196" t="s">
        <v>264</v>
      </c>
      <c r="G196">
        <v>900</v>
      </c>
      <c r="H196" t="s">
        <v>264</v>
      </c>
      <c r="I196">
        <v>80</v>
      </c>
      <c r="J196" t="str">
        <f t="shared" si="3"/>
        <v>17118|Nicorandil|Medicines|900|80</v>
      </c>
      <c r="L196" t="s">
        <v>460</v>
      </c>
    </row>
    <row r="197" spans="1:12" x14ac:dyDescent="0.25">
      <c r="A197">
        <v>11213</v>
      </c>
      <c r="B197" t="s">
        <v>264</v>
      </c>
      <c r="C197" t="s">
        <v>195</v>
      </c>
      <c r="D197" t="s">
        <v>264</v>
      </c>
      <c r="E197" t="s">
        <v>265</v>
      </c>
      <c r="F197" t="s">
        <v>264</v>
      </c>
      <c r="G197">
        <v>300</v>
      </c>
      <c r="H197" t="s">
        <v>264</v>
      </c>
      <c r="I197">
        <v>90</v>
      </c>
      <c r="J197" t="str">
        <f t="shared" si="3"/>
        <v>11213|Nifedipine|Medicines|300|90</v>
      </c>
      <c r="L197" t="s">
        <v>461</v>
      </c>
    </row>
    <row r="198" spans="1:12" x14ac:dyDescent="0.25">
      <c r="A198">
        <v>35687</v>
      </c>
      <c r="B198" t="s">
        <v>264</v>
      </c>
      <c r="C198" t="s">
        <v>196</v>
      </c>
      <c r="D198" t="s">
        <v>264</v>
      </c>
      <c r="E198" t="s">
        <v>265</v>
      </c>
      <c r="F198" t="s">
        <v>264</v>
      </c>
      <c r="G198">
        <v>350</v>
      </c>
      <c r="H198" t="s">
        <v>264</v>
      </c>
      <c r="I198">
        <v>100</v>
      </c>
      <c r="J198" t="str">
        <f t="shared" si="3"/>
        <v>35687|Nitrofurantoin|Medicines|350|100</v>
      </c>
      <c r="L198" t="s">
        <v>462</v>
      </c>
    </row>
    <row r="199" spans="1:12" x14ac:dyDescent="0.25">
      <c r="A199">
        <v>40997</v>
      </c>
      <c r="B199" t="s">
        <v>264</v>
      </c>
      <c r="C199" t="s">
        <v>197</v>
      </c>
      <c r="D199" t="s">
        <v>264</v>
      </c>
      <c r="E199" t="s">
        <v>265</v>
      </c>
      <c r="F199" t="s">
        <v>264</v>
      </c>
      <c r="G199">
        <v>400</v>
      </c>
      <c r="H199" t="s">
        <v>264</v>
      </c>
      <c r="I199">
        <v>20</v>
      </c>
      <c r="J199" t="str">
        <f t="shared" si="3"/>
        <v>40997|Nortriptyline|Medicines|400|20</v>
      </c>
      <c r="L199" t="s">
        <v>463</v>
      </c>
    </row>
    <row r="200" spans="1:12" x14ac:dyDescent="0.25">
      <c r="A200">
        <v>48435</v>
      </c>
      <c r="B200" t="s">
        <v>264</v>
      </c>
      <c r="C200" t="s">
        <v>198</v>
      </c>
      <c r="D200" t="s">
        <v>264</v>
      </c>
      <c r="E200" t="s">
        <v>265</v>
      </c>
      <c r="F200" t="s">
        <v>264</v>
      </c>
      <c r="G200">
        <v>450</v>
      </c>
      <c r="H200" t="s">
        <v>264</v>
      </c>
      <c r="I200">
        <v>50</v>
      </c>
      <c r="J200" t="str">
        <f t="shared" si="3"/>
        <v>48435|Nystatin|Medicines|450|50</v>
      </c>
      <c r="L200" t="s">
        <v>464</v>
      </c>
    </row>
    <row r="201" spans="1:12" x14ac:dyDescent="0.25">
      <c r="A201">
        <v>31444</v>
      </c>
      <c r="B201" t="s">
        <v>264</v>
      </c>
      <c r="C201" t="s">
        <v>199</v>
      </c>
      <c r="D201" t="s">
        <v>264</v>
      </c>
      <c r="E201" t="s">
        <v>265</v>
      </c>
      <c r="F201" t="s">
        <v>264</v>
      </c>
      <c r="G201">
        <v>500</v>
      </c>
      <c r="H201" t="s">
        <v>264</v>
      </c>
      <c r="I201">
        <v>60</v>
      </c>
      <c r="J201" t="str">
        <f t="shared" si="3"/>
        <v>31444|Olanzapine|Medicines|500|60</v>
      </c>
      <c r="L201" t="s">
        <v>465</v>
      </c>
    </row>
    <row r="202" spans="1:12" x14ac:dyDescent="0.25">
      <c r="A202">
        <v>11220</v>
      </c>
      <c r="B202" t="s">
        <v>264</v>
      </c>
      <c r="C202" t="s">
        <v>200</v>
      </c>
      <c r="D202" t="s">
        <v>264</v>
      </c>
      <c r="E202" t="s">
        <v>265</v>
      </c>
      <c r="F202" t="s">
        <v>264</v>
      </c>
      <c r="G202">
        <v>550</v>
      </c>
      <c r="H202" t="s">
        <v>264</v>
      </c>
      <c r="I202">
        <v>70</v>
      </c>
      <c r="J202" t="str">
        <f t="shared" si="3"/>
        <v>11220|Olmesartan|Medicines|550|70</v>
      </c>
      <c r="L202" t="s">
        <v>466</v>
      </c>
    </row>
    <row r="203" spans="1:12" x14ac:dyDescent="0.25">
      <c r="A203">
        <v>31975</v>
      </c>
      <c r="B203" t="s">
        <v>264</v>
      </c>
      <c r="C203" t="s">
        <v>201</v>
      </c>
      <c r="D203" t="s">
        <v>264</v>
      </c>
      <c r="E203" t="s">
        <v>265</v>
      </c>
      <c r="F203" t="s">
        <v>264</v>
      </c>
      <c r="G203">
        <v>600</v>
      </c>
      <c r="H203" t="s">
        <v>264</v>
      </c>
      <c r="I203">
        <v>80</v>
      </c>
      <c r="J203" t="str">
        <f t="shared" si="3"/>
        <v>31975|Omeprazole|Medicines|600|80</v>
      </c>
      <c r="L203" t="s">
        <v>467</v>
      </c>
    </row>
    <row r="204" spans="1:12" x14ac:dyDescent="0.25">
      <c r="A204">
        <v>33635</v>
      </c>
      <c r="B204" t="s">
        <v>264</v>
      </c>
      <c r="C204" t="s">
        <v>202</v>
      </c>
      <c r="D204" t="s">
        <v>264</v>
      </c>
      <c r="E204" t="s">
        <v>265</v>
      </c>
      <c r="F204" t="s">
        <v>264</v>
      </c>
      <c r="G204">
        <v>650</v>
      </c>
      <c r="H204" t="s">
        <v>264</v>
      </c>
      <c r="I204">
        <v>90</v>
      </c>
      <c r="J204" t="str">
        <f t="shared" si="3"/>
        <v>33635|Oxybutynin|Medicines|650|90</v>
      </c>
      <c r="L204" t="s">
        <v>468</v>
      </c>
    </row>
    <row r="205" spans="1:12" x14ac:dyDescent="0.25">
      <c r="A205">
        <v>39103</v>
      </c>
      <c r="B205" t="s">
        <v>264</v>
      </c>
      <c r="C205" t="s">
        <v>203</v>
      </c>
      <c r="D205" t="s">
        <v>264</v>
      </c>
      <c r="E205" t="s">
        <v>265</v>
      </c>
      <c r="F205" t="s">
        <v>264</v>
      </c>
      <c r="G205">
        <v>700</v>
      </c>
      <c r="H205" t="s">
        <v>264</v>
      </c>
      <c r="I205">
        <v>100</v>
      </c>
      <c r="J205" t="str">
        <f t="shared" si="3"/>
        <v>39103|Oxycodone|Medicines|700|100</v>
      </c>
      <c r="L205" t="s">
        <v>469</v>
      </c>
    </row>
    <row r="206" spans="1:12" x14ac:dyDescent="0.25">
      <c r="A206">
        <v>49217</v>
      </c>
      <c r="B206" t="s">
        <v>264</v>
      </c>
      <c r="C206" t="s">
        <v>204</v>
      </c>
      <c r="D206" t="s">
        <v>264</v>
      </c>
      <c r="E206" t="s">
        <v>265</v>
      </c>
      <c r="F206" t="s">
        <v>264</v>
      </c>
      <c r="G206">
        <v>750</v>
      </c>
      <c r="H206" t="s">
        <v>264</v>
      </c>
      <c r="I206">
        <v>20</v>
      </c>
      <c r="J206" t="str">
        <f t="shared" si="3"/>
        <v>49217|Pantoprazole|Medicines|750|20</v>
      </c>
      <c r="L206" t="s">
        <v>470</v>
      </c>
    </row>
    <row r="207" spans="1:12" x14ac:dyDescent="0.25">
      <c r="A207">
        <v>33077</v>
      </c>
      <c r="B207" t="s">
        <v>264</v>
      </c>
      <c r="C207" t="s">
        <v>205</v>
      </c>
      <c r="D207" t="s">
        <v>264</v>
      </c>
      <c r="E207" t="s">
        <v>265</v>
      </c>
      <c r="F207" t="s">
        <v>264</v>
      </c>
      <c r="G207">
        <v>800</v>
      </c>
      <c r="H207" t="s">
        <v>264</v>
      </c>
      <c r="I207">
        <v>50</v>
      </c>
      <c r="J207" t="str">
        <f t="shared" si="3"/>
        <v>33077|Paracetamol for adults|Medicines|800|50</v>
      </c>
      <c r="L207" t="s">
        <v>471</v>
      </c>
    </row>
    <row r="208" spans="1:12" x14ac:dyDescent="0.25">
      <c r="A208">
        <v>21336</v>
      </c>
      <c r="B208" t="s">
        <v>264</v>
      </c>
      <c r="C208" t="s">
        <v>206</v>
      </c>
      <c r="D208" t="s">
        <v>264</v>
      </c>
      <c r="E208" t="s">
        <v>265</v>
      </c>
      <c r="F208" t="s">
        <v>264</v>
      </c>
      <c r="G208">
        <v>850</v>
      </c>
      <c r="H208" t="s">
        <v>264</v>
      </c>
      <c r="I208">
        <v>60</v>
      </c>
      <c r="J208" t="str">
        <f t="shared" si="3"/>
        <v>21336|Paracetamol for children (Calpol)|Medicines|850|60</v>
      </c>
      <c r="L208" t="s">
        <v>472</v>
      </c>
    </row>
    <row r="209" spans="1:12" x14ac:dyDescent="0.25">
      <c r="A209">
        <v>42941</v>
      </c>
      <c r="B209" t="s">
        <v>264</v>
      </c>
      <c r="C209" t="s">
        <v>207</v>
      </c>
      <c r="D209" t="s">
        <v>264</v>
      </c>
      <c r="E209" t="s">
        <v>265</v>
      </c>
      <c r="F209" t="s">
        <v>264</v>
      </c>
      <c r="G209">
        <v>900</v>
      </c>
      <c r="H209" t="s">
        <v>264</v>
      </c>
      <c r="I209">
        <v>70</v>
      </c>
      <c r="J209" t="str">
        <f t="shared" si="3"/>
        <v>42941|Paroxetine|Medicines|900|70</v>
      </c>
      <c r="L209" t="s">
        <v>473</v>
      </c>
    </row>
    <row r="210" spans="1:12" x14ac:dyDescent="0.25">
      <c r="A210">
        <v>22187</v>
      </c>
      <c r="B210" t="s">
        <v>264</v>
      </c>
      <c r="C210" t="s">
        <v>208</v>
      </c>
      <c r="D210" t="s">
        <v>264</v>
      </c>
      <c r="E210" t="s">
        <v>265</v>
      </c>
      <c r="F210" t="s">
        <v>264</v>
      </c>
      <c r="G210">
        <v>300</v>
      </c>
      <c r="H210" t="s">
        <v>264</v>
      </c>
      <c r="I210">
        <v>80</v>
      </c>
      <c r="J210" t="str">
        <f t="shared" si="3"/>
        <v>22187|Paxlovid|Medicines|300|80</v>
      </c>
      <c r="L210" t="s">
        <v>474</v>
      </c>
    </row>
    <row r="211" spans="1:12" x14ac:dyDescent="0.25">
      <c r="A211">
        <v>18133</v>
      </c>
      <c r="B211" t="s">
        <v>264</v>
      </c>
      <c r="C211" t="s">
        <v>209</v>
      </c>
      <c r="D211" t="s">
        <v>264</v>
      </c>
      <c r="E211" t="s">
        <v>265</v>
      </c>
      <c r="F211" t="s">
        <v>264</v>
      </c>
      <c r="G211">
        <v>350</v>
      </c>
      <c r="H211" t="s">
        <v>264</v>
      </c>
      <c r="I211">
        <v>90</v>
      </c>
      <c r="J211" t="str">
        <f t="shared" si="3"/>
        <v>18133|Peppermint oil|Medicines|350|90</v>
      </c>
      <c r="L211" t="s">
        <v>475</v>
      </c>
    </row>
    <row r="212" spans="1:12" x14ac:dyDescent="0.25">
      <c r="A212">
        <v>20185</v>
      </c>
      <c r="B212" t="s">
        <v>264</v>
      </c>
      <c r="C212" t="s">
        <v>210</v>
      </c>
      <c r="D212" t="s">
        <v>264</v>
      </c>
      <c r="E212" t="s">
        <v>265</v>
      </c>
      <c r="F212" t="s">
        <v>264</v>
      </c>
      <c r="G212">
        <v>400</v>
      </c>
      <c r="H212" t="s">
        <v>264</v>
      </c>
      <c r="I212">
        <v>100</v>
      </c>
      <c r="J212" t="str">
        <f t="shared" si="3"/>
        <v>20185|Pepto-Bismol (bismuth subsalicylate)|Medicines|400|100</v>
      </c>
      <c r="L212" t="s">
        <v>476</v>
      </c>
    </row>
    <row r="213" spans="1:12" x14ac:dyDescent="0.25">
      <c r="A213">
        <v>49825</v>
      </c>
      <c r="B213" t="s">
        <v>264</v>
      </c>
      <c r="C213" t="s">
        <v>211</v>
      </c>
      <c r="D213" t="s">
        <v>264</v>
      </c>
      <c r="E213" t="s">
        <v>265</v>
      </c>
      <c r="F213" t="s">
        <v>264</v>
      </c>
      <c r="G213">
        <v>450</v>
      </c>
      <c r="H213" t="s">
        <v>264</v>
      </c>
      <c r="I213">
        <v>20</v>
      </c>
      <c r="J213" t="str">
        <f t="shared" si="3"/>
        <v>49825|Perindopril|Medicines|450|20</v>
      </c>
      <c r="L213" t="s">
        <v>477</v>
      </c>
    </row>
    <row r="214" spans="1:12" x14ac:dyDescent="0.25">
      <c r="A214">
        <v>19283</v>
      </c>
      <c r="B214" t="s">
        <v>264</v>
      </c>
      <c r="C214" t="s">
        <v>212</v>
      </c>
      <c r="D214" t="s">
        <v>264</v>
      </c>
      <c r="E214" t="s">
        <v>265</v>
      </c>
      <c r="F214" t="s">
        <v>264</v>
      </c>
      <c r="G214">
        <v>500</v>
      </c>
      <c r="H214" t="s">
        <v>264</v>
      </c>
      <c r="I214">
        <v>50</v>
      </c>
      <c r="J214" t="str">
        <f t="shared" si="3"/>
        <v>19283|Phenoxymethylpenicillin|Medicines|500|50</v>
      </c>
      <c r="L214" t="s">
        <v>478</v>
      </c>
    </row>
    <row r="215" spans="1:12" x14ac:dyDescent="0.25">
      <c r="A215">
        <v>44786</v>
      </c>
      <c r="B215" t="s">
        <v>264</v>
      </c>
      <c r="C215" t="s">
        <v>213</v>
      </c>
      <c r="D215" t="s">
        <v>264</v>
      </c>
      <c r="E215" t="s">
        <v>265</v>
      </c>
      <c r="F215" t="s">
        <v>264</v>
      </c>
      <c r="G215">
        <v>550</v>
      </c>
      <c r="H215" t="s">
        <v>264</v>
      </c>
      <c r="I215">
        <v>60</v>
      </c>
      <c r="J215" t="str">
        <f t="shared" si="3"/>
        <v>44786|Phenytoin|Medicines|550|60</v>
      </c>
      <c r="L215" t="s">
        <v>479</v>
      </c>
    </row>
    <row r="216" spans="1:12" x14ac:dyDescent="0.25">
      <c r="A216">
        <v>41915</v>
      </c>
      <c r="B216" t="s">
        <v>264</v>
      </c>
      <c r="C216" t="s">
        <v>214</v>
      </c>
      <c r="D216" t="s">
        <v>264</v>
      </c>
      <c r="E216" t="s">
        <v>265</v>
      </c>
      <c r="F216" t="s">
        <v>264</v>
      </c>
      <c r="G216">
        <v>600</v>
      </c>
      <c r="H216" t="s">
        <v>264</v>
      </c>
      <c r="I216">
        <v>70</v>
      </c>
      <c r="J216" t="str">
        <f t="shared" si="3"/>
        <v>41915|Pioglitazone|Medicines|600|70</v>
      </c>
      <c r="L216" t="s">
        <v>480</v>
      </c>
    </row>
    <row r="217" spans="1:12" x14ac:dyDescent="0.25">
      <c r="A217">
        <v>27663</v>
      </c>
      <c r="B217" t="s">
        <v>264</v>
      </c>
      <c r="C217" t="s">
        <v>215</v>
      </c>
      <c r="D217" t="s">
        <v>264</v>
      </c>
      <c r="E217" t="s">
        <v>265</v>
      </c>
      <c r="F217" t="s">
        <v>264</v>
      </c>
      <c r="G217">
        <v>650</v>
      </c>
      <c r="H217" t="s">
        <v>264</v>
      </c>
      <c r="I217">
        <v>80</v>
      </c>
      <c r="J217" t="str">
        <f t="shared" si="3"/>
        <v>27663|Pravastatin|Medicines|650|80</v>
      </c>
      <c r="L217" t="s">
        <v>481</v>
      </c>
    </row>
    <row r="218" spans="1:12" x14ac:dyDescent="0.25">
      <c r="A218">
        <v>39800</v>
      </c>
      <c r="B218" t="s">
        <v>264</v>
      </c>
      <c r="C218" t="s">
        <v>216</v>
      </c>
      <c r="D218" t="s">
        <v>264</v>
      </c>
      <c r="E218" t="s">
        <v>265</v>
      </c>
      <c r="F218" t="s">
        <v>264</v>
      </c>
      <c r="G218">
        <v>700</v>
      </c>
      <c r="H218" t="s">
        <v>264</v>
      </c>
      <c r="I218">
        <v>90</v>
      </c>
      <c r="J218" t="str">
        <f t="shared" si="3"/>
        <v>39800|Pre-Exposure Prophylaxis (PrEP)|Medicines|700|90</v>
      </c>
      <c r="L218" t="s">
        <v>482</v>
      </c>
    </row>
    <row r="219" spans="1:12" x14ac:dyDescent="0.25">
      <c r="A219">
        <v>20540</v>
      </c>
      <c r="B219" t="s">
        <v>264</v>
      </c>
      <c r="C219" t="s">
        <v>217</v>
      </c>
      <c r="D219" t="s">
        <v>264</v>
      </c>
      <c r="E219" t="s">
        <v>265</v>
      </c>
      <c r="F219" t="s">
        <v>264</v>
      </c>
      <c r="G219">
        <v>750</v>
      </c>
      <c r="H219" t="s">
        <v>264</v>
      </c>
      <c r="I219">
        <v>100</v>
      </c>
      <c r="J219" t="str">
        <f t="shared" si="3"/>
        <v>20540|Prednisolone tablets and liquid|Medicines|750|100</v>
      </c>
      <c r="L219" t="s">
        <v>483</v>
      </c>
    </row>
    <row r="220" spans="1:12" x14ac:dyDescent="0.25">
      <c r="A220">
        <v>36963</v>
      </c>
      <c r="B220" t="s">
        <v>264</v>
      </c>
      <c r="C220" t="s">
        <v>218</v>
      </c>
      <c r="D220" t="s">
        <v>264</v>
      </c>
      <c r="E220" t="s">
        <v>265</v>
      </c>
      <c r="F220" t="s">
        <v>264</v>
      </c>
      <c r="G220">
        <v>800</v>
      </c>
      <c r="H220" t="s">
        <v>264</v>
      </c>
      <c r="I220">
        <v>20</v>
      </c>
      <c r="J220" t="str">
        <f t="shared" si="3"/>
        <v>36963|Pregabalin|Medicines|800|20</v>
      </c>
      <c r="L220" t="s">
        <v>484</v>
      </c>
    </row>
    <row r="221" spans="1:12" x14ac:dyDescent="0.25">
      <c r="A221">
        <v>49567</v>
      </c>
      <c r="B221" t="s">
        <v>264</v>
      </c>
      <c r="C221" t="s">
        <v>219</v>
      </c>
      <c r="D221" t="s">
        <v>264</v>
      </c>
      <c r="E221" t="s">
        <v>265</v>
      </c>
      <c r="F221" t="s">
        <v>264</v>
      </c>
      <c r="G221">
        <v>850</v>
      </c>
      <c r="H221" t="s">
        <v>264</v>
      </c>
      <c r="I221">
        <v>50</v>
      </c>
      <c r="J221" t="str">
        <f t="shared" si="3"/>
        <v>49567|Prochlorperazine|Medicines|850|50</v>
      </c>
      <c r="L221" t="s">
        <v>485</v>
      </c>
    </row>
    <row r="222" spans="1:12" x14ac:dyDescent="0.25">
      <c r="A222">
        <v>35887</v>
      </c>
      <c r="B222" t="s">
        <v>264</v>
      </c>
      <c r="C222" t="s">
        <v>220</v>
      </c>
      <c r="D222" t="s">
        <v>264</v>
      </c>
      <c r="E222" t="s">
        <v>265</v>
      </c>
      <c r="F222" t="s">
        <v>264</v>
      </c>
      <c r="G222">
        <v>900</v>
      </c>
      <c r="H222" t="s">
        <v>264</v>
      </c>
      <c r="I222">
        <v>60</v>
      </c>
      <c r="J222" t="str">
        <f t="shared" si="3"/>
        <v>35887|Promethazine (Phenergan)|Medicines|900|60</v>
      </c>
      <c r="L222" t="s">
        <v>486</v>
      </c>
    </row>
    <row r="223" spans="1:12" x14ac:dyDescent="0.25">
      <c r="A223">
        <v>20547</v>
      </c>
      <c r="B223" t="s">
        <v>264</v>
      </c>
      <c r="C223" t="s">
        <v>221</v>
      </c>
      <c r="D223" t="s">
        <v>264</v>
      </c>
      <c r="E223" t="s">
        <v>265</v>
      </c>
      <c r="F223" t="s">
        <v>264</v>
      </c>
      <c r="G223">
        <v>300</v>
      </c>
      <c r="H223" t="s">
        <v>264</v>
      </c>
      <c r="I223">
        <v>70</v>
      </c>
      <c r="J223" t="str">
        <f t="shared" si="3"/>
        <v>20547|Propranolol|Medicines|300|70</v>
      </c>
      <c r="L223" t="s">
        <v>487</v>
      </c>
    </row>
    <row r="224" spans="1:12" x14ac:dyDescent="0.25">
      <c r="A224">
        <v>33431</v>
      </c>
      <c r="B224" t="s">
        <v>264</v>
      </c>
      <c r="C224" t="s">
        <v>222</v>
      </c>
      <c r="D224" t="s">
        <v>264</v>
      </c>
      <c r="E224" t="s">
        <v>265</v>
      </c>
      <c r="F224" t="s">
        <v>264</v>
      </c>
      <c r="G224">
        <v>350</v>
      </c>
      <c r="H224" t="s">
        <v>264</v>
      </c>
      <c r="I224">
        <v>80</v>
      </c>
      <c r="J224" t="str">
        <f t="shared" si="3"/>
        <v>33431|Quetiapine|Medicines|350|80</v>
      </c>
      <c r="L224" t="s">
        <v>488</v>
      </c>
    </row>
    <row r="225" spans="1:12" x14ac:dyDescent="0.25">
      <c r="A225">
        <v>29694</v>
      </c>
      <c r="B225" t="s">
        <v>264</v>
      </c>
      <c r="C225" t="s">
        <v>223</v>
      </c>
      <c r="D225" t="s">
        <v>264</v>
      </c>
      <c r="E225" t="s">
        <v>265</v>
      </c>
      <c r="F225" t="s">
        <v>264</v>
      </c>
      <c r="G225">
        <v>400</v>
      </c>
      <c r="H225" t="s">
        <v>264</v>
      </c>
      <c r="I225">
        <v>90</v>
      </c>
      <c r="J225" t="str">
        <f t="shared" si="3"/>
        <v>29694|Rabeprazole|Medicines|400|90</v>
      </c>
      <c r="L225" t="s">
        <v>489</v>
      </c>
    </row>
    <row r="226" spans="1:12" x14ac:dyDescent="0.25">
      <c r="A226">
        <v>19733</v>
      </c>
      <c r="B226" t="s">
        <v>264</v>
      </c>
      <c r="C226" t="s">
        <v>224</v>
      </c>
      <c r="D226" t="s">
        <v>264</v>
      </c>
      <c r="E226" t="s">
        <v>265</v>
      </c>
      <c r="F226" t="s">
        <v>264</v>
      </c>
      <c r="G226">
        <v>450</v>
      </c>
      <c r="H226" t="s">
        <v>264</v>
      </c>
      <c r="I226">
        <v>100</v>
      </c>
      <c r="J226" t="str">
        <f t="shared" si="3"/>
        <v>19733|Ramipril|Medicines|450|100</v>
      </c>
      <c r="L226" t="s">
        <v>490</v>
      </c>
    </row>
    <row r="227" spans="1:12" x14ac:dyDescent="0.25">
      <c r="A227">
        <v>40215</v>
      </c>
      <c r="B227" t="s">
        <v>264</v>
      </c>
      <c r="C227" t="s">
        <v>225</v>
      </c>
      <c r="D227" t="s">
        <v>264</v>
      </c>
      <c r="E227" t="s">
        <v>265</v>
      </c>
      <c r="F227" t="s">
        <v>264</v>
      </c>
      <c r="G227">
        <v>500</v>
      </c>
      <c r="H227" t="s">
        <v>264</v>
      </c>
      <c r="I227">
        <v>20</v>
      </c>
      <c r="J227" t="str">
        <f t="shared" si="3"/>
        <v>40215|Ranitidine|Medicines|500|20</v>
      </c>
      <c r="L227" t="s">
        <v>491</v>
      </c>
    </row>
    <row r="228" spans="1:12" x14ac:dyDescent="0.25">
      <c r="A228">
        <v>22185</v>
      </c>
      <c r="B228" t="s">
        <v>264</v>
      </c>
      <c r="C228" t="s">
        <v>226</v>
      </c>
      <c r="D228" t="s">
        <v>264</v>
      </c>
      <c r="E228" t="s">
        <v>265</v>
      </c>
      <c r="F228" t="s">
        <v>264</v>
      </c>
      <c r="G228">
        <v>550</v>
      </c>
      <c r="H228" t="s">
        <v>264</v>
      </c>
      <c r="I228">
        <v>50</v>
      </c>
      <c r="J228" t="str">
        <f t="shared" si="3"/>
        <v>22185|Remdesivir (Veklury)|Medicines|550|50</v>
      </c>
      <c r="L228" t="s">
        <v>492</v>
      </c>
    </row>
    <row r="229" spans="1:12" x14ac:dyDescent="0.25">
      <c r="A229">
        <v>24050</v>
      </c>
      <c r="B229" t="s">
        <v>264</v>
      </c>
      <c r="C229" t="s">
        <v>227</v>
      </c>
      <c r="D229" t="s">
        <v>264</v>
      </c>
      <c r="E229" t="s">
        <v>265</v>
      </c>
      <c r="F229" t="s">
        <v>264</v>
      </c>
      <c r="G229">
        <v>600</v>
      </c>
      <c r="H229" t="s">
        <v>264</v>
      </c>
      <c r="I229">
        <v>60</v>
      </c>
      <c r="J229" t="str">
        <f t="shared" si="3"/>
        <v>24050|Risedronate|Medicines|600|60</v>
      </c>
      <c r="L229" t="s">
        <v>493</v>
      </c>
    </row>
    <row r="230" spans="1:12" x14ac:dyDescent="0.25">
      <c r="A230">
        <v>25321</v>
      </c>
      <c r="B230" t="s">
        <v>264</v>
      </c>
      <c r="C230" t="s">
        <v>228</v>
      </c>
      <c r="D230" t="s">
        <v>264</v>
      </c>
      <c r="E230" t="s">
        <v>265</v>
      </c>
      <c r="F230" t="s">
        <v>264</v>
      </c>
      <c r="G230">
        <v>650</v>
      </c>
      <c r="H230" t="s">
        <v>264</v>
      </c>
      <c r="I230">
        <v>70</v>
      </c>
      <c r="J230" t="str">
        <f t="shared" si="3"/>
        <v>25321|Risperidone|Medicines|650|70</v>
      </c>
      <c r="L230" t="s">
        <v>494</v>
      </c>
    </row>
    <row r="231" spans="1:12" x14ac:dyDescent="0.25">
      <c r="A231">
        <v>33410</v>
      </c>
      <c r="B231" t="s">
        <v>264</v>
      </c>
      <c r="C231" t="s">
        <v>229</v>
      </c>
      <c r="D231" t="s">
        <v>264</v>
      </c>
      <c r="E231" t="s">
        <v>265</v>
      </c>
      <c r="F231" t="s">
        <v>264</v>
      </c>
      <c r="G231">
        <v>700</v>
      </c>
      <c r="H231" t="s">
        <v>264</v>
      </c>
      <c r="I231">
        <v>80</v>
      </c>
      <c r="J231" t="str">
        <f t="shared" si="3"/>
        <v>33410|Rivaroxaban|Medicines|700|80</v>
      </c>
      <c r="L231" t="s">
        <v>495</v>
      </c>
    </row>
    <row r="232" spans="1:12" x14ac:dyDescent="0.25">
      <c r="A232">
        <v>34631</v>
      </c>
      <c r="B232" t="s">
        <v>264</v>
      </c>
      <c r="C232" t="s">
        <v>230</v>
      </c>
      <c r="D232" t="s">
        <v>264</v>
      </c>
      <c r="E232" t="s">
        <v>265</v>
      </c>
      <c r="F232" t="s">
        <v>264</v>
      </c>
      <c r="G232">
        <v>750</v>
      </c>
      <c r="H232" t="s">
        <v>264</v>
      </c>
      <c r="I232">
        <v>90</v>
      </c>
      <c r="J232" t="str">
        <f t="shared" si="3"/>
        <v>34631|Ropinirole|Medicines|750|90</v>
      </c>
      <c r="L232" t="s">
        <v>496</v>
      </c>
    </row>
    <row r="233" spans="1:12" x14ac:dyDescent="0.25">
      <c r="A233">
        <v>28628</v>
      </c>
      <c r="B233" t="s">
        <v>264</v>
      </c>
      <c r="C233" t="s">
        <v>231</v>
      </c>
      <c r="D233" t="s">
        <v>264</v>
      </c>
      <c r="E233" t="s">
        <v>265</v>
      </c>
      <c r="F233" t="s">
        <v>264</v>
      </c>
      <c r="G233">
        <v>800</v>
      </c>
      <c r="H233" t="s">
        <v>264</v>
      </c>
      <c r="I233">
        <v>100</v>
      </c>
      <c r="J233" t="str">
        <f t="shared" si="3"/>
        <v>28628|Rosuvastatin|Medicines|800|100</v>
      </c>
      <c r="L233" t="s">
        <v>497</v>
      </c>
    </row>
    <row r="234" spans="1:12" x14ac:dyDescent="0.25">
      <c r="A234">
        <v>45947</v>
      </c>
      <c r="B234" t="s">
        <v>264</v>
      </c>
      <c r="C234" t="s">
        <v>232</v>
      </c>
      <c r="D234" t="s">
        <v>264</v>
      </c>
      <c r="E234" t="s">
        <v>265</v>
      </c>
      <c r="F234" t="s">
        <v>264</v>
      </c>
      <c r="G234">
        <v>850</v>
      </c>
      <c r="H234" t="s">
        <v>264</v>
      </c>
      <c r="I234">
        <v>20</v>
      </c>
      <c r="J234" t="str">
        <f t="shared" si="3"/>
        <v>45947|Salbutamol inhaler|Medicines|850|20</v>
      </c>
      <c r="L234" t="s">
        <v>498</v>
      </c>
    </row>
    <row r="235" spans="1:12" x14ac:dyDescent="0.25">
      <c r="A235">
        <v>47295</v>
      </c>
      <c r="B235" t="s">
        <v>264</v>
      </c>
      <c r="C235" t="s">
        <v>233</v>
      </c>
      <c r="D235" t="s">
        <v>264</v>
      </c>
      <c r="E235" t="s">
        <v>265</v>
      </c>
      <c r="F235" t="s">
        <v>264</v>
      </c>
      <c r="G235">
        <v>900</v>
      </c>
      <c r="H235" t="s">
        <v>264</v>
      </c>
      <c r="I235">
        <v>50</v>
      </c>
      <c r="J235" t="str">
        <f t="shared" si="3"/>
        <v>47295|Saxagliptin|Medicines|900|50</v>
      </c>
      <c r="L235" t="s">
        <v>499</v>
      </c>
    </row>
    <row r="236" spans="1:12" x14ac:dyDescent="0.25">
      <c r="A236">
        <v>31298</v>
      </c>
      <c r="B236" t="s">
        <v>264</v>
      </c>
      <c r="C236" t="s">
        <v>234</v>
      </c>
      <c r="D236" t="s">
        <v>264</v>
      </c>
      <c r="E236" t="s">
        <v>265</v>
      </c>
      <c r="F236" t="s">
        <v>264</v>
      </c>
      <c r="G236">
        <v>300</v>
      </c>
      <c r="H236" t="s">
        <v>264</v>
      </c>
      <c r="I236">
        <v>60</v>
      </c>
      <c r="J236" t="str">
        <f t="shared" si="3"/>
        <v>31298|Senna|Medicines|300|60</v>
      </c>
      <c r="L236" t="s">
        <v>500</v>
      </c>
    </row>
    <row r="237" spans="1:12" x14ac:dyDescent="0.25">
      <c r="A237">
        <v>18295</v>
      </c>
      <c r="B237" t="s">
        <v>264</v>
      </c>
      <c r="C237" t="s">
        <v>235</v>
      </c>
      <c r="D237" t="s">
        <v>264</v>
      </c>
      <c r="E237" t="s">
        <v>265</v>
      </c>
      <c r="F237" t="s">
        <v>264</v>
      </c>
      <c r="G237">
        <v>350</v>
      </c>
      <c r="H237" t="s">
        <v>264</v>
      </c>
      <c r="I237">
        <v>70</v>
      </c>
      <c r="J237" t="str">
        <f t="shared" si="3"/>
        <v>18295|Sertraline|Medicines|350|70</v>
      </c>
      <c r="L237" t="s">
        <v>501</v>
      </c>
    </row>
    <row r="238" spans="1:12" x14ac:dyDescent="0.25">
      <c r="A238">
        <v>21832</v>
      </c>
      <c r="B238" t="s">
        <v>264</v>
      </c>
      <c r="C238" t="s">
        <v>236</v>
      </c>
      <c r="D238" t="s">
        <v>264</v>
      </c>
      <c r="E238" t="s">
        <v>265</v>
      </c>
      <c r="F238" t="s">
        <v>264</v>
      </c>
      <c r="G238">
        <v>400</v>
      </c>
      <c r="H238" t="s">
        <v>264</v>
      </c>
      <c r="I238">
        <v>80</v>
      </c>
      <c r="J238" t="str">
        <f t="shared" si="3"/>
        <v>21832|Sildenafil (Viagra)|Medicines|400|80</v>
      </c>
      <c r="L238" t="s">
        <v>502</v>
      </c>
    </row>
    <row r="239" spans="1:12" x14ac:dyDescent="0.25">
      <c r="A239">
        <v>46374</v>
      </c>
      <c r="B239" t="s">
        <v>264</v>
      </c>
      <c r="C239" t="s">
        <v>237</v>
      </c>
      <c r="D239" t="s">
        <v>264</v>
      </c>
      <c r="E239" t="s">
        <v>265</v>
      </c>
      <c r="F239" t="s">
        <v>264</v>
      </c>
      <c r="G239">
        <v>450</v>
      </c>
      <c r="H239" t="s">
        <v>264</v>
      </c>
      <c r="I239">
        <v>90</v>
      </c>
      <c r="J239" t="str">
        <f t="shared" si="3"/>
        <v>46374|Simeticone|Medicines|450|90</v>
      </c>
      <c r="L239" t="s">
        <v>503</v>
      </c>
    </row>
    <row r="240" spans="1:12" x14ac:dyDescent="0.25">
      <c r="A240">
        <v>26764</v>
      </c>
      <c r="B240" t="s">
        <v>264</v>
      </c>
      <c r="C240" t="s">
        <v>238</v>
      </c>
      <c r="D240" t="s">
        <v>264</v>
      </c>
      <c r="E240" t="s">
        <v>265</v>
      </c>
      <c r="F240" t="s">
        <v>264</v>
      </c>
      <c r="G240">
        <v>500</v>
      </c>
      <c r="H240" t="s">
        <v>264</v>
      </c>
      <c r="I240">
        <v>100</v>
      </c>
      <c r="J240" t="str">
        <f t="shared" si="3"/>
        <v>26764|Simvastatin|Medicines|500|100</v>
      </c>
      <c r="L240" t="s">
        <v>504</v>
      </c>
    </row>
    <row r="241" spans="1:12" x14ac:dyDescent="0.25">
      <c r="A241">
        <v>38712</v>
      </c>
      <c r="B241" t="s">
        <v>264</v>
      </c>
      <c r="C241" t="s">
        <v>239</v>
      </c>
      <c r="D241" t="s">
        <v>264</v>
      </c>
      <c r="E241" t="s">
        <v>265</v>
      </c>
      <c r="F241" t="s">
        <v>264</v>
      </c>
      <c r="G241">
        <v>550</v>
      </c>
      <c r="H241" t="s">
        <v>264</v>
      </c>
      <c r="I241">
        <v>20</v>
      </c>
      <c r="J241" t="str">
        <f t="shared" si="3"/>
        <v>38712|Sitagliptin|Medicines|550|20</v>
      </c>
      <c r="L241" t="s">
        <v>505</v>
      </c>
    </row>
    <row r="242" spans="1:12" x14ac:dyDescent="0.25">
      <c r="A242">
        <v>40838</v>
      </c>
      <c r="B242" t="s">
        <v>264</v>
      </c>
      <c r="C242" t="s">
        <v>240</v>
      </c>
      <c r="D242" t="s">
        <v>264</v>
      </c>
      <c r="E242" t="s">
        <v>265</v>
      </c>
      <c r="F242" t="s">
        <v>264</v>
      </c>
      <c r="G242">
        <v>600</v>
      </c>
      <c r="H242" t="s">
        <v>264</v>
      </c>
      <c r="I242">
        <v>50</v>
      </c>
      <c r="J242" t="str">
        <f t="shared" si="3"/>
        <v>40838|Sodium cromoglicate capsules|Medicines|600|50</v>
      </c>
      <c r="L242" t="s">
        <v>506</v>
      </c>
    </row>
    <row r="243" spans="1:12" x14ac:dyDescent="0.25">
      <c r="A243">
        <v>23170</v>
      </c>
      <c r="B243" t="s">
        <v>264</v>
      </c>
      <c r="C243" t="s">
        <v>241</v>
      </c>
      <c r="D243" t="s">
        <v>264</v>
      </c>
      <c r="E243" t="s">
        <v>265</v>
      </c>
      <c r="F243" t="s">
        <v>264</v>
      </c>
      <c r="G243">
        <v>650</v>
      </c>
      <c r="H243" t="s">
        <v>264</v>
      </c>
      <c r="I243">
        <v>60</v>
      </c>
      <c r="J243" t="str">
        <f t="shared" si="3"/>
        <v>23170|Sodium cromoglicate eye drops|Medicines|650|60</v>
      </c>
      <c r="L243" t="s">
        <v>507</v>
      </c>
    </row>
    <row r="244" spans="1:12" x14ac:dyDescent="0.25">
      <c r="A244">
        <v>39453</v>
      </c>
      <c r="B244" t="s">
        <v>264</v>
      </c>
      <c r="C244" t="s">
        <v>242</v>
      </c>
      <c r="D244" t="s">
        <v>264</v>
      </c>
      <c r="E244" t="s">
        <v>265</v>
      </c>
      <c r="F244" t="s">
        <v>264</v>
      </c>
      <c r="G244">
        <v>700</v>
      </c>
      <c r="H244" t="s">
        <v>264</v>
      </c>
      <c r="I244">
        <v>70</v>
      </c>
      <c r="J244" t="str">
        <f t="shared" si="3"/>
        <v>39453|Sodium valproate|Medicines|700|70</v>
      </c>
      <c r="L244" t="s">
        <v>508</v>
      </c>
    </row>
    <row r="245" spans="1:12" x14ac:dyDescent="0.25">
      <c r="A245">
        <v>45303</v>
      </c>
      <c r="B245" t="s">
        <v>264</v>
      </c>
      <c r="C245" t="s">
        <v>243</v>
      </c>
      <c r="D245" t="s">
        <v>264</v>
      </c>
      <c r="E245" t="s">
        <v>265</v>
      </c>
      <c r="F245" t="s">
        <v>264</v>
      </c>
      <c r="G245">
        <v>750</v>
      </c>
      <c r="H245" t="s">
        <v>264</v>
      </c>
      <c r="I245">
        <v>80</v>
      </c>
      <c r="J245" t="str">
        <f t="shared" si="3"/>
        <v>45303|Solifenacin|Medicines|750|80</v>
      </c>
      <c r="L245" t="s">
        <v>509</v>
      </c>
    </row>
    <row r="246" spans="1:12" x14ac:dyDescent="0.25">
      <c r="A246">
        <v>12163</v>
      </c>
      <c r="B246" t="s">
        <v>264</v>
      </c>
      <c r="C246" t="s">
        <v>244</v>
      </c>
      <c r="D246" t="s">
        <v>264</v>
      </c>
      <c r="E246" t="s">
        <v>265</v>
      </c>
      <c r="F246" t="s">
        <v>264</v>
      </c>
      <c r="G246">
        <v>800</v>
      </c>
      <c r="H246" t="s">
        <v>264</v>
      </c>
      <c r="I246">
        <v>90</v>
      </c>
      <c r="J246" t="str">
        <f t="shared" si="3"/>
        <v>12163|Sotalol|Medicines|800|90</v>
      </c>
      <c r="L246" t="s">
        <v>510</v>
      </c>
    </row>
    <row r="247" spans="1:12" x14ac:dyDescent="0.25">
      <c r="A247">
        <v>29135</v>
      </c>
      <c r="B247" t="s">
        <v>264</v>
      </c>
      <c r="C247" t="s">
        <v>245</v>
      </c>
      <c r="D247" t="s">
        <v>264</v>
      </c>
      <c r="E247" t="s">
        <v>265</v>
      </c>
      <c r="F247" t="s">
        <v>264</v>
      </c>
      <c r="G247">
        <v>850</v>
      </c>
      <c r="H247" t="s">
        <v>264</v>
      </c>
      <c r="I247">
        <v>100</v>
      </c>
      <c r="J247" t="str">
        <f t="shared" si="3"/>
        <v>29135|Sotrovimab (Xevudy)|Medicines|850|100</v>
      </c>
      <c r="L247" t="s">
        <v>511</v>
      </c>
    </row>
    <row r="248" spans="1:12" x14ac:dyDescent="0.25">
      <c r="A248">
        <v>37744</v>
      </c>
      <c r="B248" t="s">
        <v>264</v>
      </c>
      <c r="C248" t="s">
        <v>246</v>
      </c>
      <c r="D248" t="s">
        <v>264</v>
      </c>
      <c r="E248" t="s">
        <v>265</v>
      </c>
      <c r="F248" t="s">
        <v>264</v>
      </c>
      <c r="G248">
        <v>900</v>
      </c>
      <c r="H248" t="s">
        <v>264</v>
      </c>
      <c r="I248">
        <v>20</v>
      </c>
      <c r="J248" t="str">
        <f t="shared" si="3"/>
        <v>37744|Spironolactone|Medicines|900|20</v>
      </c>
      <c r="L248" t="s">
        <v>512</v>
      </c>
    </row>
    <row r="249" spans="1:12" x14ac:dyDescent="0.25">
      <c r="A249">
        <v>33585</v>
      </c>
      <c r="B249" t="s">
        <v>264</v>
      </c>
      <c r="C249" t="s">
        <v>247</v>
      </c>
      <c r="D249" t="s">
        <v>264</v>
      </c>
      <c r="E249" t="s">
        <v>265</v>
      </c>
      <c r="F249" t="s">
        <v>264</v>
      </c>
      <c r="G249">
        <v>300</v>
      </c>
      <c r="H249" t="s">
        <v>264</v>
      </c>
      <c r="I249">
        <v>50</v>
      </c>
      <c r="J249" t="str">
        <f t="shared" si="3"/>
        <v>33585|Sulfasalazine|Medicines|300|50</v>
      </c>
      <c r="L249" t="s">
        <v>513</v>
      </c>
    </row>
    <row r="250" spans="1:12" x14ac:dyDescent="0.25">
      <c r="A250">
        <v>43387</v>
      </c>
      <c r="B250" t="s">
        <v>264</v>
      </c>
      <c r="C250" t="s">
        <v>248</v>
      </c>
      <c r="D250" t="s">
        <v>264</v>
      </c>
      <c r="E250" t="s">
        <v>265</v>
      </c>
      <c r="F250" t="s">
        <v>264</v>
      </c>
      <c r="G250">
        <v>350</v>
      </c>
      <c r="H250" t="s">
        <v>264</v>
      </c>
      <c r="I250">
        <v>60</v>
      </c>
      <c r="J250" t="str">
        <f t="shared" si="3"/>
        <v>43387|Sumatriptan|Medicines|350|60</v>
      </c>
      <c r="L250" t="s">
        <v>514</v>
      </c>
    </row>
    <row r="251" spans="1:12" x14ac:dyDescent="0.25">
      <c r="A251">
        <v>48035</v>
      </c>
      <c r="B251" t="s">
        <v>264</v>
      </c>
      <c r="C251" t="s">
        <v>249</v>
      </c>
      <c r="D251" t="s">
        <v>264</v>
      </c>
      <c r="E251" t="s">
        <v>265</v>
      </c>
      <c r="F251" t="s">
        <v>264</v>
      </c>
      <c r="G251">
        <v>400</v>
      </c>
      <c r="H251" t="s">
        <v>264</v>
      </c>
      <c r="I251">
        <v>70</v>
      </c>
      <c r="J251" t="str">
        <f t="shared" si="3"/>
        <v>48035|Tadalafil|Medicines|400|70</v>
      </c>
      <c r="L251" t="s">
        <v>515</v>
      </c>
    </row>
    <row r="252" spans="1:12" x14ac:dyDescent="0.25">
      <c r="A252">
        <v>26714</v>
      </c>
      <c r="B252" t="s">
        <v>264</v>
      </c>
      <c r="C252" t="s">
        <v>250</v>
      </c>
      <c r="D252" t="s">
        <v>264</v>
      </c>
      <c r="E252" t="s">
        <v>265</v>
      </c>
      <c r="F252" t="s">
        <v>264</v>
      </c>
      <c r="G252">
        <v>450</v>
      </c>
      <c r="H252" t="s">
        <v>264</v>
      </c>
      <c r="I252">
        <v>80</v>
      </c>
      <c r="J252" t="str">
        <f t="shared" si="3"/>
        <v>26714|Tamsulosin|Medicines|450|80</v>
      </c>
      <c r="L252" t="s">
        <v>516</v>
      </c>
    </row>
    <row r="253" spans="1:12" x14ac:dyDescent="0.25">
      <c r="A253">
        <v>39080</v>
      </c>
      <c r="B253" t="s">
        <v>264</v>
      </c>
      <c r="C253" t="s">
        <v>251</v>
      </c>
      <c r="D253" t="s">
        <v>264</v>
      </c>
      <c r="E253" t="s">
        <v>265</v>
      </c>
      <c r="F253" t="s">
        <v>264</v>
      </c>
      <c r="G253">
        <v>500</v>
      </c>
      <c r="H253" t="s">
        <v>264</v>
      </c>
      <c r="I253">
        <v>90</v>
      </c>
      <c r="J253" t="str">
        <f t="shared" si="3"/>
        <v>39080|Temazepam|Medicines|500|90</v>
      </c>
      <c r="L253" t="s">
        <v>517</v>
      </c>
    </row>
    <row r="254" spans="1:12" x14ac:dyDescent="0.25">
      <c r="A254">
        <v>24186</v>
      </c>
      <c r="B254" t="s">
        <v>264</v>
      </c>
      <c r="C254" t="s">
        <v>252</v>
      </c>
      <c r="D254" t="s">
        <v>264</v>
      </c>
      <c r="E254" t="s">
        <v>265</v>
      </c>
      <c r="F254" t="s">
        <v>264</v>
      </c>
      <c r="G254">
        <v>550</v>
      </c>
      <c r="H254" t="s">
        <v>264</v>
      </c>
      <c r="I254">
        <v>100</v>
      </c>
      <c r="J254" t="str">
        <f t="shared" si="3"/>
        <v>24186|Terbinafine|Medicines|550|100</v>
      </c>
      <c r="L254" t="s">
        <v>518</v>
      </c>
    </row>
    <row r="255" spans="1:12" x14ac:dyDescent="0.25">
      <c r="A255">
        <v>13055</v>
      </c>
      <c r="B255" t="s">
        <v>264</v>
      </c>
      <c r="C255" t="s">
        <v>253</v>
      </c>
      <c r="D255" t="s">
        <v>264</v>
      </c>
      <c r="E255" t="s">
        <v>265</v>
      </c>
      <c r="F255" t="s">
        <v>264</v>
      </c>
      <c r="G255">
        <v>600</v>
      </c>
      <c r="H255" t="s">
        <v>264</v>
      </c>
      <c r="I255">
        <v>20</v>
      </c>
      <c r="J255" t="str">
        <f t="shared" si="3"/>
        <v>13055|Thiamine (vitamin B1)|Medicines|600|20</v>
      </c>
      <c r="L255" t="s">
        <v>519</v>
      </c>
    </row>
    <row r="256" spans="1:12" x14ac:dyDescent="0.25">
      <c r="A256">
        <v>11402</v>
      </c>
      <c r="B256" t="s">
        <v>264</v>
      </c>
      <c r="C256" t="s">
        <v>254</v>
      </c>
      <c r="D256" t="s">
        <v>264</v>
      </c>
      <c r="E256" t="s">
        <v>265</v>
      </c>
      <c r="F256" t="s">
        <v>264</v>
      </c>
      <c r="G256">
        <v>650</v>
      </c>
      <c r="H256" t="s">
        <v>264</v>
      </c>
      <c r="I256">
        <v>50</v>
      </c>
      <c r="J256" t="str">
        <f t="shared" si="3"/>
        <v>11402|Ticagrelor|Medicines|650|50</v>
      </c>
      <c r="L256" t="s">
        <v>520</v>
      </c>
    </row>
    <row r="257" spans="1:12" x14ac:dyDescent="0.25">
      <c r="A257">
        <v>42855</v>
      </c>
      <c r="B257" t="s">
        <v>264</v>
      </c>
      <c r="C257" t="s">
        <v>255</v>
      </c>
      <c r="D257" t="s">
        <v>264</v>
      </c>
      <c r="E257" t="s">
        <v>265</v>
      </c>
      <c r="F257" t="s">
        <v>264</v>
      </c>
      <c r="G257">
        <v>700</v>
      </c>
      <c r="H257" t="s">
        <v>264</v>
      </c>
      <c r="I257">
        <v>60</v>
      </c>
      <c r="J257" t="str">
        <f t="shared" si="3"/>
        <v>42855|Timolol eye drops|Medicines|700|60</v>
      </c>
      <c r="L257" t="s">
        <v>521</v>
      </c>
    </row>
    <row r="258" spans="1:12" x14ac:dyDescent="0.25">
      <c r="A258">
        <v>29044</v>
      </c>
      <c r="B258" t="s">
        <v>264</v>
      </c>
      <c r="C258" t="s">
        <v>256</v>
      </c>
      <c r="D258" t="s">
        <v>264</v>
      </c>
      <c r="E258" t="s">
        <v>265</v>
      </c>
      <c r="F258" t="s">
        <v>264</v>
      </c>
      <c r="G258">
        <v>750</v>
      </c>
      <c r="H258" t="s">
        <v>264</v>
      </c>
      <c r="I258">
        <v>70</v>
      </c>
      <c r="J258" t="str">
        <f t="shared" si="3"/>
        <v>29044|Timolol tablets|Medicines|750|70</v>
      </c>
      <c r="L258" t="s">
        <v>522</v>
      </c>
    </row>
    <row r="259" spans="1:12" x14ac:dyDescent="0.25">
      <c r="A259">
        <v>19139</v>
      </c>
      <c r="B259" t="s">
        <v>264</v>
      </c>
      <c r="C259" t="s">
        <v>257</v>
      </c>
      <c r="D259" t="s">
        <v>264</v>
      </c>
      <c r="E259" t="s">
        <v>265</v>
      </c>
      <c r="F259" t="s">
        <v>264</v>
      </c>
      <c r="G259">
        <v>800</v>
      </c>
      <c r="H259" t="s">
        <v>264</v>
      </c>
      <c r="I259">
        <v>80</v>
      </c>
      <c r="J259" t="str">
        <f t="shared" ref="J259:J265" si="4">CONCATENATE(A259,B259,C259,D259,E259,F259,G259,H259,I259)</f>
        <v>19139|Tolterodine|Medicines|800|80</v>
      </c>
      <c r="L259" t="s">
        <v>523</v>
      </c>
    </row>
    <row r="260" spans="1:12" x14ac:dyDescent="0.25">
      <c r="A260">
        <v>32693</v>
      </c>
      <c r="B260" t="s">
        <v>264</v>
      </c>
      <c r="C260" t="s">
        <v>258</v>
      </c>
      <c r="D260" t="s">
        <v>264</v>
      </c>
      <c r="E260" t="s">
        <v>265</v>
      </c>
      <c r="F260" t="s">
        <v>264</v>
      </c>
      <c r="G260">
        <v>850</v>
      </c>
      <c r="H260" t="s">
        <v>264</v>
      </c>
      <c r="I260">
        <v>90</v>
      </c>
      <c r="J260" t="str">
        <f t="shared" si="4"/>
        <v>32693|Topiramate|Medicines|850|90</v>
      </c>
      <c r="L260" t="s">
        <v>524</v>
      </c>
    </row>
    <row r="261" spans="1:12" x14ac:dyDescent="0.25">
      <c r="A261">
        <v>27931</v>
      </c>
      <c r="B261" t="s">
        <v>264</v>
      </c>
      <c r="C261" t="s">
        <v>259</v>
      </c>
      <c r="D261" t="s">
        <v>264</v>
      </c>
      <c r="E261" t="s">
        <v>265</v>
      </c>
      <c r="F261" t="s">
        <v>264</v>
      </c>
      <c r="G261">
        <v>900</v>
      </c>
      <c r="H261" t="s">
        <v>264</v>
      </c>
      <c r="I261">
        <v>100</v>
      </c>
      <c r="J261" t="str">
        <f t="shared" si="4"/>
        <v>27931|Tramadol|Medicines|900|100</v>
      </c>
      <c r="L261" t="s">
        <v>525</v>
      </c>
    </row>
    <row r="262" spans="1:12" x14ac:dyDescent="0.25">
      <c r="A262">
        <v>46958</v>
      </c>
      <c r="B262" t="s">
        <v>264</v>
      </c>
      <c r="C262" t="s">
        <v>260</v>
      </c>
      <c r="D262" t="s">
        <v>264</v>
      </c>
      <c r="E262" t="s">
        <v>265</v>
      </c>
      <c r="F262" t="s">
        <v>264</v>
      </c>
      <c r="G262">
        <v>300</v>
      </c>
      <c r="H262" t="s">
        <v>264</v>
      </c>
      <c r="I262">
        <v>20</v>
      </c>
      <c r="J262" t="str">
        <f t="shared" si="4"/>
        <v>46958|Tranexamic acid|Medicines|300|20</v>
      </c>
      <c r="L262" t="s">
        <v>526</v>
      </c>
    </row>
    <row r="263" spans="1:12" x14ac:dyDescent="0.25">
      <c r="A263">
        <v>33078</v>
      </c>
      <c r="B263" t="s">
        <v>264</v>
      </c>
      <c r="C263" t="s">
        <v>261</v>
      </c>
      <c r="D263" t="s">
        <v>264</v>
      </c>
      <c r="E263" t="s">
        <v>265</v>
      </c>
      <c r="F263" t="s">
        <v>264</v>
      </c>
      <c r="G263">
        <v>350</v>
      </c>
      <c r="H263" t="s">
        <v>264</v>
      </c>
      <c r="I263">
        <v>50</v>
      </c>
      <c r="J263" t="str">
        <f t="shared" si="4"/>
        <v>33078|Trastuzumab (Herceptin)|Medicines|350|50</v>
      </c>
      <c r="L263" t="s">
        <v>527</v>
      </c>
    </row>
    <row r="264" spans="1:12" x14ac:dyDescent="0.25">
      <c r="A264">
        <v>38476</v>
      </c>
      <c r="B264" t="s">
        <v>264</v>
      </c>
      <c r="C264" t="s">
        <v>262</v>
      </c>
      <c r="D264" t="s">
        <v>264</v>
      </c>
      <c r="E264" t="s">
        <v>265</v>
      </c>
      <c r="F264" t="s">
        <v>264</v>
      </c>
      <c r="G264">
        <v>400</v>
      </c>
      <c r="H264" t="s">
        <v>264</v>
      </c>
      <c r="I264">
        <v>60</v>
      </c>
      <c r="J264" t="str">
        <f t="shared" si="4"/>
        <v>38476|Trazodone|Medicines|400|60</v>
      </c>
      <c r="L264" t="s">
        <v>528</v>
      </c>
    </row>
    <row r="265" spans="1:12" x14ac:dyDescent="0.25">
      <c r="A265">
        <v>47000</v>
      </c>
      <c r="B265" t="s">
        <v>264</v>
      </c>
      <c r="C265" t="s">
        <v>263</v>
      </c>
      <c r="D265" t="s">
        <v>264</v>
      </c>
      <c r="E265" t="s">
        <v>265</v>
      </c>
      <c r="F265" t="s">
        <v>264</v>
      </c>
      <c r="G265">
        <v>450</v>
      </c>
      <c r="H265" t="s">
        <v>264</v>
      </c>
      <c r="I265">
        <v>70</v>
      </c>
      <c r="J265" t="str">
        <f t="shared" si="4"/>
        <v>47000|Trimethoprim|Medicines|450|70</v>
      </c>
      <c r="L265" t="s">
        <v>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B6D4-8D4F-4859-B056-6E7973A8CAA2}">
  <dimension ref="A1:L101"/>
  <sheetViews>
    <sheetView tabSelected="1" topLeftCell="D1" workbookViewId="0">
      <selection activeCell="L1" sqref="L1"/>
    </sheetView>
  </sheetViews>
  <sheetFormatPr defaultRowHeight="15" x14ac:dyDescent="0.25"/>
  <cols>
    <col min="1" max="1" width="6" bestFit="1" customWidth="1"/>
    <col min="2" max="2" width="2" bestFit="1" customWidth="1"/>
    <col min="3" max="3" width="29.28515625" bestFit="1" customWidth="1"/>
    <col min="4" max="4" width="2" bestFit="1" customWidth="1"/>
    <col min="5" max="5" width="23.28515625" bestFit="1" customWidth="1"/>
    <col min="6" max="6" width="2" bestFit="1" customWidth="1"/>
    <col min="7" max="7" width="4" bestFit="1" customWidth="1"/>
    <col min="8" max="8" width="2" bestFit="1" customWidth="1"/>
    <col min="9" max="9" width="5" bestFit="1" customWidth="1"/>
    <col min="10" max="10" width="53.5703125" bestFit="1" customWidth="1"/>
    <col min="11" max="11" width="1.5703125" customWidth="1"/>
    <col min="12" max="12" width="70.42578125" bestFit="1" customWidth="1"/>
  </cols>
  <sheetData>
    <row r="1" spans="1:12" x14ac:dyDescent="0.25">
      <c r="L1" t="s">
        <v>530</v>
      </c>
    </row>
    <row r="2" spans="1:12" x14ac:dyDescent="0.25">
      <c r="A2">
        <f ca="1">RANDBETWEEN(60000,70000)</f>
        <v>61049</v>
      </c>
      <c r="B2" t="s">
        <v>264</v>
      </c>
      <c r="C2" t="s">
        <v>739</v>
      </c>
      <c r="D2" t="s">
        <v>264</v>
      </c>
      <c r="E2" t="s">
        <v>906</v>
      </c>
      <c r="F2" t="s">
        <v>264</v>
      </c>
      <c r="G2">
        <v>300</v>
      </c>
      <c r="H2" t="s">
        <v>264</v>
      </c>
      <c r="I2">
        <v>1000</v>
      </c>
      <c r="J2" t="str">
        <f ca="1">CONCATENATE(A2,B2,C2,D2,E2,F2,G2,H2,I2)</f>
        <v>61049|Vitamin A|Nutritional Supplements|300|1000</v>
      </c>
      <c r="L2" t="s">
        <v>1006</v>
      </c>
    </row>
    <row r="3" spans="1:12" x14ac:dyDescent="0.25">
      <c r="A3">
        <f t="shared" ref="A3:A66" ca="1" si="0">RANDBETWEEN(60000,70000)</f>
        <v>67236</v>
      </c>
      <c r="B3" t="s">
        <v>264</v>
      </c>
      <c r="C3" t="s">
        <v>740</v>
      </c>
      <c r="D3" t="s">
        <v>264</v>
      </c>
      <c r="E3" t="s">
        <v>906</v>
      </c>
      <c r="F3" t="s">
        <v>264</v>
      </c>
      <c r="G3">
        <v>350</v>
      </c>
      <c r="H3" t="s">
        <v>264</v>
      </c>
      <c r="I3">
        <v>1200</v>
      </c>
      <c r="J3" t="str">
        <f t="shared" ref="J3:J66" ca="1" si="1">CONCATENATE(A3,B3,C3,D3,E3,F3,G3,H3,I3)</f>
        <v>67236|Vitamin B1 (Thiamine)|Nutritional Supplements|350|1200</v>
      </c>
      <c r="L3" t="s">
        <v>1007</v>
      </c>
    </row>
    <row r="4" spans="1:12" x14ac:dyDescent="0.25">
      <c r="A4">
        <f t="shared" ca="1" si="0"/>
        <v>62013</v>
      </c>
      <c r="B4" t="s">
        <v>264</v>
      </c>
      <c r="C4" t="s">
        <v>741</v>
      </c>
      <c r="D4" t="s">
        <v>264</v>
      </c>
      <c r="E4" t="s">
        <v>906</v>
      </c>
      <c r="F4" t="s">
        <v>264</v>
      </c>
      <c r="G4">
        <v>400</v>
      </c>
      <c r="H4" t="s">
        <v>264</v>
      </c>
      <c r="I4">
        <v>1100</v>
      </c>
      <c r="J4" t="str">
        <f t="shared" ca="1" si="1"/>
        <v>62013|Vitamin B2 (Riboflavin)|Nutritional Supplements|400|1100</v>
      </c>
      <c r="L4" t="s">
        <v>1008</v>
      </c>
    </row>
    <row r="5" spans="1:12" x14ac:dyDescent="0.25">
      <c r="A5">
        <f t="shared" ca="1" si="0"/>
        <v>61203</v>
      </c>
      <c r="B5" t="s">
        <v>264</v>
      </c>
      <c r="C5" t="s">
        <v>742</v>
      </c>
      <c r="D5" t="s">
        <v>264</v>
      </c>
      <c r="E5" t="s">
        <v>906</v>
      </c>
      <c r="F5" t="s">
        <v>264</v>
      </c>
      <c r="G5">
        <v>450</v>
      </c>
      <c r="H5" t="s">
        <v>264</v>
      </c>
      <c r="I5">
        <v>1400</v>
      </c>
      <c r="J5" t="str">
        <f t="shared" ca="1" si="1"/>
        <v>61203|Vitamin B3 (Niacin)|Nutritional Supplements|450|1400</v>
      </c>
      <c r="L5" t="s">
        <v>1009</v>
      </c>
    </row>
    <row r="6" spans="1:12" x14ac:dyDescent="0.25">
      <c r="A6">
        <f t="shared" ca="1" si="0"/>
        <v>67500</v>
      </c>
      <c r="B6" t="s">
        <v>264</v>
      </c>
      <c r="C6" t="s">
        <v>743</v>
      </c>
      <c r="D6" t="s">
        <v>264</v>
      </c>
      <c r="E6" t="s">
        <v>906</v>
      </c>
      <c r="F6" t="s">
        <v>264</v>
      </c>
      <c r="G6">
        <v>500</v>
      </c>
      <c r="H6" t="s">
        <v>264</v>
      </c>
      <c r="I6">
        <v>3000</v>
      </c>
      <c r="J6" t="str">
        <f t="shared" ca="1" si="1"/>
        <v>67500|Vitamin B5 (Pantothenic acid)|Nutritional Supplements|500|3000</v>
      </c>
      <c r="L6" t="s">
        <v>1010</v>
      </c>
    </row>
    <row r="7" spans="1:12" x14ac:dyDescent="0.25">
      <c r="A7">
        <f t="shared" ca="1" si="0"/>
        <v>65385</v>
      </c>
      <c r="B7" t="s">
        <v>264</v>
      </c>
      <c r="C7" t="s">
        <v>744</v>
      </c>
      <c r="D7" t="s">
        <v>264</v>
      </c>
      <c r="E7" t="s">
        <v>906</v>
      </c>
      <c r="F7" t="s">
        <v>264</v>
      </c>
      <c r="G7">
        <v>550</v>
      </c>
      <c r="H7" t="s">
        <v>264</v>
      </c>
      <c r="I7">
        <v>300</v>
      </c>
      <c r="J7" t="str">
        <f t="shared" ca="1" si="1"/>
        <v>65385|Vitamin B6 (Pyridoxine)|Nutritional Supplements|550|300</v>
      </c>
      <c r="L7" t="s">
        <v>1011</v>
      </c>
    </row>
    <row r="8" spans="1:12" x14ac:dyDescent="0.25">
      <c r="A8">
        <f t="shared" ca="1" si="0"/>
        <v>65988</v>
      </c>
      <c r="B8" t="s">
        <v>264</v>
      </c>
      <c r="C8" t="s">
        <v>745</v>
      </c>
      <c r="D8" t="s">
        <v>264</v>
      </c>
      <c r="E8" t="s">
        <v>906</v>
      </c>
      <c r="F8" t="s">
        <v>264</v>
      </c>
      <c r="G8">
        <v>600</v>
      </c>
      <c r="H8" t="s">
        <v>264</v>
      </c>
      <c r="I8">
        <v>400</v>
      </c>
      <c r="J8" t="str">
        <f t="shared" ca="1" si="1"/>
        <v>65988|Vitamin B7 (Biotin)|Nutritional Supplements|600|400</v>
      </c>
      <c r="L8" t="s">
        <v>1012</v>
      </c>
    </row>
    <row r="9" spans="1:12" x14ac:dyDescent="0.25">
      <c r="A9">
        <f t="shared" ca="1" si="0"/>
        <v>64565</v>
      </c>
      <c r="B9" t="s">
        <v>264</v>
      </c>
      <c r="C9" t="s">
        <v>746</v>
      </c>
      <c r="D9" t="s">
        <v>264</v>
      </c>
      <c r="E9" t="s">
        <v>906</v>
      </c>
      <c r="F9" t="s">
        <v>264</v>
      </c>
      <c r="G9">
        <v>650</v>
      </c>
      <c r="H9" t="s">
        <v>264</v>
      </c>
      <c r="I9">
        <v>6000</v>
      </c>
      <c r="J9" t="str">
        <f t="shared" ca="1" si="1"/>
        <v>64565|Vitamin B9 (Folate)|Nutritional Supplements|650|6000</v>
      </c>
      <c r="L9" t="s">
        <v>1013</v>
      </c>
    </row>
    <row r="10" spans="1:12" x14ac:dyDescent="0.25">
      <c r="A10">
        <f t="shared" ca="1" si="0"/>
        <v>63741</v>
      </c>
      <c r="B10" t="s">
        <v>264</v>
      </c>
      <c r="C10" t="s">
        <v>747</v>
      </c>
      <c r="D10" t="s">
        <v>264</v>
      </c>
      <c r="E10" t="s">
        <v>906</v>
      </c>
      <c r="F10" t="s">
        <v>264</v>
      </c>
      <c r="G10">
        <v>700</v>
      </c>
      <c r="H10" t="s">
        <v>264</v>
      </c>
      <c r="I10">
        <v>500</v>
      </c>
      <c r="J10" t="str">
        <f t="shared" ca="1" si="1"/>
        <v>63741|Vitamin B12 (Cobalamin)|Nutritional Supplements|700|500</v>
      </c>
      <c r="L10" t="s">
        <v>1014</v>
      </c>
    </row>
    <row r="11" spans="1:12" x14ac:dyDescent="0.25">
      <c r="A11">
        <f t="shared" ca="1" si="0"/>
        <v>64287</v>
      </c>
      <c r="B11" t="s">
        <v>264</v>
      </c>
      <c r="C11" t="s">
        <v>748</v>
      </c>
      <c r="D11" t="s">
        <v>264</v>
      </c>
      <c r="E11" t="s">
        <v>906</v>
      </c>
      <c r="F11" t="s">
        <v>264</v>
      </c>
      <c r="G11">
        <v>750</v>
      </c>
      <c r="H11" t="s">
        <v>264</v>
      </c>
      <c r="I11">
        <v>700</v>
      </c>
      <c r="J11" t="str">
        <f t="shared" ca="1" si="1"/>
        <v>64287|Vitamin C (Ascorbic acid)|Nutritional Supplements|750|700</v>
      </c>
      <c r="L11" t="s">
        <v>1015</v>
      </c>
    </row>
    <row r="12" spans="1:12" x14ac:dyDescent="0.25">
      <c r="A12">
        <f t="shared" ca="1" si="0"/>
        <v>67976</v>
      </c>
      <c r="B12" t="s">
        <v>264</v>
      </c>
      <c r="C12" t="s">
        <v>749</v>
      </c>
      <c r="D12" t="s">
        <v>264</v>
      </c>
      <c r="E12" t="s">
        <v>906</v>
      </c>
      <c r="F12" t="s">
        <v>264</v>
      </c>
      <c r="G12">
        <v>800</v>
      </c>
      <c r="H12" t="s">
        <v>264</v>
      </c>
      <c r="I12">
        <v>1000</v>
      </c>
      <c r="J12" t="str">
        <f t="shared" ca="1" si="1"/>
        <v>67976|Vitamin D|Nutritional Supplements|800|1000</v>
      </c>
      <c r="L12" t="s">
        <v>1016</v>
      </c>
    </row>
    <row r="13" spans="1:12" x14ac:dyDescent="0.25">
      <c r="A13">
        <f t="shared" ca="1" si="0"/>
        <v>61649</v>
      </c>
      <c r="B13" t="s">
        <v>264</v>
      </c>
      <c r="C13" t="s">
        <v>750</v>
      </c>
      <c r="D13" t="s">
        <v>264</v>
      </c>
      <c r="E13" t="s">
        <v>906</v>
      </c>
      <c r="F13" t="s">
        <v>264</v>
      </c>
      <c r="G13">
        <v>850</v>
      </c>
      <c r="H13" t="s">
        <v>264</v>
      </c>
      <c r="I13">
        <v>1200</v>
      </c>
      <c r="J13" t="str">
        <f t="shared" ca="1" si="1"/>
        <v>61649|Vitamin E|Nutritional Supplements|850|1200</v>
      </c>
      <c r="L13" t="s">
        <v>1017</v>
      </c>
    </row>
    <row r="14" spans="1:12" x14ac:dyDescent="0.25">
      <c r="A14">
        <f t="shared" ca="1" si="0"/>
        <v>67898</v>
      </c>
      <c r="B14" t="s">
        <v>264</v>
      </c>
      <c r="C14" t="s">
        <v>751</v>
      </c>
      <c r="D14" t="s">
        <v>264</v>
      </c>
      <c r="E14" t="s">
        <v>906</v>
      </c>
      <c r="F14" t="s">
        <v>264</v>
      </c>
      <c r="G14">
        <v>900</v>
      </c>
      <c r="H14" t="s">
        <v>264</v>
      </c>
      <c r="I14">
        <v>1100</v>
      </c>
      <c r="J14" t="str">
        <f t="shared" ca="1" si="1"/>
        <v>67898|Vitamin K|Nutritional Supplements|900|1100</v>
      </c>
      <c r="L14" t="s">
        <v>1018</v>
      </c>
    </row>
    <row r="15" spans="1:12" x14ac:dyDescent="0.25">
      <c r="A15">
        <f t="shared" ca="1" si="0"/>
        <v>63652</v>
      </c>
      <c r="B15" t="s">
        <v>264</v>
      </c>
      <c r="C15" t="s">
        <v>752</v>
      </c>
      <c r="D15" t="s">
        <v>264</v>
      </c>
      <c r="E15" t="s">
        <v>906</v>
      </c>
      <c r="F15" t="s">
        <v>264</v>
      </c>
      <c r="G15">
        <v>300</v>
      </c>
      <c r="H15" t="s">
        <v>264</v>
      </c>
      <c r="I15">
        <v>1400</v>
      </c>
      <c r="J15" t="str">
        <f t="shared" ca="1" si="1"/>
        <v>63652|Calcium|Nutritional Supplements|300|1400</v>
      </c>
      <c r="L15" t="s">
        <v>1019</v>
      </c>
    </row>
    <row r="16" spans="1:12" x14ac:dyDescent="0.25">
      <c r="A16">
        <f t="shared" ca="1" si="0"/>
        <v>65742</v>
      </c>
      <c r="B16" t="s">
        <v>264</v>
      </c>
      <c r="C16" t="s">
        <v>753</v>
      </c>
      <c r="D16" t="s">
        <v>264</v>
      </c>
      <c r="E16" t="s">
        <v>906</v>
      </c>
      <c r="F16" t="s">
        <v>264</v>
      </c>
      <c r="G16">
        <v>350</v>
      </c>
      <c r="H16" t="s">
        <v>264</v>
      </c>
      <c r="I16">
        <v>3000</v>
      </c>
      <c r="J16" t="str">
        <f t="shared" ca="1" si="1"/>
        <v>65742|Iron|Nutritional Supplements|350|3000</v>
      </c>
      <c r="L16" t="s">
        <v>1020</v>
      </c>
    </row>
    <row r="17" spans="1:12" x14ac:dyDescent="0.25">
      <c r="A17">
        <f t="shared" ca="1" si="0"/>
        <v>69026</v>
      </c>
      <c r="B17" t="s">
        <v>264</v>
      </c>
      <c r="C17" t="s">
        <v>754</v>
      </c>
      <c r="D17" t="s">
        <v>264</v>
      </c>
      <c r="E17" t="s">
        <v>906</v>
      </c>
      <c r="F17" t="s">
        <v>264</v>
      </c>
      <c r="G17">
        <v>400</v>
      </c>
      <c r="H17" t="s">
        <v>264</v>
      </c>
      <c r="I17">
        <v>300</v>
      </c>
      <c r="J17" t="str">
        <f t="shared" ca="1" si="1"/>
        <v>69026|Magnesium|Nutritional Supplements|400|300</v>
      </c>
      <c r="L17" t="s">
        <v>1021</v>
      </c>
    </row>
    <row r="18" spans="1:12" x14ac:dyDescent="0.25">
      <c r="A18">
        <f t="shared" ca="1" si="0"/>
        <v>68699</v>
      </c>
      <c r="B18" t="s">
        <v>264</v>
      </c>
      <c r="C18" t="s">
        <v>755</v>
      </c>
      <c r="D18" t="s">
        <v>264</v>
      </c>
      <c r="E18" t="s">
        <v>906</v>
      </c>
      <c r="F18" t="s">
        <v>264</v>
      </c>
      <c r="G18">
        <v>450</v>
      </c>
      <c r="H18" t="s">
        <v>264</v>
      </c>
      <c r="I18">
        <v>400</v>
      </c>
      <c r="J18" t="str">
        <f t="shared" ca="1" si="1"/>
        <v>68699|Phosphorus|Nutritional Supplements|450|400</v>
      </c>
      <c r="L18" t="s">
        <v>1022</v>
      </c>
    </row>
    <row r="19" spans="1:12" x14ac:dyDescent="0.25">
      <c r="A19">
        <f t="shared" ca="1" si="0"/>
        <v>60454</v>
      </c>
      <c r="B19" t="s">
        <v>264</v>
      </c>
      <c r="C19" t="s">
        <v>756</v>
      </c>
      <c r="D19" t="s">
        <v>264</v>
      </c>
      <c r="E19" t="s">
        <v>906</v>
      </c>
      <c r="F19" t="s">
        <v>264</v>
      </c>
      <c r="G19">
        <v>500</v>
      </c>
      <c r="H19" t="s">
        <v>264</v>
      </c>
      <c r="I19">
        <v>6000</v>
      </c>
      <c r="J19" t="str">
        <f t="shared" ca="1" si="1"/>
        <v>60454|Potassium|Nutritional Supplements|500|6000</v>
      </c>
      <c r="L19" t="s">
        <v>1023</v>
      </c>
    </row>
    <row r="20" spans="1:12" x14ac:dyDescent="0.25">
      <c r="A20">
        <f t="shared" ca="1" si="0"/>
        <v>62839</v>
      </c>
      <c r="B20" t="s">
        <v>264</v>
      </c>
      <c r="C20" t="s">
        <v>757</v>
      </c>
      <c r="D20" t="s">
        <v>264</v>
      </c>
      <c r="E20" t="s">
        <v>906</v>
      </c>
      <c r="F20" t="s">
        <v>264</v>
      </c>
      <c r="G20">
        <v>550</v>
      </c>
      <c r="H20" t="s">
        <v>264</v>
      </c>
      <c r="I20">
        <v>500</v>
      </c>
      <c r="J20" t="str">
        <f t="shared" ca="1" si="1"/>
        <v>62839|Sodium|Nutritional Supplements|550|500</v>
      </c>
      <c r="L20" t="s">
        <v>1024</v>
      </c>
    </row>
    <row r="21" spans="1:12" x14ac:dyDescent="0.25">
      <c r="A21">
        <f t="shared" ca="1" si="0"/>
        <v>65120</v>
      </c>
      <c r="B21" t="s">
        <v>264</v>
      </c>
      <c r="C21" t="s">
        <v>758</v>
      </c>
      <c r="D21" t="s">
        <v>264</v>
      </c>
      <c r="E21" t="s">
        <v>906</v>
      </c>
      <c r="F21" t="s">
        <v>264</v>
      </c>
      <c r="G21">
        <v>600</v>
      </c>
      <c r="H21" t="s">
        <v>264</v>
      </c>
      <c r="I21">
        <v>700</v>
      </c>
      <c r="J21" t="str">
        <f t="shared" ca="1" si="1"/>
        <v>65120|Zinc|Nutritional Supplements|600|700</v>
      </c>
      <c r="L21" t="s">
        <v>1025</v>
      </c>
    </row>
    <row r="22" spans="1:12" x14ac:dyDescent="0.25">
      <c r="A22">
        <f t="shared" ca="1" si="0"/>
        <v>69335</v>
      </c>
      <c r="B22" t="s">
        <v>264</v>
      </c>
      <c r="C22" t="s">
        <v>759</v>
      </c>
      <c r="D22" t="s">
        <v>264</v>
      </c>
      <c r="E22" t="s">
        <v>906</v>
      </c>
      <c r="F22" t="s">
        <v>264</v>
      </c>
      <c r="G22">
        <v>650</v>
      </c>
      <c r="H22" t="s">
        <v>264</v>
      </c>
      <c r="I22">
        <v>1000</v>
      </c>
      <c r="J22" t="str">
        <f t="shared" ca="1" si="1"/>
        <v>69335|Copper|Nutritional Supplements|650|1000</v>
      </c>
      <c r="L22" t="s">
        <v>1026</v>
      </c>
    </row>
    <row r="23" spans="1:12" x14ac:dyDescent="0.25">
      <c r="A23">
        <f t="shared" ca="1" si="0"/>
        <v>64845</v>
      </c>
      <c r="B23" t="s">
        <v>264</v>
      </c>
      <c r="C23" t="s">
        <v>760</v>
      </c>
      <c r="D23" t="s">
        <v>264</v>
      </c>
      <c r="E23" t="s">
        <v>906</v>
      </c>
      <c r="F23" t="s">
        <v>264</v>
      </c>
      <c r="G23">
        <v>700</v>
      </c>
      <c r="H23" t="s">
        <v>264</v>
      </c>
      <c r="I23">
        <v>1200</v>
      </c>
      <c r="J23" t="str">
        <f t="shared" ca="1" si="1"/>
        <v>64845|Manganese|Nutritional Supplements|700|1200</v>
      </c>
      <c r="L23" t="s">
        <v>1027</v>
      </c>
    </row>
    <row r="24" spans="1:12" x14ac:dyDescent="0.25">
      <c r="A24">
        <f t="shared" ca="1" si="0"/>
        <v>66407</v>
      </c>
      <c r="B24" t="s">
        <v>264</v>
      </c>
      <c r="C24" t="s">
        <v>761</v>
      </c>
      <c r="D24" t="s">
        <v>264</v>
      </c>
      <c r="E24" t="s">
        <v>906</v>
      </c>
      <c r="F24" t="s">
        <v>264</v>
      </c>
      <c r="G24">
        <v>750</v>
      </c>
      <c r="H24" t="s">
        <v>264</v>
      </c>
      <c r="I24">
        <v>1100</v>
      </c>
      <c r="J24" t="str">
        <f t="shared" ca="1" si="1"/>
        <v>66407|Selenium|Nutritional Supplements|750|1100</v>
      </c>
      <c r="L24" t="s">
        <v>1028</v>
      </c>
    </row>
    <row r="25" spans="1:12" x14ac:dyDescent="0.25">
      <c r="A25">
        <f t="shared" ca="1" si="0"/>
        <v>68626</v>
      </c>
      <c r="B25" t="s">
        <v>264</v>
      </c>
      <c r="C25" t="s">
        <v>762</v>
      </c>
      <c r="D25" t="s">
        <v>264</v>
      </c>
      <c r="E25" t="s">
        <v>906</v>
      </c>
      <c r="F25" t="s">
        <v>264</v>
      </c>
      <c r="G25">
        <v>800</v>
      </c>
      <c r="H25" t="s">
        <v>264</v>
      </c>
      <c r="I25">
        <v>1400</v>
      </c>
      <c r="J25" t="str">
        <f t="shared" ca="1" si="1"/>
        <v>68626|Chromium|Nutritional Supplements|800|1400</v>
      </c>
      <c r="L25" t="s">
        <v>1029</v>
      </c>
    </row>
    <row r="26" spans="1:12" x14ac:dyDescent="0.25">
      <c r="A26">
        <f t="shared" ca="1" si="0"/>
        <v>68663</v>
      </c>
      <c r="B26" t="s">
        <v>264</v>
      </c>
      <c r="C26" t="s">
        <v>763</v>
      </c>
      <c r="D26" t="s">
        <v>264</v>
      </c>
      <c r="E26" t="s">
        <v>906</v>
      </c>
      <c r="F26" t="s">
        <v>264</v>
      </c>
      <c r="G26">
        <v>850</v>
      </c>
      <c r="H26" t="s">
        <v>264</v>
      </c>
      <c r="I26">
        <v>3000</v>
      </c>
      <c r="J26" t="str">
        <f t="shared" ca="1" si="1"/>
        <v>68663|Molybdenum|Nutritional Supplements|850|3000</v>
      </c>
      <c r="L26" t="s">
        <v>1030</v>
      </c>
    </row>
    <row r="27" spans="1:12" x14ac:dyDescent="0.25">
      <c r="A27">
        <f t="shared" ca="1" si="0"/>
        <v>67849</v>
      </c>
      <c r="B27" t="s">
        <v>264</v>
      </c>
      <c r="C27" t="s">
        <v>764</v>
      </c>
      <c r="D27" t="s">
        <v>264</v>
      </c>
      <c r="E27" t="s">
        <v>906</v>
      </c>
      <c r="F27" t="s">
        <v>264</v>
      </c>
      <c r="G27">
        <v>900</v>
      </c>
      <c r="H27" t="s">
        <v>264</v>
      </c>
      <c r="I27">
        <v>300</v>
      </c>
      <c r="J27" t="str">
        <f t="shared" ca="1" si="1"/>
        <v>67849|Iodine|Nutritional Supplements|900|300</v>
      </c>
      <c r="L27" t="s">
        <v>1031</v>
      </c>
    </row>
    <row r="28" spans="1:12" x14ac:dyDescent="0.25">
      <c r="A28">
        <f t="shared" ca="1" si="0"/>
        <v>68309</v>
      </c>
      <c r="B28" t="s">
        <v>264</v>
      </c>
      <c r="C28" t="s">
        <v>765</v>
      </c>
      <c r="D28" t="s">
        <v>264</v>
      </c>
      <c r="E28" t="s">
        <v>906</v>
      </c>
      <c r="F28" t="s">
        <v>264</v>
      </c>
      <c r="G28">
        <v>300</v>
      </c>
      <c r="H28" t="s">
        <v>264</v>
      </c>
      <c r="I28">
        <v>400</v>
      </c>
      <c r="J28" t="str">
        <f t="shared" ca="1" si="1"/>
        <v>68309|Choline|Nutritional Supplements|300|400</v>
      </c>
      <c r="L28" t="s">
        <v>1032</v>
      </c>
    </row>
    <row r="29" spans="1:12" x14ac:dyDescent="0.25">
      <c r="A29">
        <f t="shared" ca="1" si="0"/>
        <v>64377</v>
      </c>
      <c r="B29" t="s">
        <v>264</v>
      </c>
      <c r="C29" t="s">
        <v>766</v>
      </c>
      <c r="D29" t="s">
        <v>264</v>
      </c>
      <c r="E29" t="s">
        <v>906</v>
      </c>
      <c r="F29" t="s">
        <v>264</v>
      </c>
      <c r="G29">
        <v>350</v>
      </c>
      <c r="H29" t="s">
        <v>264</v>
      </c>
      <c r="I29">
        <v>6000</v>
      </c>
      <c r="J29" t="str">
        <f t="shared" ca="1" si="1"/>
        <v>64377|Omega-3 fatty acids|Nutritional Supplements|350|6000</v>
      </c>
      <c r="L29" t="s">
        <v>1033</v>
      </c>
    </row>
    <row r="30" spans="1:12" x14ac:dyDescent="0.25">
      <c r="A30">
        <f t="shared" ca="1" si="0"/>
        <v>69710</v>
      </c>
      <c r="B30" t="s">
        <v>264</v>
      </c>
      <c r="C30" t="s">
        <v>767</v>
      </c>
      <c r="D30" t="s">
        <v>264</v>
      </c>
      <c r="E30" t="s">
        <v>906</v>
      </c>
      <c r="F30" t="s">
        <v>264</v>
      </c>
      <c r="G30">
        <v>400</v>
      </c>
      <c r="H30" t="s">
        <v>264</v>
      </c>
      <c r="I30">
        <v>500</v>
      </c>
      <c r="J30" t="str">
        <f t="shared" ca="1" si="1"/>
        <v>69710|Omega-6 fatty acids|Nutritional Supplements|400|500</v>
      </c>
      <c r="L30" t="s">
        <v>1034</v>
      </c>
    </row>
    <row r="31" spans="1:12" x14ac:dyDescent="0.25">
      <c r="A31">
        <f t="shared" ca="1" si="0"/>
        <v>66289</v>
      </c>
      <c r="B31" t="s">
        <v>264</v>
      </c>
      <c r="C31" t="s">
        <v>768</v>
      </c>
      <c r="D31" t="s">
        <v>264</v>
      </c>
      <c r="E31" t="s">
        <v>906</v>
      </c>
      <c r="F31" t="s">
        <v>264</v>
      </c>
      <c r="G31">
        <v>450</v>
      </c>
      <c r="H31" t="s">
        <v>264</v>
      </c>
      <c r="I31">
        <v>700</v>
      </c>
      <c r="J31" t="str">
        <f t="shared" ca="1" si="1"/>
        <v>66289|Fiber|Nutritional Supplements|450|700</v>
      </c>
      <c r="L31" t="s">
        <v>1035</v>
      </c>
    </row>
    <row r="32" spans="1:12" x14ac:dyDescent="0.25">
      <c r="A32">
        <f t="shared" ca="1" si="0"/>
        <v>65736</v>
      </c>
      <c r="B32" t="s">
        <v>264</v>
      </c>
      <c r="C32" t="s">
        <v>769</v>
      </c>
      <c r="D32" t="s">
        <v>264</v>
      </c>
      <c r="E32" t="s">
        <v>906</v>
      </c>
      <c r="F32" t="s">
        <v>264</v>
      </c>
      <c r="G32">
        <v>500</v>
      </c>
      <c r="H32" t="s">
        <v>264</v>
      </c>
      <c r="I32">
        <v>1000</v>
      </c>
      <c r="J32" t="str">
        <f t="shared" ca="1" si="1"/>
        <v>65736|Protein|Nutritional Supplements|500|1000</v>
      </c>
      <c r="L32" t="s">
        <v>1036</v>
      </c>
    </row>
    <row r="33" spans="1:12" x14ac:dyDescent="0.25">
      <c r="A33">
        <f t="shared" ca="1" si="0"/>
        <v>66030</v>
      </c>
      <c r="B33" t="s">
        <v>264</v>
      </c>
      <c r="C33" t="s">
        <v>770</v>
      </c>
      <c r="D33" t="s">
        <v>264</v>
      </c>
      <c r="E33" t="s">
        <v>906</v>
      </c>
      <c r="F33" t="s">
        <v>264</v>
      </c>
      <c r="G33">
        <v>550</v>
      </c>
      <c r="H33" t="s">
        <v>264</v>
      </c>
      <c r="I33">
        <v>1200</v>
      </c>
      <c r="J33" t="str">
        <f t="shared" ca="1" si="1"/>
        <v>66030|Carbohydrates|Nutritional Supplements|550|1200</v>
      </c>
      <c r="L33" t="s">
        <v>1037</v>
      </c>
    </row>
    <row r="34" spans="1:12" x14ac:dyDescent="0.25">
      <c r="A34">
        <f t="shared" ca="1" si="0"/>
        <v>67986</v>
      </c>
      <c r="B34" t="s">
        <v>264</v>
      </c>
      <c r="C34" t="s">
        <v>771</v>
      </c>
      <c r="D34" t="s">
        <v>264</v>
      </c>
      <c r="E34" t="s">
        <v>906</v>
      </c>
      <c r="F34" t="s">
        <v>264</v>
      </c>
      <c r="G34">
        <v>600</v>
      </c>
      <c r="H34" t="s">
        <v>264</v>
      </c>
      <c r="I34">
        <v>1100</v>
      </c>
      <c r="J34" t="str">
        <f t="shared" ca="1" si="1"/>
        <v>67986|Fat|Nutritional Supplements|600|1100</v>
      </c>
      <c r="L34" t="s">
        <v>1038</v>
      </c>
    </row>
    <row r="35" spans="1:12" x14ac:dyDescent="0.25">
      <c r="A35">
        <f t="shared" ca="1" si="0"/>
        <v>60949</v>
      </c>
      <c r="B35" t="s">
        <v>264</v>
      </c>
      <c r="C35" t="s">
        <v>772</v>
      </c>
      <c r="D35" t="s">
        <v>264</v>
      </c>
      <c r="E35" t="s">
        <v>906</v>
      </c>
      <c r="F35" t="s">
        <v>264</v>
      </c>
      <c r="G35">
        <v>650</v>
      </c>
      <c r="H35" t="s">
        <v>264</v>
      </c>
      <c r="I35">
        <v>1400</v>
      </c>
      <c r="J35" t="str">
        <f t="shared" ca="1" si="1"/>
        <v>60949|Water|Nutritional Supplements|650|1400</v>
      </c>
      <c r="L35" t="s">
        <v>1039</v>
      </c>
    </row>
    <row r="36" spans="1:12" x14ac:dyDescent="0.25">
      <c r="A36">
        <f t="shared" ca="1" si="0"/>
        <v>69650</v>
      </c>
      <c r="B36" t="s">
        <v>264</v>
      </c>
      <c r="C36" t="s">
        <v>773</v>
      </c>
      <c r="D36" t="s">
        <v>264</v>
      </c>
      <c r="E36" t="s">
        <v>906</v>
      </c>
      <c r="F36" t="s">
        <v>264</v>
      </c>
      <c r="G36">
        <v>700</v>
      </c>
      <c r="H36" t="s">
        <v>264</v>
      </c>
      <c r="I36">
        <v>3000</v>
      </c>
      <c r="J36" t="str">
        <f t="shared" ca="1" si="1"/>
        <v>69650|Alanine|Nutritional Supplements|700|3000</v>
      </c>
      <c r="L36" t="s">
        <v>1040</v>
      </c>
    </row>
    <row r="37" spans="1:12" x14ac:dyDescent="0.25">
      <c r="A37">
        <f t="shared" ca="1" si="0"/>
        <v>60412</v>
      </c>
      <c r="B37" t="s">
        <v>264</v>
      </c>
      <c r="C37" t="s">
        <v>774</v>
      </c>
      <c r="D37" t="s">
        <v>264</v>
      </c>
      <c r="E37" t="s">
        <v>906</v>
      </c>
      <c r="F37" t="s">
        <v>264</v>
      </c>
      <c r="G37">
        <v>750</v>
      </c>
      <c r="H37" t="s">
        <v>264</v>
      </c>
      <c r="I37">
        <v>300</v>
      </c>
      <c r="J37" t="str">
        <f t="shared" ca="1" si="1"/>
        <v>60412|Arginine|Nutritional Supplements|750|300</v>
      </c>
      <c r="L37" t="s">
        <v>1041</v>
      </c>
    </row>
    <row r="38" spans="1:12" x14ac:dyDescent="0.25">
      <c r="A38">
        <f t="shared" ca="1" si="0"/>
        <v>63419</v>
      </c>
      <c r="B38" t="s">
        <v>264</v>
      </c>
      <c r="C38" t="s">
        <v>775</v>
      </c>
      <c r="D38" t="s">
        <v>264</v>
      </c>
      <c r="E38" t="s">
        <v>906</v>
      </c>
      <c r="F38" t="s">
        <v>264</v>
      </c>
      <c r="G38">
        <v>800</v>
      </c>
      <c r="H38" t="s">
        <v>264</v>
      </c>
      <c r="I38">
        <v>400</v>
      </c>
      <c r="J38" t="str">
        <f t="shared" ca="1" si="1"/>
        <v>63419|Asparagine|Nutritional Supplements|800|400</v>
      </c>
      <c r="L38" t="s">
        <v>1042</v>
      </c>
    </row>
    <row r="39" spans="1:12" x14ac:dyDescent="0.25">
      <c r="A39">
        <f t="shared" ca="1" si="0"/>
        <v>67001</v>
      </c>
      <c r="B39" t="s">
        <v>264</v>
      </c>
      <c r="C39" t="s">
        <v>776</v>
      </c>
      <c r="D39" t="s">
        <v>264</v>
      </c>
      <c r="E39" t="s">
        <v>906</v>
      </c>
      <c r="F39" t="s">
        <v>264</v>
      </c>
      <c r="G39">
        <v>850</v>
      </c>
      <c r="H39" t="s">
        <v>264</v>
      </c>
      <c r="I39">
        <v>6000</v>
      </c>
      <c r="J39" t="str">
        <f t="shared" ca="1" si="1"/>
        <v>67001|Aspartic acid|Nutritional Supplements|850|6000</v>
      </c>
      <c r="L39" t="s">
        <v>1043</v>
      </c>
    </row>
    <row r="40" spans="1:12" x14ac:dyDescent="0.25">
      <c r="A40">
        <f t="shared" ca="1" si="0"/>
        <v>61708</v>
      </c>
      <c r="B40" t="s">
        <v>264</v>
      </c>
      <c r="C40" t="s">
        <v>777</v>
      </c>
      <c r="D40" t="s">
        <v>264</v>
      </c>
      <c r="E40" t="s">
        <v>906</v>
      </c>
      <c r="F40" t="s">
        <v>264</v>
      </c>
      <c r="G40">
        <v>900</v>
      </c>
      <c r="H40" t="s">
        <v>264</v>
      </c>
      <c r="I40">
        <v>500</v>
      </c>
      <c r="J40" t="str">
        <f t="shared" ca="1" si="1"/>
        <v>61708|Cysteine|Nutritional Supplements|900|500</v>
      </c>
      <c r="L40" t="s">
        <v>1044</v>
      </c>
    </row>
    <row r="41" spans="1:12" x14ac:dyDescent="0.25">
      <c r="A41">
        <f t="shared" ca="1" si="0"/>
        <v>64716</v>
      </c>
      <c r="B41" t="s">
        <v>264</v>
      </c>
      <c r="C41" t="s">
        <v>778</v>
      </c>
      <c r="D41" t="s">
        <v>264</v>
      </c>
      <c r="E41" t="s">
        <v>906</v>
      </c>
      <c r="F41" t="s">
        <v>264</v>
      </c>
      <c r="G41">
        <v>300</v>
      </c>
      <c r="H41" t="s">
        <v>264</v>
      </c>
      <c r="I41">
        <v>700</v>
      </c>
      <c r="J41" t="str">
        <f t="shared" ca="1" si="1"/>
        <v>64716|Glutamic acid|Nutritional Supplements|300|700</v>
      </c>
      <c r="L41" t="s">
        <v>1045</v>
      </c>
    </row>
    <row r="42" spans="1:12" x14ac:dyDescent="0.25">
      <c r="A42">
        <f t="shared" ca="1" si="0"/>
        <v>63428</v>
      </c>
      <c r="B42" t="s">
        <v>264</v>
      </c>
      <c r="C42" t="s">
        <v>779</v>
      </c>
      <c r="D42" t="s">
        <v>264</v>
      </c>
      <c r="E42" t="s">
        <v>906</v>
      </c>
      <c r="F42" t="s">
        <v>264</v>
      </c>
      <c r="G42">
        <v>350</v>
      </c>
      <c r="H42" t="s">
        <v>264</v>
      </c>
      <c r="I42">
        <v>1000</v>
      </c>
      <c r="J42" t="str">
        <f t="shared" ca="1" si="1"/>
        <v>63428|Glutamine|Nutritional Supplements|350|1000</v>
      </c>
      <c r="L42" t="s">
        <v>1046</v>
      </c>
    </row>
    <row r="43" spans="1:12" x14ac:dyDescent="0.25">
      <c r="A43">
        <f t="shared" ca="1" si="0"/>
        <v>62577</v>
      </c>
      <c r="B43" t="s">
        <v>264</v>
      </c>
      <c r="C43" t="s">
        <v>780</v>
      </c>
      <c r="D43" t="s">
        <v>264</v>
      </c>
      <c r="E43" t="s">
        <v>906</v>
      </c>
      <c r="F43" t="s">
        <v>264</v>
      </c>
      <c r="G43">
        <v>400</v>
      </c>
      <c r="H43" t="s">
        <v>264</v>
      </c>
      <c r="I43">
        <v>1200</v>
      </c>
      <c r="J43" t="str">
        <f t="shared" ca="1" si="1"/>
        <v>62577|Glycine|Nutritional Supplements|400|1200</v>
      </c>
      <c r="L43" t="s">
        <v>1047</v>
      </c>
    </row>
    <row r="44" spans="1:12" x14ac:dyDescent="0.25">
      <c r="A44">
        <f t="shared" ca="1" si="0"/>
        <v>66828</v>
      </c>
      <c r="B44" t="s">
        <v>264</v>
      </c>
      <c r="C44" t="s">
        <v>781</v>
      </c>
      <c r="D44" t="s">
        <v>264</v>
      </c>
      <c r="E44" t="s">
        <v>906</v>
      </c>
      <c r="F44" t="s">
        <v>264</v>
      </c>
      <c r="G44">
        <v>450</v>
      </c>
      <c r="H44" t="s">
        <v>264</v>
      </c>
      <c r="I44">
        <v>1100</v>
      </c>
      <c r="J44" t="str">
        <f t="shared" ca="1" si="1"/>
        <v>66828|Histidine|Nutritional Supplements|450|1100</v>
      </c>
      <c r="L44" t="s">
        <v>1048</v>
      </c>
    </row>
    <row r="45" spans="1:12" x14ac:dyDescent="0.25">
      <c r="A45">
        <f t="shared" ca="1" si="0"/>
        <v>68481</v>
      </c>
      <c r="B45" t="s">
        <v>264</v>
      </c>
      <c r="C45" t="s">
        <v>782</v>
      </c>
      <c r="D45" t="s">
        <v>264</v>
      </c>
      <c r="E45" t="s">
        <v>906</v>
      </c>
      <c r="F45" t="s">
        <v>264</v>
      </c>
      <c r="G45">
        <v>500</v>
      </c>
      <c r="H45" t="s">
        <v>264</v>
      </c>
      <c r="I45">
        <v>1400</v>
      </c>
      <c r="J45" t="str">
        <f t="shared" ca="1" si="1"/>
        <v>68481|Isoleucine|Nutritional Supplements|500|1400</v>
      </c>
      <c r="L45" t="s">
        <v>1049</v>
      </c>
    </row>
    <row r="46" spans="1:12" x14ac:dyDescent="0.25">
      <c r="A46">
        <f t="shared" ca="1" si="0"/>
        <v>65816</v>
      </c>
      <c r="B46" t="s">
        <v>264</v>
      </c>
      <c r="C46" t="s">
        <v>783</v>
      </c>
      <c r="D46" t="s">
        <v>264</v>
      </c>
      <c r="E46" t="s">
        <v>906</v>
      </c>
      <c r="F46" t="s">
        <v>264</v>
      </c>
      <c r="G46">
        <v>550</v>
      </c>
      <c r="H46" t="s">
        <v>264</v>
      </c>
      <c r="I46">
        <v>3000</v>
      </c>
      <c r="J46" t="str">
        <f t="shared" ca="1" si="1"/>
        <v>65816|Leucine|Nutritional Supplements|550|3000</v>
      </c>
      <c r="L46" t="s">
        <v>1050</v>
      </c>
    </row>
    <row r="47" spans="1:12" x14ac:dyDescent="0.25">
      <c r="A47">
        <f t="shared" ca="1" si="0"/>
        <v>64652</v>
      </c>
      <c r="B47" t="s">
        <v>264</v>
      </c>
      <c r="C47" t="s">
        <v>784</v>
      </c>
      <c r="D47" t="s">
        <v>264</v>
      </c>
      <c r="E47" t="s">
        <v>906</v>
      </c>
      <c r="F47" t="s">
        <v>264</v>
      </c>
      <c r="G47">
        <v>600</v>
      </c>
      <c r="H47" t="s">
        <v>264</v>
      </c>
      <c r="I47">
        <v>300</v>
      </c>
      <c r="J47" t="str">
        <f t="shared" ca="1" si="1"/>
        <v>64652|Lysine|Nutritional Supplements|600|300</v>
      </c>
      <c r="L47" t="s">
        <v>1051</v>
      </c>
    </row>
    <row r="48" spans="1:12" x14ac:dyDescent="0.25">
      <c r="A48">
        <f t="shared" ca="1" si="0"/>
        <v>68413</v>
      </c>
      <c r="B48" t="s">
        <v>264</v>
      </c>
      <c r="C48" t="s">
        <v>785</v>
      </c>
      <c r="D48" t="s">
        <v>264</v>
      </c>
      <c r="E48" t="s">
        <v>906</v>
      </c>
      <c r="F48" t="s">
        <v>264</v>
      </c>
      <c r="G48">
        <v>650</v>
      </c>
      <c r="H48" t="s">
        <v>264</v>
      </c>
      <c r="I48">
        <v>400</v>
      </c>
      <c r="J48" t="str">
        <f t="shared" ca="1" si="1"/>
        <v>68413|Methionine|Nutritional Supplements|650|400</v>
      </c>
      <c r="L48" t="s">
        <v>1052</v>
      </c>
    </row>
    <row r="49" spans="1:12" x14ac:dyDescent="0.25">
      <c r="A49">
        <f t="shared" ca="1" si="0"/>
        <v>69285</v>
      </c>
      <c r="B49" t="s">
        <v>264</v>
      </c>
      <c r="C49" t="s">
        <v>786</v>
      </c>
      <c r="D49" t="s">
        <v>264</v>
      </c>
      <c r="E49" t="s">
        <v>906</v>
      </c>
      <c r="F49" t="s">
        <v>264</v>
      </c>
      <c r="G49">
        <v>700</v>
      </c>
      <c r="H49" t="s">
        <v>264</v>
      </c>
      <c r="I49">
        <v>6000</v>
      </c>
      <c r="J49" t="str">
        <f t="shared" ca="1" si="1"/>
        <v>69285|Phenylalanine|Nutritional Supplements|700|6000</v>
      </c>
      <c r="L49" t="s">
        <v>1053</v>
      </c>
    </row>
    <row r="50" spans="1:12" x14ac:dyDescent="0.25">
      <c r="A50">
        <f t="shared" ca="1" si="0"/>
        <v>67618</v>
      </c>
      <c r="B50" t="s">
        <v>264</v>
      </c>
      <c r="C50" t="s">
        <v>787</v>
      </c>
      <c r="D50" t="s">
        <v>264</v>
      </c>
      <c r="E50" t="s">
        <v>906</v>
      </c>
      <c r="F50" t="s">
        <v>264</v>
      </c>
      <c r="G50">
        <v>750</v>
      </c>
      <c r="H50" t="s">
        <v>264</v>
      </c>
      <c r="I50">
        <v>500</v>
      </c>
      <c r="J50" t="str">
        <f t="shared" ca="1" si="1"/>
        <v>67618|Proline|Nutritional Supplements|750|500</v>
      </c>
      <c r="L50" t="s">
        <v>1054</v>
      </c>
    </row>
    <row r="51" spans="1:12" x14ac:dyDescent="0.25">
      <c r="A51">
        <f t="shared" ca="1" si="0"/>
        <v>65600</v>
      </c>
      <c r="B51" t="s">
        <v>264</v>
      </c>
      <c r="C51" t="s">
        <v>788</v>
      </c>
      <c r="D51" t="s">
        <v>264</v>
      </c>
      <c r="E51" t="s">
        <v>906</v>
      </c>
      <c r="F51" t="s">
        <v>264</v>
      </c>
      <c r="G51">
        <v>800</v>
      </c>
      <c r="H51" t="s">
        <v>264</v>
      </c>
      <c r="I51">
        <v>700</v>
      </c>
      <c r="J51" t="str">
        <f t="shared" ca="1" si="1"/>
        <v>65600|Serine|Nutritional Supplements|800|700</v>
      </c>
      <c r="L51" t="s">
        <v>1055</v>
      </c>
    </row>
    <row r="52" spans="1:12" x14ac:dyDescent="0.25">
      <c r="A52">
        <f t="shared" ca="1" si="0"/>
        <v>66682</v>
      </c>
      <c r="B52" t="s">
        <v>264</v>
      </c>
      <c r="C52" t="s">
        <v>789</v>
      </c>
      <c r="D52" t="s">
        <v>264</v>
      </c>
      <c r="E52" t="s">
        <v>906</v>
      </c>
      <c r="F52" t="s">
        <v>264</v>
      </c>
      <c r="G52">
        <v>850</v>
      </c>
      <c r="H52" t="s">
        <v>264</v>
      </c>
      <c r="I52">
        <v>1000</v>
      </c>
      <c r="J52" t="str">
        <f t="shared" ca="1" si="1"/>
        <v>66682|Threonine|Nutritional Supplements|850|1000</v>
      </c>
      <c r="L52" t="s">
        <v>1056</v>
      </c>
    </row>
    <row r="53" spans="1:12" x14ac:dyDescent="0.25">
      <c r="A53">
        <f t="shared" ca="1" si="0"/>
        <v>65154</v>
      </c>
      <c r="B53" t="s">
        <v>264</v>
      </c>
      <c r="C53" t="s">
        <v>790</v>
      </c>
      <c r="D53" t="s">
        <v>264</v>
      </c>
      <c r="E53" t="s">
        <v>906</v>
      </c>
      <c r="F53" t="s">
        <v>264</v>
      </c>
      <c r="G53">
        <v>900</v>
      </c>
      <c r="H53" t="s">
        <v>264</v>
      </c>
      <c r="I53">
        <v>1200</v>
      </c>
      <c r="J53" t="str">
        <f t="shared" ca="1" si="1"/>
        <v>65154|Tryptophan|Nutritional Supplements|900|1200</v>
      </c>
      <c r="L53" t="s">
        <v>1057</v>
      </c>
    </row>
    <row r="54" spans="1:12" x14ac:dyDescent="0.25">
      <c r="A54">
        <f t="shared" ca="1" si="0"/>
        <v>69491</v>
      </c>
      <c r="B54" t="s">
        <v>264</v>
      </c>
      <c r="C54" t="s">
        <v>791</v>
      </c>
      <c r="D54" t="s">
        <v>264</v>
      </c>
      <c r="E54" t="s">
        <v>906</v>
      </c>
      <c r="F54" t="s">
        <v>264</v>
      </c>
      <c r="G54">
        <v>300</v>
      </c>
      <c r="H54" t="s">
        <v>264</v>
      </c>
      <c r="I54">
        <v>1100</v>
      </c>
      <c r="J54" t="str">
        <f t="shared" ca="1" si="1"/>
        <v>69491|Tyrosine|Nutritional Supplements|300|1100</v>
      </c>
      <c r="L54" t="s">
        <v>1058</v>
      </c>
    </row>
    <row r="55" spans="1:12" x14ac:dyDescent="0.25">
      <c r="A55">
        <f t="shared" ca="1" si="0"/>
        <v>63066</v>
      </c>
      <c r="B55" t="s">
        <v>264</v>
      </c>
      <c r="C55" t="s">
        <v>792</v>
      </c>
      <c r="D55" t="s">
        <v>264</v>
      </c>
      <c r="E55" t="s">
        <v>906</v>
      </c>
      <c r="F55" t="s">
        <v>264</v>
      </c>
      <c r="G55">
        <v>350</v>
      </c>
      <c r="H55" t="s">
        <v>264</v>
      </c>
      <c r="I55">
        <v>1400</v>
      </c>
      <c r="J55" t="str">
        <f t="shared" ca="1" si="1"/>
        <v>63066|Valine|Nutritional Supplements|350|1400</v>
      </c>
      <c r="L55" t="s">
        <v>1059</v>
      </c>
    </row>
    <row r="56" spans="1:12" x14ac:dyDescent="0.25">
      <c r="A56">
        <f t="shared" ca="1" si="0"/>
        <v>66014</v>
      </c>
      <c r="B56" t="s">
        <v>264</v>
      </c>
      <c r="C56" t="s">
        <v>793</v>
      </c>
      <c r="D56" t="s">
        <v>264</v>
      </c>
      <c r="E56" t="s">
        <v>906</v>
      </c>
      <c r="F56" t="s">
        <v>264</v>
      </c>
      <c r="G56">
        <v>400</v>
      </c>
      <c r="H56" t="s">
        <v>264</v>
      </c>
      <c r="I56">
        <v>3000</v>
      </c>
      <c r="J56" t="str">
        <f t="shared" ca="1" si="1"/>
        <v>66014|Carnitine|Nutritional Supplements|400|3000</v>
      </c>
      <c r="L56" t="s">
        <v>1060</v>
      </c>
    </row>
    <row r="57" spans="1:12" x14ac:dyDescent="0.25">
      <c r="A57">
        <f t="shared" ca="1" si="0"/>
        <v>62056</v>
      </c>
      <c r="B57" t="s">
        <v>264</v>
      </c>
      <c r="C57" t="s">
        <v>794</v>
      </c>
      <c r="D57" t="s">
        <v>264</v>
      </c>
      <c r="E57" t="s">
        <v>906</v>
      </c>
      <c r="F57" t="s">
        <v>264</v>
      </c>
      <c r="G57">
        <v>450</v>
      </c>
      <c r="H57" t="s">
        <v>264</v>
      </c>
      <c r="I57">
        <v>300</v>
      </c>
      <c r="J57" t="str">
        <f t="shared" ca="1" si="1"/>
        <v>62056|Coenzyme Q10|Nutritional Supplements|450|300</v>
      </c>
      <c r="L57" t="s">
        <v>1061</v>
      </c>
    </row>
    <row r="58" spans="1:12" x14ac:dyDescent="0.25">
      <c r="A58">
        <f t="shared" ca="1" si="0"/>
        <v>62706</v>
      </c>
      <c r="B58" t="s">
        <v>264</v>
      </c>
      <c r="C58" t="s">
        <v>795</v>
      </c>
      <c r="D58" t="s">
        <v>264</v>
      </c>
      <c r="E58" t="s">
        <v>906</v>
      </c>
      <c r="F58" t="s">
        <v>264</v>
      </c>
      <c r="G58">
        <v>500</v>
      </c>
      <c r="H58" t="s">
        <v>264</v>
      </c>
      <c r="I58">
        <v>400</v>
      </c>
      <c r="J58" t="str">
        <f t="shared" ca="1" si="1"/>
        <v>62706|Alpha-lipoic acid|Nutritional Supplements|500|400</v>
      </c>
      <c r="L58" t="s">
        <v>1062</v>
      </c>
    </row>
    <row r="59" spans="1:12" x14ac:dyDescent="0.25">
      <c r="A59">
        <f t="shared" ca="1" si="0"/>
        <v>63925</v>
      </c>
      <c r="B59" t="s">
        <v>264</v>
      </c>
      <c r="C59" t="s">
        <v>796</v>
      </c>
      <c r="D59" t="s">
        <v>264</v>
      </c>
      <c r="E59" t="s">
        <v>906</v>
      </c>
      <c r="F59" t="s">
        <v>264</v>
      </c>
      <c r="G59">
        <v>550</v>
      </c>
      <c r="H59" t="s">
        <v>264</v>
      </c>
      <c r="I59">
        <v>6000</v>
      </c>
      <c r="J59" t="str">
        <f t="shared" ca="1" si="1"/>
        <v>63925|Lycopene|Nutritional Supplements|550|6000</v>
      </c>
      <c r="L59" t="s">
        <v>1063</v>
      </c>
    </row>
    <row r="60" spans="1:12" x14ac:dyDescent="0.25">
      <c r="A60">
        <f t="shared" ca="1" si="0"/>
        <v>63250</v>
      </c>
      <c r="B60" t="s">
        <v>264</v>
      </c>
      <c r="C60" t="s">
        <v>797</v>
      </c>
      <c r="D60" t="s">
        <v>264</v>
      </c>
      <c r="E60" t="s">
        <v>906</v>
      </c>
      <c r="F60" t="s">
        <v>264</v>
      </c>
      <c r="G60">
        <v>600</v>
      </c>
      <c r="H60" t="s">
        <v>264</v>
      </c>
      <c r="I60">
        <v>500</v>
      </c>
      <c r="J60" t="str">
        <f t="shared" ca="1" si="1"/>
        <v>63250|Lutein|Nutritional Supplements|600|500</v>
      </c>
      <c r="L60" t="s">
        <v>1064</v>
      </c>
    </row>
    <row r="61" spans="1:12" x14ac:dyDescent="0.25">
      <c r="A61">
        <f t="shared" ca="1" si="0"/>
        <v>67845</v>
      </c>
      <c r="B61" t="s">
        <v>264</v>
      </c>
      <c r="C61" t="s">
        <v>798</v>
      </c>
      <c r="D61" t="s">
        <v>264</v>
      </c>
      <c r="E61" t="s">
        <v>906</v>
      </c>
      <c r="F61" t="s">
        <v>264</v>
      </c>
      <c r="G61">
        <v>650</v>
      </c>
      <c r="H61" t="s">
        <v>264</v>
      </c>
      <c r="I61">
        <v>700</v>
      </c>
      <c r="J61" t="str">
        <f t="shared" ca="1" si="1"/>
        <v>67845|Zeaxanthin|Nutritional Supplements|650|700</v>
      </c>
      <c r="L61" t="s">
        <v>1065</v>
      </c>
    </row>
    <row r="62" spans="1:12" x14ac:dyDescent="0.25">
      <c r="A62">
        <f t="shared" ca="1" si="0"/>
        <v>60135</v>
      </c>
      <c r="B62" t="s">
        <v>264</v>
      </c>
      <c r="C62" t="s">
        <v>799</v>
      </c>
      <c r="D62" t="s">
        <v>264</v>
      </c>
      <c r="E62" t="s">
        <v>906</v>
      </c>
      <c r="F62" t="s">
        <v>264</v>
      </c>
      <c r="G62">
        <v>700</v>
      </c>
      <c r="H62" t="s">
        <v>264</v>
      </c>
      <c r="I62">
        <v>1000</v>
      </c>
      <c r="J62" t="str">
        <f t="shared" ca="1" si="1"/>
        <v>60135|Quercetin|Nutritional Supplements|700|1000</v>
      </c>
      <c r="L62" t="s">
        <v>1066</v>
      </c>
    </row>
    <row r="63" spans="1:12" x14ac:dyDescent="0.25">
      <c r="A63">
        <f t="shared" ca="1" si="0"/>
        <v>66783</v>
      </c>
      <c r="B63" t="s">
        <v>264</v>
      </c>
      <c r="C63" t="s">
        <v>800</v>
      </c>
      <c r="D63" t="s">
        <v>264</v>
      </c>
      <c r="E63" t="s">
        <v>906</v>
      </c>
      <c r="F63" t="s">
        <v>264</v>
      </c>
      <c r="G63">
        <v>750</v>
      </c>
      <c r="H63" t="s">
        <v>264</v>
      </c>
      <c r="I63">
        <v>1200</v>
      </c>
      <c r="J63" t="str">
        <f t="shared" ca="1" si="1"/>
        <v>66783|Resveratrol|Nutritional Supplements|750|1200</v>
      </c>
      <c r="L63" t="s">
        <v>1067</v>
      </c>
    </row>
    <row r="64" spans="1:12" x14ac:dyDescent="0.25">
      <c r="A64">
        <f t="shared" ca="1" si="0"/>
        <v>60533</v>
      </c>
      <c r="B64" t="s">
        <v>264</v>
      </c>
      <c r="C64" t="s">
        <v>801</v>
      </c>
      <c r="D64" t="s">
        <v>264</v>
      </c>
      <c r="E64" t="s">
        <v>906</v>
      </c>
      <c r="F64" t="s">
        <v>264</v>
      </c>
      <c r="G64">
        <v>800</v>
      </c>
      <c r="H64" t="s">
        <v>264</v>
      </c>
      <c r="I64">
        <v>1100</v>
      </c>
      <c r="J64" t="str">
        <f t="shared" ca="1" si="1"/>
        <v>60533|Curcumin|Nutritional Supplements|800|1100</v>
      </c>
      <c r="L64" t="s">
        <v>1068</v>
      </c>
    </row>
    <row r="65" spans="1:12" x14ac:dyDescent="0.25">
      <c r="A65">
        <f t="shared" ca="1" si="0"/>
        <v>65225</v>
      </c>
      <c r="B65" t="s">
        <v>264</v>
      </c>
      <c r="C65" t="s">
        <v>802</v>
      </c>
      <c r="D65" t="s">
        <v>264</v>
      </c>
      <c r="E65" t="s">
        <v>906</v>
      </c>
      <c r="F65" t="s">
        <v>264</v>
      </c>
      <c r="G65">
        <v>850</v>
      </c>
      <c r="H65" t="s">
        <v>264</v>
      </c>
      <c r="I65">
        <v>1400</v>
      </c>
      <c r="J65" t="str">
        <f t="shared" ca="1" si="1"/>
        <v>65225|Flavonoids|Nutritional Supplements|850|1400</v>
      </c>
      <c r="L65" t="s">
        <v>1069</v>
      </c>
    </row>
    <row r="66" spans="1:12" x14ac:dyDescent="0.25">
      <c r="A66">
        <f t="shared" ca="1" si="0"/>
        <v>66876</v>
      </c>
      <c r="B66" t="s">
        <v>264</v>
      </c>
      <c r="C66" t="s">
        <v>803</v>
      </c>
      <c r="D66" t="s">
        <v>264</v>
      </c>
      <c r="E66" t="s">
        <v>906</v>
      </c>
      <c r="F66" t="s">
        <v>264</v>
      </c>
      <c r="G66">
        <v>900</v>
      </c>
      <c r="H66" t="s">
        <v>264</v>
      </c>
      <c r="I66">
        <v>3000</v>
      </c>
      <c r="J66" t="str">
        <f t="shared" ca="1" si="1"/>
        <v>66876|Anthocyanins|Nutritional Supplements|900|3000</v>
      </c>
      <c r="L66" t="s">
        <v>1070</v>
      </c>
    </row>
    <row r="67" spans="1:12" x14ac:dyDescent="0.25">
      <c r="A67">
        <f t="shared" ref="A67:A101" ca="1" si="2">RANDBETWEEN(60000,70000)</f>
        <v>66486</v>
      </c>
      <c r="B67" t="s">
        <v>264</v>
      </c>
      <c r="C67" t="s">
        <v>804</v>
      </c>
      <c r="D67" t="s">
        <v>264</v>
      </c>
      <c r="E67" t="s">
        <v>906</v>
      </c>
      <c r="F67" t="s">
        <v>264</v>
      </c>
      <c r="G67">
        <v>300</v>
      </c>
      <c r="H67" t="s">
        <v>264</v>
      </c>
      <c r="I67">
        <v>300</v>
      </c>
      <c r="J67" t="str">
        <f t="shared" ref="J67:J101" ca="1" si="3">CONCATENATE(A67,B67,C67,D67,E67,F67,G67,H67,I67)</f>
        <v>66486|Isoflavones|Nutritional Supplements|300|300</v>
      </c>
      <c r="L67" t="s">
        <v>1071</v>
      </c>
    </row>
    <row r="68" spans="1:12" x14ac:dyDescent="0.25">
      <c r="A68">
        <f t="shared" ca="1" si="2"/>
        <v>64046</v>
      </c>
      <c r="B68" t="s">
        <v>264</v>
      </c>
      <c r="C68" t="s">
        <v>805</v>
      </c>
      <c r="D68" t="s">
        <v>264</v>
      </c>
      <c r="E68" t="s">
        <v>906</v>
      </c>
      <c r="F68" t="s">
        <v>264</v>
      </c>
      <c r="G68">
        <v>350</v>
      </c>
      <c r="H68" t="s">
        <v>264</v>
      </c>
      <c r="I68">
        <v>400</v>
      </c>
      <c r="J68" t="str">
        <f t="shared" ca="1" si="3"/>
        <v>64046|Phytosterols|Nutritional Supplements|350|400</v>
      </c>
      <c r="L68" t="s">
        <v>1072</v>
      </c>
    </row>
    <row r="69" spans="1:12" x14ac:dyDescent="0.25">
      <c r="A69">
        <f t="shared" ca="1" si="2"/>
        <v>66587</v>
      </c>
      <c r="B69" t="s">
        <v>264</v>
      </c>
      <c r="C69" t="s">
        <v>806</v>
      </c>
      <c r="D69" t="s">
        <v>264</v>
      </c>
      <c r="E69" t="s">
        <v>906</v>
      </c>
      <c r="F69" t="s">
        <v>264</v>
      </c>
      <c r="G69">
        <v>400</v>
      </c>
      <c r="H69" t="s">
        <v>264</v>
      </c>
      <c r="I69">
        <v>6000</v>
      </c>
      <c r="J69" t="str">
        <f t="shared" ca="1" si="3"/>
        <v>66587|Betaine|Nutritional Supplements|400|6000</v>
      </c>
      <c r="L69" t="s">
        <v>1073</v>
      </c>
    </row>
    <row r="70" spans="1:12" x14ac:dyDescent="0.25">
      <c r="A70">
        <f t="shared" ca="1" si="2"/>
        <v>65609</v>
      </c>
      <c r="B70" t="s">
        <v>264</v>
      </c>
      <c r="C70" t="s">
        <v>807</v>
      </c>
      <c r="D70" t="s">
        <v>264</v>
      </c>
      <c r="E70" t="s">
        <v>906</v>
      </c>
      <c r="F70" t="s">
        <v>264</v>
      </c>
      <c r="G70">
        <v>450</v>
      </c>
      <c r="H70" t="s">
        <v>264</v>
      </c>
      <c r="I70">
        <v>500</v>
      </c>
      <c r="J70" t="str">
        <f t="shared" ca="1" si="3"/>
        <v>65609|Glucosamine|Nutritional Supplements|450|500</v>
      </c>
      <c r="L70" t="s">
        <v>1074</v>
      </c>
    </row>
    <row r="71" spans="1:12" x14ac:dyDescent="0.25">
      <c r="A71">
        <f t="shared" ca="1" si="2"/>
        <v>67117</v>
      </c>
      <c r="B71" t="s">
        <v>264</v>
      </c>
      <c r="C71" t="s">
        <v>808</v>
      </c>
      <c r="D71" t="s">
        <v>264</v>
      </c>
      <c r="E71" t="s">
        <v>906</v>
      </c>
      <c r="F71" t="s">
        <v>264</v>
      </c>
      <c r="G71">
        <v>500</v>
      </c>
      <c r="H71" t="s">
        <v>264</v>
      </c>
      <c r="I71">
        <v>700</v>
      </c>
      <c r="J71" t="str">
        <f t="shared" ca="1" si="3"/>
        <v>67117|Inositol|Nutritional Supplements|500|700</v>
      </c>
      <c r="L71" t="s">
        <v>1075</v>
      </c>
    </row>
    <row r="72" spans="1:12" x14ac:dyDescent="0.25">
      <c r="A72">
        <f t="shared" ca="1" si="2"/>
        <v>63433</v>
      </c>
      <c r="B72" t="s">
        <v>264</v>
      </c>
      <c r="C72" t="s">
        <v>809</v>
      </c>
      <c r="D72" t="s">
        <v>264</v>
      </c>
      <c r="E72" t="s">
        <v>906</v>
      </c>
      <c r="F72" t="s">
        <v>264</v>
      </c>
      <c r="G72">
        <v>550</v>
      </c>
      <c r="H72" t="s">
        <v>264</v>
      </c>
      <c r="I72">
        <v>1000</v>
      </c>
      <c r="J72" t="str">
        <f t="shared" ca="1" si="3"/>
        <v>63433|PABA (Para-aminobenzoic acid)|Nutritional Supplements|550|1000</v>
      </c>
      <c r="L72" t="s">
        <v>1076</v>
      </c>
    </row>
    <row r="73" spans="1:12" x14ac:dyDescent="0.25">
      <c r="A73">
        <f t="shared" ca="1" si="2"/>
        <v>60917</v>
      </c>
      <c r="B73" t="s">
        <v>264</v>
      </c>
      <c r="C73" t="s">
        <v>810</v>
      </c>
      <c r="D73" t="s">
        <v>264</v>
      </c>
      <c r="E73" t="s">
        <v>906</v>
      </c>
      <c r="F73" t="s">
        <v>264</v>
      </c>
      <c r="G73">
        <v>600</v>
      </c>
      <c r="H73" t="s">
        <v>264</v>
      </c>
      <c r="I73">
        <v>1200</v>
      </c>
      <c r="J73" t="str">
        <f t="shared" ca="1" si="3"/>
        <v>60917|Boron|Nutritional Supplements|600|1200</v>
      </c>
      <c r="L73" t="s">
        <v>1077</v>
      </c>
    </row>
    <row r="74" spans="1:12" x14ac:dyDescent="0.25">
      <c r="A74">
        <f t="shared" ca="1" si="2"/>
        <v>63064</v>
      </c>
      <c r="B74" t="s">
        <v>264</v>
      </c>
      <c r="C74" t="s">
        <v>811</v>
      </c>
      <c r="D74" t="s">
        <v>264</v>
      </c>
      <c r="E74" t="s">
        <v>906</v>
      </c>
      <c r="F74" t="s">
        <v>264</v>
      </c>
      <c r="G74">
        <v>650</v>
      </c>
      <c r="H74" t="s">
        <v>264</v>
      </c>
      <c r="I74">
        <v>1100</v>
      </c>
      <c r="J74" t="str">
        <f t="shared" ca="1" si="3"/>
        <v>63064|Silica|Nutritional Supplements|650|1100</v>
      </c>
      <c r="L74" t="s">
        <v>1078</v>
      </c>
    </row>
    <row r="75" spans="1:12" x14ac:dyDescent="0.25">
      <c r="A75">
        <f t="shared" ca="1" si="2"/>
        <v>65461</v>
      </c>
      <c r="B75" t="s">
        <v>264</v>
      </c>
      <c r="C75" t="s">
        <v>812</v>
      </c>
      <c r="D75" t="s">
        <v>264</v>
      </c>
      <c r="E75" t="s">
        <v>906</v>
      </c>
      <c r="F75" t="s">
        <v>264</v>
      </c>
      <c r="G75">
        <v>700</v>
      </c>
      <c r="H75" t="s">
        <v>264</v>
      </c>
      <c r="I75">
        <v>1400</v>
      </c>
      <c r="J75" t="str">
        <f t="shared" ca="1" si="3"/>
        <v>65461|Vanadium|Nutritional Supplements|700|1400</v>
      </c>
      <c r="L75" t="s">
        <v>1079</v>
      </c>
    </row>
    <row r="76" spans="1:12" x14ac:dyDescent="0.25">
      <c r="A76">
        <f t="shared" ca="1" si="2"/>
        <v>66675</v>
      </c>
      <c r="B76" t="s">
        <v>264</v>
      </c>
      <c r="C76" t="s">
        <v>813</v>
      </c>
      <c r="D76" t="s">
        <v>264</v>
      </c>
      <c r="E76" t="s">
        <v>906</v>
      </c>
      <c r="F76" t="s">
        <v>264</v>
      </c>
      <c r="G76">
        <v>750</v>
      </c>
      <c r="H76" t="s">
        <v>264</v>
      </c>
      <c r="I76">
        <v>3000</v>
      </c>
      <c r="J76" t="str">
        <f t="shared" ca="1" si="3"/>
        <v>66675|Nickel|Nutritional Supplements|750|3000</v>
      </c>
      <c r="L76" t="s">
        <v>1080</v>
      </c>
    </row>
    <row r="77" spans="1:12" x14ac:dyDescent="0.25">
      <c r="A77">
        <f t="shared" ca="1" si="2"/>
        <v>63619</v>
      </c>
      <c r="B77" t="s">
        <v>264</v>
      </c>
      <c r="C77" t="s">
        <v>814</v>
      </c>
      <c r="D77" t="s">
        <v>264</v>
      </c>
      <c r="E77" t="s">
        <v>906</v>
      </c>
      <c r="F77" t="s">
        <v>264</v>
      </c>
      <c r="G77">
        <v>800</v>
      </c>
      <c r="H77" t="s">
        <v>264</v>
      </c>
      <c r="I77">
        <v>300</v>
      </c>
      <c r="J77" t="str">
        <f t="shared" ca="1" si="3"/>
        <v>63619|Tin|Nutritional Supplements|800|300</v>
      </c>
      <c r="L77" t="s">
        <v>1081</v>
      </c>
    </row>
    <row r="78" spans="1:12" x14ac:dyDescent="0.25">
      <c r="A78">
        <f t="shared" ca="1" si="2"/>
        <v>69828</v>
      </c>
      <c r="B78" t="s">
        <v>264</v>
      </c>
      <c r="C78" t="s">
        <v>815</v>
      </c>
      <c r="D78" t="s">
        <v>264</v>
      </c>
      <c r="E78" t="s">
        <v>906</v>
      </c>
      <c r="F78" t="s">
        <v>264</v>
      </c>
      <c r="G78">
        <v>850</v>
      </c>
      <c r="H78" t="s">
        <v>264</v>
      </c>
      <c r="I78">
        <v>400</v>
      </c>
      <c r="J78" t="str">
        <f t="shared" ca="1" si="3"/>
        <v>69828|Fluoride|Nutritional Supplements|850|400</v>
      </c>
      <c r="L78" t="s">
        <v>1082</v>
      </c>
    </row>
    <row r="79" spans="1:12" x14ac:dyDescent="0.25">
      <c r="A79">
        <f t="shared" ca="1" si="2"/>
        <v>64871</v>
      </c>
      <c r="B79" t="s">
        <v>264</v>
      </c>
      <c r="C79" t="s">
        <v>816</v>
      </c>
      <c r="D79" t="s">
        <v>264</v>
      </c>
      <c r="E79" t="s">
        <v>906</v>
      </c>
      <c r="F79" t="s">
        <v>264</v>
      </c>
      <c r="G79">
        <v>900</v>
      </c>
      <c r="H79" t="s">
        <v>264</v>
      </c>
      <c r="I79">
        <v>6000</v>
      </c>
      <c r="J79" t="str">
        <f t="shared" ca="1" si="3"/>
        <v>64871|Bromine|Nutritional Supplements|900|6000</v>
      </c>
      <c r="L79" t="s">
        <v>1083</v>
      </c>
    </row>
    <row r="80" spans="1:12" x14ac:dyDescent="0.25">
      <c r="A80">
        <f t="shared" ca="1" si="2"/>
        <v>64484</v>
      </c>
      <c r="B80" t="s">
        <v>264</v>
      </c>
      <c r="C80" t="s">
        <v>817</v>
      </c>
      <c r="D80" t="s">
        <v>264</v>
      </c>
      <c r="E80" t="s">
        <v>906</v>
      </c>
      <c r="F80" t="s">
        <v>264</v>
      </c>
      <c r="G80">
        <v>300</v>
      </c>
      <c r="H80" t="s">
        <v>264</v>
      </c>
      <c r="I80">
        <v>500</v>
      </c>
      <c r="J80" t="str">
        <f t="shared" ca="1" si="3"/>
        <v>64484|Rubidium|Nutritional Supplements|300|500</v>
      </c>
      <c r="L80" t="s">
        <v>1084</v>
      </c>
    </row>
    <row r="81" spans="1:12" x14ac:dyDescent="0.25">
      <c r="A81">
        <f t="shared" ca="1" si="2"/>
        <v>64035</v>
      </c>
      <c r="B81" t="s">
        <v>264</v>
      </c>
      <c r="C81" t="s">
        <v>818</v>
      </c>
      <c r="D81" t="s">
        <v>264</v>
      </c>
      <c r="E81" t="s">
        <v>906</v>
      </c>
      <c r="F81" t="s">
        <v>264</v>
      </c>
      <c r="G81">
        <v>350</v>
      </c>
      <c r="H81" t="s">
        <v>264</v>
      </c>
      <c r="I81">
        <v>700</v>
      </c>
      <c r="J81" t="str">
        <f t="shared" ca="1" si="3"/>
        <v>64035|Strontium|Nutritional Supplements|350|700</v>
      </c>
      <c r="L81" t="s">
        <v>1085</v>
      </c>
    </row>
    <row r="82" spans="1:12" x14ac:dyDescent="0.25">
      <c r="A82">
        <f t="shared" ca="1" si="2"/>
        <v>60224</v>
      </c>
      <c r="B82" t="s">
        <v>264</v>
      </c>
      <c r="C82" t="s">
        <v>819</v>
      </c>
      <c r="D82" t="s">
        <v>264</v>
      </c>
      <c r="E82" t="s">
        <v>906</v>
      </c>
      <c r="F82" t="s">
        <v>264</v>
      </c>
      <c r="G82">
        <v>400</v>
      </c>
      <c r="H82" t="s">
        <v>264</v>
      </c>
      <c r="I82">
        <v>1000</v>
      </c>
      <c r="J82" t="str">
        <f t="shared" ca="1" si="3"/>
        <v>60224|Barium|Nutritional Supplements|400|1000</v>
      </c>
      <c r="L82" t="s">
        <v>1086</v>
      </c>
    </row>
    <row r="83" spans="1:12" x14ac:dyDescent="0.25">
      <c r="A83">
        <f t="shared" ca="1" si="2"/>
        <v>63882</v>
      </c>
      <c r="B83" t="s">
        <v>264</v>
      </c>
      <c r="C83" t="s">
        <v>820</v>
      </c>
      <c r="D83" t="s">
        <v>264</v>
      </c>
      <c r="E83" t="s">
        <v>906</v>
      </c>
      <c r="F83" t="s">
        <v>264</v>
      </c>
      <c r="G83">
        <v>450</v>
      </c>
      <c r="H83" t="s">
        <v>264</v>
      </c>
      <c r="I83">
        <v>1200</v>
      </c>
      <c r="J83" t="str">
        <f t="shared" ca="1" si="3"/>
        <v>63882|Aluminum|Nutritional Supplements|450|1200</v>
      </c>
      <c r="L83" t="s">
        <v>1087</v>
      </c>
    </row>
    <row r="84" spans="1:12" x14ac:dyDescent="0.25">
      <c r="A84">
        <f t="shared" ca="1" si="2"/>
        <v>67006</v>
      </c>
      <c r="B84" t="s">
        <v>264</v>
      </c>
      <c r="C84" t="s">
        <v>162</v>
      </c>
      <c r="D84" t="s">
        <v>264</v>
      </c>
      <c r="E84" t="s">
        <v>906</v>
      </c>
      <c r="F84" t="s">
        <v>264</v>
      </c>
      <c r="G84">
        <v>500</v>
      </c>
      <c r="H84" t="s">
        <v>264</v>
      </c>
      <c r="I84">
        <v>1100</v>
      </c>
      <c r="J84" t="str">
        <f t="shared" ca="1" si="3"/>
        <v>67006|Lithium|Nutritional Supplements|500|1100</v>
      </c>
      <c r="L84" t="s">
        <v>1088</v>
      </c>
    </row>
    <row r="85" spans="1:12" x14ac:dyDescent="0.25">
      <c r="A85">
        <f t="shared" ca="1" si="2"/>
        <v>69532</v>
      </c>
      <c r="B85" t="s">
        <v>264</v>
      </c>
      <c r="C85" t="s">
        <v>821</v>
      </c>
      <c r="D85" t="s">
        <v>264</v>
      </c>
      <c r="E85" t="s">
        <v>906</v>
      </c>
      <c r="F85" t="s">
        <v>264</v>
      </c>
      <c r="G85">
        <v>550</v>
      </c>
      <c r="H85" t="s">
        <v>264</v>
      </c>
      <c r="I85">
        <v>1400</v>
      </c>
      <c r="J85" t="str">
        <f t="shared" ca="1" si="3"/>
        <v>69532|Cobalt|Nutritional Supplements|550|1400</v>
      </c>
      <c r="L85" t="s">
        <v>1089</v>
      </c>
    </row>
    <row r="86" spans="1:12" x14ac:dyDescent="0.25">
      <c r="A86">
        <f t="shared" ca="1" si="2"/>
        <v>66946</v>
      </c>
      <c r="B86" t="s">
        <v>264</v>
      </c>
      <c r="C86" t="s">
        <v>822</v>
      </c>
      <c r="D86" t="s">
        <v>264</v>
      </c>
      <c r="E86" t="s">
        <v>906</v>
      </c>
      <c r="F86" t="s">
        <v>264</v>
      </c>
      <c r="G86">
        <v>600</v>
      </c>
      <c r="H86" t="s">
        <v>264</v>
      </c>
      <c r="I86">
        <v>3000</v>
      </c>
      <c r="J86" t="str">
        <f t="shared" ca="1" si="3"/>
        <v>66946|Cadmium|Nutritional Supplements|600|3000</v>
      </c>
      <c r="L86" t="s">
        <v>1090</v>
      </c>
    </row>
    <row r="87" spans="1:12" x14ac:dyDescent="0.25">
      <c r="A87">
        <f t="shared" ca="1" si="2"/>
        <v>63387</v>
      </c>
      <c r="B87" t="s">
        <v>264</v>
      </c>
      <c r="C87" t="s">
        <v>823</v>
      </c>
      <c r="D87" t="s">
        <v>264</v>
      </c>
      <c r="E87" t="s">
        <v>906</v>
      </c>
      <c r="F87" t="s">
        <v>264</v>
      </c>
      <c r="G87">
        <v>650</v>
      </c>
      <c r="H87" t="s">
        <v>264</v>
      </c>
      <c r="I87">
        <v>300</v>
      </c>
      <c r="J87" t="str">
        <f t="shared" ca="1" si="3"/>
        <v>63387|Arsenic|Nutritional Supplements|650|300</v>
      </c>
      <c r="L87" t="s">
        <v>1091</v>
      </c>
    </row>
    <row r="88" spans="1:12" x14ac:dyDescent="0.25">
      <c r="A88">
        <f t="shared" ca="1" si="2"/>
        <v>64875</v>
      </c>
      <c r="B88" t="s">
        <v>264</v>
      </c>
      <c r="C88" t="s">
        <v>824</v>
      </c>
      <c r="D88" t="s">
        <v>264</v>
      </c>
      <c r="E88" t="s">
        <v>906</v>
      </c>
      <c r="F88" t="s">
        <v>264</v>
      </c>
      <c r="G88">
        <v>700</v>
      </c>
      <c r="H88" t="s">
        <v>264</v>
      </c>
      <c r="I88">
        <v>400</v>
      </c>
      <c r="J88" t="str">
        <f t="shared" ca="1" si="3"/>
        <v>64875|Lead|Nutritional Supplements|700|400</v>
      </c>
      <c r="L88" t="s">
        <v>1092</v>
      </c>
    </row>
    <row r="89" spans="1:12" x14ac:dyDescent="0.25">
      <c r="A89">
        <f t="shared" ca="1" si="2"/>
        <v>65702</v>
      </c>
      <c r="B89" t="s">
        <v>264</v>
      </c>
      <c r="C89" t="s">
        <v>825</v>
      </c>
      <c r="D89" t="s">
        <v>264</v>
      </c>
      <c r="E89" t="s">
        <v>906</v>
      </c>
      <c r="F89" t="s">
        <v>264</v>
      </c>
      <c r="G89">
        <v>750</v>
      </c>
      <c r="H89" t="s">
        <v>264</v>
      </c>
      <c r="I89">
        <v>6000</v>
      </c>
      <c r="J89" t="str">
        <f t="shared" ca="1" si="3"/>
        <v>65702|Mercury|Nutritional Supplements|750|6000</v>
      </c>
      <c r="L89" t="s">
        <v>1093</v>
      </c>
    </row>
    <row r="90" spans="1:12" x14ac:dyDescent="0.25">
      <c r="A90">
        <f t="shared" ca="1" si="2"/>
        <v>62065</v>
      </c>
      <c r="B90" t="s">
        <v>264</v>
      </c>
      <c r="C90" t="s">
        <v>826</v>
      </c>
      <c r="D90" t="s">
        <v>264</v>
      </c>
      <c r="E90" t="s">
        <v>906</v>
      </c>
      <c r="F90" t="s">
        <v>264</v>
      </c>
      <c r="G90">
        <v>800</v>
      </c>
      <c r="H90" t="s">
        <v>264</v>
      </c>
      <c r="I90">
        <v>500</v>
      </c>
      <c r="J90" t="str">
        <f t="shared" ca="1" si="3"/>
        <v>62065|Thallium|Nutritional Supplements|800|500</v>
      </c>
      <c r="L90" t="s">
        <v>1094</v>
      </c>
    </row>
    <row r="91" spans="1:12" x14ac:dyDescent="0.25">
      <c r="A91">
        <f t="shared" ca="1" si="2"/>
        <v>69828</v>
      </c>
      <c r="B91" t="s">
        <v>264</v>
      </c>
      <c r="C91" t="s">
        <v>827</v>
      </c>
      <c r="D91" t="s">
        <v>264</v>
      </c>
      <c r="E91" t="s">
        <v>906</v>
      </c>
      <c r="F91" t="s">
        <v>264</v>
      </c>
      <c r="G91">
        <v>850</v>
      </c>
      <c r="H91" t="s">
        <v>264</v>
      </c>
      <c r="I91">
        <v>700</v>
      </c>
      <c r="J91" t="str">
        <f t="shared" ca="1" si="3"/>
        <v>69828|Antimony|Nutritional Supplements|850|700</v>
      </c>
      <c r="L91" t="s">
        <v>1095</v>
      </c>
    </row>
    <row r="92" spans="1:12" x14ac:dyDescent="0.25">
      <c r="A92">
        <f t="shared" ca="1" si="2"/>
        <v>64589</v>
      </c>
      <c r="B92" t="s">
        <v>264</v>
      </c>
      <c r="C92" t="s">
        <v>828</v>
      </c>
      <c r="D92" t="s">
        <v>264</v>
      </c>
      <c r="E92" t="s">
        <v>906</v>
      </c>
      <c r="F92" t="s">
        <v>264</v>
      </c>
      <c r="G92">
        <v>900</v>
      </c>
      <c r="H92" t="s">
        <v>264</v>
      </c>
      <c r="I92">
        <v>1000</v>
      </c>
      <c r="J92" t="str">
        <f t="shared" ca="1" si="3"/>
        <v>64589|Beryllium|Nutritional Supplements|900|1000</v>
      </c>
      <c r="L92" t="s">
        <v>1096</v>
      </c>
    </row>
    <row r="93" spans="1:12" x14ac:dyDescent="0.25">
      <c r="A93">
        <f t="shared" ca="1" si="2"/>
        <v>65013</v>
      </c>
      <c r="B93" t="s">
        <v>264</v>
      </c>
      <c r="C93" t="s">
        <v>829</v>
      </c>
      <c r="D93" t="s">
        <v>264</v>
      </c>
      <c r="E93" t="s">
        <v>906</v>
      </c>
      <c r="F93" t="s">
        <v>264</v>
      </c>
      <c r="G93">
        <v>300</v>
      </c>
      <c r="H93" t="s">
        <v>264</v>
      </c>
      <c r="I93">
        <v>1200</v>
      </c>
      <c r="J93" t="str">
        <f t="shared" ca="1" si="3"/>
        <v>65013|Bismuth|Nutritional Supplements|300|1200</v>
      </c>
      <c r="L93" t="s">
        <v>1097</v>
      </c>
    </row>
    <row r="94" spans="1:12" x14ac:dyDescent="0.25">
      <c r="A94">
        <f t="shared" ca="1" si="2"/>
        <v>62337</v>
      </c>
      <c r="B94" t="s">
        <v>264</v>
      </c>
      <c r="C94" t="s">
        <v>761</v>
      </c>
      <c r="D94" t="s">
        <v>264</v>
      </c>
      <c r="E94" t="s">
        <v>906</v>
      </c>
      <c r="F94" t="s">
        <v>264</v>
      </c>
      <c r="G94">
        <v>350</v>
      </c>
      <c r="H94" t="s">
        <v>264</v>
      </c>
      <c r="I94">
        <v>1100</v>
      </c>
      <c r="J94" t="str">
        <f t="shared" ca="1" si="3"/>
        <v>62337|Selenium|Nutritional Supplements|350|1100</v>
      </c>
      <c r="L94" t="s">
        <v>1098</v>
      </c>
    </row>
    <row r="95" spans="1:12" x14ac:dyDescent="0.25">
      <c r="A95">
        <f t="shared" ca="1" si="2"/>
        <v>68130</v>
      </c>
      <c r="B95" t="s">
        <v>264</v>
      </c>
      <c r="C95" t="s">
        <v>764</v>
      </c>
      <c r="D95" t="s">
        <v>264</v>
      </c>
      <c r="E95" t="s">
        <v>906</v>
      </c>
      <c r="F95" t="s">
        <v>264</v>
      </c>
      <c r="G95">
        <v>400</v>
      </c>
      <c r="H95" t="s">
        <v>264</v>
      </c>
      <c r="I95">
        <v>1400</v>
      </c>
      <c r="J95" t="str">
        <f t="shared" ca="1" si="3"/>
        <v>68130|Iodine|Nutritional Supplements|400|1400</v>
      </c>
      <c r="L95" t="s">
        <v>1099</v>
      </c>
    </row>
    <row r="96" spans="1:12" x14ac:dyDescent="0.25">
      <c r="A96">
        <f t="shared" ca="1" si="2"/>
        <v>62955</v>
      </c>
      <c r="B96" t="s">
        <v>264</v>
      </c>
      <c r="C96" t="s">
        <v>762</v>
      </c>
      <c r="D96" t="s">
        <v>264</v>
      </c>
      <c r="E96" t="s">
        <v>906</v>
      </c>
      <c r="F96" t="s">
        <v>264</v>
      </c>
      <c r="G96">
        <v>450</v>
      </c>
      <c r="H96" t="s">
        <v>264</v>
      </c>
      <c r="I96">
        <v>3000</v>
      </c>
      <c r="J96" t="str">
        <f t="shared" ca="1" si="3"/>
        <v>62955|Chromium|Nutritional Supplements|450|3000</v>
      </c>
      <c r="L96" t="s">
        <v>1100</v>
      </c>
    </row>
    <row r="97" spans="1:12" x14ac:dyDescent="0.25">
      <c r="A97">
        <f t="shared" ca="1" si="2"/>
        <v>66478</v>
      </c>
      <c r="B97" t="s">
        <v>264</v>
      </c>
      <c r="C97" t="s">
        <v>760</v>
      </c>
      <c r="D97" t="s">
        <v>264</v>
      </c>
      <c r="E97" t="s">
        <v>906</v>
      </c>
      <c r="F97" t="s">
        <v>264</v>
      </c>
      <c r="G97">
        <v>500</v>
      </c>
      <c r="H97" t="s">
        <v>264</v>
      </c>
      <c r="I97">
        <v>300</v>
      </c>
      <c r="J97" t="str">
        <f t="shared" ca="1" si="3"/>
        <v>66478|Manganese|Nutritional Supplements|500|300</v>
      </c>
      <c r="L97" t="s">
        <v>1101</v>
      </c>
    </row>
    <row r="98" spans="1:12" x14ac:dyDescent="0.25">
      <c r="A98">
        <f t="shared" ca="1" si="2"/>
        <v>68158</v>
      </c>
      <c r="B98" t="s">
        <v>264</v>
      </c>
      <c r="C98" t="s">
        <v>763</v>
      </c>
      <c r="D98" t="s">
        <v>264</v>
      </c>
      <c r="E98" t="s">
        <v>906</v>
      </c>
      <c r="F98" t="s">
        <v>264</v>
      </c>
      <c r="G98">
        <v>550</v>
      </c>
      <c r="H98" t="s">
        <v>264</v>
      </c>
      <c r="I98">
        <v>400</v>
      </c>
      <c r="J98" t="str">
        <f t="shared" ca="1" si="3"/>
        <v>68158|Molybdenum|Nutritional Supplements|550|400</v>
      </c>
      <c r="L98" t="s">
        <v>1102</v>
      </c>
    </row>
    <row r="99" spans="1:12" x14ac:dyDescent="0.25">
      <c r="A99">
        <f t="shared" ca="1" si="2"/>
        <v>67286</v>
      </c>
      <c r="B99" t="s">
        <v>264</v>
      </c>
      <c r="C99" t="s">
        <v>813</v>
      </c>
      <c r="D99" t="s">
        <v>264</v>
      </c>
      <c r="E99" t="s">
        <v>906</v>
      </c>
      <c r="F99" t="s">
        <v>264</v>
      </c>
      <c r="G99">
        <v>600</v>
      </c>
      <c r="H99" t="s">
        <v>264</v>
      </c>
      <c r="I99">
        <v>6000</v>
      </c>
      <c r="J99" t="str">
        <f t="shared" ca="1" si="3"/>
        <v>67286|Nickel|Nutritional Supplements|600|6000</v>
      </c>
      <c r="L99" t="s">
        <v>1103</v>
      </c>
    </row>
    <row r="100" spans="1:12" x14ac:dyDescent="0.25">
      <c r="A100">
        <f t="shared" ca="1" si="2"/>
        <v>60021</v>
      </c>
      <c r="B100" t="s">
        <v>264</v>
      </c>
      <c r="C100" t="s">
        <v>830</v>
      </c>
      <c r="D100" t="s">
        <v>264</v>
      </c>
      <c r="E100" t="s">
        <v>906</v>
      </c>
      <c r="F100" t="s">
        <v>264</v>
      </c>
      <c r="G100">
        <v>650</v>
      </c>
      <c r="H100" t="s">
        <v>264</v>
      </c>
      <c r="I100">
        <v>500</v>
      </c>
      <c r="J100" t="str">
        <f t="shared" ca="1" si="3"/>
        <v>60021|Silicon|Nutritional Supplements|650|500</v>
      </c>
      <c r="L100" t="s">
        <v>1104</v>
      </c>
    </row>
    <row r="101" spans="1:12" x14ac:dyDescent="0.25">
      <c r="A101">
        <f t="shared" ca="1" si="2"/>
        <v>65936</v>
      </c>
      <c r="B101" t="s">
        <v>264</v>
      </c>
      <c r="C101" t="s">
        <v>831</v>
      </c>
      <c r="D101" t="s">
        <v>264</v>
      </c>
      <c r="E101" t="s">
        <v>906</v>
      </c>
      <c r="F101" t="s">
        <v>264</v>
      </c>
      <c r="G101">
        <v>700</v>
      </c>
      <c r="H101" t="s">
        <v>264</v>
      </c>
      <c r="I101">
        <v>700</v>
      </c>
      <c r="J101" t="str">
        <f t="shared" ca="1" si="3"/>
        <v>65936|Sulfur|Nutritional Supplements|700|700</v>
      </c>
      <c r="L101" t="s">
        <v>1105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33C1-F5D6-41F3-9A24-69441166B953}">
  <dimension ref="A1:L100"/>
  <sheetViews>
    <sheetView workbookViewId="0"/>
  </sheetViews>
  <sheetFormatPr defaultRowHeight="15" x14ac:dyDescent="0.25"/>
  <cols>
    <col min="1" max="1" width="6" bestFit="1" customWidth="1"/>
    <col min="2" max="2" width="2" bestFit="1" customWidth="1"/>
    <col min="3" max="3" width="36.7109375" bestFit="1" customWidth="1"/>
    <col min="4" max="4" width="2" bestFit="1" customWidth="1"/>
    <col min="5" max="5" width="10.140625" bestFit="1" customWidth="1"/>
    <col min="6" max="6" width="2" bestFit="1" customWidth="1"/>
    <col min="7" max="7" width="6" bestFit="1" customWidth="1"/>
    <col min="8" max="8" width="2" bestFit="1" customWidth="1"/>
    <col min="9" max="9" width="4" bestFit="1" customWidth="1"/>
    <col min="10" max="10" width="60.7109375" bestFit="1" customWidth="1"/>
    <col min="11" max="11" width="1.5703125" customWidth="1"/>
    <col min="12" max="12" width="70.42578125" bestFit="1" customWidth="1"/>
  </cols>
  <sheetData>
    <row r="1" spans="1:12" x14ac:dyDescent="0.25">
      <c r="L1" t="s">
        <v>530</v>
      </c>
    </row>
    <row r="2" spans="1:12" x14ac:dyDescent="0.25">
      <c r="A2">
        <f ca="1">RANDBETWEEN(50000,60000)</f>
        <v>52215</v>
      </c>
      <c r="B2" t="s">
        <v>264</v>
      </c>
      <c r="C2" t="s">
        <v>832</v>
      </c>
      <c r="D2" t="s">
        <v>264</v>
      </c>
      <c r="E2" t="s">
        <v>905</v>
      </c>
      <c r="F2" t="s">
        <v>264</v>
      </c>
      <c r="G2">
        <v>2000</v>
      </c>
      <c r="H2" t="s">
        <v>264</v>
      </c>
      <c r="I2">
        <f ca="1">RANDBETWEEN(1,20)</f>
        <v>13</v>
      </c>
      <c r="J2" t="str">
        <f ca="1">CONCATENATE(A2,B2,C2,D2,E2,F2,G2,H2,I2)</f>
        <v>52215|Cardiopulmonary resuscitation (CPR)|First Aid|2000|13</v>
      </c>
      <c r="L2" t="s">
        <v>907</v>
      </c>
    </row>
    <row r="3" spans="1:12" x14ac:dyDescent="0.25">
      <c r="A3">
        <f t="shared" ref="A3:A65" ca="1" si="0">RANDBETWEEN(50000,60000)</f>
        <v>59788</v>
      </c>
      <c r="B3" t="s">
        <v>264</v>
      </c>
      <c r="C3" t="s">
        <v>833</v>
      </c>
      <c r="D3" t="s">
        <v>264</v>
      </c>
      <c r="E3" t="s">
        <v>905</v>
      </c>
      <c r="F3" t="s">
        <v>264</v>
      </c>
      <c r="G3">
        <v>6000</v>
      </c>
      <c r="H3" t="s">
        <v>264</v>
      </c>
      <c r="I3">
        <f t="shared" ref="I3:I66" ca="1" si="1">RANDBETWEEN(1,20)</f>
        <v>2</v>
      </c>
      <c r="J3" t="str">
        <f t="shared" ref="J3:J65" ca="1" si="2">CONCATENATE(A3,B3,C3,D3,E3,F3,G3,H3,I3)</f>
        <v>59788|Automated External Defibrillator (AED)|First Aid|6000|2</v>
      </c>
      <c r="L3" t="s">
        <v>908</v>
      </c>
    </row>
    <row r="4" spans="1:12" x14ac:dyDescent="0.25">
      <c r="A4">
        <f t="shared" ca="1" si="0"/>
        <v>57783</v>
      </c>
      <c r="B4" t="s">
        <v>264</v>
      </c>
      <c r="C4" t="s">
        <v>834</v>
      </c>
      <c r="D4" t="s">
        <v>264</v>
      </c>
      <c r="E4" t="s">
        <v>905</v>
      </c>
      <c r="F4" t="s">
        <v>264</v>
      </c>
      <c r="G4">
        <v>8000</v>
      </c>
      <c r="H4" t="s">
        <v>264</v>
      </c>
      <c r="I4">
        <f t="shared" ca="1" si="1"/>
        <v>15</v>
      </c>
      <c r="J4" t="str">
        <f t="shared" ca="1" si="2"/>
        <v>57783|Choking|First Aid|8000|15</v>
      </c>
      <c r="L4" t="s">
        <v>909</v>
      </c>
    </row>
    <row r="5" spans="1:12" x14ac:dyDescent="0.25">
      <c r="A5">
        <f t="shared" ca="1" si="0"/>
        <v>50373</v>
      </c>
      <c r="B5" t="s">
        <v>264</v>
      </c>
      <c r="C5" t="s">
        <v>835</v>
      </c>
      <c r="D5" t="s">
        <v>264</v>
      </c>
      <c r="E5" t="s">
        <v>905</v>
      </c>
      <c r="F5" t="s">
        <v>264</v>
      </c>
      <c r="G5">
        <v>3000</v>
      </c>
      <c r="H5" t="s">
        <v>264</v>
      </c>
      <c r="I5">
        <f t="shared" ca="1" si="1"/>
        <v>10</v>
      </c>
      <c r="J5" t="str">
        <f t="shared" ca="1" si="2"/>
        <v>50373|Burns|First Aid|3000|10</v>
      </c>
      <c r="L5" t="s">
        <v>910</v>
      </c>
    </row>
    <row r="6" spans="1:12" x14ac:dyDescent="0.25">
      <c r="A6">
        <f t="shared" ca="1" si="0"/>
        <v>59431</v>
      </c>
      <c r="B6" t="s">
        <v>264</v>
      </c>
      <c r="C6" t="s">
        <v>836</v>
      </c>
      <c r="D6" t="s">
        <v>264</v>
      </c>
      <c r="E6" t="s">
        <v>905</v>
      </c>
      <c r="F6" t="s">
        <v>264</v>
      </c>
      <c r="G6">
        <v>7000</v>
      </c>
      <c r="H6" t="s">
        <v>264</v>
      </c>
      <c r="I6">
        <f t="shared" ca="1" si="1"/>
        <v>17</v>
      </c>
      <c r="J6" t="str">
        <f t="shared" ca="1" si="2"/>
        <v>59431|Cuts and lacerations|First Aid|7000|17</v>
      </c>
      <c r="L6" t="s">
        <v>911</v>
      </c>
    </row>
    <row r="7" spans="1:12" x14ac:dyDescent="0.25">
      <c r="A7">
        <f t="shared" ca="1" si="0"/>
        <v>55846</v>
      </c>
      <c r="B7" t="s">
        <v>264</v>
      </c>
      <c r="C7" t="s">
        <v>837</v>
      </c>
      <c r="D7" t="s">
        <v>264</v>
      </c>
      <c r="E7" t="s">
        <v>905</v>
      </c>
      <c r="F7" t="s">
        <v>264</v>
      </c>
      <c r="G7">
        <v>10000</v>
      </c>
      <c r="H7" t="s">
        <v>264</v>
      </c>
      <c r="I7">
        <f t="shared" ca="1" si="1"/>
        <v>17</v>
      </c>
      <c r="J7" t="str">
        <f t="shared" ca="1" si="2"/>
        <v>55846|Fractures and broken bones|First Aid|10000|17</v>
      </c>
      <c r="L7" t="s">
        <v>912</v>
      </c>
    </row>
    <row r="8" spans="1:12" x14ac:dyDescent="0.25">
      <c r="A8">
        <f t="shared" ca="1" si="0"/>
        <v>56123</v>
      </c>
      <c r="B8" t="s">
        <v>264</v>
      </c>
      <c r="C8" t="s">
        <v>838</v>
      </c>
      <c r="D8" t="s">
        <v>264</v>
      </c>
      <c r="E8" t="s">
        <v>905</v>
      </c>
      <c r="F8" t="s">
        <v>264</v>
      </c>
      <c r="G8">
        <v>12000</v>
      </c>
      <c r="H8" t="s">
        <v>264</v>
      </c>
      <c r="I8">
        <f t="shared" ca="1" si="1"/>
        <v>17</v>
      </c>
      <c r="J8" t="str">
        <f t="shared" ca="1" si="2"/>
        <v>56123|Sprains and strains|First Aid|12000|17</v>
      </c>
      <c r="L8" t="s">
        <v>913</v>
      </c>
    </row>
    <row r="9" spans="1:12" x14ac:dyDescent="0.25">
      <c r="A9">
        <f t="shared" ca="1" si="0"/>
        <v>50609</v>
      </c>
      <c r="B9" t="s">
        <v>264</v>
      </c>
      <c r="C9" t="s">
        <v>839</v>
      </c>
      <c r="D9" t="s">
        <v>264</v>
      </c>
      <c r="E9" t="s">
        <v>905</v>
      </c>
      <c r="F9" t="s">
        <v>264</v>
      </c>
      <c r="G9">
        <v>11000</v>
      </c>
      <c r="H9" t="s">
        <v>264</v>
      </c>
      <c r="I9">
        <f t="shared" ca="1" si="1"/>
        <v>1</v>
      </c>
      <c r="J9" t="str">
        <f t="shared" ca="1" si="2"/>
        <v>50609|Head injuries|First Aid|11000|1</v>
      </c>
      <c r="L9" t="s">
        <v>914</v>
      </c>
    </row>
    <row r="10" spans="1:12" x14ac:dyDescent="0.25">
      <c r="A10">
        <f t="shared" ca="1" si="0"/>
        <v>50130</v>
      </c>
      <c r="B10" t="s">
        <v>264</v>
      </c>
      <c r="C10" t="s">
        <v>840</v>
      </c>
      <c r="D10" t="s">
        <v>264</v>
      </c>
      <c r="E10" t="s">
        <v>905</v>
      </c>
      <c r="F10" t="s">
        <v>264</v>
      </c>
      <c r="G10">
        <v>14000</v>
      </c>
      <c r="H10" t="s">
        <v>264</v>
      </c>
      <c r="I10">
        <f t="shared" ca="1" si="1"/>
        <v>18</v>
      </c>
      <c r="J10" t="str">
        <f t="shared" ca="1" si="2"/>
        <v>50130|Concussions|First Aid|14000|18</v>
      </c>
      <c r="L10" t="s">
        <v>915</v>
      </c>
    </row>
    <row r="11" spans="1:12" x14ac:dyDescent="0.25">
      <c r="A11">
        <f t="shared" ca="1" si="0"/>
        <v>50164</v>
      </c>
      <c r="B11" t="s">
        <v>264</v>
      </c>
      <c r="C11" t="s">
        <v>841</v>
      </c>
      <c r="D11" t="s">
        <v>264</v>
      </c>
      <c r="E11" t="s">
        <v>905</v>
      </c>
      <c r="F11" t="s">
        <v>264</v>
      </c>
      <c r="G11">
        <v>15000</v>
      </c>
      <c r="H11" t="s">
        <v>264</v>
      </c>
      <c r="I11">
        <f t="shared" ca="1" si="1"/>
        <v>11</v>
      </c>
      <c r="J11" t="str">
        <f t="shared" ca="1" si="2"/>
        <v>50164|Seizures|First Aid|15000|11</v>
      </c>
      <c r="L11" t="s">
        <v>916</v>
      </c>
    </row>
    <row r="12" spans="1:12" x14ac:dyDescent="0.25">
      <c r="A12">
        <f t="shared" ca="1" si="0"/>
        <v>57432</v>
      </c>
      <c r="B12" t="s">
        <v>264</v>
      </c>
      <c r="C12" t="s">
        <v>842</v>
      </c>
      <c r="D12" t="s">
        <v>264</v>
      </c>
      <c r="E12" t="s">
        <v>905</v>
      </c>
      <c r="F12" t="s">
        <v>264</v>
      </c>
      <c r="G12">
        <v>2000</v>
      </c>
      <c r="H12" t="s">
        <v>264</v>
      </c>
      <c r="I12">
        <f t="shared" ca="1" si="1"/>
        <v>20</v>
      </c>
      <c r="J12" t="str">
        <f t="shared" ca="1" si="2"/>
        <v>57432|Heart attack|First Aid|2000|20</v>
      </c>
      <c r="L12" t="s">
        <v>917</v>
      </c>
    </row>
    <row r="13" spans="1:12" x14ac:dyDescent="0.25">
      <c r="A13">
        <f t="shared" ca="1" si="0"/>
        <v>53151</v>
      </c>
      <c r="B13" t="s">
        <v>264</v>
      </c>
      <c r="C13" t="s">
        <v>843</v>
      </c>
      <c r="D13" t="s">
        <v>264</v>
      </c>
      <c r="E13" t="s">
        <v>905</v>
      </c>
      <c r="F13" t="s">
        <v>264</v>
      </c>
      <c r="G13">
        <v>6000</v>
      </c>
      <c r="H13" t="s">
        <v>264</v>
      </c>
      <c r="I13">
        <f t="shared" ca="1" si="1"/>
        <v>11</v>
      </c>
      <c r="J13" t="str">
        <f t="shared" ca="1" si="2"/>
        <v>53151|Allergic reactions|First Aid|6000|11</v>
      </c>
      <c r="L13" t="s">
        <v>918</v>
      </c>
    </row>
    <row r="14" spans="1:12" x14ac:dyDescent="0.25">
      <c r="A14">
        <f t="shared" ca="1" si="0"/>
        <v>59175</v>
      </c>
      <c r="B14" t="s">
        <v>264</v>
      </c>
      <c r="C14" t="s">
        <v>844</v>
      </c>
      <c r="D14" t="s">
        <v>264</v>
      </c>
      <c r="E14" t="s">
        <v>905</v>
      </c>
      <c r="F14" t="s">
        <v>264</v>
      </c>
      <c r="G14">
        <v>8000</v>
      </c>
      <c r="H14" t="s">
        <v>264</v>
      </c>
      <c r="I14">
        <f t="shared" ca="1" si="1"/>
        <v>2</v>
      </c>
      <c r="J14" t="str">
        <f t="shared" ca="1" si="2"/>
        <v>59175|Anaphylaxis|First Aid|8000|2</v>
      </c>
      <c r="L14" t="s">
        <v>919</v>
      </c>
    </row>
    <row r="15" spans="1:12" x14ac:dyDescent="0.25">
      <c r="A15">
        <f t="shared" ca="1" si="0"/>
        <v>57361</v>
      </c>
      <c r="B15" t="s">
        <v>264</v>
      </c>
      <c r="C15" t="s">
        <v>845</v>
      </c>
      <c r="D15" t="s">
        <v>264</v>
      </c>
      <c r="E15" t="s">
        <v>905</v>
      </c>
      <c r="F15" t="s">
        <v>264</v>
      </c>
      <c r="G15">
        <v>3000</v>
      </c>
      <c r="H15" t="s">
        <v>264</v>
      </c>
      <c r="I15">
        <f t="shared" ca="1" si="1"/>
        <v>6</v>
      </c>
      <c r="J15" t="str">
        <f t="shared" ca="1" si="2"/>
        <v>57361|Asthma attacks|First Aid|3000|6</v>
      </c>
      <c r="L15" t="s">
        <v>920</v>
      </c>
    </row>
    <row r="16" spans="1:12" x14ac:dyDescent="0.25">
      <c r="A16">
        <f t="shared" ca="1" si="0"/>
        <v>56843</v>
      </c>
      <c r="B16" t="s">
        <v>264</v>
      </c>
      <c r="C16" t="s">
        <v>846</v>
      </c>
      <c r="D16" t="s">
        <v>264</v>
      </c>
      <c r="E16" t="s">
        <v>905</v>
      </c>
      <c r="F16" t="s">
        <v>264</v>
      </c>
      <c r="G16">
        <v>7000</v>
      </c>
      <c r="H16" t="s">
        <v>264</v>
      </c>
      <c r="I16">
        <f t="shared" ca="1" si="1"/>
        <v>5</v>
      </c>
      <c r="J16" t="str">
        <f t="shared" ca="1" si="2"/>
        <v>56843|Hypoglycemia (low blood sugar)|First Aid|7000|5</v>
      </c>
      <c r="L16" t="s">
        <v>921</v>
      </c>
    </row>
    <row r="17" spans="1:12" x14ac:dyDescent="0.25">
      <c r="A17">
        <f t="shared" ca="1" si="0"/>
        <v>53087</v>
      </c>
      <c r="B17" t="s">
        <v>264</v>
      </c>
      <c r="C17" t="s">
        <v>847</v>
      </c>
      <c r="D17" t="s">
        <v>264</v>
      </c>
      <c r="E17" t="s">
        <v>905</v>
      </c>
      <c r="F17" t="s">
        <v>264</v>
      </c>
      <c r="G17">
        <v>10000</v>
      </c>
      <c r="H17" t="s">
        <v>264</v>
      </c>
      <c r="I17">
        <f t="shared" ca="1" si="1"/>
        <v>17</v>
      </c>
      <c r="J17" t="str">
        <f t="shared" ca="1" si="2"/>
        <v>53087|Hyperglycemia (high blood sugar)|First Aid|10000|17</v>
      </c>
      <c r="L17" t="s">
        <v>922</v>
      </c>
    </row>
    <row r="18" spans="1:12" x14ac:dyDescent="0.25">
      <c r="A18">
        <f t="shared" ca="1" si="0"/>
        <v>55113</v>
      </c>
      <c r="B18" t="s">
        <v>264</v>
      </c>
      <c r="C18" t="s">
        <v>848</v>
      </c>
      <c r="D18" t="s">
        <v>264</v>
      </c>
      <c r="E18" t="s">
        <v>905</v>
      </c>
      <c r="F18" t="s">
        <v>264</v>
      </c>
      <c r="G18">
        <v>12000</v>
      </c>
      <c r="H18" t="s">
        <v>264</v>
      </c>
      <c r="I18">
        <f t="shared" ca="1" si="1"/>
        <v>11</v>
      </c>
      <c r="J18" t="str">
        <f t="shared" ca="1" si="2"/>
        <v>55113|Heatstroke|First Aid|12000|11</v>
      </c>
      <c r="L18" t="s">
        <v>923</v>
      </c>
    </row>
    <row r="19" spans="1:12" x14ac:dyDescent="0.25">
      <c r="A19">
        <f t="shared" ca="1" si="0"/>
        <v>51974</v>
      </c>
      <c r="B19" t="s">
        <v>264</v>
      </c>
      <c r="C19" t="s">
        <v>849</v>
      </c>
      <c r="D19" t="s">
        <v>264</v>
      </c>
      <c r="E19" t="s">
        <v>905</v>
      </c>
      <c r="F19" t="s">
        <v>264</v>
      </c>
      <c r="G19">
        <v>11000</v>
      </c>
      <c r="H19" t="s">
        <v>264</v>
      </c>
      <c r="I19">
        <f t="shared" ca="1" si="1"/>
        <v>17</v>
      </c>
      <c r="J19" t="str">
        <f t="shared" ca="1" si="2"/>
        <v>51974|Heat exhaustion|First Aid|11000|17</v>
      </c>
      <c r="L19" t="s">
        <v>924</v>
      </c>
    </row>
    <row r="20" spans="1:12" x14ac:dyDescent="0.25">
      <c r="A20">
        <f t="shared" ca="1" si="0"/>
        <v>53560</v>
      </c>
      <c r="B20" t="s">
        <v>264</v>
      </c>
      <c r="C20" t="s">
        <v>850</v>
      </c>
      <c r="D20" t="s">
        <v>264</v>
      </c>
      <c r="E20" t="s">
        <v>905</v>
      </c>
      <c r="F20" t="s">
        <v>264</v>
      </c>
      <c r="G20">
        <v>14000</v>
      </c>
      <c r="H20" t="s">
        <v>264</v>
      </c>
      <c r="I20">
        <f t="shared" ca="1" si="1"/>
        <v>2</v>
      </c>
      <c r="J20" t="str">
        <f t="shared" ca="1" si="2"/>
        <v>53560|Hypothermia|First Aid|14000|2</v>
      </c>
      <c r="L20" t="s">
        <v>925</v>
      </c>
    </row>
    <row r="21" spans="1:12" x14ac:dyDescent="0.25">
      <c r="A21">
        <f t="shared" ca="1" si="0"/>
        <v>55334</v>
      </c>
      <c r="B21" t="s">
        <v>264</v>
      </c>
      <c r="C21" t="s">
        <v>851</v>
      </c>
      <c r="D21" t="s">
        <v>264</v>
      </c>
      <c r="E21" t="s">
        <v>905</v>
      </c>
      <c r="F21" t="s">
        <v>264</v>
      </c>
      <c r="G21">
        <v>15000</v>
      </c>
      <c r="H21" t="s">
        <v>264</v>
      </c>
      <c r="I21">
        <f t="shared" ca="1" si="1"/>
        <v>7</v>
      </c>
      <c r="J21" t="str">
        <f t="shared" ca="1" si="2"/>
        <v>55334|Frostbite|First Aid|15000|7</v>
      </c>
      <c r="L21" t="s">
        <v>926</v>
      </c>
    </row>
    <row r="22" spans="1:12" x14ac:dyDescent="0.25">
      <c r="A22">
        <f t="shared" ca="1" si="0"/>
        <v>57746</v>
      </c>
      <c r="B22" t="s">
        <v>264</v>
      </c>
      <c r="C22" t="s">
        <v>852</v>
      </c>
      <c r="D22" t="s">
        <v>264</v>
      </c>
      <c r="E22" t="s">
        <v>905</v>
      </c>
      <c r="F22" t="s">
        <v>264</v>
      </c>
      <c r="G22">
        <v>2000</v>
      </c>
      <c r="H22" t="s">
        <v>264</v>
      </c>
      <c r="I22">
        <f t="shared" ca="1" si="1"/>
        <v>18</v>
      </c>
      <c r="J22" t="str">
        <f t="shared" ca="1" si="2"/>
        <v>57746|Insect bites and stings|First Aid|2000|18</v>
      </c>
      <c r="L22" t="s">
        <v>927</v>
      </c>
    </row>
    <row r="23" spans="1:12" x14ac:dyDescent="0.25">
      <c r="A23">
        <f t="shared" ca="1" si="0"/>
        <v>52494</v>
      </c>
      <c r="B23" t="s">
        <v>264</v>
      </c>
      <c r="C23" t="s">
        <v>853</v>
      </c>
      <c r="D23" t="s">
        <v>264</v>
      </c>
      <c r="E23" t="s">
        <v>905</v>
      </c>
      <c r="F23" t="s">
        <v>264</v>
      </c>
      <c r="G23">
        <v>6000</v>
      </c>
      <c r="H23" t="s">
        <v>264</v>
      </c>
      <c r="I23">
        <f t="shared" ca="1" si="1"/>
        <v>1</v>
      </c>
      <c r="J23" t="str">
        <f t="shared" ca="1" si="2"/>
        <v>52494|Snake bites|First Aid|6000|1</v>
      </c>
      <c r="L23" t="s">
        <v>928</v>
      </c>
    </row>
    <row r="24" spans="1:12" x14ac:dyDescent="0.25">
      <c r="A24">
        <f t="shared" ca="1" si="0"/>
        <v>59476</v>
      </c>
      <c r="B24" t="s">
        <v>264</v>
      </c>
      <c r="C24" t="s">
        <v>854</v>
      </c>
      <c r="D24" t="s">
        <v>264</v>
      </c>
      <c r="E24" t="s">
        <v>905</v>
      </c>
      <c r="F24" t="s">
        <v>264</v>
      </c>
      <c r="G24">
        <v>8000</v>
      </c>
      <c r="H24" t="s">
        <v>264</v>
      </c>
      <c r="I24">
        <f t="shared" ca="1" si="1"/>
        <v>12</v>
      </c>
      <c r="J24" t="str">
        <f t="shared" ca="1" si="2"/>
        <v>59476|Jellyfish stings|First Aid|8000|12</v>
      </c>
      <c r="L24" t="s">
        <v>929</v>
      </c>
    </row>
    <row r="25" spans="1:12" x14ac:dyDescent="0.25">
      <c r="A25">
        <f t="shared" ca="1" si="0"/>
        <v>58397</v>
      </c>
      <c r="B25" t="s">
        <v>264</v>
      </c>
      <c r="C25" t="s">
        <v>855</v>
      </c>
      <c r="D25" t="s">
        <v>264</v>
      </c>
      <c r="E25" t="s">
        <v>905</v>
      </c>
      <c r="F25" t="s">
        <v>264</v>
      </c>
      <c r="G25">
        <v>3000</v>
      </c>
      <c r="H25" t="s">
        <v>264</v>
      </c>
      <c r="I25">
        <f t="shared" ca="1" si="1"/>
        <v>3</v>
      </c>
      <c r="J25" t="str">
        <f t="shared" ca="1" si="2"/>
        <v>58397|Tick removal|First Aid|3000|3</v>
      </c>
      <c r="L25" t="s">
        <v>930</v>
      </c>
    </row>
    <row r="26" spans="1:12" x14ac:dyDescent="0.25">
      <c r="A26">
        <f t="shared" ca="1" si="0"/>
        <v>51056</v>
      </c>
      <c r="B26" t="s">
        <v>264</v>
      </c>
      <c r="C26" t="s">
        <v>856</v>
      </c>
      <c r="D26" t="s">
        <v>264</v>
      </c>
      <c r="E26" t="s">
        <v>905</v>
      </c>
      <c r="F26" t="s">
        <v>264</v>
      </c>
      <c r="G26">
        <v>7000</v>
      </c>
      <c r="H26" t="s">
        <v>264</v>
      </c>
      <c r="I26">
        <f t="shared" ca="1" si="1"/>
        <v>15</v>
      </c>
      <c r="J26" t="str">
        <f t="shared" ca="1" si="2"/>
        <v>51056|Poisoning|First Aid|7000|15</v>
      </c>
      <c r="L26" t="s">
        <v>931</v>
      </c>
    </row>
    <row r="27" spans="1:12" x14ac:dyDescent="0.25">
      <c r="A27">
        <f t="shared" ca="1" si="0"/>
        <v>56312</v>
      </c>
      <c r="B27" t="s">
        <v>264</v>
      </c>
      <c r="C27" t="s">
        <v>857</v>
      </c>
      <c r="D27" t="s">
        <v>264</v>
      </c>
      <c r="E27" t="s">
        <v>905</v>
      </c>
      <c r="F27" t="s">
        <v>264</v>
      </c>
      <c r="G27">
        <v>10000</v>
      </c>
      <c r="H27" t="s">
        <v>264</v>
      </c>
      <c r="I27">
        <f t="shared" ca="1" si="1"/>
        <v>2</v>
      </c>
      <c r="J27" t="str">
        <f t="shared" ca="1" si="2"/>
        <v>56312|Eye injuries|First Aid|10000|2</v>
      </c>
      <c r="L27" t="s">
        <v>932</v>
      </c>
    </row>
    <row r="28" spans="1:12" x14ac:dyDescent="0.25">
      <c r="A28">
        <f t="shared" ca="1" si="0"/>
        <v>51493</v>
      </c>
      <c r="B28" t="s">
        <v>264</v>
      </c>
      <c r="C28" t="s">
        <v>858</v>
      </c>
      <c r="D28" t="s">
        <v>264</v>
      </c>
      <c r="E28" t="s">
        <v>905</v>
      </c>
      <c r="F28" t="s">
        <v>264</v>
      </c>
      <c r="G28">
        <v>12000</v>
      </c>
      <c r="H28" t="s">
        <v>264</v>
      </c>
      <c r="I28">
        <f t="shared" ca="1" si="1"/>
        <v>12</v>
      </c>
      <c r="J28" t="str">
        <f t="shared" ca="1" si="2"/>
        <v>51493|Nosebleeds|First Aid|12000|12</v>
      </c>
      <c r="L28" t="s">
        <v>933</v>
      </c>
    </row>
    <row r="29" spans="1:12" x14ac:dyDescent="0.25">
      <c r="A29">
        <f t="shared" ca="1" si="0"/>
        <v>56780</v>
      </c>
      <c r="B29" t="s">
        <v>264</v>
      </c>
      <c r="C29" t="s">
        <v>859</v>
      </c>
      <c r="D29" t="s">
        <v>264</v>
      </c>
      <c r="E29" t="s">
        <v>905</v>
      </c>
      <c r="F29" t="s">
        <v>264</v>
      </c>
      <c r="G29">
        <v>11000</v>
      </c>
      <c r="H29" t="s">
        <v>264</v>
      </c>
      <c r="I29">
        <f t="shared" ca="1" si="1"/>
        <v>10</v>
      </c>
      <c r="J29" t="str">
        <f t="shared" ca="1" si="2"/>
        <v>56780|Dental emergencies|First Aid|11000|10</v>
      </c>
      <c r="L29" t="s">
        <v>934</v>
      </c>
    </row>
    <row r="30" spans="1:12" x14ac:dyDescent="0.25">
      <c r="A30">
        <f t="shared" ca="1" si="0"/>
        <v>58098</v>
      </c>
      <c r="B30" t="s">
        <v>264</v>
      </c>
      <c r="C30" t="s">
        <v>860</v>
      </c>
      <c r="D30" t="s">
        <v>264</v>
      </c>
      <c r="E30" t="s">
        <v>905</v>
      </c>
      <c r="F30" t="s">
        <v>264</v>
      </c>
      <c r="G30">
        <v>14000</v>
      </c>
      <c r="H30" t="s">
        <v>264</v>
      </c>
      <c r="I30">
        <f t="shared" ca="1" si="1"/>
        <v>4</v>
      </c>
      <c r="J30" t="str">
        <f t="shared" ca="1" si="2"/>
        <v>58098|Dislocations|First Aid|14000|4</v>
      </c>
      <c r="L30" t="s">
        <v>935</v>
      </c>
    </row>
    <row r="31" spans="1:12" x14ac:dyDescent="0.25">
      <c r="A31">
        <f t="shared" ca="1" si="0"/>
        <v>53972</v>
      </c>
      <c r="B31" t="s">
        <v>264</v>
      </c>
      <c r="C31" t="s">
        <v>861</v>
      </c>
      <c r="D31" t="s">
        <v>264</v>
      </c>
      <c r="E31" t="s">
        <v>905</v>
      </c>
      <c r="F31" t="s">
        <v>264</v>
      </c>
      <c r="G31">
        <v>15000</v>
      </c>
      <c r="H31" t="s">
        <v>264</v>
      </c>
      <c r="I31">
        <f t="shared" ca="1" si="1"/>
        <v>20</v>
      </c>
      <c r="J31" t="str">
        <f t="shared" ca="1" si="2"/>
        <v>53972|Electric shock|First Aid|15000|20</v>
      </c>
      <c r="L31" t="s">
        <v>936</v>
      </c>
    </row>
    <row r="32" spans="1:12" x14ac:dyDescent="0.25">
      <c r="A32">
        <f t="shared" ca="1" si="0"/>
        <v>52976</v>
      </c>
      <c r="B32" t="s">
        <v>264</v>
      </c>
      <c r="C32" t="s">
        <v>862</v>
      </c>
      <c r="D32" t="s">
        <v>264</v>
      </c>
      <c r="E32" t="s">
        <v>905</v>
      </c>
      <c r="F32" t="s">
        <v>264</v>
      </c>
      <c r="G32">
        <v>2000</v>
      </c>
      <c r="H32" t="s">
        <v>264</v>
      </c>
      <c r="I32">
        <f t="shared" ca="1" si="1"/>
        <v>12</v>
      </c>
      <c r="J32" t="str">
        <f t="shared" ca="1" si="2"/>
        <v>52976|Drowning|First Aid|2000|12</v>
      </c>
      <c r="L32" t="s">
        <v>937</v>
      </c>
    </row>
    <row r="33" spans="1:12" x14ac:dyDescent="0.25">
      <c r="A33">
        <f t="shared" ca="1" si="0"/>
        <v>53310</v>
      </c>
      <c r="B33" t="s">
        <v>264</v>
      </c>
      <c r="C33" t="s">
        <v>863</v>
      </c>
      <c r="D33" t="s">
        <v>264</v>
      </c>
      <c r="E33" t="s">
        <v>905</v>
      </c>
      <c r="F33" t="s">
        <v>264</v>
      </c>
      <c r="G33">
        <v>6000</v>
      </c>
      <c r="H33" t="s">
        <v>264</v>
      </c>
      <c r="I33">
        <f t="shared" ca="1" si="1"/>
        <v>20</v>
      </c>
      <c r="J33" t="str">
        <f t="shared" ca="1" si="2"/>
        <v>53310|Sprained ankle|First Aid|6000|20</v>
      </c>
      <c r="L33" t="s">
        <v>938</v>
      </c>
    </row>
    <row r="34" spans="1:12" x14ac:dyDescent="0.25">
      <c r="A34">
        <f t="shared" ca="1" si="0"/>
        <v>54693</v>
      </c>
      <c r="B34" t="s">
        <v>264</v>
      </c>
      <c r="C34" t="s">
        <v>864</v>
      </c>
      <c r="D34" t="s">
        <v>264</v>
      </c>
      <c r="E34" t="s">
        <v>905</v>
      </c>
      <c r="F34" t="s">
        <v>264</v>
      </c>
      <c r="G34">
        <v>8000</v>
      </c>
      <c r="H34" t="s">
        <v>264</v>
      </c>
      <c r="I34">
        <f t="shared" ca="1" si="1"/>
        <v>4</v>
      </c>
      <c r="J34" t="str">
        <f t="shared" ca="1" si="2"/>
        <v>54693|Spinal injuries|First Aid|8000|4</v>
      </c>
      <c r="L34" t="s">
        <v>939</v>
      </c>
    </row>
    <row r="35" spans="1:12" x14ac:dyDescent="0.25">
      <c r="A35">
        <f t="shared" ca="1" si="0"/>
        <v>52910</v>
      </c>
      <c r="B35" t="s">
        <v>264</v>
      </c>
      <c r="C35" t="s">
        <v>865</v>
      </c>
      <c r="D35" t="s">
        <v>264</v>
      </c>
      <c r="E35" t="s">
        <v>905</v>
      </c>
      <c r="F35" t="s">
        <v>264</v>
      </c>
      <c r="G35">
        <v>3000</v>
      </c>
      <c r="H35" t="s">
        <v>264</v>
      </c>
      <c r="I35">
        <f t="shared" ca="1" si="1"/>
        <v>3</v>
      </c>
      <c r="J35" t="str">
        <f t="shared" ca="1" si="2"/>
        <v>52910|Wounds and bleeding|First Aid|3000|3</v>
      </c>
      <c r="L35" t="s">
        <v>940</v>
      </c>
    </row>
    <row r="36" spans="1:12" x14ac:dyDescent="0.25">
      <c r="A36">
        <f t="shared" ca="1" si="0"/>
        <v>52458</v>
      </c>
      <c r="B36" t="s">
        <v>264</v>
      </c>
      <c r="C36" t="s">
        <v>866</v>
      </c>
      <c r="D36" t="s">
        <v>264</v>
      </c>
      <c r="E36" t="s">
        <v>905</v>
      </c>
      <c r="F36" t="s">
        <v>264</v>
      </c>
      <c r="G36">
        <v>7000</v>
      </c>
      <c r="H36" t="s">
        <v>264</v>
      </c>
      <c r="I36">
        <f t="shared" ca="1" si="1"/>
        <v>2</v>
      </c>
      <c r="J36" t="str">
        <f t="shared" ca="1" si="2"/>
        <v>52458|Chest injuries|First Aid|7000|2</v>
      </c>
      <c r="L36" t="s">
        <v>941</v>
      </c>
    </row>
    <row r="37" spans="1:12" x14ac:dyDescent="0.25">
      <c r="A37">
        <f t="shared" ca="1" si="0"/>
        <v>50930</v>
      </c>
      <c r="B37" t="s">
        <v>264</v>
      </c>
      <c r="C37" t="s">
        <v>867</v>
      </c>
      <c r="D37" t="s">
        <v>264</v>
      </c>
      <c r="E37" t="s">
        <v>905</v>
      </c>
      <c r="F37" t="s">
        <v>264</v>
      </c>
      <c r="G37">
        <v>10000</v>
      </c>
      <c r="H37" t="s">
        <v>264</v>
      </c>
      <c r="I37">
        <f t="shared" ca="1" si="1"/>
        <v>6</v>
      </c>
      <c r="J37" t="str">
        <f t="shared" ca="1" si="2"/>
        <v>50930|Abdominal injuries|First Aid|10000|6</v>
      </c>
      <c r="L37" t="s">
        <v>942</v>
      </c>
    </row>
    <row r="38" spans="1:12" x14ac:dyDescent="0.25">
      <c r="A38">
        <f t="shared" ca="1" si="0"/>
        <v>52991</v>
      </c>
      <c r="B38" t="s">
        <v>264</v>
      </c>
      <c r="C38" t="s">
        <v>868</v>
      </c>
      <c r="D38" t="s">
        <v>264</v>
      </c>
      <c r="E38" t="s">
        <v>905</v>
      </c>
      <c r="F38" t="s">
        <v>264</v>
      </c>
      <c r="G38">
        <v>12000</v>
      </c>
      <c r="H38" t="s">
        <v>264</v>
      </c>
      <c r="I38">
        <f t="shared" ca="1" si="1"/>
        <v>6</v>
      </c>
      <c r="J38" t="str">
        <f t="shared" ca="1" si="2"/>
        <v>52991|Amputation|First Aid|12000|6</v>
      </c>
      <c r="L38" t="s">
        <v>943</v>
      </c>
    </row>
    <row r="39" spans="1:12" x14ac:dyDescent="0.25">
      <c r="A39">
        <f t="shared" ca="1" si="0"/>
        <v>50351</v>
      </c>
      <c r="B39" t="s">
        <v>264</v>
      </c>
      <c r="C39" t="s">
        <v>869</v>
      </c>
      <c r="D39" t="s">
        <v>264</v>
      </c>
      <c r="E39" t="s">
        <v>905</v>
      </c>
      <c r="F39" t="s">
        <v>264</v>
      </c>
      <c r="G39">
        <v>11000</v>
      </c>
      <c r="H39" t="s">
        <v>264</v>
      </c>
      <c r="I39">
        <f t="shared" ca="1" si="1"/>
        <v>4</v>
      </c>
      <c r="J39" t="str">
        <f t="shared" ca="1" si="2"/>
        <v>50351|Animal bites|First Aid|11000|4</v>
      </c>
      <c r="L39" t="s">
        <v>944</v>
      </c>
    </row>
    <row r="40" spans="1:12" x14ac:dyDescent="0.25">
      <c r="A40">
        <f t="shared" ca="1" si="0"/>
        <v>52192</v>
      </c>
      <c r="B40" t="s">
        <v>264</v>
      </c>
      <c r="C40" t="s">
        <v>870</v>
      </c>
      <c r="D40" t="s">
        <v>264</v>
      </c>
      <c r="E40" t="s">
        <v>905</v>
      </c>
      <c r="F40" t="s">
        <v>264</v>
      </c>
      <c r="G40">
        <v>14000</v>
      </c>
      <c r="H40" t="s">
        <v>264</v>
      </c>
      <c r="I40">
        <f t="shared" ca="1" si="1"/>
        <v>7</v>
      </c>
      <c r="J40" t="str">
        <f t="shared" ca="1" si="2"/>
        <v>52192|Broken tooth|First Aid|14000|7</v>
      </c>
      <c r="L40" t="s">
        <v>945</v>
      </c>
    </row>
    <row r="41" spans="1:12" x14ac:dyDescent="0.25">
      <c r="A41">
        <f t="shared" ca="1" si="0"/>
        <v>52180</v>
      </c>
      <c r="B41" t="s">
        <v>264</v>
      </c>
      <c r="C41" t="s">
        <v>871</v>
      </c>
      <c r="D41" t="s">
        <v>264</v>
      </c>
      <c r="E41" t="s">
        <v>905</v>
      </c>
      <c r="F41" t="s">
        <v>264</v>
      </c>
      <c r="G41">
        <v>15000</v>
      </c>
      <c r="H41" t="s">
        <v>264</v>
      </c>
      <c r="I41">
        <f t="shared" ca="1" si="1"/>
        <v>11</v>
      </c>
      <c r="J41" t="str">
        <f t="shared" ca="1" si="2"/>
        <v>52180|Bruises|First Aid|15000|11</v>
      </c>
      <c r="L41" t="s">
        <v>946</v>
      </c>
    </row>
    <row r="42" spans="1:12" x14ac:dyDescent="0.25">
      <c r="A42">
        <f t="shared" ca="1" si="0"/>
        <v>58777</v>
      </c>
      <c r="B42" t="s">
        <v>264</v>
      </c>
      <c r="C42" t="s">
        <v>872</v>
      </c>
      <c r="D42" t="s">
        <v>264</v>
      </c>
      <c r="E42" t="s">
        <v>905</v>
      </c>
      <c r="F42" t="s">
        <v>264</v>
      </c>
      <c r="G42">
        <v>2000</v>
      </c>
      <c r="H42" t="s">
        <v>264</v>
      </c>
      <c r="I42">
        <f t="shared" ca="1" si="1"/>
        <v>4</v>
      </c>
      <c r="J42" t="str">
        <f t="shared" ca="1" si="2"/>
        <v>58777|Blisters|First Aid|2000|4</v>
      </c>
      <c r="L42" t="s">
        <v>947</v>
      </c>
    </row>
    <row r="43" spans="1:12" x14ac:dyDescent="0.25">
      <c r="A43">
        <f t="shared" ca="1" si="0"/>
        <v>51369</v>
      </c>
      <c r="B43" t="s">
        <v>264</v>
      </c>
      <c r="C43" t="s">
        <v>873</v>
      </c>
      <c r="D43" t="s">
        <v>264</v>
      </c>
      <c r="E43" t="s">
        <v>905</v>
      </c>
      <c r="F43" t="s">
        <v>264</v>
      </c>
      <c r="G43">
        <v>6000</v>
      </c>
      <c r="H43" t="s">
        <v>264</v>
      </c>
      <c r="I43">
        <f t="shared" ca="1" si="1"/>
        <v>5</v>
      </c>
      <c r="J43" t="str">
        <f t="shared" ca="1" si="2"/>
        <v>51369|Chemical burns|First Aid|6000|5</v>
      </c>
      <c r="L43" t="s">
        <v>948</v>
      </c>
    </row>
    <row r="44" spans="1:12" x14ac:dyDescent="0.25">
      <c r="A44">
        <f t="shared" ca="1" si="0"/>
        <v>57216</v>
      </c>
      <c r="B44" t="s">
        <v>264</v>
      </c>
      <c r="C44" t="s">
        <v>874</v>
      </c>
      <c r="D44" t="s">
        <v>264</v>
      </c>
      <c r="E44" t="s">
        <v>905</v>
      </c>
      <c r="F44" t="s">
        <v>264</v>
      </c>
      <c r="G44">
        <v>8000</v>
      </c>
      <c r="H44" t="s">
        <v>264</v>
      </c>
      <c r="I44">
        <f t="shared" ca="1" si="1"/>
        <v>1</v>
      </c>
      <c r="J44" t="str">
        <f t="shared" ca="1" si="2"/>
        <v>57216|Chemical exposure|First Aid|8000|1</v>
      </c>
      <c r="L44" t="s">
        <v>949</v>
      </c>
    </row>
    <row r="45" spans="1:12" x14ac:dyDescent="0.25">
      <c r="A45">
        <f t="shared" ca="1" si="0"/>
        <v>54437</v>
      </c>
      <c r="B45" t="s">
        <v>264</v>
      </c>
      <c r="C45" t="s">
        <v>875</v>
      </c>
      <c r="D45" t="s">
        <v>264</v>
      </c>
      <c r="E45" t="s">
        <v>905</v>
      </c>
      <c r="F45" t="s">
        <v>264</v>
      </c>
      <c r="G45">
        <v>3000</v>
      </c>
      <c r="H45" t="s">
        <v>264</v>
      </c>
      <c r="I45">
        <f t="shared" ca="1" si="1"/>
        <v>7</v>
      </c>
      <c r="J45" t="str">
        <f t="shared" ca="1" si="2"/>
        <v>54437|Cold sores|First Aid|3000|7</v>
      </c>
      <c r="L45" t="s">
        <v>950</v>
      </c>
    </row>
    <row r="46" spans="1:12" x14ac:dyDescent="0.25">
      <c r="A46">
        <f t="shared" ca="1" si="0"/>
        <v>55532</v>
      </c>
      <c r="B46" t="s">
        <v>264</v>
      </c>
      <c r="C46" t="s">
        <v>876</v>
      </c>
      <c r="D46" t="s">
        <v>264</v>
      </c>
      <c r="E46" t="s">
        <v>905</v>
      </c>
      <c r="F46" t="s">
        <v>264</v>
      </c>
      <c r="G46">
        <v>7000</v>
      </c>
      <c r="H46" t="s">
        <v>264</v>
      </c>
      <c r="I46">
        <f t="shared" ca="1" si="1"/>
        <v>17</v>
      </c>
      <c r="J46" t="str">
        <f t="shared" ca="1" si="2"/>
        <v>55532|Foreign object removal|First Aid|7000|17</v>
      </c>
      <c r="L46" t="s">
        <v>951</v>
      </c>
    </row>
    <row r="47" spans="1:12" x14ac:dyDescent="0.25">
      <c r="A47">
        <f t="shared" ca="1" si="0"/>
        <v>51022</v>
      </c>
      <c r="B47" t="s">
        <v>264</v>
      </c>
      <c r="C47" t="s">
        <v>877</v>
      </c>
      <c r="D47" t="s">
        <v>264</v>
      </c>
      <c r="E47" t="s">
        <v>905</v>
      </c>
      <c r="F47" t="s">
        <v>264</v>
      </c>
      <c r="G47">
        <v>10000</v>
      </c>
      <c r="H47" t="s">
        <v>264</v>
      </c>
      <c r="I47">
        <f t="shared" ca="1" si="1"/>
        <v>10</v>
      </c>
      <c r="J47" t="str">
        <f t="shared" ca="1" si="2"/>
        <v>51022|Headaches|First Aid|10000|10</v>
      </c>
      <c r="L47" t="s">
        <v>952</v>
      </c>
    </row>
    <row r="48" spans="1:12" x14ac:dyDescent="0.25">
      <c r="A48">
        <f t="shared" ca="1" si="0"/>
        <v>57546</v>
      </c>
      <c r="B48" t="s">
        <v>264</v>
      </c>
      <c r="C48" t="s">
        <v>878</v>
      </c>
      <c r="D48" t="s">
        <v>264</v>
      </c>
      <c r="E48" t="s">
        <v>905</v>
      </c>
      <c r="F48" t="s">
        <v>264</v>
      </c>
      <c r="G48">
        <v>12000</v>
      </c>
      <c r="H48" t="s">
        <v>264</v>
      </c>
      <c r="I48">
        <f t="shared" ca="1" si="1"/>
        <v>19</v>
      </c>
      <c r="J48" t="str">
        <f t="shared" ca="1" si="2"/>
        <v>57546|Hyperventilation|First Aid|12000|19</v>
      </c>
      <c r="L48" t="s">
        <v>953</v>
      </c>
    </row>
    <row r="49" spans="1:12" x14ac:dyDescent="0.25">
      <c r="A49">
        <f t="shared" ca="1" si="0"/>
        <v>57014</v>
      </c>
      <c r="B49" t="s">
        <v>264</v>
      </c>
      <c r="C49" t="s">
        <v>879</v>
      </c>
      <c r="D49" t="s">
        <v>264</v>
      </c>
      <c r="E49" t="s">
        <v>905</v>
      </c>
      <c r="F49" t="s">
        <v>264</v>
      </c>
      <c r="G49">
        <v>11000</v>
      </c>
      <c r="H49" t="s">
        <v>264</v>
      </c>
      <c r="I49">
        <f t="shared" ca="1" si="1"/>
        <v>13</v>
      </c>
      <c r="J49" t="str">
        <f t="shared" ca="1" si="2"/>
        <v>57014|Impaled objects|First Aid|11000|13</v>
      </c>
      <c r="L49" t="s">
        <v>954</v>
      </c>
    </row>
    <row r="50" spans="1:12" x14ac:dyDescent="0.25">
      <c r="A50">
        <f t="shared" ca="1" si="0"/>
        <v>51170</v>
      </c>
      <c r="B50" t="s">
        <v>264</v>
      </c>
      <c r="C50" t="s">
        <v>880</v>
      </c>
      <c r="D50" t="s">
        <v>264</v>
      </c>
      <c r="E50" t="s">
        <v>905</v>
      </c>
      <c r="F50" t="s">
        <v>264</v>
      </c>
      <c r="G50">
        <v>14000</v>
      </c>
      <c r="H50" t="s">
        <v>264</v>
      </c>
      <c r="I50">
        <f t="shared" ca="1" si="1"/>
        <v>8</v>
      </c>
      <c r="J50" t="str">
        <f t="shared" ca="1" si="2"/>
        <v>51170|Inhalation injuries|First Aid|14000|8</v>
      </c>
      <c r="L50" t="s">
        <v>955</v>
      </c>
    </row>
    <row r="51" spans="1:12" x14ac:dyDescent="0.25">
      <c r="A51">
        <f t="shared" ca="1" si="0"/>
        <v>55152</v>
      </c>
      <c r="B51" t="s">
        <v>264</v>
      </c>
      <c r="C51" t="s">
        <v>881</v>
      </c>
      <c r="D51" t="s">
        <v>264</v>
      </c>
      <c r="E51" t="s">
        <v>905</v>
      </c>
      <c r="F51" t="s">
        <v>264</v>
      </c>
      <c r="G51">
        <v>15000</v>
      </c>
      <c r="H51" t="s">
        <v>264</v>
      </c>
      <c r="I51">
        <f t="shared" ca="1" si="1"/>
        <v>1</v>
      </c>
      <c r="J51" t="str">
        <f t="shared" ca="1" si="2"/>
        <v>55152|Puncture wounds|First Aid|15000|1</v>
      </c>
      <c r="L51" t="s">
        <v>956</v>
      </c>
    </row>
    <row r="52" spans="1:12" x14ac:dyDescent="0.25">
      <c r="A52">
        <f t="shared" ca="1" si="0"/>
        <v>52238</v>
      </c>
      <c r="B52" t="s">
        <v>264</v>
      </c>
      <c r="C52" t="s">
        <v>882</v>
      </c>
      <c r="D52" t="s">
        <v>264</v>
      </c>
      <c r="E52" t="s">
        <v>905</v>
      </c>
      <c r="F52" t="s">
        <v>264</v>
      </c>
      <c r="G52">
        <v>2000</v>
      </c>
      <c r="H52" t="s">
        <v>264</v>
      </c>
      <c r="I52">
        <f t="shared" ca="1" si="1"/>
        <v>7</v>
      </c>
      <c r="J52" t="str">
        <f t="shared" ca="1" si="2"/>
        <v>52238|Shock|First Aid|2000|7</v>
      </c>
      <c r="L52" t="s">
        <v>957</v>
      </c>
    </row>
    <row r="53" spans="1:12" x14ac:dyDescent="0.25">
      <c r="A53">
        <f t="shared" ca="1" si="0"/>
        <v>54337</v>
      </c>
      <c r="B53" t="s">
        <v>264</v>
      </c>
      <c r="C53" t="s">
        <v>883</v>
      </c>
      <c r="D53" t="s">
        <v>264</v>
      </c>
      <c r="E53" t="s">
        <v>905</v>
      </c>
      <c r="F53" t="s">
        <v>264</v>
      </c>
      <c r="G53">
        <v>6000</v>
      </c>
      <c r="H53" t="s">
        <v>264</v>
      </c>
      <c r="I53">
        <f t="shared" ca="1" si="1"/>
        <v>8</v>
      </c>
      <c r="J53" t="str">
        <f t="shared" ca="1" si="2"/>
        <v>54337|Soft tissue injuries|First Aid|6000|8</v>
      </c>
      <c r="L53" t="s">
        <v>958</v>
      </c>
    </row>
    <row r="54" spans="1:12" x14ac:dyDescent="0.25">
      <c r="A54">
        <f t="shared" ca="1" si="0"/>
        <v>52642</v>
      </c>
      <c r="B54" t="s">
        <v>264</v>
      </c>
      <c r="C54" t="s">
        <v>884</v>
      </c>
      <c r="D54" t="s">
        <v>264</v>
      </c>
      <c r="E54" t="s">
        <v>905</v>
      </c>
      <c r="F54" t="s">
        <v>264</v>
      </c>
      <c r="G54">
        <v>8000</v>
      </c>
      <c r="H54" t="s">
        <v>264</v>
      </c>
      <c r="I54">
        <f t="shared" ca="1" si="1"/>
        <v>11</v>
      </c>
      <c r="J54" t="str">
        <f t="shared" ca="1" si="2"/>
        <v>52642|Splinters|First Aid|8000|11</v>
      </c>
      <c r="L54" t="s">
        <v>959</v>
      </c>
    </row>
    <row r="55" spans="1:12" x14ac:dyDescent="0.25">
      <c r="A55">
        <f t="shared" ca="1" si="0"/>
        <v>50631</v>
      </c>
      <c r="B55" t="s">
        <v>264</v>
      </c>
      <c r="C55" t="s">
        <v>885</v>
      </c>
      <c r="D55" t="s">
        <v>264</v>
      </c>
      <c r="E55" t="s">
        <v>905</v>
      </c>
      <c r="F55" t="s">
        <v>264</v>
      </c>
      <c r="G55">
        <v>3000</v>
      </c>
      <c r="H55" t="s">
        <v>264</v>
      </c>
      <c r="I55">
        <f t="shared" ca="1" si="1"/>
        <v>15</v>
      </c>
      <c r="J55" t="str">
        <f t="shared" ca="1" si="2"/>
        <v>50631|Sunburns|First Aid|3000|15</v>
      </c>
      <c r="L55" t="s">
        <v>960</v>
      </c>
    </row>
    <row r="56" spans="1:12" x14ac:dyDescent="0.25">
      <c r="A56">
        <f t="shared" ca="1" si="0"/>
        <v>54651</v>
      </c>
      <c r="B56" t="s">
        <v>264</v>
      </c>
      <c r="C56" t="s">
        <v>886</v>
      </c>
      <c r="D56" t="s">
        <v>264</v>
      </c>
      <c r="E56" t="s">
        <v>905</v>
      </c>
      <c r="F56" t="s">
        <v>264</v>
      </c>
      <c r="G56">
        <v>7000</v>
      </c>
      <c r="H56" t="s">
        <v>264</v>
      </c>
      <c r="I56">
        <f t="shared" ca="1" si="1"/>
        <v>8</v>
      </c>
      <c r="J56" t="str">
        <f t="shared" ca="1" si="2"/>
        <v>54651|Toothaches|First Aid|7000|8</v>
      </c>
      <c r="L56" t="s">
        <v>961</v>
      </c>
    </row>
    <row r="57" spans="1:12" x14ac:dyDescent="0.25">
      <c r="A57">
        <f t="shared" ca="1" si="0"/>
        <v>50739</v>
      </c>
      <c r="B57" t="s">
        <v>264</v>
      </c>
      <c r="C57" t="s">
        <v>887</v>
      </c>
      <c r="D57" t="s">
        <v>264</v>
      </c>
      <c r="E57" t="s">
        <v>905</v>
      </c>
      <c r="F57" t="s">
        <v>264</v>
      </c>
      <c r="G57">
        <v>10000</v>
      </c>
      <c r="H57" t="s">
        <v>264</v>
      </c>
      <c r="I57">
        <f t="shared" ca="1" si="1"/>
        <v>18</v>
      </c>
      <c r="J57" t="str">
        <f t="shared" ca="1" si="2"/>
        <v>50739|Dehydration|First Aid|10000|18</v>
      </c>
      <c r="L57" t="s">
        <v>962</v>
      </c>
    </row>
    <row r="58" spans="1:12" x14ac:dyDescent="0.25">
      <c r="A58">
        <f t="shared" ca="1" si="0"/>
        <v>54662</v>
      </c>
      <c r="B58" t="s">
        <v>264</v>
      </c>
      <c r="C58" t="s">
        <v>888</v>
      </c>
      <c r="D58" t="s">
        <v>264</v>
      </c>
      <c r="E58" t="s">
        <v>905</v>
      </c>
      <c r="F58" t="s">
        <v>264</v>
      </c>
      <c r="G58">
        <v>12000</v>
      </c>
      <c r="H58" t="s">
        <v>264</v>
      </c>
      <c r="I58">
        <f t="shared" ca="1" si="1"/>
        <v>9</v>
      </c>
      <c r="J58" t="str">
        <f t="shared" ca="1" si="2"/>
        <v>54662|Fainting|First Aid|12000|9</v>
      </c>
      <c r="L58" t="s">
        <v>963</v>
      </c>
    </row>
    <row r="59" spans="1:12" x14ac:dyDescent="0.25">
      <c r="A59">
        <f t="shared" ca="1" si="0"/>
        <v>59386</v>
      </c>
      <c r="B59" t="s">
        <v>264</v>
      </c>
      <c r="C59" t="s">
        <v>889</v>
      </c>
      <c r="D59" t="s">
        <v>264</v>
      </c>
      <c r="E59" t="s">
        <v>905</v>
      </c>
      <c r="F59" t="s">
        <v>264</v>
      </c>
      <c r="G59">
        <v>11000</v>
      </c>
      <c r="H59" t="s">
        <v>264</v>
      </c>
      <c r="I59">
        <f t="shared" ca="1" si="1"/>
        <v>5</v>
      </c>
      <c r="J59" t="str">
        <f t="shared" ca="1" si="2"/>
        <v>59386|Frostnip|First Aid|11000|5</v>
      </c>
      <c r="L59" t="s">
        <v>964</v>
      </c>
    </row>
    <row r="60" spans="1:12" x14ac:dyDescent="0.25">
      <c r="A60">
        <f t="shared" ca="1" si="0"/>
        <v>50177</v>
      </c>
      <c r="B60" t="s">
        <v>264</v>
      </c>
      <c r="C60" t="s">
        <v>890</v>
      </c>
      <c r="D60" t="s">
        <v>264</v>
      </c>
      <c r="E60" t="s">
        <v>905</v>
      </c>
      <c r="F60" t="s">
        <v>264</v>
      </c>
      <c r="G60">
        <v>14000</v>
      </c>
      <c r="H60" t="s">
        <v>264</v>
      </c>
      <c r="I60">
        <f t="shared" ca="1" si="1"/>
        <v>19</v>
      </c>
      <c r="J60" t="str">
        <f t="shared" ca="1" si="2"/>
        <v>50177|Hyperthermia|First Aid|14000|19</v>
      </c>
      <c r="L60" t="s">
        <v>965</v>
      </c>
    </row>
    <row r="61" spans="1:12" x14ac:dyDescent="0.25">
      <c r="A61">
        <f t="shared" ca="1" si="0"/>
        <v>52008</v>
      </c>
      <c r="B61" t="s">
        <v>264</v>
      </c>
      <c r="C61" t="s">
        <v>891</v>
      </c>
      <c r="D61" t="s">
        <v>264</v>
      </c>
      <c r="E61" t="s">
        <v>905</v>
      </c>
      <c r="F61" t="s">
        <v>264</v>
      </c>
      <c r="G61">
        <v>15000</v>
      </c>
      <c r="H61" t="s">
        <v>264</v>
      </c>
      <c r="I61">
        <f t="shared" ca="1" si="1"/>
        <v>13</v>
      </c>
      <c r="J61" t="str">
        <f t="shared" ca="1" si="2"/>
        <v>52008|Ingested objects|First Aid|15000|13</v>
      </c>
      <c r="L61" t="s">
        <v>966</v>
      </c>
    </row>
    <row r="62" spans="1:12" x14ac:dyDescent="0.25">
      <c r="A62">
        <f t="shared" ca="1" si="0"/>
        <v>55041</v>
      </c>
      <c r="B62" t="s">
        <v>264</v>
      </c>
      <c r="C62" t="s">
        <v>892</v>
      </c>
      <c r="D62" t="s">
        <v>264</v>
      </c>
      <c r="E62" t="s">
        <v>905</v>
      </c>
      <c r="F62" t="s">
        <v>264</v>
      </c>
      <c r="G62">
        <v>2000</v>
      </c>
      <c r="H62" t="s">
        <v>264</v>
      </c>
      <c r="I62">
        <f t="shared" ca="1" si="1"/>
        <v>7</v>
      </c>
      <c r="J62" t="str">
        <f t="shared" ca="1" si="2"/>
        <v>55041|Muscle cramps|First Aid|2000|7</v>
      </c>
      <c r="L62" t="s">
        <v>967</v>
      </c>
    </row>
    <row r="63" spans="1:12" x14ac:dyDescent="0.25">
      <c r="A63">
        <f t="shared" ca="1" si="0"/>
        <v>50300</v>
      </c>
      <c r="B63" t="s">
        <v>264</v>
      </c>
      <c r="C63" t="s">
        <v>893</v>
      </c>
      <c r="D63" t="s">
        <v>264</v>
      </c>
      <c r="E63" t="s">
        <v>905</v>
      </c>
      <c r="F63" t="s">
        <v>264</v>
      </c>
      <c r="G63">
        <v>6000</v>
      </c>
      <c r="H63" t="s">
        <v>264</v>
      </c>
      <c r="I63">
        <f t="shared" ca="1" si="1"/>
        <v>10</v>
      </c>
      <c r="J63" t="str">
        <f t="shared" ca="1" si="2"/>
        <v>50300|Poison ivy, oak, or sumac|First Aid|6000|10</v>
      </c>
      <c r="L63" t="s">
        <v>968</v>
      </c>
    </row>
    <row r="64" spans="1:12" x14ac:dyDescent="0.25">
      <c r="A64">
        <f t="shared" ca="1" si="0"/>
        <v>51785</v>
      </c>
      <c r="B64" t="s">
        <v>264</v>
      </c>
      <c r="C64" t="s">
        <v>894</v>
      </c>
      <c r="D64" t="s">
        <v>264</v>
      </c>
      <c r="E64" t="s">
        <v>905</v>
      </c>
      <c r="F64" t="s">
        <v>264</v>
      </c>
      <c r="G64">
        <v>8000</v>
      </c>
      <c r="H64" t="s">
        <v>264</v>
      </c>
      <c r="I64">
        <f t="shared" ca="1" si="1"/>
        <v>6</v>
      </c>
      <c r="J64" t="str">
        <f t="shared" ca="1" si="2"/>
        <v>51785|Sprained wrist|First Aid|8000|6</v>
      </c>
      <c r="L64" t="s">
        <v>969</v>
      </c>
    </row>
    <row r="65" spans="1:12" x14ac:dyDescent="0.25">
      <c r="A65">
        <f t="shared" ca="1" si="0"/>
        <v>54707</v>
      </c>
      <c r="B65" t="s">
        <v>264</v>
      </c>
      <c r="C65" t="s">
        <v>895</v>
      </c>
      <c r="D65" t="s">
        <v>264</v>
      </c>
      <c r="E65" t="s">
        <v>905</v>
      </c>
      <c r="F65" t="s">
        <v>264</v>
      </c>
      <c r="G65">
        <v>3000</v>
      </c>
      <c r="H65" t="s">
        <v>264</v>
      </c>
      <c r="I65">
        <f t="shared" ca="1" si="1"/>
        <v>2</v>
      </c>
      <c r="J65" t="str">
        <f t="shared" ca="1" si="2"/>
        <v>54707|Altitude sickness|First Aid|3000|2</v>
      </c>
      <c r="L65" t="s">
        <v>970</v>
      </c>
    </row>
    <row r="66" spans="1:12" x14ac:dyDescent="0.25">
      <c r="A66">
        <f t="shared" ref="A66:A100" ca="1" si="3">RANDBETWEEN(50000,60000)</f>
        <v>58614</v>
      </c>
      <c r="B66" t="s">
        <v>264</v>
      </c>
      <c r="C66" t="s">
        <v>896</v>
      </c>
      <c r="D66" t="s">
        <v>264</v>
      </c>
      <c r="E66" t="s">
        <v>905</v>
      </c>
      <c r="F66" t="s">
        <v>264</v>
      </c>
      <c r="G66">
        <v>7000</v>
      </c>
      <c r="H66" t="s">
        <v>264</v>
      </c>
      <c r="I66">
        <f t="shared" ca="1" si="1"/>
        <v>11</v>
      </c>
      <c r="J66" t="str">
        <f t="shared" ref="J66:J100" ca="1" si="4">CONCATENATE(A66,B66,C66,D66,E66,F66,G66,H66,I66)</f>
        <v>58614|Electrical burns|First Aid|7000|11</v>
      </c>
      <c r="L66" t="s">
        <v>971</v>
      </c>
    </row>
    <row r="67" spans="1:12" x14ac:dyDescent="0.25">
      <c r="A67">
        <f t="shared" ca="1" si="3"/>
        <v>52417</v>
      </c>
      <c r="B67" t="s">
        <v>264</v>
      </c>
      <c r="C67" t="s">
        <v>897</v>
      </c>
      <c r="D67" t="s">
        <v>264</v>
      </c>
      <c r="E67" t="s">
        <v>905</v>
      </c>
      <c r="F67" t="s">
        <v>264</v>
      </c>
      <c r="G67">
        <v>10000</v>
      </c>
      <c r="H67" t="s">
        <v>264</v>
      </c>
      <c r="I67">
        <f t="shared" ref="I67:I100" ca="1" si="5">RANDBETWEEN(1,20)</f>
        <v>15</v>
      </c>
      <c r="J67" t="str">
        <f t="shared" ca="1" si="4"/>
        <v>52417|Eye trauma|First Aid|10000|15</v>
      </c>
      <c r="L67" t="s">
        <v>972</v>
      </c>
    </row>
    <row r="68" spans="1:12" x14ac:dyDescent="0.25">
      <c r="A68">
        <f t="shared" ca="1" si="3"/>
        <v>50451</v>
      </c>
      <c r="B68" t="s">
        <v>264</v>
      </c>
      <c r="C68" t="s">
        <v>889</v>
      </c>
      <c r="D68" t="s">
        <v>264</v>
      </c>
      <c r="E68" t="s">
        <v>905</v>
      </c>
      <c r="F68" t="s">
        <v>264</v>
      </c>
      <c r="G68">
        <v>12000</v>
      </c>
      <c r="H68" t="s">
        <v>264</v>
      </c>
      <c r="I68">
        <f t="shared" ca="1" si="5"/>
        <v>10</v>
      </c>
      <c r="J68" t="str">
        <f t="shared" ca="1" si="4"/>
        <v>50451|Frostnip|First Aid|12000|10</v>
      </c>
      <c r="L68" t="s">
        <v>973</v>
      </c>
    </row>
    <row r="69" spans="1:12" x14ac:dyDescent="0.25">
      <c r="A69">
        <f t="shared" ca="1" si="3"/>
        <v>58250</v>
      </c>
      <c r="B69" t="s">
        <v>264</v>
      </c>
      <c r="C69" t="s">
        <v>898</v>
      </c>
      <c r="D69" t="s">
        <v>264</v>
      </c>
      <c r="E69" t="s">
        <v>905</v>
      </c>
      <c r="F69" t="s">
        <v>264</v>
      </c>
      <c r="G69">
        <v>11000</v>
      </c>
      <c r="H69" t="s">
        <v>264</v>
      </c>
      <c r="I69">
        <f t="shared" ca="1" si="5"/>
        <v>5</v>
      </c>
      <c r="J69" t="str">
        <f t="shared" ca="1" si="4"/>
        <v>58250|Heat cramps|First Aid|11000|5</v>
      </c>
      <c r="L69" t="s">
        <v>974</v>
      </c>
    </row>
    <row r="70" spans="1:12" x14ac:dyDescent="0.25">
      <c r="A70">
        <f t="shared" ca="1" si="3"/>
        <v>58768</v>
      </c>
      <c r="B70" t="s">
        <v>264</v>
      </c>
      <c r="C70" t="s">
        <v>899</v>
      </c>
      <c r="D70" t="s">
        <v>264</v>
      </c>
      <c r="E70" t="s">
        <v>905</v>
      </c>
      <c r="F70" t="s">
        <v>264</v>
      </c>
      <c r="G70">
        <v>14000</v>
      </c>
      <c r="H70" t="s">
        <v>264</v>
      </c>
      <c r="I70">
        <f t="shared" ca="1" si="5"/>
        <v>11</v>
      </c>
      <c r="J70" t="str">
        <f t="shared" ca="1" si="4"/>
        <v>58768|High-altitude pulmonary edema (HAPE)|First Aid|14000|11</v>
      </c>
      <c r="L70" t="s">
        <v>975</v>
      </c>
    </row>
    <row r="71" spans="1:12" x14ac:dyDescent="0.25">
      <c r="A71">
        <f t="shared" ca="1" si="3"/>
        <v>51823</v>
      </c>
      <c r="B71" t="s">
        <v>264</v>
      </c>
      <c r="C71" t="s">
        <v>900</v>
      </c>
      <c r="D71" t="s">
        <v>264</v>
      </c>
      <c r="E71" t="s">
        <v>905</v>
      </c>
      <c r="F71" t="s">
        <v>264</v>
      </c>
      <c r="G71">
        <v>15000</v>
      </c>
      <c r="H71" t="s">
        <v>264</v>
      </c>
      <c r="I71">
        <f t="shared" ca="1" si="5"/>
        <v>9</v>
      </c>
      <c r="J71" t="str">
        <f t="shared" ca="1" si="4"/>
        <v>51823|High-altitude cerebral edema (HACE)|First Aid|15000|9</v>
      </c>
      <c r="L71" t="s">
        <v>976</v>
      </c>
    </row>
    <row r="72" spans="1:12" x14ac:dyDescent="0.25">
      <c r="A72">
        <f t="shared" ca="1" si="3"/>
        <v>50449</v>
      </c>
      <c r="B72" t="s">
        <v>264</v>
      </c>
      <c r="C72" t="s">
        <v>901</v>
      </c>
      <c r="D72" t="s">
        <v>264</v>
      </c>
      <c r="E72" t="s">
        <v>905</v>
      </c>
      <c r="F72" t="s">
        <v>264</v>
      </c>
      <c r="G72">
        <v>2000</v>
      </c>
      <c r="H72" t="s">
        <v>264</v>
      </c>
      <c r="I72">
        <f t="shared" ca="1" si="5"/>
        <v>11</v>
      </c>
      <c r="J72" t="str">
        <f t="shared" ca="1" si="4"/>
        <v>50449|Spider bites|First Aid|2000|11</v>
      </c>
      <c r="L72" t="s">
        <v>977</v>
      </c>
    </row>
    <row r="73" spans="1:12" x14ac:dyDescent="0.25">
      <c r="A73">
        <f t="shared" ca="1" si="3"/>
        <v>53558</v>
      </c>
      <c r="B73" t="s">
        <v>264</v>
      </c>
      <c r="C73" t="s">
        <v>902</v>
      </c>
      <c r="D73" t="s">
        <v>264</v>
      </c>
      <c r="E73" t="s">
        <v>905</v>
      </c>
      <c r="F73" t="s">
        <v>264</v>
      </c>
      <c r="G73">
        <v>6000</v>
      </c>
      <c r="H73" t="s">
        <v>264</v>
      </c>
      <c r="I73">
        <f t="shared" ca="1" si="5"/>
        <v>16</v>
      </c>
      <c r="J73" t="str">
        <f t="shared" ca="1" si="4"/>
        <v>53558|Torn ligaments|First Aid|6000|16</v>
      </c>
      <c r="L73" t="s">
        <v>978</v>
      </c>
    </row>
    <row r="74" spans="1:12" x14ac:dyDescent="0.25">
      <c r="A74">
        <f t="shared" ca="1" si="3"/>
        <v>50997</v>
      </c>
      <c r="B74" t="s">
        <v>264</v>
      </c>
      <c r="C74" t="s">
        <v>903</v>
      </c>
      <c r="D74" t="s">
        <v>264</v>
      </c>
      <c r="E74" t="s">
        <v>905</v>
      </c>
      <c r="F74" t="s">
        <v>264</v>
      </c>
      <c r="G74">
        <v>8000</v>
      </c>
      <c r="H74" t="s">
        <v>264</v>
      </c>
      <c r="I74">
        <f t="shared" ca="1" si="5"/>
        <v>6</v>
      </c>
      <c r="J74" t="str">
        <f t="shared" ca="1" si="4"/>
        <v>50997|Wasp stings|First Aid|8000|6</v>
      </c>
      <c r="L74" t="s">
        <v>979</v>
      </c>
    </row>
    <row r="75" spans="1:12" x14ac:dyDescent="0.25">
      <c r="A75">
        <f t="shared" ca="1" si="3"/>
        <v>51183</v>
      </c>
      <c r="B75" t="s">
        <v>264</v>
      </c>
      <c r="C75" t="s">
        <v>851</v>
      </c>
      <c r="D75" t="s">
        <v>264</v>
      </c>
      <c r="E75" t="s">
        <v>905</v>
      </c>
      <c r="F75" t="s">
        <v>264</v>
      </c>
      <c r="G75">
        <v>3000</v>
      </c>
      <c r="H75" t="s">
        <v>264</v>
      </c>
      <c r="I75">
        <f t="shared" ca="1" si="5"/>
        <v>11</v>
      </c>
      <c r="J75" t="str">
        <f t="shared" ca="1" si="4"/>
        <v>51183|Frostbite|First Aid|3000|11</v>
      </c>
      <c r="L75" t="s">
        <v>980</v>
      </c>
    </row>
    <row r="76" spans="1:12" x14ac:dyDescent="0.25">
      <c r="A76">
        <f t="shared" ca="1" si="3"/>
        <v>58465</v>
      </c>
      <c r="B76" t="s">
        <v>264</v>
      </c>
      <c r="C76" t="s">
        <v>904</v>
      </c>
      <c r="D76" t="s">
        <v>264</v>
      </c>
      <c r="E76" t="s">
        <v>905</v>
      </c>
      <c r="F76" t="s">
        <v>264</v>
      </c>
      <c r="G76">
        <v>7000</v>
      </c>
      <c r="H76" t="s">
        <v>264</v>
      </c>
      <c r="I76">
        <f t="shared" ca="1" si="5"/>
        <v>6</v>
      </c>
      <c r="J76" t="str">
        <f t="shared" ca="1" si="4"/>
        <v>58465|Heat rash|First Aid|7000|6</v>
      </c>
      <c r="L76" t="s">
        <v>981</v>
      </c>
    </row>
    <row r="77" spans="1:12" x14ac:dyDescent="0.25">
      <c r="A77">
        <f t="shared" ca="1" si="3"/>
        <v>55572</v>
      </c>
      <c r="B77" t="s">
        <v>264</v>
      </c>
      <c r="C77" t="s">
        <v>901</v>
      </c>
      <c r="D77" t="s">
        <v>264</v>
      </c>
      <c r="E77" t="s">
        <v>905</v>
      </c>
      <c r="F77" t="s">
        <v>264</v>
      </c>
      <c r="G77">
        <v>10000</v>
      </c>
      <c r="H77" t="s">
        <v>264</v>
      </c>
      <c r="I77">
        <f t="shared" ca="1" si="5"/>
        <v>10</v>
      </c>
      <c r="J77" t="str">
        <f t="shared" ca="1" si="4"/>
        <v>55572|Spider bites|First Aid|10000|10</v>
      </c>
      <c r="L77" t="s">
        <v>982</v>
      </c>
    </row>
    <row r="78" spans="1:12" x14ac:dyDescent="0.25">
      <c r="A78">
        <f t="shared" ca="1" si="3"/>
        <v>53471</v>
      </c>
      <c r="B78" t="s">
        <v>264</v>
      </c>
      <c r="C78" t="s">
        <v>902</v>
      </c>
      <c r="D78" t="s">
        <v>264</v>
      </c>
      <c r="E78" t="s">
        <v>905</v>
      </c>
      <c r="F78" t="s">
        <v>264</v>
      </c>
      <c r="G78">
        <v>12000</v>
      </c>
      <c r="H78" t="s">
        <v>264</v>
      </c>
      <c r="I78">
        <f t="shared" ca="1" si="5"/>
        <v>16</v>
      </c>
      <c r="J78" t="str">
        <f t="shared" ca="1" si="4"/>
        <v>53471|Torn ligaments|First Aid|12000|16</v>
      </c>
      <c r="L78" t="s">
        <v>983</v>
      </c>
    </row>
    <row r="79" spans="1:12" x14ac:dyDescent="0.25">
      <c r="A79">
        <f t="shared" ca="1" si="3"/>
        <v>54263</v>
      </c>
      <c r="B79" t="s">
        <v>264</v>
      </c>
      <c r="C79" t="s">
        <v>903</v>
      </c>
      <c r="D79" t="s">
        <v>264</v>
      </c>
      <c r="E79" t="s">
        <v>905</v>
      </c>
      <c r="F79" t="s">
        <v>264</v>
      </c>
      <c r="G79">
        <v>11000</v>
      </c>
      <c r="H79" t="s">
        <v>264</v>
      </c>
      <c r="I79">
        <f t="shared" ca="1" si="5"/>
        <v>10</v>
      </c>
      <c r="J79" t="str">
        <f t="shared" ca="1" si="4"/>
        <v>54263|Wasp stings|First Aid|11000|10</v>
      </c>
      <c r="L79" t="s">
        <v>984</v>
      </c>
    </row>
    <row r="80" spans="1:12" x14ac:dyDescent="0.25">
      <c r="A80">
        <f t="shared" ca="1" si="3"/>
        <v>50947</v>
      </c>
      <c r="B80" t="s">
        <v>264</v>
      </c>
      <c r="C80" t="s">
        <v>889</v>
      </c>
      <c r="D80" t="s">
        <v>264</v>
      </c>
      <c r="E80" t="s">
        <v>905</v>
      </c>
      <c r="F80" t="s">
        <v>264</v>
      </c>
      <c r="G80">
        <v>14000</v>
      </c>
      <c r="H80" t="s">
        <v>264</v>
      </c>
      <c r="I80">
        <f t="shared" ca="1" si="5"/>
        <v>17</v>
      </c>
      <c r="J80" t="str">
        <f t="shared" ca="1" si="4"/>
        <v>50947|Frostnip|First Aid|14000|17</v>
      </c>
      <c r="L80" t="s">
        <v>985</v>
      </c>
    </row>
    <row r="81" spans="1:12" x14ac:dyDescent="0.25">
      <c r="A81">
        <f t="shared" ca="1" si="3"/>
        <v>51718</v>
      </c>
      <c r="B81" t="s">
        <v>264</v>
      </c>
      <c r="C81" t="s">
        <v>898</v>
      </c>
      <c r="D81" t="s">
        <v>264</v>
      </c>
      <c r="E81" t="s">
        <v>905</v>
      </c>
      <c r="F81" t="s">
        <v>264</v>
      </c>
      <c r="G81">
        <v>15000</v>
      </c>
      <c r="H81" t="s">
        <v>264</v>
      </c>
      <c r="I81">
        <f t="shared" ca="1" si="5"/>
        <v>8</v>
      </c>
      <c r="J81" t="str">
        <f t="shared" ca="1" si="4"/>
        <v>51718|Heat cramps|First Aid|15000|8</v>
      </c>
      <c r="L81" t="s">
        <v>986</v>
      </c>
    </row>
    <row r="82" spans="1:12" x14ac:dyDescent="0.25">
      <c r="A82">
        <f t="shared" ca="1" si="3"/>
        <v>55420</v>
      </c>
      <c r="B82" t="s">
        <v>264</v>
      </c>
      <c r="C82" t="s">
        <v>899</v>
      </c>
      <c r="D82" t="s">
        <v>264</v>
      </c>
      <c r="E82" t="s">
        <v>905</v>
      </c>
      <c r="F82" t="s">
        <v>264</v>
      </c>
      <c r="G82">
        <v>2000</v>
      </c>
      <c r="H82" t="s">
        <v>264</v>
      </c>
      <c r="I82">
        <f t="shared" ca="1" si="5"/>
        <v>9</v>
      </c>
      <c r="J82" t="str">
        <f t="shared" ca="1" si="4"/>
        <v>55420|High-altitude pulmonary edema (HAPE)|First Aid|2000|9</v>
      </c>
      <c r="L82" t="s">
        <v>987</v>
      </c>
    </row>
    <row r="83" spans="1:12" x14ac:dyDescent="0.25">
      <c r="A83">
        <f t="shared" ca="1" si="3"/>
        <v>58294</v>
      </c>
      <c r="B83" t="s">
        <v>264</v>
      </c>
      <c r="C83" t="s">
        <v>900</v>
      </c>
      <c r="D83" t="s">
        <v>264</v>
      </c>
      <c r="E83" t="s">
        <v>905</v>
      </c>
      <c r="F83" t="s">
        <v>264</v>
      </c>
      <c r="G83">
        <v>6000</v>
      </c>
      <c r="H83" t="s">
        <v>264</v>
      </c>
      <c r="I83">
        <f t="shared" ca="1" si="5"/>
        <v>12</v>
      </c>
      <c r="J83" t="str">
        <f t="shared" ca="1" si="4"/>
        <v>58294|High-altitude cerebral edema (HACE)|First Aid|6000|12</v>
      </c>
      <c r="L83" t="s">
        <v>988</v>
      </c>
    </row>
    <row r="84" spans="1:12" x14ac:dyDescent="0.25">
      <c r="A84">
        <f t="shared" ca="1" si="3"/>
        <v>52351</v>
      </c>
      <c r="B84" t="s">
        <v>264</v>
      </c>
      <c r="C84" t="s">
        <v>878</v>
      </c>
      <c r="D84" t="s">
        <v>264</v>
      </c>
      <c r="E84" t="s">
        <v>905</v>
      </c>
      <c r="F84" t="s">
        <v>264</v>
      </c>
      <c r="G84">
        <v>8000</v>
      </c>
      <c r="H84" t="s">
        <v>264</v>
      </c>
      <c r="I84">
        <f t="shared" ca="1" si="5"/>
        <v>16</v>
      </c>
      <c r="J84" t="str">
        <f t="shared" ca="1" si="4"/>
        <v>52351|Hyperventilation|First Aid|8000|16</v>
      </c>
      <c r="L84" t="s">
        <v>989</v>
      </c>
    </row>
    <row r="85" spans="1:12" x14ac:dyDescent="0.25">
      <c r="A85">
        <f t="shared" ca="1" si="3"/>
        <v>57078</v>
      </c>
      <c r="B85" t="s">
        <v>264</v>
      </c>
      <c r="C85" t="s">
        <v>880</v>
      </c>
      <c r="D85" t="s">
        <v>264</v>
      </c>
      <c r="E85" t="s">
        <v>905</v>
      </c>
      <c r="F85" t="s">
        <v>264</v>
      </c>
      <c r="G85">
        <v>3000</v>
      </c>
      <c r="H85" t="s">
        <v>264</v>
      </c>
      <c r="I85">
        <f t="shared" ca="1" si="5"/>
        <v>13</v>
      </c>
      <c r="J85" t="str">
        <f t="shared" ca="1" si="4"/>
        <v>57078|Inhalation injuries|First Aid|3000|13</v>
      </c>
      <c r="L85" t="s">
        <v>990</v>
      </c>
    </row>
    <row r="86" spans="1:12" x14ac:dyDescent="0.25">
      <c r="A86">
        <f t="shared" ca="1" si="3"/>
        <v>56839</v>
      </c>
      <c r="B86" t="s">
        <v>264</v>
      </c>
      <c r="C86" t="s">
        <v>881</v>
      </c>
      <c r="D86" t="s">
        <v>264</v>
      </c>
      <c r="E86" t="s">
        <v>905</v>
      </c>
      <c r="F86" t="s">
        <v>264</v>
      </c>
      <c r="G86">
        <v>7000</v>
      </c>
      <c r="H86" t="s">
        <v>264</v>
      </c>
      <c r="I86">
        <f t="shared" ca="1" si="5"/>
        <v>20</v>
      </c>
      <c r="J86" t="str">
        <f t="shared" ca="1" si="4"/>
        <v>56839|Puncture wounds|First Aid|7000|20</v>
      </c>
      <c r="L86" t="s">
        <v>991</v>
      </c>
    </row>
    <row r="87" spans="1:12" x14ac:dyDescent="0.25">
      <c r="A87">
        <f t="shared" ca="1" si="3"/>
        <v>51805</v>
      </c>
      <c r="B87" t="s">
        <v>264</v>
      </c>
      <c r="C87" t="s">
        <v>884</v>
      </c>
      <c r="D87" t="s">
        <v>264</v>
      </c>
      <c r="E87" t="s">
        <v>905</v>
      </c>
      <c r="F87" t="s">
        <v>264</v>
      </c>
      <c r="G87">
        <v>10000</v>
      </c>
      <c r="H87" t="s">
        <v>264</v>
      </c>
      <c r="I87">
        <f t="shared" ca="1" si="5"/>
        <v>4</v>
      </c>
      <c r="J87" t="str">
        <f t="shared" ca="1" si="4"/>
        <v>51805|Splinters|First Aid|10000|4</v>
      </c>
      <c r="L87" t="s">
        <v>992</v>
      </c>
    </row>
    <row r="88" spans="1:12" x14ac:dyDescent="0.25">
      <c r="A88">
        <f t="shared" ca="1" si="3"/>
        <v>59070</v>
      </c>
      <c r="B88" t="s">
        <v>264</v>
      </c>
      <c r="C88" t="s">
        <v>885</v>
      </c>
      <c r="D88" t="s">
        <v>264</v>
      </c>
      <c r="E88" t="s">
        <v>905</v>
      </c>
      <c r="F88" t="s">
        <v>264</v>
      </c>
      <c r="G88">
        <v>12000</v>
      </c>
      <c r="H88" t="s">
        <v>264</v>
      </c>
      <c r="I88">
        <f t="shared" ca="1" si="5"/>
        <v>18</v>
      </c>
      <c r="J88" t="str">
        <f t="shared" ca="1" si="4"/>
        <v>59070|Sunburns|First Aid|12000|18</v>
      </c>
      <c r="L88" t="s">
        <v>993</v>
      </c>
    </row>
    <row r="89" spans="1:12" x14ac:dyDescent="0.25">
      <c r="A89">
        <f t="shared" ca="1" si="3"/>
        <v>59959</v>
      </c>
      <c r="B89" t="s">
        <v>264</v>
      </c>
      <c r="C89" t="s">
        <v>886</v>
      </c>
      <c r="D89" t="s">
        <v>264</v>
      </c>
      <c r="E89" t="s">
        <v>905</v>
      </c>
      <c r="F89" t="s">
        <v>264</v>
      </c>
      <c r="G89">
        <v>11000</v>
      </c>
      <c r="H89" t="s">
        <v>264</v>
      </c>
      <c r="I89">
        <f t="shared" ca="1" si="5"/>
        <v>18</v>
      </c>
      <c r="J89" t="str">
        <f t="shared" ca="1" si="4"/>
        <v>59959|Toothaches|First Aid|11000|18</v>
      </c>
      <c r="L89" t="s">
        <v>994</v>
      </c>
    </row>
    <row r="90" spans="1:12" x14ac:dyDescent="0.25">
      <c r="A90">
        <f t="shared" ca="1" si="3"/>
        <v>55161</v>
      </c>
      <c r="B90" t="s">
        <v>264</v>
      </c>
      <c r="C90" t="s">
        <v>866</v>
      </c>
      <c r="D90" t="s">
        <v>264</v>
      </c>
      <c r="E90" t="s">
        <v>905</v>
      </c>
      <c r="F90" t="s">
        <v>264</v>
      </c>
      <c r="G90">
        <v>14000</v>
      </c>
      <c r="H90" t="s">
        <v>264</v>
      </c>
      <c r="I90">
        <f t="shared" ca="1" si="5"/>
        <v>11</v>
      </c>
      <c r="J90" t="str">
        <f t="shared" ca="1" si="4"/>
        <v>55161|Chest injuries|First Aid|14000|11</v>
      </c>
      <c r="L90" t="s">
        <v>995</v>
      </c>
    </row>
    <row r="91" spans="1:12" x14ac:dyDescent="0.25">
      <c r="A91">
        <f t="shared" ca="1" si="3"/>
        <v>59329</v>
      </c>
      <c r="B91" t="s">
        <v>264</v>
      </c>
      <c r="C91" t="s">
        <v>846</v>
      </c>
      <c r="D91" t="s">
        <v>264</v>
      </c>
      <c r="E91" t="s">
        <v>905</v>
      </c>
      <c r="F91" t="s">
        <v>264</v>
      </c>
      <c r="G91">
        <v>15000</v>
      </c>
      <c r="H91" t="s">
        <v>264</v>
      </c>
      <c r="I91">
        <f t="shared" ca="1" si="5"/>
        <v>19</v>
      </c>
      <c r="J91" t="str">
        <f t="shared" ca="1" si="4"/>
        <v>59329|Hypoglycemia (low blood sugar)|First Aid|15000|19</v>
      </c>
      <c r="L91" t="s">
        <v>996</v>
      </c>
    </row>
    <row r="92" spans="1:12" x14ac:dyDescent="0.25">
      <c r="A92">
        <f t="shared" ca="1" si="3"/>
        <v>50122</v>
      </c>
      <c r="B92" t="s">
        <v>264</v>
      </c>
      <c r="C92" t="s">
        <v>847</v>
      </c>
      <c r="D92" t="s">
        <v>264</v>
      </c>
      <c r="E92" t="s">
        <v>905</v>
      </c>
      <c r="F92" t="s">
        <v>264</v>
      </c>
      <c r="G92">
        <v>2000</v>
      </c>
      <c r="H92" t="s">
        <v>264</v>
      </c>
      <c r="I92">
        <f t="shared" ca="1" si="5"/>
        <v>3</v>
      </c>
      <c r="J92" t="str">
        <f t="shared" ca="1" si="4"/>
        <v>50122|Hyperglycemia (high blood sugar)|First Aid|2000|3</v>
      </c>
      <c r="L92" t="s">
        <v>997</v>
      </c>
    </row>
    <row r="93" spans="1:12" x14ac:dyDescent="0.25">
      <c r="A93">
        <f t="shared" ca="1" si="3"/>
        <v>57001</v>
      </c>
      <c r="B93" t="s">
        <v>264</v>
      </c>
      <c r="C93" t="s">
        <v>855</v>
      </c>
      <c r="D93" t="s">
        <v>264</v>
      </c>
      <c r="E93" t="s">
        <v>905</v>
      </c>
      <c r="F93" t="s">
        <v>264</v>
      </c>
      <c r="G93">
        <v>6000</v>
      </c>
      <c r="H93" t="s">
        <v>264</v>
      </c>
      <c r="I93">
        <f t="shared" ca="1" si="5"/>
        <v>17</v>
      </c>
      <c r="J93" t="str">
        <f t="shared" ca="1" si="4"/>
        <v>57001|Tick removal|First Aid|6000|17</v>
      </c>
      <c r="L93" t="s">
        <v>998</v>
      </c>
    </row>
    <row r="94" spans="1:12" x14ac:dyDescent="0.25">
      <c r="A94">
        <f t="shared" ca="1" si="3"/>
        <v>57478</v>
      </c>
      <c r="B94" t="s">
        <v>264</v>
      </c>
      <c r="C94" t="s">
        <v>859</v>
      </c>
      <c r="D94" t="s">
        <v>264</v>
      </c>
      <c r="E94" t="s">
        <v>905</v>
      </c>
      <c r="F94" t="s">
        <v>264</v>
      </c>
      <c r="G94">
        <v>8000</v>
      </c>
      <c r="H94" t="s">
        <v>264</v>
      </c>
      <c r="I94">
        <f t="shared" ca="1" si="5"/>
        <v>8</v>
      </c>
      <c r="J94" t="str">
        <f t="shared" ca="1" si="4"/>
        <v>57478|Dental emergencies|First Aid|8000|8</v>
      </c>
      <c r="L94" t="s">
        <v>999</v>
      </c>
    </row>
    <row r="95" spans="1:12" x14ac:dyDescent="0.25">
      <c r="A95">
        <f t="shared" ca="1" si="3"/>
        <v>51502</v>
      </c>
      <c r="B95" t="s">
        <v>264</v>
      </c>
      <c r="C95" t="s">
        <v>876</v>
      </c>
      <c r="D95" t="s">
        <v>264</v>
      </c>
      <c r="E95" t="s">
        <v>905</v>
      </c>
      <c r="F95" t="s">
        <v>264</v>
      </c>
      <c r="G95">
        <v>3000</v>
      </c>
      <c r="H95" t="s">
        <v>264</v>
      </c>
      <c r="I95">
        <f t="shared" ca="1" si="5"/>
        <v>19</v>
      </c>
      <c r="J95" t="str">
        <f t="shared" ca="1" si="4"/>
        <v>51502|Foreign object removal|First Aid|3000|19</v>
      </c>
      <c r="L95" t="s">
        <v>1000</v>
      </c>
    </row>
    <row r="96" spans="1:12" x14ac:dyDescent="0.25">
      <c r="A96">
        <f t="shared" ca="1" si="3"/>
        <v>55966</v>
      </c>
      <c r="B96" t="s">
        <v>264</v>
      </c>
      <c r="C96" t="s">
        <v>867</v>
      </c>
      <c r="D96" t="s">
        <v>264</v>
      </c>
      <c r="E96" t="s">
        <v>905</v>
      </c>
      <c r="F96" t="s">
        <v>264</v>
      </c>
      <c r="G96">
        <v>7000</v>
      </c>
      <c r="H96" t="s">
        <v>264</v>
      </c>
      <c r="I96">
        <f t="shared" ca="1" si="5"/>
        <v>16</v>
      </c>
      <c r="J96" t="str">
        <f t="shared" ca="1" si="4"/>
        <v>55966|Abdominal injuries|First Aid|7000|16</v>
      </c>
      <c r="L96" t="s">
        <v>1001</v>
      </c>
    </row>
    <row r="97" spans="1:12" x14ac:dyDescent="0.25">
      <c r="A97">
        <f t="shared" ca="1" si="3"/>
        <v>55880</v>
      </c>
      <c r="B97" t="s">
        <v>264</v>
      </c>
      <c r="C97" t="s">
        <v>861</v>
      </c>
      <c r="D97" t="s">
        <v>264</v>
      </c>
      <c r="E97" t="s">
        <v>905</v>
      </c>
      <c r="F97" t="s">
        <v>264</v>
      </c>
      <c r="G97">
        <v>10000</v>
      </c>
      <c r="H97" t="s">
        <v>264</v>
      </c>
      <c r="I97">
        <f t="shared" ca="1" si="5"/>
        <v>1</v>
      </c>
      <c r="J97" t="str">
        <f t="shared" ca="1" si="4"/>
        <v>55880|Electric shock|First Aid|10000|1</v>
      </c>
      <c r="L97" t="s">
        <v>1002</v>
      </c>
    </row>
    <row r="98" spans="1:12" x14ac:dyDescent="0.25">
      <c r="A98">
        <f t="shared" ca="1" si="3"/>
        <v>54694</v>
      </c>
      <c r="B98" t="s">
        <v>264</v>
      </c>
      <c r="C98" t="s">
        <v>877</v>
      </c>
      <c r="D98" t="s">
        <v>264</v>
      </c>
      <c r="E98" t="s">
        <v>905</v>
      </c>
      <c r="F98" t="s">
        <v>264</v>
      </c>
      <c r="G98">
        <v>12000</v>
      </c>
      <c r="H98" t="s">
        <v>264</v>
      </c>
      <c r="I98">
        <f t="shared" ca="1" si="5"/>
        <v>10</v>
      </c>
      <c r="J98" t="str">
        <f t="shared" ca="1" si="4"/>
        <v>54694|Headaches|First Aid|12000|10</v>
      </c>
      <c r="L98" t="s">
        <v>1003</v>
      </c>
    </row>
    <row r="99" spans="1:12" x14ac:dyDescent="0.25">
      <c r="A99">
        <f t="shared" ca="1" si="3"/>
        <v>58527</v>
      </c>
      <c r="B99" t="s">
        <v>264</v>
      </c>
      <c r="C99" t="s">
        <v>856</v>
      </c>
      <c r="D99" t="s">
        <v>264</v>
      </c>
      <c r="E99" t="s">
        <v>905</v>
      </c>
      <c r="F99" t="s">
        <v>264</v>
      </c>
      <c r="G99">
        <v>11000</v>
      </c>
      <c r="H99" t="s">
        <v>264</v>
      </c>
      <c r="I99">
        <f t="shared" ca="1" si="5"/>
        <v>9</v>
      </c>
      <c r="J99" t="str">
        <f t="shared" ca="1" si="4"/>
        <v>58527|Poisoning|First Aid|11000|9</v>
      </c>
      <c r="L99" t="s">
        <v>1004</v>
      </c>
    </row>
    <row r="100" spans="1:12" x14ac:dyDescent="0.25">
      <c r="A100">
        <f t="shared" ca="1" si="3"/>
        <v>55162</v>
      </c>
      <c r="B100" t="s">
        <v>264</v>
      </c>
      <c r="C100" t="s">
        <v>883</v>
      </c>
      <c r="D100" t="s">
        <v>264</v>
      </c>
      <c r="E100" t="s">
        <v>905</v>
      </c>
      <c r="F100" t="s">
        <v>264</v>
      </c>
      <c r="G100">
        <v>14000</v>
      </c>
      <c r="H100" t="s">
        <v>264</v>
      </c>
      <c r="I100">
        <f t="shared" ca="1" si="5"/>
        <v>5</v>
      </c>
      <c r="J100" t="str">
        <f t="shared" ca="1" si="4"/>
        <v>55162|Soft tissue injuries|First Aid|14000|5</v>
      </c>
      <c r="L100" t="s">
        <v>1005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0DD2-2F9F-49AF-9664-4E51087F9F5D}">
  <dimension ref="A2:O265"/>
  <sheetViews>
    <sheetView workbookViewId="0">
      <selection activeCell="C1" sqref="C1"/>
    </sheetView>
  </sheetViews>
  <sheetFormatPr defaultRowHeight="15" x14ac:dyDescent="0.25"/>
  <cols>
    <col min="1" max="1" width="6" bestFit="1" customWidth="1"/>
    <col min="2" max="2" width="2" bestFit="1" customWidth="1"/>
    <col min="3" max="3" width="11.42578125" bestFit="1" customWidth="1"/>
    <col min="4" max="4" width="2" bestFit="1" customWidth="1"/>
    <col min="5" max="5" width="3" bestFit="1" customWidth="1"/>
    <col min="6" max="6" width="2" bestFit="1" customWidth="1"/>
    <col min="7" max="7" width="8.5703125" bestFit="1" customWidth="1"/>
    <col min="8" max="8" width="2" bestFit="1" customWidth="1"/>
    <col min="9" max="9" width="20" bestFit="1" customWidth="1"/>
    <col min="10" max="10" width="2" bestFit="1" customWidth="1"/>
    <col min="11" max="11" width="12" bestFit="1" customWidth="1"/>
    <col min="12" max="12" width="60.7109375" bestFit="1" customWidth="1"/>
  </cols>
  <sheetData>
    <row r="2" spans="1:15" x14ac:dyDescent="0.25">
      <c r="A2">
        <v>48557</v>
      </c>
      <c r="B2" t="s">
        <v>264</v>
      </c>
      <c r="C2" t="s">
        <v>543</v>
      </c>
      <c r="D2" t="s">
        <v>264</v>
      </c>
      <c r="E2">
        <v>30</v>
      </c>
      <c r="F2" t="s">
        <v>264</v>
      </c>
      <c r="G2" s="1" t="s">
        <v>555</v>
      </c>
      <c r="H2" t="s">
        <v>264</v>
      </c>
      <c r="I2" t="s">
        <v>553</v>
      </c>
      <c r="J2" t="s">
        <v>264</v>
      </c>
      <c r="K2">
        <v>32328106907</v>
      </c>
      <c r="L2" t="str">
        <f>CONCATENATE(A2,B2,C2,D2,E2,F2,G2,H2,I2,J2,K2)</f>
        <v>48557|Gabriel|30|40000.00|9:00 A.M - 5:00 P.M|32328106907</v>
      </c>
      <c r="M2" t="s">
        <v>266</v>
      </c>
      <c r="O2" t="s">
        <v>589</v>
      </c>
    </row>
    <row r="3" spans="1:15" x14ac:dyDescent="0.25">
      <c r="A3">
        <v>13886</v>
      </c>
      <c r="B3" t="s">
        <v>264</v>
      </c>
      <c r="C3" t="s">
        <v>534</v>
      </c>
      <c r="D3" t="s">
        <v>264</v>
      </c>
      <c r="E3">
        <v>22</v>
      </c>
      <c r="F3" t="s">
        <v>264</v>
      </c>
      <c r="G3" s="1" t="s">
        <v>556</v>
      </c>
      <c r="H3" t="s">
        <v>264</v>
      </c>
      <c r="I3" t="s">
        <v>554</v>
      </c>
      <c r="J3" t="s">
        <v>264</v>
      </c>
      <c r="K3">
        <v>31252537955</v>
      </c>
      <c r="L3" t="str">
        <f t="shared" ref="L3:L66" si="0">CONCATENATE(A3,B3,C3,D3,E3,F3,G3,H3,I3,J3,K3)</f>
        <v>13886|Sophia|22|30000.00|10:00 A.M - 11:00 A.M|31252537955</v>
      </c>
      <c r="M3" t="s">
        <v>738</v>
      </c>
      <c r="O3" t="s">
        <v>590</v>
      </c>
    </row>
    <row r="4" spans="1:15" x14ac:dyDescent="0.25">
      <c r="A4">
        <v>22855</v>
      </c>
      <c r="B4" t="s">
        <v>264</v>
      </c>
      <c r="C4" t="s">
        <v>535</v>
      </c>
      <c r="D4" t="s">
        <v>264</v>
      </c>
      <c r="E4">
        <v>29</v>
      </c>
      <c r="F4" t="s">
        <v>264</v>
      </c>
      <c r="G4" s="1" t="s">
        <v>557</v>
      </c>
      <c r="H4" t="s">
        <v>264</v>
      </c>
      <c r="I4" t="s">
        <v>553</v>
      </c>
      <c r="J4" t="s">
        <v>264</v>
      </c>
      <c r="K4">
        <v>30899795330</v>
      </c>
      <c r="L4" t="str">
        <f t="shared" si="0"/>
        <v>22855|Benjamin|29|50000.00|9:00 A.M - 5:00 P.M|30899795330</v>
      </c>
      <c r="M4" t="s">
        <v>268</v>
      </c>
      <c r="O4" t="s">
        <v>591</v>
      </c>
    </row>
    <row r="5" spans="1:15" x14ac:dyDescent="0.25">
      <c r="A5">
        <v>48013</v>
      </c>
      <c r="B5" t="s">
        <v>264</v>
      </c>
      <c r="C5" t="s">
        <v>531</v>
      </c>
      <c r="D5" t="s">
        <v>264</v>
      </c>
      <c r="E5">
        <v>26</v>
      </c>
      <c r="F5" t="s">
        <v>264</v>
      </c>
      <c r="G5" s="1" t="s">
        <v>558</v>
      </c>
      <c r="H5" t="s">
        <v>264</v>
      </c>
      <c r="I5" t="s">
        <v>554</v>
      </c>
      <c r="J5" t="s">
        <v>264</v>
      </c>
      <c r="K5">
        <v>31371212095</v>
      </c>
      <c r="L5" t="str">
        <f t="shared" si="0"/>
        <v>48013|Olivia|26|60000.00|10:00 A.M - 11:00 A.M|31371212095</v>
      </c>
      <c r="M5" t="s">
        <v>269</v>
      </c>
      <c r="O5" t="s">
        <v>559</v>
      </c>
    </row>
    <row r="6" spans="1:15" x14ac:dyDescent="0.25">
      <c r="A6">
        <v>23889</v>
      </c>
      <c r="B6" t="s">
        <v>264</v>
      </c>
      <c r="C6" t="s">
        <v>560</v>
      </c>
      <c r="D6" t="s">
        <v>264</v>
      </c>
      <c r="E6">
        <v>30</v>
      </c>
      <c r="F6" t="s">
        <v>264</v>
      </c>
      <c r="G6" s="1" t="s">
        <v>555</v>
      </c>
      <c r="H6" t="s">
        <v>264</v>
      </c>
      <c r="I6" t="s">
        <v>553</v>
      </c>
      <c r="J6" t="s">
        <v>264</v>
      </c>
      <c r="K6">
        <v>31152192952</v>
      </c>
      <c r="L6" t="str">
        <f t="shared" si="0"/>
        <v>23889|Nathaniel|30|40000.00|9:00 A.M - 5:00 P.M|31152192952</v>
      </c>
      <c r="M6" t="s">
        <v>270</v>
      </c>
      <c r="O6" t="s">
        <v>592</v>
      </c>
    </row>
    <row r="7" spans="1:15" x14ac:dyDescent="0.25">
      <c r="A7">
        <v>16621</v>
      </c>
      <c r="B7" t="s">
        <v>264</v>
      </c>
      <c r="C7" t="s">
        <v>537</v>
      </c>
      <c r="D7" t="s">
        <v>264</v>
      </c>
      <c r="E7">
        <v>30</v>
      </c>
      <c r="F7" t="s">
        <v>264</v>
      </c>
      <c r="G7" s="1" t="s">
        <v>556</v>
      </c>
      <c r="H7" t="s">
        <v>264</v>
      </c>
      <c r="I7" t="s">
        <v>554</v>
      </c>
      <c r="J7" t="s">
        <v>264</v>
      </c>
      <c r="K7">
        <v>33116354747</v>
      </c>
      <c r="L7" t="str">
        <f t="shared" si="0"/>
        <v>16621|Amelia|30|30000.00|10:00 A.M - 11:00 A.M|33116354747</v>
      </c>
      <c r="M7" t="s">
        <v>271</v>
      </c>
      <c r="O7" t="s">
        <v>593</v>
      </c>
    </row>
    <row r="8" spans="1:15" x14ac:dyDescent="0.25">
      <c r="A8">
        <v>41226</v>
      </c>
      <c r="B8" t="s">
        <v>264</v>
      </c>
      <c r="C8" t="s">
        <v>561</v>
      </c>
      <c r="D8" t="s">
        <v>264</v>
      </c>
      <c r="E8">
        <v>24</v>
      </c>
      <c r="F8" t="s">
        <v>264</v>
      </c>
      <c r="G8" s="1" t="s">
        <v>557</v>
      </c>
      <c r="H8" t="s">
        <v>264</v>
      </c>
      <c r="I8" t="s">
        <v>553</v>
      </c>
      <c r="J8" t="s">
        <v>264</v>
      </c>
      <c r="K8">
        <v>32019774781</v>
      </c>
      <c r="L8" t="str">
        <f t="shared" si="0"/>
        <v>41226|Zachary|24|50000.00|9:00 A.M - 5:00 P.M|32019774781</v>
      </c>
      <c r="M8" t="s">
        <v>272</v>
      </c>
      <c r="O8" t="s">
        <v>594</v>
      </c>
    </row>
    <row r="9" spans="1:15" x14ac:dyDescent="0.25">
      <c r="A9">
        <v>41278</v>
      </c>
      <c r="B9" t="s">
        <v>264</v>
      </c>
      <c r="C9" t="s">
        <v>542</v>
      </c>
      <c r="D9" t="s">
        <v>264</v>
      </c>
      <c r="E9">
        <v>26</v>
      </c>
      <c r="F9" t="s">
        <v>264</v>
      </c>
      <c r="G9" s="1" t="s">
        <v>558</v>
      </c>
      <c r="H9" t="s">
        <v>264</v>
      </c>
      <c r="I9" t="s">
        <v>554</v>
      </c>
      <c r="J9" t="s">
        <v>264</v>
      </c>
      <c r="K9">
        <v>30297099365</v>
      </c>
      <c r="L9" t="str">
        <f t="shared" si="0"/>
        <v>41278|Victoria|26|60000.00|10:00 A.M - 11:00 A.M|30297099365</v>
      </c>
      <c r="M9" t="s">
        <v>273</v>
      </c>
      <c r="O9" t="s">
        <v>595</v>
      </c>
    </row>
    <row r="10" spans="1:15" x14ac:dyDescent="0.25">
      <c r="A10">
        <v>36039</v>
      </c>
      <c r="B10" t="s">
        <v>264</v>
      </c>
      <c r="C10" t="s">
        <v>538</v>
      </c>
      <c r="D10" t="s">
        <v>264</v>
      </c>
      <c r="E10">
        <v>24</v>
      </c>
      <c r="F10" t="s">
        <v>264</v>
      </c>
      <c r="G10" s="1" t="s">
        <v>555</v>
      </c>
      <c r="H10" t="s">
        <v>264</v>
      </c>
      <c r="I10" t="s">
        <v>553</v>
      </c>
      <c r="J10" t="s">
        <v>264</v>
      </c>
      <c r="K10">
        <v>32718398787</v>
      </c>
      <c r="L10" t="str">
        <f t="shared" si="0"/>
        <v>36039|Alexander|24|40000.00|9:00 A.M - 5:00 P.M|32718398787</v>
      </c>
      <c r="M10" t="s">
        <v>274</v>
      </c>
      <c r="O10" t="s">
        <v>596</v>
      </c>
    </row>
    <row r="11" spans="1:15" x14ac:dyDescent="0.25">
      <c r="A11">
        <v>11092</v>
      </c>
      <c r="B11" t="s">
        <v>264</v>
      </c>
      <c r="C11" t="s">
        <v>532</v>
      </c>
      <c r="D11" t="s">
        <v>264</v>
      </c>
      <c r="E11">
        <v>21</v>
      </c>
      <c r="F11" t="s">
        <v>264</v>
      </c>
      <c r="G11" s="1" t="s">
        <v>556</v>
      </c>
      <c r="H11" t="s">
        <v>264</v>
      </c>
      <c r="I11" t="s">
        <v>554</v>
      </c>
      <c r="J11" t="s">
        <v>264</v>
      </c>
      <c r="K11">
        <v>31353213238</v>
      </c>
      <c r="L11" t="str">
        <f t="shared" si="0"/>
        <v>11092|Isabella|21|30000.00|10:00 A.M - 11:00 A.M|31353213238</v>
      </c>
      <c r="M11" t="s">
        <v>275</v>
      </c>
      <c r="O11" t="s">
        <v>597</v>
      </c>
    </row>
    <row r="12" spans="1:15" x14ac:dyDescent="0.25">
      <c r="A12">
        <v>28912</v>
      </c>
      <c r="B12" t="s">
        <v>264</v>
      </c>
      <c r="C12" t="s">
        <v>549</v>
      </c>
      <c r="D12" t="s">
        <v>264</v>
      </c>
      <c r="E12">
        <v>22</v>
      </c>
      <c r="F12" t="s">
        <v>264</v>
      </c>
      <c r="G12" s="1" t="s">
        <v>557</v>
      </c>
      <c r="H12" t="s">
        <v>264</v>
      </c>
      <c r="I12" t="s">
        <v>553</v>
      </c>
      <c r="J12" t="s">
        <v>264</v>
      </c>
      <c r="K12">
        <v>30222055127</v>
      </c>
      <c r="L12" t="str">
        <f t="shared" si="0"/>
        <v>28912|Sebastian|22|50000.00|9:00 A.M - 5:00 P.M|30222055127</v>
      </c>
      <c r="M12" t="s">
        <v>276</v>
      </c>
      <c r="O12" t="s">
        <v>598</v>
      </c>
    </row>
    <row r="13" spans="1:15" x14ac:dyDescent="0.25">
      <c r="A13">
        <v>13382</v>
      </c>
      <c r="B13" t="s">
        <v>264</v>
      </c>
      <c r="C13" t="s">
        <v>536</v>
      </c>
      <c r="D13" t="s">
        <v>264</v>
      </c>
      <c r="E13">
        <v>28</v>
      </c>
      <c r="F13" t="s">
        <v>264</v>
      </c>
      <c r="G13" s="1" t="s">
        <v>558</v>
      </c>
      <c r="H13" t="s">
        <v>264</v>
      </c>
      <c r="I13" t="s">
        <v>554</v>
      </c>
      <c r="J13" t="s">
        <v>264</v>
      </c>
      <c r="K13">
        <v>30489490511</v>
      </c>
      <c r="L13" t="str">
        <f t="shared" si="0"/>
        <v>13382|Charlotte|28|60000.00|10:00 A.M - 11:00 A.M|30489490511</v>
      </c>
      <c r="M13" t="s">
        <v>277</v>
      </c>
      <c r="O13" t="s">
        <v>599</v>
      </c>
    </row>
    <row r="14" spans="1:15" x14ac:dyDescent="0.25">
      <c r="A14">
        <v>28872</v>
      </c>
      <c r="B14" t="s">
        <v>264</v>
      </c>
      <c r="C14" t="s">
        <v>562</v>
      </c>
      <c r="D14" t="s">
        <v>264</v>
      </c>
      <c r="E14">
        <v>29</v>
      </c>
      <c r="F14" t="s">
        <v>264</v>
      </c>
      <c r="G14" s="1" t="s">
        <v>555</v>
      </c>
      <c r="H14" t="s">
        <v>264</v>
      </c>
      <c r="I14" t="s">
        <v>553</v>
      </c>
      <c r="J14" t="s">
        <v>264</v>
      </c>
      <c r="K14">
        <v>31402479104</v>
      </c>
      <c r="L14" t="str">
        <f t="shared" si="0"/>
        <v>28872|Jonathan|29|40000.00|9:00 A.M - 5:00 P.M|31402479104</v>
      </c>
      <c r="M14" t="s">
        <v>278</v>
      </c>
      <c r="O14" t="s">
        <v>600</v>
      </c>
    </row>
    <row r="15" spans="1:15" x14ac:dyDescent="0.25">
      <c r="A15">
        <v>10421</v>
      </c>
      <c r="B15" t="s">
        <v>264</v>
      </c>
      <c r="C15" t="s">
        <v>541</v>
      </c>
      <c r="D15" t="s">
        <v>264</v>
      </c>
      <c r="E15">
        <v>22</v>
      </c>
      <c r="F15" t="s">
        <v>264</v>
      </c>
      <c r="G15" s="1" t="s">
        <v>556</v>
      </c>
      <c r="H15" t="s">
        <v>264</v>
      </c>
      <c r="I15" t="s">
        <v>554</v>
      </c>
      <c r="J15" t="s">
        <v>264</v>
      </c>
      <c r="K15">
        <v>30323281425</v>
      </c>
      <c r="L15" t="str">
        <f t="shared" si="0"/>
        <v>10421|Scarlett|22|30000.00|10:00 A.M - 11:00 A.M|30323281425</v>
      </c>
      <c r="M15" t="s">
        <v>279</v>
      </c>
      <c r="O15" t="s">
        <v>601</v>
      </c>
    </row>
    <row r="16" spans="1:15" x14ac:dyDescent="0.25">
      <c r="A16">
        <v>43983</v>
      </c>
      <c r="B16" t="s">
        <v>264</v>
      </c>
      <c r="C16" t="s">
        <v>551</v>
      </c>
      <c r="D16" t="s">
        <v>264</v>
      </c>
      <c r="E16">
        <v>22</v>
      </c>
      <c r="F16" t="s">
        <v>264</v>
      </c>
      <c r="G16" s="1" t="s">
        <v>557</v>
      </c>
      <c r="H16" t="s">
        <v>264</v>
      </c>
      <c r="I16" t="s">
        <v>553</v>
      </c>
      <c r="J16" t="s">
        <v>264</v>
      </c>
      <c r="K16">
        <v>32853238814</v>
      </c>
      <c r="L16" t="str">
        <f t="shared" si="0"/>
        <v>43983|Dominic|22|50000.00|9:00 A.M - 5:00 P.M|32853238814</v>
      </c>
      <c r="M16" t="s">
        <v>280</v>
      </c>
      <c r="O16" t="s">
        <v>602</v>
      </c>
    </row>
    <row r="17" spans="1:15" x14ac:dyDescent="0.25">
      <c r="A17">
        <v>13161</v>
      </c>
      <c r="B17" t="s">
        <v>264</v>
      </c>
      <c r="C17" t="s">
        <v>545</v>
      </c>
      <c r="D17" t="s">
        <v>264</v>
      </c>
      <c r="E17">
        <v>25</v>
      </c>
      <c r="F17" t="s">
        <v>264</v>
      </c>
      <c r="G17" s="1" t="s">
        <v>558</v>
      </c>
      <c r="H17" t="s">
        <v>264</v>
      </c>
      <c r="I17" t="s">
        <v>554</v>
      </c>
      <c r="J17" t="s">
        <v>264</v>
      </c>
      <c r="K17">
        <v>33323660121</v>
      </c>
      <c r="L17" t="str">
        <f t="shared" si="0"/>
        <v>13161|Samantha|25|60000.00|10:00 A.M - 11:00 A.M|33323660121</v>
      </c>
      <c r="M17" t="s">
        <v>281</v>
      </c>
      <c r="O17" t="s">
        <v>603</v>
      </c>
    </row>
    <row r="18" spans="1:15" x14ac:dyDescent="0.25">
      <c r="A18">
        <v>27056</v>
      </c>
      <c r="B18" t="s">
        <v>264</v>
      </c>
      <c r="C18" t="s">
        <v>563</v>
      </c>
      <c r="D18" t="s">
        <v>264</v>
      </c>
      <c r="E18">
        <v>26</v>
      </c>
      <c r="F18" t="s">
        <v>264</v>
      </c>
      <c r="G18" s="1" t="s">
        <v>555</v>
      </c>
      <c r="H18" t="s">
        <v>264</v>
      </c>
      <c r="I18" t="s">
        <v>553</v>
      </c>
      <c r="J18" t="s">
        <v>264</v>
      </c>
      <c r="K18">
        <v>32630897261</v>
      </c>
      <c r="L18" t="str">
        <f t="shared" si="0"/>
        <v>27056|Harrison|26|40000.00|9:00 A.M - 5:00 P.M|32630897261</v>
      </c>
      <c r="M18" t="s">
        <v>282</v>
      </c>
      <c r="O18" t="s">
        <v>604</v>
      </c>
    </row>
    <row r="19" spans="1:15" x14ac:dyDescent="0.25">
      <c r="A19">
        <v>23980</v>
      </c>
      <c r="B19" t="s">
        <v>264</v>
      </c>
      <c r="C19" t="s">
        <v>539</v>
      </c>
      <c r="D19" t="s">
        <v>264</v>
      </c>
      <c r="E19">
        <v>27</v>
      </c>
      <c r="F19" t="s">
        <v>264</v>
      </c>
      <c r="G19" s="1" t="s">
        <v>556</v>
      </c>
      <c r="H19" t="s">
        <v>264</v>
      </c>
      <c r="I19" t="s">
        <v>554</v>
      </c>
      <c r="J19" t="s">
        <v>264</v>
      </c>
      <c r="K19">
        <v>31891838565</v>
      </c>
      <c r="L19" t="str">
        <f t="shared" si="0"/>
        <v>23980|Abigail|27|30000.00|10:00 A.M - 11:00 A.M|31891838565</v>
      </c>
      <c r="M19" t="s">
        <v>283</v>
      </c>
      <c r="O19" t="s">
        <v>605</v>
      </c>
    </row>
    <row r="20" spans="1:15" x14ac:dyDescent="0.25">
      <c r="A20">
        <v>37597</v>
      </c>
      <c r="B20" t="s">
        <v>264</v>
      </c>
      <c r="C20" t="s">
        <v>548</v>
      </c>
      <c r="D20" t="s">
        <v>264</v>
      </c>
      <c r="E20">
        <v>28</v>
      </c>
      <c r="F20" t="s">
        <v>264</v>
      </c>
      <c r="G20" s="1" t="s">
        <v>557</v>
      </c>
      <c r="H20" t="s">
        <v>264</v>
      </c>
      <c r="I20" t="s">
        <v>553</v>
      </c>
      <c r="J20" t="s">
        <v>264</v>
      </c>
      <c r="K20">
        <v>31740845977</v>
      </c>
      <c r="L20" t="str">
        <f t="shared" si="0"/>
        <v>37597|Christian|28|50000.00|9:00 A.M - 5:00 P.M|31740845977</v>
      </c>
      <c r="M20" t="s">
        <v>284</v>
      </c>
      <c r="O20" t="s">
        <v>606</v>
      </c>
    </row>
    <row r="21" spans="1:15" x14ac:dyDescent="0.25">
      <c r="A21">
        <v>15616</v>
      </c>
      <c r="B21" t="s">
        <v>264</v>
      </c>
      <c r="C21" t="s">
        <v>540</v>
      </c>
      <c r="D21" t="s">
        <v>264</v>
      </c>
      <c r="E21">
        <v>30</v>
      </c>
      <c r="F21" t="s">
        <v>264</v>
      </c>
      <c r="G21" s="1" t="s">
        <v>558</v>
      </c>
      <c r="H21" t="s">
        <v>264</v>
      </c>
      <c r="I21" t="s">
        <v>554</v>
      </c>
      <c r="J21" t="s">
        <v>264</v>
      </c>
      <c r="K21">
        <v>31501994656</v>
      </c>
      <c r="L21" t="str">
        <f t="shared" si="0"/>
        <v>15616|Elizabeth|30|60000.00|10:00 A.M - 11:00 A.M|31501994656</v>
      </c>
      <c r="M21" t="s">
        <v>285</v>
      </c>
      <c r="O21" t="s">
        <v>607</v>
      </c>
    </row>
    <row r="22" spans="1:15" x14ac:dyDescent="0.25">
      <c r="A22">
        <v>45654</v>
      </c>
      <c r="B22" t="s">
        <v>264</v>
      </c>
      <c r="C22" t="s">
        <v>550</v>
      </c>
      <c r="D22" t="s">
        <v>264</v>
      </c>
      <c r="E22">
        <v>26</v>
      </c>
      <c r="F22" t="s">
        <v>264</v>
      </c>
      <c r="G22" s="1" t="s">
        <v>555</v>
      </c>
      <c r="H22" t="s">
        <v>264</v>
      </c>
      <c r="I22" t="s">
        <v>553</v>
      </c>
      <c r="J22" t="s">
        <v>264</v>
      </c>
      <c r="K22">
        <v>33106972059</v>
      </c>
      <c r="L22" t="str">
        <f t="shared" si="0"/>
        <v>45654|Nicholas|26|40000.00|9:00 A.M - 5:00 P.M|33106972059</v>
      </c>
      <c r="M22" t="s">
        <v>286</v>
      </c>
      <c r="O22" t="s">
        <v>608</v>
      </c>
    </row>
    <row r="23" spans="1:15" x14ac:dyDescent="0.25">
      <c r="A23">
        <v>22946</v>
      </c>
      <c r="B23" t="s">
        <v>264</v>
      </c>
      <c r="C23" t="s">
        <v>564</v>
      </c>
      <c r="D23" t="s">
        <v>264</v>
      </c>
      <c r="E23">
        <v>22</v>
      </c>
      <c r="F23" t="s">
        <v>264</v>
      </c>
      <c r="G23" s="1" t="s">
        <v>556</v>
      </c>
      <c r="H23" t="s">
        <v>264</v>
      </c>
      <c r="I23" t="s">
        <v>554</v>
      </c>
      <c r="J23" t="s">
        <v>264</v>
      </c>
      <c r="K23">
        <v>33070803379</v>
      </c>
      <c r="L23" t="str">
        <f t="shared" si="0"/>
        <v>22946|Madeline|22|30000.00|10:00 A.M - 11:00 A.M|33070803379</v>
      </c>
      <c r="M23" t="s">
        <v>287</v>
      </c>
      <c r="O23" t="s">
        <v>609</v>
      </c>
    </row>
    <row r="24" spans="1:15" x14ac:dyDescent="0.25">
      <c r="A24">
        <v>34758</v>
      </c>
      <c r="B24" t="s">
        <v>264</v>
      </c>
      <c r="C24" t="s">
        <v>565</v>
      </c>
      <c r="D24" t="s">
        <v>264</v>
      </c>
      <c r="E24">
        <v>27</v>
      </c>
      <c r="F24" t="s">
        <v>264</v>
      </c>
      <c r="G24" s="1" t="s">
        <v>557</v>
      </c>
      <c r="H24" t="s">
        <v>264</v>
      </c>
      <c r="I24" t="s">
        <v>553</v>
      </c>
      <c r="J24" t="s">
        <v>264</v>
      </c>
      <c r="K24">
        <v>33428518349</v>
      </c>
      <c r="L24" t="str">
        <f t="shared" si="0"/>
        <v>34758|Theodore|27|50000.00|9:00 A.M - 5:00 P.M|33428518349</v>
      </c>
      <c r="M24" t="s">
        <v>288</v>
      </c>
      <c r="O24" t="s">
        <v>610</v>
      </c>
    </row>
    <row r="25" spans="1:15" x14ac:dyDescent="0.25">
      <c r="A25">
        <v>16967</v>
      </c>
      <c r="B25" t="s">
        <v>264</v>
      </c>
      <c r="C25" t="s">
        <v>547</v>
      </c>
      <c r="D25" t="s">
        <v>264</v>
      </c>
      <c r="E25">
        <v>26</v>
      </c>
      <c r="F25" t="s">
        <v>264</v>
      </c>
      <c r="G25" s="1" t="s">
        <v>558</v>
      </c>
      <c r="H25" t="s">
        <v>264</v>
      </c>
      <c r="I25" t="s">
        <v>554</v>
      </c>
      <c r="J25" t="s">
        <v>264</v>
      </c>
      <c r="K25">
        <v>31084089597</v>
      </c>
      <c r="L25" t="str">
        <f t="shared" si="0"/>
        <v>16967|Penelope|26|60000.00|10:00 A.M - 11:00 A.M|31084089597</v>
      </c>
      <c r="M25" t="s">
        <v>289</v>
      </c>
      <c r="O25" t="s">
        <v>611</v>
      </c>
    </row>
    <row r="26" spans="1:15" x14ac:dyDescent="0.25">
      <c r="A26">
        <v>49546</v>
      </c>
      <c r="B26" t="s">
        <v>264</v>
      </c>
      <c r="C26" t="s">
        <v>546</v>
      </c>
      <c r="D26" t="s">
        <v>264</v>
      </c>
      <c r="E26">
        <v>21</v>
      </c>
      <c r="F26" t="s">
        <v>264</v>
      </c>
      <c r="G26" s="1" t="s">
        <v>555</v>
      </c>
      <c r="H26" t="s">
        <v>264</v>
      </c>
      <c r="I26" t="s">
        <v>553</v>
      </c>
      <c r="J26" t="s">
        <v>264</v>
      </c>
      <c r="K26">
        <v>31927899936</v>
      </c>
      <c r="L26" t="str">
        <f t="shared" si="0"/>
        <v>49546|Jeremiah|21|40000.00|9:00 A.M - 5:00 P.M|31927899936</v>
      </c>
      <c r="M26" t="s">
        <v>290</v>
      </c>
      <c r="O26" t="s">
        <v>612</v>
      </c>
    </row>
    <row r="27" spans="1:15" x14ac:dyDescent="0.25">
      <c r="A27">
        <v>18273</v>
      </c>
      <c r="B27" t="s">
        <v>264</v>
      </c>
      <c r="C27" t="s">
        <v>566</v>
      </c>
      <c r="D27" t="s">
        <v>264</v>
      </c>
      <c r="E27">
        <v>28</v>
      </c>
      <c r="F27" t="s">
        <v>264</v>
      </c>
      <c r="G27" s="1" t="s">
        <v>556</v>
      </c>
      <c r="H27" t="s">
        <v>264</v>
      </c>
      <c r="I27" t="s">
        <v>554</v>
      </c>
      <c r="J27" t="s">
        <v>264</v>
      </c>
      <c r="K27">
        <v>32074230169</v>
      </c>
      <c r="L27" t="str">
        <f t="shared" si="0"/>
        <v>18273|Gabrielle|28|30000.00|10:00 A.M - 11:00 A.M|32074230169</v>
      </c>
      <c r="M27" t="s">
        <v>291</v>
      </c>
      <c r="O27" t="s">
        <v>613</v>
      </c>
    </row>
    <row r="28" spans="1:15" x14ac:dyDescent="0.25">
      <c r="A28">
        <v>36342</v>
      </c>
      <c r="B28" t="s">
        <v>264</v>
      </c>
      <c r="C28" t="s">
        <v>544</v>
      </c>
      <c r="D28" t="s">
        <v>264</v>
      </c>
      <c r="E28">
        <v>25</v>
      </c>
      <c r="F28" t="s">
        <v>264</v>
      </c>
      <c r="G28" s="1" t="s">
        <v>557</v>
      </c>
      <c r="H28" t="s">
        <v>264</v>
      </c>
      <c r="I28" t="s">
        <v>553</v>
      </c>
      <c r="J28" t="s">
        <v>264</v>
      </c>
      <c r="K28">
        <v>30020079265</v>
      </c>
      <c r="L28" t="str">
        <f t="shared" si="0"/>
        <v>36342|Christopher|25|50000.00|9:00 A.M - 5:00 P.M|30020079265</v>
      </c>
      <c r="M28" t="s">
        <v>292</v>
      </c>
      <c r="O28" t="s">
        <v>614</v>
      </c>
    </row>
    <row r="29" spans="1:15" x14ac:dyDescent="0.25">
      <c r="A29">
        <v>27688</v>
      </c>
      <c r="B29" t="s">
        <v>264</v>
      </c>
      <c r="C29" t="s">
        <v>567</v>
      </c>
      <c r="D29" t="s">
        <v>264</v>
      </c>
      <c r="E29">
        <v>28</v>
      </c>
      <c r="F29" t="s">
        <v>264</v>
      </c>
      <c r="G29" s="1" t="s">
        <v>558</v>
      </c>
      <c r="H29" t="s">
        <v>264</v>
      </c>
      <c r="I29" t="s">
        <v>554</v>
      </c>
      <c r="J29" t="s">
        <v>264</v>
      </c>
      <c r="K29">
        <v>31775422051</v>
      </c>
      <c r="L29" t="str">
        <f t="shared" si="0"/>
        <v>27688|Alexandra|28|60000.00|10:00 A.M - 11:00 A.M|31775422051</v>
      </c>
      <c r="M29" t="s">
        <v>293</v>
      </c>
      <c r="O29" t="s">
        <v>615</v>
      </c>
    </row>
    <row r="30" spans="1:15" x14ac:dyDescent="0.25">
      <c r="A30">
        <v>34047</v>
      </c>
      <c r="B30" t="s">
        <v>264</v>
      </c>
      <c r="C30" t="s">
        <v>568</v>
      </c>
      <c r="D30" t="s">
        <v>264</v>
      </c>
      <c r="E30">
        <v>28</v>
      </c>
      <c r="F30" t="s">
        <v>264</v>
      </c>
      <c r="G30" s="1" t="s">
        <v>555</v>
      </c>
      <c r="H30" t="s">
        <v>264</v>
      </c>
      <c r="I30" t="s">
        <v>553</v>
      </c>
      <c r="J30" t="s">
        <v>264</v>
      </c>
      <c r="K30">
        <v>31485446864</v>
      </c>
      <c r="L30" t="str">
        <f t="shared" si="0"/>
        <v>34047|Donovan|28|40000.00|9:00 A.M - 5:00 P.M|31485446864</v>
      </c>
      <c r="M30" t="s">
        <v>294</v>
      </c>
      <c r="O30" t="s">
        <v>616</v>
      </c>
    </row>
    <row r="31" spans="1:15" x14ac:dyDescent="0.25">
      <c r="A31">
        <v>12123</v>
      </c>
      <c r="B31" t="s">
        <v>264</v>
      </c>
      <c r="C31" t="s">
        <v>569</v>
      </c>
      <c r="D31" t="s">
        <v>264</v>
      </c>
      <c r="E31">
        <v>26</v>
      </c>
      <c r="F31" t="s">
        <v>264</v>
      </c>
      <c r="G31" s="1" t="s">
        <v>556</v>
      </c>
      <c r="H31" t="s">
        <v>264</v>
      </c>
      <c r="I31" t="s">
        <v>554</v>
      </c>
      <c r="J31" t="s">
        <v>264</v>
      </c>
      <c r="K31">
        <v>33211174952</v>
      </c>
      <c r="L31" t="str">
        <f t="shared" si="0"/>
        <v>12123|Gabriella|26|30000.00|10:00 A.M - 11:00 A.M|33211174952</v>
      </c>
      <c r="M31" t="s">
        <v>295</v>
      </c>
      <c r="O31" t="s">
        <v>617</v>
      </c>
    </row>
    <row r="32" spans="1:15" x14ac:dyDescent="0.25">
      <c r="A32">
        <v>32044</v>
      </c>
      <c r="B32" t="s">
        <v>264</v>
      </c>
      <c r="C32" t="s">
        <v>546</v>
      </c>
      <c r="D32" t="s">
        <v>264</v>
      </c>
      <c r="E32">
        <v>25</v>
      </c>
      <c r="F32" t="s">
        <v>264</v>
      </c>
      <c r="G32" s="1" t="s">
        <v>557</v>
      </c>
      <c r="H32" t="s">
        <v>264</v>
      </c>
      <c r="I32" t="s">
        <v>553</v>
      </c>
      <c r="J32" t="s">
        <v>264</v>
      </c>
      <c r="K32">
        <v>30321013398</v>
      </c>
      <c r="L32" t="str">
        <f t="shared" si="0"/>
        <v>32044|Jeremiah|25|50000.00|9:00 A.M - 5:00 P.M|30321013398</v>
      </c>
      <c r="M32" t="s">
        <v>296</v>
      </c>
      <c r="O32" t="s">
        <v>618</v>
      </c>
    </row>
    <row r="33" spans="1:15" x14ac:dyDescent="0.25">
      <c r="A33">
        <v>30812</v>
      </c>
      <c r="B33" t="s">
        <v>264</v>
      </c>
      <c r="C33" t="s">
        <v>542</v>
      </c>
      <c r="D33" t="s">
        <v>264</v>
      </c>
      <c r="E33">
        <v>24</v>
      </c>
      <c r="F33" t="s">
        <v>264</v>
      </c>
      <c r="G33" s="1" t="s">
        <v>558</v>
      </c>
      <c r="H33" t="s">
        <v>264</v>
      </c>
      <c r="I33" t="s">
        <v>554</v>
      </c>
      <c r="J33" t="s">
        <v>264</v>
      </c>
      <c r="K33">
        <v>32952972620</v>
      </c>
      <c r="L33" t="str">
        <f t="shared" si="0"/>
        <v>30812|Victoria|24|60000.00|10:00 A.M - 11:00 A.M|32952972620</v>
      </c>
      <c r="M33" t="s">
        <v>297</v>
      </c>
      <c r="O33" t="s">
        <v>619</v>
      </c>
    </row>
    <row r="34" spans="1:15" x14ac:dyDescent="0.25">
      <c r="A34">
        <v>30535</v>
      </c>
      <c r="B34" t="s">
        <v>264</v>
      </c>
      <c r="C34" t="s">
        <v>570</v>
      </c>
      <c r="D34" t="s">
        <v>264</v>
      </c>
      <c r="E34">
        <v>27</v>
      </c>
      <c r="F34" t="s">
        <v>264</v>
      </c>
      <c r="G34" s="1" t="s">
        <v>555</v>
      </c>
      <c r="H34" t="s">
        <v>264</v>
      </c>
      <c r="I34" t="s">
        <v>553</v>
      </c>
      <c r="J34" t="s">
        <v>264</v>
      </c>
      <c r="K34">
        <v>33037274490</v>
      </c>
      <c r="L34" t="str">
        <f t="shared" si="0"/>
        <v>30535|Maximilian|27|40000.00|9:00 A.M - 5:00 P.M|33037274490</v>
      </c>
      <c r="M34" t="s">
        <v>298</v>
      </c>
      <c r="O34" t="s">
        <v>620</v>
      </c>
    </row>
    <row r="35" spans="1:15" x14ac:dyDescent="0.25">
      <c r="A35">
        <v>46383</v>
      </c>
      <c r="B35" t="s">
        <v>264</v>
      </c>
      <c r="C35" t="s">
        <v>566</v>
      </c>
      <c r="D35" t="s">
        <v>264</v>
      </c>
      <c r="E35">
        <v>28</v>
      </c>
      <c r="F35" t="s">
        <v>264</v>
      </c>
      <c r="G35" s="1" t="s">
        <v>556</v>
      </c>
      <c r="H35" t="s">
        <v>264</v>
      </c>
      <c r="I35" t="s">
        <v>554</v>
      </c>
      <c r="J35" t="s">
        <v>264</v>
      </c>
      <c r="K35">
        <v>32411731660</v>
      </c>
      <c r="L35" t="str">
        <f t="shared" si="0"/>
        <v>46383|Gabrielle|28|30000.00|10:00 A.M - 11:00 A.M|32411731660</v>
      </c>
      <c r="M35" t="s">
        <v>299</v>
      </c>
      <c r="O35" t="s">
        <v>621</v>
      </c>
    </row>
    <row r="36" spans="1:15" x14ac:dyDescent="0.25">
      <c r="A36">
        <v>25838</v>
      </c>
      <c r="B36" t="s">
        <v>264</v>
      </c>
      <c r="C36" t="s">
        <v>571</v>
      </c>
      <c r="D36" t="s">
        <v>264</v>
      </c>
      <c r="E36">
        <v>30</v>
      </c>
      <c r="F36" t="s">
        <v>264</v>
      </c>
      <c r="G36" s="1" t="s">
        <v>557</v>
      </c>
      <c r="H36" t="s">
        <v>264</v>
      </c>
      <c r="I36" t="s">
        <v>553</v>
      </c>
      <c r="J36" t="s">
        <v>264</v>
      </c>
      <c r="K36">
        <v>30490686150</v>
      </c>
      <c r="L36" t="str">
        <f t="shared" si="0"/>
        <v>25838|Franklin|30|50000.00|9:00 A.M - 5:00 P.M|30490686150</v>
      </c>
      <c r="M36" t="s">
        <v>300</v>
      </c>
      <c r="O36" t="s">
        <v>622</v>
      </c>
    </row>
    <row r="37" spans="1:15" x14ac:dyDescent="0.25">
      <c r="A37">
        <v>16390</v>
      </c>
      <c r="B37" t="s">
        <v>264</v>
      </c>
      <c r="C37" t="s">
        <v>572</v>
      </c>
      <c r="D37" t="s">
        <v>264</v>
      </c>
      <c r="E37">
        <v>24</v>
      </c>
      <c r="F37" t="s">
        <v>264</v>
      </c>
      <c r="G37" s="1" t="s">
        <v>558</v>
      </c>
      <c r="H37" t="s">
        <v>264</v>
      </c>
      <c r="I37" t="s">
        <v>554</v>
      </c>
      <c r="J37" t="s">
        <v>264</v>
      </c>
      <c r="K37">
        <v>31551100057</v>
      </c>
      <c r="L37" t="str">
        <f t="shared" si="0"/>
        <v>16390|Isabelle|24|60000.00|10:00 A.M - 11:00 A.M|31551100057</v>
      </c>
      <c r="M37" t="s">
        <v>301</v>
      </c>
      <c r="O37" t="s">
        <v>623</v>
      </c>
    </row>
    <row r="38" spans="1:15" x14ac:dyDescent="0.25">
      <c r="A38">
        <v>34180</v>
      </c>
      <c r="B38" t="s">
        <v>264</v>
      </c>
      <c r="C38" t="s">
        <v>563</v>
      </c>
      <c r="D38" t="s">
        <v>264</v>
      </c>
      <c r="E38">
        <v>30</v>
      </c>
      <c r="F38" t="s">
        <v>264</v>
      </c>
      <c r="G38" s="1" t="s">
        <v>555</v>
      </c>
      <c r="H38" t="s">
        <v>264</v>
      </c>
      <c r="I38" t="s">
        <v>553</v>
      </c>
      <c r="J38" t="s">
        <v>264</v>
      </c>
      <c r="K38">
        <v>31134094597</v>
      </c>
      <c r="L38" t="str">
        <f t="shared" si="0"/>
        <v>34180|Harrison|30|40000.00|9:00 A.M - 5:00 P.M|31134094597</v>
      </c>
      <c r="M38" t="s">
        <v>302</v>
      </c>
      <c r="O38" t="s">
        <v>624</v>
      </c>
    </row>
    <row r="39" spans="1:15" x14ac:dyDescent="0.25">
      <c r="A39">
        <v>40712</v>
      </c>
      <c r="B39" t="s">
        <v>264</v>
      </c>
      <c r="C39" t="s">
        <v>569</v>
      </c>
      <c r="D39" t="s">
        <v>264</v>
      </c>
      <c r="E39">
        <v>27</v>
      </c>
      <c r="F39" t="s">
        <v>264</v>
      </c>
      <c r="G39" s="1" t="s">
        <v>556</v>
      </c>
      <c r="H39" t="s">
        <v>264</v>
      </c>
      <c r="I39" t="s">
        <v>554</v>
      </c>
      <c r="J39" t="s">
        <v>264</v>
      </c>
      <c r="K39">
        <v>33124101526</v>
      </c>
      <c r="L39" t="str">
        <f t="shared" si="0"/>
        <v>40712|Gabriella|27|30000.00|10:00 A.M - 11:00 A.M|33124101526</v>
      </c>
      <c r="M39" t="s">
        <v>303</v>
      </c>
      <c r="O39" t="s">
        <v>625</v>
      </c>
    </row>
    <row r="40" spans="1:15" x14ac:dyDescent="0.25">
      <c r="A40">
        <v>46110</v>
      </c>
      <c r="B40" t="s">
        <v>264</v>
      </c>
      <c r="C40" t="s">
        <v>573</v>
      </c>
      <c r="D40" t="s">
        <v>264</v>
      </c>
      <c r="E40">
        <v>24</v>
      </c>
      <c r="F40" t="s">
        <v>264</v>
      </c>
      <c r="G40" s="1" t="s">
        <v>557</v>
      </c>
      <c r="H40" t="s">
        <v>264</v>
      </c>
      <c r="I40" t="s">
        <v>553</v>
      </c>
      <c r="J40" t="s">
        <v>264</v>
      </c>
      <c r="K40">
        <v>32028968220</v>
      </c>
      <c r="L40" t="str">
        <f t="shared" si="0"/>
        <v>46110|Leonardo|24|50000.00|9:00 A.M - 5:00 P.M|32028968220</v>
      </c>
      <c r="M40" t="s">
        <v>304</v>
      </c>
      <c r="O40" t="s">
        <v>626</v>
      </c>
    </row>
    <row r="41" spans="1:15" x14ac:dyDescent="0.25">
      <c r="A41">
        <v>23441</v>
      </c>
      <c r="B41" t="s">
        <v>264</v>
      </c>
      <c r="C41" t="s">
        <v>574</v>
      </c>
      <c r="D41" t="s">
        <v>264</v>
      </c>
      <c r="E41">
        <v>28</v>
      </c>
      <c r="F41" t="s">
        <v>264</v>
      </c>
      <c r="G41" s="1" t="s">
        <v>558</v>
      </c>
      <c r="H41" t="s">
        <v>264</v>
      </c>
      <c r="I41" t="s">
        <v>554</v>
      </c>
      <c r="J41" t="s">
        <v>264</v>
      </c>
      <c r="K41">
        <v>33153223188</v>
      </c>
      <c r="L41" t="str">
        <f t="shared" si="0"/>
        <v>23441|Anastasia|28|60000.00|10:00 A.M - 11:00 A.M|33153223188</v>
      </c>
      <c r="M41" t="s">
        <v>305</v>
      </c>
      <c r="O41" t="s">
        <v>627</v>
      </c>
    </row>
    <row r="42" spans="1:15" x14ac:dyDescent="0.25">
      <c r="A42">
        <v>49002</v>
      </c>
      <c r="B42" t="s">
        <v>264</v>
      </c>
      <c r="C42" t="s">
        <v>575</v>
      </c>
      <c r="D42" t="s">
        <v>264</v>
      </c>
      <c r="E42">
        <v>26</v>
      </c>
      <c r="F42" t="s">
        <v>264</v>
      </c>
      <c r="G42" s="1" t="s">
        <v>555</v>
      </c>
      <c r="H42" t="s">
        <v>264</v>
      </c>
      <c r="I42" t="s">
        <v>553</v>
      </c>
      <c r="J42" t="s">
        <v>264</v>
      </c>
      <c r="K42">
        <v>31301209593</v>
      </c>
      <c r="L42" t="str">
        <f t="shared" si="0"/>
        <v>49002|Frederick|26|40000.00|9:00 A.M - 5:00 P.M|31301209593</v>
      </c>
      <c r="M42" t="s">
        <v>306</v>
      </c>
      <c r="O42" t="s">
        <v>628</v>
      </c>
    </row>
    <row r="43" spans="1:15" x14ac:dyDescent="0.25">
      <c r="A43">
        <v>46238</v>
      </c>
      <c r="B43" t="s">
        <v>264</v>
      </c>
      <c r="C43" t="s">
        <v>576</v>
      </c>
      <c r="D43" t="s">
        <v>264</v>
      </c>
      <c r="E43">
        <v>22</v>
      </c>
      <c r="F43" t="s">
        <v>264</v>
      </c>
      <c r="G43" s="1" t="s">
        <v>556</v>
      </c>
      <c r="H43" t="s">
        <v>264</v>
      </c>
      <c r="I43" t="s">
        <v>554</v>
      </c>
      <c r="J43" t="s">
        <v>264</v>
      </c>
      <c r="K43">
        <v>30083985038</v>
      </c>
      <c r="L43" t="str">
        <f t="shared" si="0"/>
        <v>46238|Evangeline|22|30000.00|10:00 A.M - 11:00 A.M|30083985038</v>
      </c>
      <c r="M43" t="s">
        <v>307</v>
      </c>
      <c r="O43" t="s">
        <v>629</v>
      </c>
    </row>
    <row r="44" spans="1:15" x14ac:dyDescent="0.25">
      <c r="A44">
        <v>29342</v>
      </c>
      <c r="B44" t="s">
        <v>264</v>
      </c>
      <c r="C44" t="s">
        <v>560</v>
      </c>
      <c r="D44" t="s">
        <v>264</v>
      </c>
      <c r="E44">
        <v>30</v>
      </c>
      <c r="F44" t="s">
        <v>264</v>
      </c>
      <c r="G44" s="1" t="s">
        <v>557</v>
      </c>
      <c r="H44" t="s">
        <v>264</v>
      </c>
      <c r="I44" t="s">
        <v>553</v>
      </c>
      <c r="J44" t="s">
        <v>264</v>
      </c>
      <c r="K44">
        <v>33231405765</v>
      </c>
      <c r="L44" t="str">
        <f t="shared" si="0"/>
        <v>29342|Nathaniel|30|50000.00|9:00 A.M - 5:00 P.M|33231405765</v>
      </c>
      <c r="M44" t="s">
        <v>308</v>
      </c>
      <c r="O44" t="s">
        <v>630</v>
      </c>
    </row>
    <row r="45" spans="1:15" x14ac:dyDescent="0.25">
      <c r="A45">
        <v>18505</v>
      </c>
      <c r="B45" t="s">
        <v>264</v>
      </c>
      <c r="C45" t="s">
        <v>577</v>
      </c>
      <c r="D45" t="s">
        <v>264</v>
      </c>
      <c r="E45">
        <v>25</v>
      </c>
      <c r="F45" t="s">
        <v>264</v>
      </c>
      <c r="G45" s="1" t="s">
        <v>558</v>
      </c>
      <c r="H45" t="s">
        <v>264</v>
      </c>
      <c r="I45" t="s">
        <v>554</v>
      </c>
      <c r="J45" t="s">
        <v>264</v>
      </c>
      <c r="K45">
        <v>30434584341</v>
      </c>
      <c r="L45" t="str">
        <f t="shared" si="0"/>
        <v>18505|Arabella|25|60000.00|10:00 A.M - 11:00 A.M|30434584341</v>
      </c>
      <c r="M45" t="s">
        <v>309</v>
      </c>
      <c r="O45" t="s">
        <v>631</v>
      </c>
    </row>
    <row r="46" spans="1:15" x14ac:dyDescent="0.25">
      <c r="A46">
        <v>40442</v>
      </c>
      <c r="B46" t="s">
        <v>264</v>
      </c>
      <c r="C46" t="s">
        <v>562</v>
      </c>
      <c r="D46" t="s">
        <v>264</v>
      </c>
      <c r="E46">
        <v>30</v>
      </c>
      <c r="F46" t="s">
        <v>264</v>
      </c>
      <c r="G46" s="1" t="s">
        <v>555</v>
      </c>
      <c r="H46" t="s">
        <v>264</v>
      </c>
      <c r="I46" t="s">
        <v>553</v>
      </c>
      <c r="J46" t="s">
        <v>264</v>
      </c>
      <c r="K46">
        <v>32259413013</v>
      </c>
      <c r="L46" t="str">
        <f t="shared" si="0"/>
        <v>40442|Jonathan|30|40000.00|9:00 A.M - 5:00 P.M|32259413013</v>
      </c>
      <c r="M46" t="s">
        <v>310</v>
      </c>
      <c r="O46" t="s">
        <v>632</v>
      </c>
    </row>
    <row r="47" spans="1:15" x14ac:dyDescent="0.25">
      <c r="A47">
        <v>45982</v>
      </c>
      <c r="B47" t="s">
        <v>264</v>
      </c>
      <c r="C47" t="s">
        <v>578</v>
      </c>
      <c r="D47" t="s">
        <v>264</v>
      </c>
      <c r="E47">
        <v>24</v>
      </c>
      <c r="F47" t="s">
        <v>264</v>
      </c>
      <c r="G47" s="1" t="s">
        <v>556</v>
      </c>
      <c r="H47" t="s">
        <v>264</v>
      </c>
      <c r="I47" t="s">
        <v>554</v>
      </c>
      <c r="J47" t="s">
        <v>264</v>
      </c>
      <c r="K47">
        <v>32733611852</v>
      </c>
      <c r="L47" t="str">
        <f t="shared" si="0"/>
        <v>45982|Seraphina|24|30000.00|10:00 A.M - 11:00 A.M|32733611852</v>
      </c>
      <c r="M47" t="s">
        <v>311</v>
      </c>
      <c r="O47" t="s">
        <v>633</v>
      </c>
    </row>
    <row r="48" spans="1:15" x14ac:dyDescent="0.25">
      <c r="A48">
        <v>27366</v>
      </c>
      <c r="B48" t="s">
        <v>264</v>
      </c>
      <c r="C48" t="s">
        <v>570</v>
      </c>
      <c r="D48" t="s">
        <v>264</v>
      </c>
      <c r="E48">
        <v>22</v>
      </c>
      <c r="F48" t="s">
        <v>264</v>
      </c>
      <c r="G48" s="1" t="s">
        <v>557</v>
      </c>
      <c r="H48" t="s">
        <v>264</v>
      </c>
      <c r="I48" t="s">
        <v>553</v>
      </c>
      <c r="J48" t="s">
        <v>264</v>
      </c>
      <c r="K48">
        <v>32675104468</v>
      </c>
      <c r="L48" t="str">
        <f t="shared" si="0"/>
        <v>27366|Maximilian|22|50000.00|9:00 A.M - 5:00 P.M|32675104468</v>
      </c>
      <c r="M48" t="s">
        <v>312</v>
      </c>
      <c r="O48" t="s">
        <v>634</v>
      </c>
    </row>
    <row r="49" spans="1:15" x14ac:dyDescent="0.25">
      <c r="A49">
        <v>19769</v>
      </c>
      <c r="B49" t="s">
        <v>264</v>
      </c>
      <c r="C49" t="s">
        <v>579</v>
      </c>
      <c r="D49" t="s">
        <v>264</v>
      </c>
      <c r="E49">
        <v>22</v>
      </c>
      <c r="F49" t="s">
        <v>264</v>
      </c>
      <c r="G49" s="1" t="s">
        <v>558</v>
      </c>
      <c r="H49" t="s">
        <v>264</v>
      </c>
      <c r="I49" t="s">
        <v>554</v>
      </c>
      <c r="J49" t="s">
        <v>264</v>
      </c>
      <c r="K49">
        <v>32431325906</v>
      </c>
      <c r="L49" t="str">
        <f t="shared" si="0"/>
        <v>19769|Valentina|22|60000.00|10:00 A.M - 11:00 A.M|32431325906</v>
      </c>
      <c r="M49" t="s">
        <v>313</v>
      </c>
      <c r="O49" t="s">
        <v>635</v>
      </c>
    </row>
    <row r="50" spans="1:15" x14ac:dyDescent="0.25">
      <c r="A50">
        <v>38875</v>
      </c>
      <c r="B50" t="s">
        <v>264</v>
      </c>
      <c r="C50" t="s">
        <v>535</v>
      </c>
      <c r="D50" t="s">
        <v>264</v>
      </c>
      <c r="E50">
        <v>26</v>
      </c>
      <c r="F50" t="s">
        <v>264</v>
      </c>
      <c r="G50" s="1" t="s">
        <v>555</v>
      </c>
      <c r="H50" t="s">
        <v>264</v>
      </c>
      <c r="I50" t="s">
        <v>553</v>
      </c>
      <c r="J50" t="s">
        <v>264</v>
      </c>
      <c r="K50">
        <v>32983238638</v>
      </c>
      <c r="L50" t="str">
        <f t="shared" si="0"/>
        <v>38875|Benjamin|26|40000.00|9:00 A.M - 5:00 P.M|32983238638</v>
      </c>
      <c r="M50" t="s">
        <v>314</v>
      </c>
      <c r="O50" t="s">
        <v>636</v>
      </c>
    </row>
    <row r="51" spans="1:15" x14ac:dyDescent="0.25">
      <c r="A51">
        <v>23029</v>
      </c>
      <c r="B51" t="s">
        <v>264</v>
      </c>
      <c r="C51" t="s">
        <v>580</v>
      </c>
      <c r="D51" t="s">
        <v>264</v>
      </c>
      <c r="E51">
        <v>27</v>
      </c>
      <c r="F51" t="s">
        <v>264</v>
      </c>
      <c r="G51" s="1" t="s">
        <v>556</v>
      </c>
      <c r="H51" t="s">
        <v>264</v>
      </c>
      <c r="I51" t="s">
        <v>554</v>
      </c>
      <c r="J51" t="s">
        <v>264</v>
      </c>
      <c r="K51">
        <v>32069930748</v>
      </c>
      <c r="L51" t="str">
        <f t="shared" si="0"/>
        <v>23029|Genevieve|27|30000.00|10:00 A.M - 11:00 A.M|32069930748</v>
      </c>
      <c r="M51" t="s">
        <v>315</v>
      </c>
      <c r="O51" t="s">
        <v>637</v>
      </c>
    </row>
    <row r="52" spans="1:15" x14ac:dyDescent="0.25">
      <c r="A52">
        <v>24300</v>
      </c>
      <c r="B52" t="s">
        <v>264</v>
      </c>
      <c r="C52" t="s">
        <v>548</v>
      </c>
      <c r="D52" t="s">
        <v>264</v>
      </c>
      <c r="E52">
        <v>20</v>
      </c>
      <c r="F52" t="s">
        <v>264</v>
      </c>
      <c r="G52" s="1" t="s">
        <v>557</v>
      </c>
      <c r="H52" t="s">
        <v>264</v>
      </c>
      <c r="I52" t="s">
        <v>553</v>
      </c>
      <c r="J52" t="s">
        <v>264</v>
      </c>
      <c r="K52">
        <v>32744386701</v>
      </c>
      <c r="L52" t="str">
        <f t="shared" si="0"/>
        <v>24300|Christian|20|50000.00|9:00 A.M - 5:00 P.M|32744386701</v>
      </c>
      <c r="M52" t="s">
        <v>316</v>
      </c>
      <c r="O52" t="s">
        <v>638</v>
      </c>
    </row>
    <row r="53" spans="1:15" x14ac:dyDescent="0.25">
      <c r="A53">
        <v>25374</v>
      </c>
      <c r="B53" t="s">
        <v>264</v>
      </c>
      <c r="C53" t="s">
        <v>581</v>
      </c>
      <c r="D53" t="s">
        <v>264</v>
      </c>
      <c r="E53">
        <v>22</v>
      </c>
      <c r="F53" t="s">
        <v>264</v>
      </c>
      <c r="G53" s="1" t="s">
        <v>558</v>
      </c>
      <c r="H53" t="s">
        <v>264</v>
      </c>
      <c r="I53" t="s">
        <v>554</v>
      </c>
      <c r="J53" t="s">
        <v>264</v>
      </c>
      <c r="K53">
        <v>32354505333</v>
      </c>
      <c r="L53" t="str">
        <f t="shared" si="0"/>
        <v>25374|Adelaide|22|60000.00|10:00 A.M - 11:00 A.M|32354505333</v>
      </c>
      <c r="M53" t="s">
        <v>317</v>
      </c>
      <c r="O53" t="s">
        <v>639</v>
      </c>
    </row>
    <row r="54" spans="1:15" x14ac:dyDescent="0.25">
      <c r="A54">
        <v>49716</v>
      </c>
      <c r="B54" t="s">
        <v>264</v>
      </c>
      <c r="C54" t="s">
        <v>565</v>
      </c>
      <c r="D54" t="s">
        <v>264</v>
      </c>
      <c r="E54">
        <v>27</v>
      </c>
      <c r="F54" t="s">
        <v>264</v>
      </c>
      <c r="G54" s="1" t="s">
        <v>555</v>
      </c>
      <c r="H54" t="s">
        <v>264</v>
      </c>
      <c r="I54" t="s">
        <v>553</v>
      </c>
      <c r="J54" t="s">
        <v>264</v>
      </c>
      <c r="K54">
        <v>33244522347</v>
      </c>
      <c r="L54" t="str">
        <f t="shared" si="0"/>
        <v>49716|Theodore|27|40000.00|9:00 A.M - 5:00 P.M|33244522347</v>
      </c>
      <c r="M54" t="s">
        <v>318</v>
      </c>
      <c r="O54" t="s">
        <v>640</v>
      </c>
    </row>
    <row r="55" spans="1:15" x14ac:dyDescent="0.25">
      <c r="A55">
        <v>39542</v>
      </c>
      <c r="B55" t="s">
        <v>264</v>
      </c>
      <c r="C55" t="s">
        <v>582</v>
      </c>
      <c r="D55" t="s">
        <v>264</v>
      </c>
      <c r="E55">
        <v>23</v>
      </c>
      <c r="F55" t="s">
        <v>264</v>
      </c>
      <c r="G55" s="1" t="s">
        <v>556</v>
      </c>
      <c r="H55" t="s">
        <v>264</v>
      </c>
      <c r="I55" t="s">
        <v>554</v>
      </c>
      <c r="J55" t="s">
        <v>264</v>
      </c>
      <c r="K55">
        <v>31969233979</v>
      </c>
      <c r="L55" t="str">
        <f t="shared" si="0"/>
        <v>39542|Josephine|23|30000.00|10:00 A.M - 11:00 A.M|31969233979</v>
      </c>
      <c r="M55" t="s">
        <v>319</v>
      </c>
      <c r="O55" t="s">
        <v>641</v>
      </c>
    </row>
    <row r="56" spans="1:15" x14ac:dyDescent="0.25">
      <c r="A56">
        <v>23940</v>
      </c>
      <c r="B56" t="s">
        <v>264</v>
      </c>
      <c r="C56" t="s">
        <v>583</v>
      </c>
      <c r="D56" t="s">
        <v>264</v>
      </c>
      <c r="E56">
        <v>26</v>
      </c>
      <c r="F56" t="s">
        <v>264</v>
      </c>
      <c r="G56" s="1" t="s">
        <v>557</v>
      </c>
      <c r="H56" t="s">
        <v>264</v>
      </c>
      <c r="I56" t="s">
        <v>553</v>
      </c>
      <c r="J56" t="s">
        <v>264</v>
      </c>
      <c r="K56">
        <v>32545490513</v>
      </c>
      <c r="L56" t="str">
        <f t="shared" si="0"/>
        <v>23940|Vincent|26|50000.00|9:00 A.M - 5:00 P.M|32545490513</v>
      </c>
      <c r="M56" t="s">
        <v>320</v>
      </c>
      <c r="O56" t="s">
        <v>642</v>
      </c>
    </row>
    <row r="57" spans="1:15" x14ac:dyDescent="0.25">
      <c r="A57">
        <v>32672</v>
      </c>
      <c r="B57" t="s">
        <v>264</v>
      </c>
      <c r="C57" t="s">
        <v>584</v>
      </c>
      <c r="D57" t="s">
        <v>264</v>
      </c>
      <c r="E57">
        <v>27</v>
      </c>
      <c r="F57" t="s">
        <v>264</v>
      </c>
      <c r="G57" s="1" t="s">
        <v>558</v>
      </c>
      <c r="H57" t="s">
        <v>264</v>
      </c>
      <c r="I57" t="s">
        <v>554</v>
      </c>
      <c r="J57" t="s">
        <v>264</v>
      </c>
      <c r="K57">
        <v>32227824395</v>
      </c>
      <c r="L57" t="str">
        <f t="shared" si="0"/>
        <v>32672|Catherine|27|60000.00|10:00 A.M - 11:00 A.M|32227824395</v>
      </c>
      <c r="M57" t="s">
        <v>321</v>
      </c>
      <c r="O57" t="s">
        <v>643</v>
      </c>
    </row>
    <row r="58" spans="1:15" x14ac:dyDescent="0.25">
      <c r="A58">
        <v>34872</v>
      </c>
      <c r="B58" t="s">
        <v>264</v>
      </c>
      <c r="C58" t="s">
        <v>550</v>
      </c>
      <c r="D58" t="s">
        <v>264</v>
      </c>
      <c r="E58">
        <v>20</v>
      </c>
      <c r="F58" t="s">
        <v>264</v>
      </c>
      <c r="G58" s="1" t="s">
        <v>555</v>
      </c>
      <c r="H58" t="s">
        <v>264</v>
      </c>
      <c r="I58" t="s">
        <v>553</v>
      </c>
      <c r="J58" t="s">
        <v>264</v>
      </c>
      <c r="K58">
        <v>31360063714</v>
      </c>
      <c r="L58" t="str">
        <f t="shared" si="0"/>
        <v>34872|Nicholas|20|40000.00|9:00 A.M - 5:00 P.M|31360063714</v>
      </c>
      <c r="M58" t="s">
        <v>322</v>
      </c>
      <c r="O58" t="s">
        <v>644</v>
      </c>
    </row>
    <row r="59" spans="1:15" x14ac:dyDescent="0.25">
      <c r="A59">
        <v>10142</v>
      </c>
      <c r="B59" t="s">
        <v>264</v>
      </c>
      <c r="C59" t="s">
        <v>569</v>
      </c>
      <c r="D59" t="s">
        <v>264</v>
      </c>
      <c r="E59">
        <v>25</v>
      </c>
      <c r="F59" t="s">
        <v>264</v>
      </c>
      <c r="G59" s="1" t="s">
        <v>556</v>
      </c>
      <c r="H59" t="s">
        <v>264</v>
      </c>
      <c r="I59" t="s">
        <v>554</v>
      </c>
      <c r="J59" t="s">
        <v>264</v>
      </c>
      <c r="K59">
        <v>31823342273</v>
      </c>
      <c r="L59" t="str">
        <f t="shared" si="0"/>
        <v>10142|Gabriella|25|30000.00|10:00 A.M - 11:00 A.M|31823342273</v>
      </c>
      <c r="M59" t="s">
        <v>323</v>
      </c>
      <c r="O59" t="s">
        <v>645</v>
      </c>
    </row>
    <row r="60" spans="1:15" x14ac:dyDescent="0.25">
      <c r="A60">
        <v>44911</v>
      </c>
      <c r="B60" t="s">
        <v>264</v>
      </c>
      <c r="C60" t="s">
        <v>563</v>
      </c>
      <c r="D60" t="s">
        <v>264</v>
      </c>
      <c r="E60">
        <v>21</v>
      </c>
      <c r="F60" t="s">
        <v>264</v>
      </c>
      <c r="G60" s="1" t="s">
        <v>557</v>
      </c>
      <c r="H60" t="s">
        <v>264</v>
      </c>
      <c r="I60" t="s">
        <v>553</v>
      </c>
      <c r="J60" t="s">
        <v>264</v>
      </c>
      <c r="K60">
        <v>30664481185</v>
      </c>
      <c r="L60" t="str">
        <f t="shared" si="0"/>
        <v>44911|Harrison|21|50000.00|9:00 A.M - 5:00 P.M|30664481185</v>
      </c>
      <c r="M60" t="s">
        <v>324</v>
      </c>
      <c r="O60" t="s">
        <v>646</v>
      </c>
    </row>
    <row r="61" spans="1:15" x14ac:dyDescent="0.25">
      <c r="A61">
        <v>32349</v>
      </c>
      <c r="B61" t="s">
        <v>264</v>
      </c>
      <c r="C61" t="s">
        <v>585</v>
      </c>
      <c r="D61" t="s">
        <v>264</v>
      </c>
      <c r="E61">
        <v>20</v>
      </c>
      <c r="F61" t="s">
        <v>264</v>
      </c>
      <c r="G61" s="1" t="s">
        <v>558</v>
      </c>
      <c r="H61" t="s">
        <v>264</v>
      </c>
      <c r="I61" t="s">
        <v>554</v>
      </c>
      <c r="J61" t="s">
        <v>264</v>
      </c>
      <c r="K61">
        <v>30171223939</v>
      </c>
      <c r="L61" t="str">
        <f t="shared" si="0"/>
        <v>32349|Madeleine|20|60000.00|10:00 A.M - 11:00 A.M|30171223939</v>
      </c>
      <c r="M61" t="s">
        <v>325</v>
      </c>
      <c r="O61" t="s">
        <v>647</v>
      </c>
    </row>
    <row r="62" spans="1:15" x14ac:dyDescent="0.25">
      <c r="A62">
        <v>15511</v>
      </c>
      <c r="B62" t="s">
        <v>264</v>
      </c>
      <c r="C62" t="s">
        <v>544</v>
      </c>
      <c r="D62" t="s">
        <v>264</v>
      </c>
      <c r="E62">
        <v>27</v>
      </c>
      <c r="F62" t="s">
        <v>264</v>
      </c>
      <c r="G62" s="1" t="s">
        <v>555</v>
      </c>
      <c r="H62" t="s">
        <v>264</v>
      </c>
      <c r="I62" t="s">
        <v>553</v>
      </c>
      <c r="J62" t="s">
        <v>264</v>
      </c>
      <c r="K62">
        <v>30911697383</v>
      </c>
      <c r="L62" t="str">
        <f t="shared" si="0"/>
        <v>15511|Christopher|27|40000.00|9:00 A.M - 5:00 P.M|30911697383</v>
      </c>
      <c r="M62" t="s">
        <v>326</v>
      </c>
      <c r="O62" t="s">
        <v>648</v>
      </c>
    </row>
    <row r="63" spans="1:15" x14ac:dyDescent="0.25">
      <c r="A63">
        <v>35595</v>
      </c>
      <c r="B63" t="s">
        <v>264</v>
      </c>
      <c r="C63" t="s">
        <v>586</v>
      </c>
      <c r="D63" t="s">
        <v>264</v>
      </c>
      <c r="E63">
        <v>26</v>
      </c>
      <c r="F63" t="s">
        <v>264</v>
      </c>
      <c r="G63" s="1" t="s">
        <v>556</v>
      </c>
      <c r="H63" t="s">
        <v>264</v>
      </c>
      <c r="I63" t="s">
        <v>554</v>
      </c>
      <c r="J63" t="s">
        <v>264</v>
      </c>
      <c r="K63">
        <v>30364652173</v>
      </c>
      <c r="L63" t="str">
        <f t="shared" si="0"/>
        <v>35595|Alexandria|26|30000.00|10:00 A.M - 11:00 A.M|30364652173</v>
      </c>
      <c r="M63" t="s">
        <v>327</v>
      </c>
      <c r="O63" t="s">
        <v>649</v>
      </c>
    </row>
    <row r="64" spans="1:15" x14ac:dyDescent="0.25">
      <c r="A64">
        <v>28268</v>
      </c>
      <c r="B64" t="s">
        <v>264</v>
      </c>
      <c r="C64" t="s">
        <v>538</v>
      </c>
      <c r="D64" t="s">
        <v>264</v>
      </c>
      <c r="E64">
        <v>25</v>
      </c>
      <c r="F64" t="s">
        <v>264</v>
      </c>
      <c r="G64" s="1" t="s">
        <v>557</v>
      </c>
      <c r="H64" t="s">
        <v>264</v>
      </c>
      <c r="I64" t="s">
        <v>553</v>
      </c>
      <c r="J64" t="s">
        <v>264</v>
      </c>
      <c r="K64">
        <v>30885896580</v>
      </c>
      <c r="L64" t="str">
        <f t="shared" si="0"/>
        <v>28268|Alexander|25|50000.00|9:00 A.M - 5:00 P.M|30885896580</v>
      </c>
      <c r="M64" t="s">
        <v>328</v>
      </c>
      <c r="O64" t="s">
        <v>650</v>
      </c>
    </row>
    <row r="65" spans="1:15" x14ac:dyDescent="0.25">
      <c r="A65">
        <v>12046</v>
      </c>
      <c r="B65" t="s">
        <v>264</v>
      </c>
      <c r="C65" t="s">
        <v>580</v>
      </c>
      <c r="D65" t="s">
        <v>264</v>
      </c>
      <c r="E65">
        <v>30</v>
      </c>
      <c r="F65" t="s">
        <v>264</v>
      </c>
      <c r="G65" s="1" t="s">
        <v>558</v>
      </c>
      <c r="H65" t="s">
        <v>264</v>
      </c>
      <c r="I65" t="s">
        <v>554</v>
      </c>
      <c r="J65" t="s">
        <v>264</v>
      </c>
      <c r="K65">
        <v>30023479475</v>
      </c>
      <c r="L65" t="str">
        <f t="shared" si="0"/>
        <v>12046|Genevieve|30|60000.00|10:00 A.M - 11:00 A.M|30023479475</v>
      </c>
      <c r="M65" t="s">
        <v>329</v>
      </c>
      <c r="O65" t="s">
        <v>651</v>
      </c>
    </row>
    <row r="66" spans="1:15" x14ac:dyDescent="0.25">
      <c r="A66">
        <v>43050</v>
      </c>
      <c r="B66" t="s">
        <v>264</v>
      </c>
      <c r="C66" t="s">
        <v>535</v>
      </c>
      <c r="D66" t="s">
        <v>264</v>
      </c>
      <c r="E66">
        <v>25</v>
      </c>
      <c r="F66" t="s">
        <v>264</v>
      </c>
      <c r="G66" s="1" t="s">
        <v>555</v>
      </c>
      <c r="H66" t="s">
        <v>264</v>
      </c>
      <c r="I66" t="s">
        <v>553</v>
      </c>
      <c r="J66" t="s">
        <v>264</v>
      </c>
      <c r="K66">
        <v>32263877076</v>
      </c>
      <c r="L66" t="str">
        <f t="shared" si="0"/>
        <v>43050|Benjamin|25|40000.00|9:00 A.M - 5:00 P.M|32263877076</v>
      </c>
      <c r="M66" t="s">
        <v>330</v>
      </c>
      <c r="O66" t="s">
        <v>652</v>
      </c>
    </row>
    <row r="67" spans="1:15" x14ac:dyDescent="0.25">
      <c r="A67">
        <v>22733</v>
      </c>
      <c r="B67" t="s">
        <v>264</v>
      </c>
      <c r="C67" t="s">
        <v>547</v>
      </c>
      <c r="D67" t="s">
        <v>264</v>
      </c>
      <c r="E67">
        <v>24</v>
      </c>
      <c r="F67" t="s">
        <v>264</v>
      </c>
      <c r="G67" s="1" t="s">
        <v>556</v>
      </c>
      <c r="H67" t="s">
        <v>264</v>
      </c>
      <c r="I67" t="s">
        <v>554</v>
      </c>
      <c r="J67" t="s">
        <v>264</v>
      </c>
      <c r="K67">
        <v>32153133559</v>
      </c>
      <c r="L67" t="str">
        <f t="shared" ref="L67:L130" si="1">CONCATENATE(A67,B67,C67,D67,E67,F67,G67,H67,I67,J67,K67)</f>
        <v>22733|Penelope|24|30000.00|10:00 A.M - 11:00 A.M|32153133559</v>
      </c>
      <c r="M67" t="s">
        <v>331</v>
      </c>
      <c r="O67" t="s">
        <v>653</v>
      </c>
    </row>
    <row r="68" spans="1:15" x14ac:dyDescent="0.25">
      <c r="A68">
        <v>16306</v>
      </c>
      <c r="B68" t="s">
        <v>264</v>
      </c>
      <c r="C68" t="s">
        <v>575</v>
      </c>
      <c r="D68" t="s">
        <v>264</v>
      </c>
      <c r="E68">
        <v>25</v>
      </c>
      <c r="F68" t="s">
        <v>264</v>
      </c>
      <c r="G68" s="1" t="s">
        <v>557</v>
      </c>
      <c r="H68" t="s">
        <v>264</v>
      </c>
      <c r="I68" t="s">
        <v>553</v>
      </c>
      <c r="J68" t="s">
        <v>264</v>
      </c>
      <c r="K68">
        <v>32806359577</v>
      </c>
      <c r="L68" t="str">
        <f t="shared" si="1"/>
        <v>16306|Frederick|25|50000.00|9:00 A.M - 5:00 P.M|32806359577</v>
      </c>
      <c r="M68" t="s">
        <v>332</v>
      </c>
      <c r="O68" t="s">
        <v>654</v>
      </c>
    </row>
    <row r="69" spans="1:15" x14ac:dyDescent="0.25">
      <c r="A69">
        <v>27832</v>
      </c>
      <c r="B69" t="s">
        <v>264</v>
      </c>
      <c r="C69" t="s">
        <v>540</v>
      </c>
      <c r="D69" t="s">
        <v>264</v>
      </c>
      <c r="E69">
        <v>21</v>
      </c>
      <c r="F69" t="s">
        <v>264</v>
      </c>
      <c r="G69" s="1" t="s">
        <v>558</v>
      </c>
      <c r="H69" t="s">
        <v>264</v>
      </c>
      <c r="I69" t="s">
        <v>554</v>
      </c>
      <c r="J69" t="s">
        <v>264</v>
      </c>
      <c r="K69">
        <v>32282182571</v>
      </c>
      <c r="L69" t="str">
        <f t="shared" si="1"/>
        <v>27832|Elizabeth|21|60000.00|10:00 A.M - 11:00 A.M|32282182571</v>
      </c>
      <c r="M69" t="s">
        <v>333</v>
      </c>
      <c r="O69" t="s">
        <v>655</v>
      </c>
    </row>
    <row r="70" spans="1:15" x14ac:dyDescent="0.25">
      <c r="A70">
        <v>35577</v>
      </c>
      <c r="B70" t="s">
        <v>264</v>
      </c>
      <c r="C70" t="s">
        <v>565</v>
      </c>
      <c r="D70" t="s">
        <v>264</v>
      </c>
      <c r="E70">
        <v>26</v>
      </c>
      <c r="F70" t="s">
        <v>264</v>
      </c>
      <c r="G70" s="1" t="s">
        <v>555</v>
      </c>
      <c r="H70" t="s">
        <v>264</v>
      </c>
      <c r="I70" t="s">
        <v>553</v>
      </c>
      <c r="J70" t="s">
        <v>264</v>
      </c>
      <c r="K70">
        <v>32778942721</v>
      </c>
      <c r="L70" t="str">
        <f t="shared" si="1"/>
        <v>35577|Theodore|26|40000.00|9:00 A.M - 5:00 P.M|32778942721</v>
      </c>
      <c r="M70" t="s">
        <v>334</v>
      </c>
      <c r="O70" t="s">
        <v>656</v>
      </c>
    </row>
    <row r="71" spans="1:15" x14ac:dyDescent="0.25">
      <c r="A71">
        <v>20223</v>
      </c>
      <c r="B71" t="s">
        <v>264</v>
      </c>
      <c r="C71" t="s">
        <v>542</v>
      </c>
      <c r="D71" t="s">
        <v>264</v>
      </c>
      <c r="E71">
        <v>26</v>
      </c>
      <c r="F71" t="s">
        <v>264</v>
      </c>
      <c r="G71" s="1" t="s">
        <v>556</v>
      </c>
      <c r="H71" t="s">
        <v>264</v>
      </c>
      <c r="I71" t="s">
        <v>554</v>
      </c>
      <c r="J71" t="s">
        <v>264</v>
      </c>
      <c r="K71">
        <v>31682482479</v>
      </c>
      <c r="L71" t="str">
        <f t="shared" si="1"/>
        <v>20223|Victoria|26|30000.00|10:00 A.M - 11:00 A.M|31682482479</v>
      </c>
      <c r="M71" t="s">
        <v>335</v>
      </c>
      <c r="O71" t="s">
        <v>657</v>
      </c>
    </row>
    <row r="72" spans="1:15" x14ac:dyDescent="0.25">
      <c r="A72">
        <v>11728</v>
      </c>
      <c r="B72" t="s">
        <v>264</v>
      </c>
      <c r="C72" t="s">
        <v>573</v>
      </c>
      <c r="D72" t="s">
        <v>264</v>
      </c>
      <c r="E72">
        <v>27</v>
      </c>
      <c r="F72" t="s">
        <v>264</v>
      </c>
      <c r="G72" s="1" t="s">
        <v>557</v>
      </c>
      <c r="H72" t="s">
        <v>264</v>
      </c>
      <c r="I72" t="s">
        <v>553</v>
      </c>
      <c r="J72" t="s">
        <v>264</v>
      </c>
      <c r="K72">
        <v>31622500760</v>
      </c>
      <c r="L72" t="str">
        <f t="shared" si="1"/>
        <v>11728|Leonardo|27|50000.00|9:00 A.M - 5:00 P.M|31622500760</v>
      </c>
      <c r="M72" t="s">
        <v>336</v>
      </c>
      <c r="O72" t="s">
        <v>658</v>
      </c>
    </row>
    <row r="73" spans="1:15" x14ac:dyDescent="0.25">
      <c r="A73">
        <v>33146</v>
      </c>
      <c r="B73" t="s">
        <v>264</v>
      </c>
      <c r="C73" t="s">
        <v>586</v>
      </c>
      <c r="D73" t="s">
        <v>264</v>
      </c>
      <c r="E73">
        <v>27</v>
      </c>
      <c r="F73" t="s">
        <v>264</v>
      </c>
      <c r="G73" s="1" t="s">
        <v>558</v>
      </c>
      <c r="H73" t="s">
        <v>264</v>
      </c>
      <c r="I73" t="s">
        <v>554</v>
      </c>
      <c r="J73" t="s">
        <v>264</v>
      </c>
      <c r="K73">
        <v>33268303251</v>
      </c>
      <c r="L73" t="str">
        <f t="shared" si="1"/>
        <v>33146|Alexandria|27|60000.00|10:00 A.M - 11:00 A.M|33268303251</v>
      </c>
      <c r="M73" t="s">
        <v>337</v>
      </c>
      <c r="O73" t="s">
        <v>659</v>
      </c>
    </row>
    <row r="74" spans="1:15" x14ac:dyDescent="0.25">
      <c r="A74">
        <v>26571</v>
      </c>
      <c r="B74" t="s">
        <v>264</v>
      </c>
      <c r="C74" t="s">
        <v>562</v>
      </c>
      <c r="D74" t="s">
        <v>264</v>
      </c>
      <c r="E74">
        <v>23</v>
      </c>
      <c r="F74" t="s">
        <v>264</v>
      </c>
      <c r="G74" s="1" t="s">
        <v>555</v>
      </c>
      <c r="H74" t="s">
        <v>264</v>
      </c>
      <c r="I74" t="s">
        <v>553</v>
      </c>
      <c r="J74" t="s">
        <v>264</v>
      </c>
      <c r="K74">
        <v>31752771778</v>
      </c>
      <c r="L74" t="str">
        <f t="shared" si="1"/>
        <v>26571|Jonathan|23|40000.00|9:00 A.M - 5:00 P.M|31752771778</v>
      </c>
      <c r="M74" t="s">
        <v>338</v>
      </c>
      <c r="O74" t="s">
        <v>660</v>
      </c>
    </row>
    <row r="75" spans="1:15" x14ac:dyDescent="0.25">
      <c r="A75">
        <v>36960</v>
      </c>
      <c r="B75" t="s">
        <v>264</v>
      </c>
      <c r="C75" t="s">
        <v>569</v>
      </c>
      <c r="D75" t="s">
        <v>264</v>
      </c>
      <c r="E75">
        <v>30</v>
      </c>
      <c r="F75" t="s">
        <v>264</v>
      </c>
      <c r="G75" s="1" t="s">
        <v>556</v>
      </c>
      <c r="H75" t="s">
        <v>264</v>
      </c>
      <c r="I75" t="s">
        <v>554</v>
      </c>
      <c r="J75" t="s">
        <v>264</v>
      </c>
      <c r="K75">
        <v>32765820208</v>
      </c>
      <c r="L75" t="str">
        <f t="shared" si="1"/>
        <v>36960|Gabriella|30|30000.00|10:00 A.M - 11:00 A.M|32765820208</v>
      </c>
      <c r="M75" t="s">
        <v>339</v>
      </c>
      <c r="O75" t="s">
        <v>661</v>
      </c>
    </row>
    <row r="76" spans="1:15" x14ac:dyDescent="0.25">
      <c r="A76">
        <v>36610</v>
      </c>
      <c r="B76" t="s">
        <v>264</v>
      </c>
      <c r="C76" t="s">
        <v>563</v>
      </c>
      <c r="D76" t="s">
        <v>264</v>
      </c>
      <c r="E76">
        <v>25</v>
      </c>
      <c r="F76" t="s">
        <v>264</v>
      </c>
      <c r="G76" s="1" t="s">
        <v>557</v>
      </c>
      <c r="H76" t="s">
        <v>264</v>
      </c>
      <c r="I76" t="s">
        <v>553</v>
      </c>
      <c r="J76" t="s">
        <v>264</v>
      </c>
      <c r="K76">
        <v>32625114346</v>
      </c>
      <c r="L76" t="str">
        <f t="shared" si="1"/>
        <v>36610|Harrison|25|50000.00|9:00 A.M - 5:00 P.M|32625114346</v>
      </c>
      <c r="M76" t="s">
        <v>340</v>
      </c>
      <c r="O76" t="s">
        <v>662</v>
      </c>
    </row>
    <row r="77" spans="1:15" x14ac:dyDescent="0.25">
      <c r="A77">
        <v>20758</v>
      </c>
      <c r="B77" t="s">
        <v>264</v>
      </c>
      <c r="C77" t="s">
        <v>585</v>
      </c>
      <c r="D77" t="s">
        <v>264</v>
      </c>
      <c r="E77">
        <v>30</v>
      </c>
      <c r="F77" t="s">
        <v>264</v>
      </c>
      <c r="G77" s="1" t="s">
        <v>558</v>
      </c>
      <c r="H77" t="s">
        <v>264</v>
      </c>
      <c r="I77" t="s">
        <v>554</v>
      </c>
      <c r="J77" t="s">
        <v>264</v>
      </c>
      <c r="K77">
        <v>30777102708</v>
      </c>
      <c r="L77" t="str">
        <f t="shared" si="1"/>
        <v>20758|Madeleine|30|60000.00|10:00 A.M - 11:00 A.M|30777102708</v>
      </c>
      <c r="M77" t="s">
        <v>341</v>
      </c>
      <c r="O77" t="s">
        <v>663</v>
      </c>
    </row>
    <row r="78" spans="1:15" x14ac:dyDescent="0.25">
      <c r="A78">
        <v>16619</v>
      </c>
      <c r="B78" t="s">
        <v>264</v>
      </c>
      <c r="C78" t="s">
        <v>544</v>
      </c>
      <c r="D78" t="s">
        <v>264</v>
      </c>
      <c r="E78">
        <v>26</v>
      </c>
      <c r="F78" t="s">
        <v>264</v>
      </c>
      <c r="G78" s="1" t="s">
        <v>555</v>
      </c>
      <c r="H78" t="s">
        <v>264</v>
      </c>
      <c r="I78" t="s">
        <v>553</v>
      </c>
      <c r="J78" t="s">
        <v>264</v>
      </c>
      <c r="K78">
        <v>31068692622</v>
      </c>
      <c r="L78" t="str">
        <f t="shared" si="1"/>
        <v>16619|Christopher|26|40000.00|9:00 A.M - 5:00 P.M|31068692622</v>
      </c>
      <c r="M78" t="s">
        <v>342</v>
      </c>
      <c r="O78" t="s">
        <v>664</v>
      </c>
    </row>
    <row r="79" spans="1:15" x14ac:dyDescent="0.25">
      <c r="A79">
        <v>26018</v>
      </c>
      <c r="B79" t="s">
        <v>264</v>
      </c>
      <c r="C79" t="s">
        <v>582</v>
      </c>
      <c r="D79" t="s">
        <v>264</v>
      </c>
      <c r="E79">
        <v>24</v>
      </c>
      <c r="F79" t="s">
        <v>264</v>
      </c>
      <c r="G79" s="1" t="s">
        <v>556</v>
      </c>
      <c r="H79" t="s">
        <v>264</v>
      </c>
      <c r="I79" t="s">
        <v>554</v>
      </c>
      <c r="J79" t="s">
        <v>264</v>
      </c>
      <c r="K79">
        <v>31486538489</v>
      </c>
      <c r="L79" t="str">
        <f t="shared" si="1"/>
        <v>26018|Josephine|24|30000.00|10:00 A.M - 11:00 A.M|31486538489</v>
      </c>
      <c r="M79" t="s">
        <v>343</v>
      </c>
      <c r="O79" t="s">
        <v>665</v>
      </c>
    </row>
    <row r="80" spans="1:15" x14ac:dyDescent="0.25">
      <c r="A80">
        <v>26587</v>
      </c>
      <c r="B80" t="s">
        <v>264</v>
      </c>
      <c r="C80" t="s">
        <v>550</v>
      </c>
      <c r="D80" t="s">
        <v>264</v>
      </c>
      <c r="E80">
        <v>28</v>
      </c>
      <c r="F80" t="s">
        <v>264</v>
      </c>
      <c r="G80" s="1" t="s">
        <v>557</v>
      </c>
      <c r="H80" t="s">
        <v>264</v>
      </c>
      <c r="I80" t="s">
        <v>553</v>
      </c>
      <c r="J80" t="s">
        <v>264</v>
      </c>
      <c r="K80">
        <v>31005153543</v>
      </c>
      <c r="L80" t="str">
        <f t="shared" si="1"/>
        <v>26587|Nicholas|28|50000.00|9:00 A.M - 5:00 P.M|31005153543</v>
      </c>
      <c r="M80" t="s">
        <v>344</v>
      </c>
      <c r="O80" t="s">
        <v>666</v>
      </c>
    </row>
    <row r="81" spans="1:15" x14ac:dyDescent="0.25">
      <c r="A81">
        <v>31685</v>
      </c>
      <c r="B81" t="s">
        <v>264</v>
      </c>
      <c r="C81" t="s">
        <v>580</v>
      </c>
      <c r="D81" t="s">
        <v>264</v>
      </c>
      <c r="E81">
        <v>20</v>
      </c>
      <c r="F81" t="s">
        <v>264</v>
      </c>
      <c r="G81" s="1" t="s">
        <v>558</v>
      </c>
      <c r="H81" t="s">
        <v>264</v>
      </c>
      <c r="I81" t="s">
        <v>554</v>
      </c>
      <c r="J81" t="s">
        <v>264</v>
      </c>
      <c r="K81">
        <v>30065094490</v>
      </c>
      <c r="L81" t="str">
        <f t="shared" si="1"/>
        <v>31685|Genevieve|20|60000.00|10:00 A.M - 11:00 A.M|30065094490</v>
      </c>
      <c r="M81" t="s">
        <v>345</v>
      </c>
      <c r="O81" t="s">
        <v>667</v>
      </c>
    </row>
    <row r="82" spans="1:15" x14ac:dyDescent="0.25">
      <c r="A82">
        <v>27870</v>
      </c>
      <c r="B82" t="s">
        <v>264</v>
      </c>
      <c r="C82" t="s">
        <v>583</v>
      </c>
      <c r="D82" t="s">
        <v>264</v>
      </c>
      <c r="E82">
        <v>25</v>
      </c>
      <c r="F82" t="s">
        <v>264</v>
      </c>
      <c r="G82" s="1" t="s">
        <v>555</v>
      </c>
      <c r="H82" t="s">
        <v>264</v>
      </c>
      <c r="I82" t="s">
        <v>553</v>
      </c>
      <c r="J82" t="s">
        <v>264</v>
      </c>
      <c r="K82">
        <v>30119423028</v>
      </c>
      <c r="L82" t="str">
        <f t="shared" si="1"/>
        <v>27870|Vincent|25|40000.00|9:00 A.M - 5:00 P.M|30119423028</v>
      </c>
      <c r="M82" t="s">
        <v>346</v>
      </c>
      <c r="O82" t="s">
        <v>668</v>
      </c>
    </row>
    <row r="83" spans="1:15" x14ac:dyDescent="0.25">
      <c r="A83">
        <v>15077</v>
      </c>
      <c r="B83" t="s">
        <v>264</v>
      </c>
      <c r="C83" t="s">
        <v>547</v>
      </c>
      <c r="D83" t="s">
        <v>264</v>
      </c>
      <c r="E83">
        <v>20</v>
      </c>
      <c r="F83" t="s">
        <v>264</v>
      </c>
      <c r="G83" s="1" t="s">
        <v>556</v>
      </c>
      <c r="H83" t="s">
        <v>264</v>
      </c>
      <c r="I83" t="s">
        <v>554</v>
      </c>
      <c r="J83" t="s">
        <v>264</v>
      </c>
      <c r="K83">
        <v>33093915892</v>
      </c>
      <c r="L83" t="str">
        <f t="shared" si="1"/>
        <v>15077|Penelope|20|30000.00|10:00 A.M - 11:00 A.M|33093915892</v>
      </c>
      <c r="M83" t="s">
        <v>347</v>
      </c>
      <c r="O83" t="s">
        <v>669</v>
      </c>
    </row>
    <row r="84" spans="1:15" x14ac:dyDescent="0.25">
      <c r="A84">
        <v>16588</v>
      </c>
      <c r="B84" t="s">
        <v>264</v>
      </c>
      <c r="C84" t="s">
        <v>560</v>
      </c>
      <c r="D84" t="s">
        <v>264</v>
      </c>
      <c r="E84">
        <v>27</v>
      </c>
      <c r="F84" t="s">
        <v>264</v>
      </c>
      <c r="G84" s="1" t="s">
        <v>557</v>
      </c>
      <c r="H84" t="s">
        <v>264</v>
      </c>
      <c r="I84" t="s">
        <v>553</v>
      </c>
      <c r="J84" t="s">
        <v>264</v>
      </c>
      <c r="K84">
        <v>30462109640</v>
      </c>
      <c r="L84" t="str">
        <f t="shared" si="1"/>
        <v>16588|Nathaniel|27|50000.00|9:00 A.M - 5:00 P.M|30462109640</v>
      </c>
      <c r="M84" t="s">
        <v>348</v>
      </c>
      <c r="O84" t="s">
        <v>670</v>
      </c>
    </row>
    <row r="85" spans="1:15" x14ac:dyDescent="0.25">
      <c r="A85">
        <v>17274</v>
      </c>
      <c r="B85" t="s">
        <v>264</v>
      </c>
      <c r="C85" t="s">
        <v>540</v>
      </c>
      <c r="D85" t="s">
        <v>264</v>
      </c>
      <c r="E85">
        <v>25</v>
      </c>
      <c r="F85" t="s">
        <v>264</v>
      </c>
      <c r="G85" s="1" t="s">
        <v>558</v>
      </c>
      <c r="H85" t="s">
        <v>264</v>
      </c>
      <c r="I85" t="s">
        <v>554</v>
      </c>
      <c r="J85" t="s">
        <v>264</v>
      </c>
      <c r="K85">
        <v>31422443417</v>
      </c>
      <c r="L85" t="str">
        <f t="shared" si="1"/>
        <v>17274|Elizabeth|25|60000.00|10:00 A.M - 11:00 A.M|31422443417</v>
      </c>
      <c r="M85" t="s">
        <v>349</v>
      </c>
      <c r="O85" t="s">
        <v>671</v>
      </c>
    </row>
    <row r="86" spans="1:15" x14ac:dyDescent="0.25">
      <c r="A86">
        <v>34862</v>
      </c>
      <c r="B86" t="s">
        <v>264</v>
      </c>
      <c r="C86" t="s">
        <v>533</v>
      </c>
      <c r="D86" t="s">
        <v>264</v>
      </c>
      <c r="E86">
        <v>23</v>
      </c>
      <c r="F86" t="s">
        <v>264</v>
      </c>
      <c r="G86" s="1" t="s">
        <v>555</v>
      </c>
      <c r="H86" t="s">
        <v>264</v>
      </c>
      <c r="I86" t="s">
        <v>553</v>
      </c>
      <c r="J86" t="s">
        <v>264</v>
      </c>
      <c r="K86">
        <v>32839602989</v>
      </c>
      <c r="L86" t="str">
        <f t="shared" si="1"/>
        <v>34862|Oliver|23|40000.00|9:00 A.M - 5:00 P.M|32839602989</v>
      </c>
      <c r="M86" t="s">
        <v>350</v>
      </c>
      <c r="O86" t="s">
        <v>672</v>
      </c>
    </row>
    <row r="87" spans="1:15" x14ac:dyDescent="0.25">
      <c r="A87">
        <v>20940</v>
      </c>
      <c r="B87" t="s">
        <v>264</v>
      </c>
      <c r="C87" t="s">
        <v>552</v>
      </c>
      <c r="D87" t="s">
        <v>264</v>
      </c>
      <c r="E87">
        <v>22</v>
      </c>
      <c r="F87" t="s">
        <v>264</v>
      </c>
      <c r="G87" s="1" t="s">
        <v>556</v>
      </c>
      <c r="H87" t="s">
        <v>264</v>
      </c>
      <c r="I87" t="s">
        <v>554</v>
      </c>
      <c r="J87" t="s">
        <v>264</v>
      </c>
      <c r="K87">
        <v>31504755217</v>
      </c>
      <c r="L87" t="str">
        <f t="shared" si="1"/>
        <v>20940|Caroline|22|30000.00|10:00 A.M - 11:00 A.M|31504755217</v>
      </c>
      <c r="M87" t="s">
        <v>351</v>
      </c>
      <c r="O87" t="s">
        <v>673</v>
      </c>
    </row>
    <row r="88" spans="1:15" x14ac:dyDescent="0.25">
      <c r="A88">
        <v>40348</v>
      </c>
      <c r="B88" t="s">
        <v>264</v>
      </c>
      <c r="C88" t="s">
        <v>538</v>
      </c>
      <c r="D88" t="s">
        <v>264</v>
      </c>
      <c r="E88">
        <v>21</v>
      </c>
      <c r="F88" t="s">
        <v>264</v>
      </c>
      <c r="G88" s="1" t="s">
        <v>557</v>
      </c>
      <c r="H88" t="s">
        <v>264</v>
      </c>
      <c r="I88" t="s">
        <v>553</v>
      </c>
      <c r="J88" t="s">
        <v>264</v>
      </c>
      <c r="K88">
        <v>30583581723</v>
      </c>
      <c r="L88" t="str">
        <f t="shared" si="1"/>
        <v>40348|Alexander|21|50000.00|9:00 A.M - 5:00 P.M|30583581723</v>
      </c>
      <c r="M88" t="s">
        <v>352</v>
      </c>
      <c r="O88" t="s">
        <v>674</v>
      </c>
    </row>
    <row r="89" spans="1:15" x14ac:dyDescent="0.25">
      <c r="A89">
        <v>13010</v>
      </c>
      <c r="B89" t="s">
        <v>264</v>
      </c>
      <c r="C89" t="s">
        <v>587</v>
      </c>
      <c r="D89" t="s">
        <v>264</v>
      </c>
      <c r="E89">
        <v>26</v>
      </c>
      <c r="F89" t="s">
        <v>264</v>
      </c>
      <c r="G89" s="1" t="s">
        <v>558</v>
      </c>
      <c r="H89" t="s">
        <v>264</v>
      </c>
      <c r="I89" t="s">
        <v>554</v>
      </c>
      <c r="J89" t="s">
        <v>264</v>
      </c>
      <c r="K89">
        <v>32824267318</v>
      </c>
      <c r="L89" t="str">
        <f t="shared" si="1"/>
        <v>13010|Annabelle|26|60000.00|10:00 A.M - 11:00 A.M|32824267318</v>
      </c>
      <c r="M89" t="s">
        <v>353</v>
      </c>
      <c r="O89" t="s">
        <v>675</v>
      </c>
    </row>
    <row r="90" spans="1:15" x14ac:dyDescent="0.25">
      <c r="A90">
        <v>22119</v>
      </c>
      <c r="B90" t="s">
        <v>264</v>
      </c>
      <c r="C90" t="s">
        <v>549</v>
      </c>
      <c r="D90" t="s">
        <v>264</v>
      </c>
      <c r="E90">
        <v>27</v>
      </c>
      <c r="F90" t="s">
        <v>264</v>
      </c>
      <c r="G90" s="1" t="s">
        <v>555</v>
      </c>
      <c r="H90" t="s">
        <v>264</v>
      </c>
      <c r="I90" t="s">
        <v>553</v>
      </c>
      <c r="J90" t="s">
        <v>264</v>
      </c>
      <c r="K90">
        <v>32198216764</v>
      </c>
      <c r="L90" t="str">
        <f t="shared" si="1"/>
        <v>22119|Sebastian|27|40000.00|9:00 A.M - 5:00 P.M|32198216764</v>
      </c>
      <c r="M90" t="s">
        <v>354</v>
      </c>
      <c r="O90" t="s">
        <v>676</v>
      </c>
    </row>
    <row r="91" spans="1:15" x14ac:dyDescent="0.25">
      <c r="A91">
        <v>15145</v>
      </c>
      <c r="B91" t="s">
        <v>264</v>
      </c>
      <c r="C91" t="s">
        <v>532</v>
      </c>
      <c r="D91" t="s">
        <v>264</v>
      </c>
      <c r="E91">
        <v>23</v>
      </c>
      <c r="F91" t="s">
        <v>264</v>
      </c>
      <c r="G91" s="1" t="s">
        <v>556</v>
      </c>
      <c r="H91" t="s">
        <v>264</v>
      </c>
      <c r="I91" t="s">
        <v>554</v>
      </c>
      <c r="J91" t="s">
        <v>264</v>
      </c>
      <c r="K91">
        <v>32182206940</v>
      </c>
      <c r="L91" t="str">
        <f t="shared" si="1"/>
        <v>15145|Isabella|23|30000.00|10:00 A.M - 11:00 A.M|32182206940</v>
      </c>
      <c r="M91" t="s">
        <v>355</v>
      </c>
      <c r="O91" t="s">
        <v>677</v>
      </c>
    </row>
    <row r="92" spans="1:15" x14ac:dyDescent="0.25">
      <c r="A92">
        <v>35668</v>
      </c>
      <c r="B92" t="s">
        <v>264</v>
      </c>
      <c r="C92" t="s">
        <v>535</v>
      </c>
      <c r="D92" t="s">
        <v>264</v>
      </c>
      <c r="E92">
        <v>21</v>
      </c>
      <c r="F92" t="s">
        <v>264</v>
      </c>
      <c r="G92" s="1" t="s">
        <v>557</v>
      </c>
      <c r="H92" t="s">
        <v>264</v>
      </c>
      <c r="I92" t="s">
        <v>553</v>
      </c>
      <c r="J92" t="s">
        <v>264</v>
      </c>
      <c r="K92">
        <v>30356098245</v>
      </c>
      <c r="L92" t="str">
        <f t="shared" si="1"/>
        <v>35668|Benjamin|21|50000.00|9:00 A.M - 5:00 P.M|30356098245</v>
      </c>
      <c r="M92" t="s">
        <v>356</v>
      </c>
      <c r="O92" t="s">
        <v>678</v>
      </c>
    </row>
    <row r="93" spans="1:15" x14ac:dyDescent="0.25">
      <c r="A93">
        <v>42432</v>
      </c>
      <c r="B93" t="s">
        <v>264</v>
      </c>
      <c r="C93" t="s">
        <v>569</v>
      </c>
      <c r="D93" t="s">
        <v>264</v>
      </c>
      <c r="E93">
        <v>25</v>
      </c>
      <c r="F93" t="s">
        <v>264</v>
      </c>
      <c r="G93" s="1" t="s">
        <v>558</v>
      </c>
      <c r="H93" t="s">
        <v>264</v>
      </c>
      <c r="I93" t="s">
        <v>554</v>
      </c>
      <c r="J93" t="s">
        <v>264</v>
      </c>
      <c r="K93">
        <v>30500022930</v>
      </c>
      <c r="L93" t="str">
        <f t="shared" si="1"/>
        <v>42432|Gabriella|25|60000.00|10:00 A.M - 11:00 A.M|30500022930</v>
      </c>
      <c r="M93" t="s">
        <v>357</v>
      </c>
      <c r="O93" t="s">
        <v>679</v>
      </c>
    </row>
    <row r="94" spans="1:15" x14ac:dyDescent="0.25">
      <c r="A94">
        <v>27394</v>
      </c>
      <c r="B94" t="s">
        <v>264</v>
      </c>
      <c r="C94" t="s">
        <v>550</v>
      </c>
      <c r="D94" t="s">
        <v>264</v>
      </c>
      <c r="E94">
        <v>30</v>
      </c>
      <c r="F94" t="s">
        <v>264</v>
      </c>
      <c r="G94" s="1" t="s">
        <v>555</v>
      </c>
      <c r="H94" t="s">
        <v>264</v>
      </c>
      <c r="I94" t="s">
        <v>553</v>
      </c>
      <c r="J94" t="s">
        <v>264</v>
      </c>
      <c r="K94">
        <v>30958122454</v>
      </c>
      <c r="L94" t="str">
        <f t="shared" si="1"/>
        <v>27394|Nicholas|30|40000.00|9:00 A.M - 5:00 P.M|30958122454</v>
      </c>
      <c r="M94" t="s">
        <v>358</v>
      </c>
      <c r="O94" t="s">
        <v>680</v>
      </c>
    </row>
    <row r="95" spans="1:15" x14ac:dyDescent="0.25">
      <c r="A95">
        <v>46689</v>
      </c>
      <c r="B95" t="s">
        <v>264</v>
      </c>
      <c r="C95" t="s">
        <v>547</v>
      </c>
      <c r="D95" t="s">
        <v>264</v>
      </c>
      <c r="E95">
        <v>24</v>
      </c>
      <c r="F95" t="s">
        <v>264</v>
      </c>
      <c r="G95" s="1" t="s">
        <v>556</v>
      </c>
      <c r="H95" t="s">
        <v>264</v>
      </c>
      <c r="I95" t="s">
        <v>554</v>
      </c>
      <c r="J95" t="s">
        <v>264</v>
      </c>
      <c r="K95">
        <v>33192035566</v>
      </c>
      <c r="L95" t="str">
        <f t="shared" si="1"/>
        <v>46689|Penelope|24|30000.00|10:00 A.M - 11:00 A.M|33192035566</v>
      </c>
      <c r="M95" t="s">
        <v>359</v>
      </c>
      <c r="O95" t="s">
        <v>681</v>
      </c>
    </row>
    <row r="96" spans="1:15" x14ac:dyDescent="0.25">
      <c r="A96">
        <v>38974</v>
      </c>
      <c r="B96" t="s">
        <v>264</v>
      </c>
      <c r="C96" t="s">
        <v>573</v>
      </c>
      <c r="D96" t="s">
        <v>264</v>
      </c>
      <c r="E96">
        <v>24</v>
      </c>
      <c r="F96" t="s">
        <v>264</v>
      </c>
      <c r="G96" s="1" t="s">
        <v>557</v>
      </c>
      <c r="H96" t="s">
        <v>264</v>
      </c>
      <c r="I96" t="s">
        <v>553</v>
      </c>
      <c r="J96" t="s">
        <v>264</v>
      </c>
      <c r="K96">
        <v>32059716593</v>
      </c>
      <c r="L96" t="str">
        <f t="shared" si="1"/>
        <v>38974|Leonardo|24|50000.00|9:00 A.M - 5:00 P.M|32059716593</v>
      </c>
      <c r="M96" t="s">
        <v>360</v>
      </c>
      <c r="O96" t="s">
        <v>682</v>
      </c>
    </row>
    <row r="97" spans="1:15" x14ac:dyDescent="0.25">
      <c r="A97">
        <v>47735</v>
      </c>
      <c r="B97" t="s">
        <v>264</v>
      </c>
      <c r="C97" t="s">
        <v>540</v>
      </c>
      <c r="D97" t="s">
        <v>264</v>
      </c>
      <c r="E97">
        <v>27</v>
      </c>
      <c r="F97" t="s">
        <v>264</v>
      </c>
      <c r="G97" s="1" t="s">
        <v>558</v>
      </c>
      <c r="H97" t="s">
        <v>264</v>
      </c>
      <c r="I97" t="s">
        <v>554</v>
      </c>
      <c r="J97" t="s">
        <v>264</v>
      </c>
      <c r="K97">
        <v>32398014867</v>
      </c>
      <c r="L97" t="str">
        <f t="shared" si="1"/>
        <v>47735|Elizabeth|27|60000.00|10:00 A.M - 11:00 A.M|32398014867</v>
      </c>
      <c r="M97" t="s">
        <v>361</v>
      </c>
      <c r="O97" t="s">
        <v>683</v>
      </c>
    </row>
    <row r="98" spans="1:15" x14ac:dyDescent="0.25">
      <c r="A98">
        <v>19594</v>
      </c>
      <c r="B98" t="s">
        <v>264</v>
      </c>
      <c r="C98" t="s">
        <v>562</v>
      </c>
      <c r="D98" t="s">
        <v>264</v>
      </c>
      <c r="E98">
        <v>28</v>
      </c>
      <c r="F98" t="s">
        <v>264</v>
      </c>
      <c r="G98" s="1" t="s">
        <v>555</v>
      </c>
      <c r="H98" t="s">
        <v>264</v>
      </c>
      <c r="I98" t="s">
        <v>553</v>
      </c>
      <c r="J98" t="s">
        <v>264</v>
      </c>
      <c r="K98">
        <v>32582700147</v>
      </c>
      <c r="L98" t="str">
        <f t="shared" si="1"/>
        <v>19594|Jonathan|28|40000.00|9:00 A.M - 5:00 P.M|32582700147</v>
      </c>
      <c r="M98" t="s">
        <v>362</v>
      </c>
      <c r="O98" t="s">
        <v>684</v>
      </c>
    </row>
    <row r="99" spans="1:15" x14ac:dyDescent="0.25">
      <c r="A99">
        <v>37993</v>
      </c>
      <c r="B99" t="s">
        <v>264</v>
      </c>
      <c r="C99" t="s">
        <v>584</v>
      </c>
      <c r="D99" t="s">
        <v>264</v>
      </c>
      <c r="E99">
        <v>22</v>
      </c>
      <c r="F99" t="s">
        <v>264</v>
      </c>
      <c r="G99" s="1" t="s">
        <v>556</v>
      </c>
      <c r="H99" t="s">
        <v>264</v>
      </c>
      <c r="I99" t="s">
        <v>554</v>
      </c>
      <c r="J99" t="s">
        <v>264</v>
      </c>
      <c r="K99">
        <v>30071449239</v>
      </c>
      <c r="L99" t="str">
        <f t="shared" si="1"/>
        <v>37993|Catherine|22|30000.00|10:00 A.M - 11:00 A.M|30071449239</v>
      </c>
      <c r="M99" t="s">
        <v>363</v>
      </c>
      <c r="O99" t="s">
        <v>685</v>
      </c>
    </row>
    <row r="100" spans="1:15" x14ac:dyDescent="0.25">
      <c r="A100">
        <v>12407</v>
      </c>
      <c r="B100" t="s">
        <v>264</v>
      </c>
      <c r="C100" t="s">
        <v>565</v>
      </c>
      <c r="D100" t="s">
        <v>264</v>
      </c>
      <c r="E100">
        <v>28</v>
      </c>
      <c r="F100" t="s">
        <v>264</v>
      </c>
      <c r="G100" s="1" t="s">
        <v>557</v>
      </c>
      <c r="H100" t="s">
        <v>264</v>
      </c>
      <c r="I100" t="s">
        <v>553</v>
      </c>
      <c r="J100" t="s">
        <v>264</v>
      </c>
      <c r="K100">
        <v>30429159493</v>
      </c>
      <c r="L100" t="str">
        <f t="shared" si="1"/>
        <v>12407|Theodore|28|50000.00|9:00 A.M - 5:00 P.M|30429159493</v>
      </c>
      <c r="M100" t="s">
        <v>364</v>
      </c>
      <c r="O100" t="s">
        <v>686</v>
      </c>
    </row>
    <row r="101" spans="1:15" x14ac:dyDescent="0.25">
      <c r="A101">
        <v>40155</v>
      </c>
      <c r="B101" t="s">
        <v>264</v>
      </c>
      <c r="C101" t="s">
        <v>580</v>
      </c>
      <c r="D101" t="s">
        <v>264</v>
      </c>
      <c r="E101">
        <v>30</v>
      </c>
      <c r="F101" t="s">
        <v>264</v>
      </c>
      <c r="G101" s="1" t="s">
        <v>558</v>
      </c>
      <c r="H101" t="s">
        <v>264</v>
      </c>
      <c r="I101" t="s">
        <v>554</v>
      </c>
      <c r="J101" t="s">
        <v>264</v>
      </c>
      <c r="K101">
        <v>30491207268</v>
      </c>
      <c r="L101" t="str">
        <f t="shared" si="1"/>
        <v>40155|Genevieve|30|60000.00|10:00 A.M - 11:00 A.M|30491207268</v>
      </c>
      <c r="M101" t="s">
        <v>365</v>
      </c>
      <c r="O101" t="s">
        <v>687</v>
      </c>
    </row>
    <row r="102" spans="1:15" x14ac:dyDescent="0.25">
      <c r="A102">
        <v>27892</v>
      </c>
      <c r="B102" t="s">
        <v>264</v>
      </c>
      <c r="C102" t="s">
        <v>583</v>
      </c>
      <c r="D102" t="s">
        <v>264</v>
      </c>
      <c r="E102">
        <v>30</v>
      </c>
      <c r="F102" t="s">
        <v>264</v>
      </c>
      <c r="G102" s="1" t="s">
        <v>555</v>
      </c>
      <c r="H102" t="s">
        <v>264</v>
      </c>
      <c r="I102" t="s">
        <v>553</v>
      </c>
      <c r="J102" t="s">
        <v>264</v>
      </c>
      <c r="K102">
        <v>33044944944</v>
      </c>
      <c r="L102" t="str">
        <f t="shared" si="1"/>
        <v>27892|Vincent|30|40000.00|9:00 A.M - 5:00 P.M|33044944944</v>
      </c>
      <c r="M102" t="s">
        <v>366</v>
      </c>
      <c r="O102" t="s">
        <v>688</v>
      </c>
    </row>
    <row r="103" spans="1:15" x14ac:dyDescent="0.25">
      <c r="A103">
        <v>33606</v>
      </c>
      <c r="B103" t="s">
        <v>264</v>
      </c>
      <c r="C103" t="s">
        <v>569</v>
      </c>
      <c r="D103" t="s">
        <v>264</v>
      </c>
      <c r="E103">
        <v>26</v>
      </c>
      <c r="F103" t="s">
        <v>264</v>
      </c>
      <c r="G103" s="1" t="s">
        <v>556</v>
      </c>
      <c r="H103" t="s">
        <v>264</v>
      </c>
      <c r="I103" t="s">
        <v>554</v>
      </c>
      <c r="J103" t="s">
        <v>264</v>
      </c>
      <c r="K103">
        <v>31591499722</v>
      </c>
      <c r="L103" t="str">
        <f t="shared" si="1"/>
        <v>33606|Gabriella|26|30000.00|10:00 A.M - 11:00 A.M|31591499722</v>
      </c>
      <c r="M103" t="s">
        <v>367</v>
      </c>
      <c r="O103" t="s">
        <v>689</v>
      </c>
    </row>
    <row r="104" spans="1:15" x14ac:dyDescent="0.25">
      <c r="A104">
        <v>17581</v>
      </c>
      <c r="B104" t="s">
        <v>264</v>
      </c>
      <c r="C104" t="s">
        <v>535</v>
      </c>
      <c r="D104" t="s">
        <v>264</v>
      </c>
      <c r="E104">
        <v>20</v>
      </c>
      <c r="F104" t="s">
        <v>264</v>
      </c>
      <c r="G104" s="1" t="s">
        <v>557</v>
      </c>
      <c r="H104" t="s">
        <v>264</v>
      </c>
      <c r="I104" t="s">
        <v>553</v>
      </c>
      <c r="J104" t="s">
        <v>264</v>
      </c>
      <c r="K104">
        <v>32273464073</v>
      </c>
      <c r="L104" t="str">
        <f t="shared" si="1"/>
        <v>17581|Benjamin|20|50000.00|9:00 A.M - 5:00 P.M|32273464073</v>
      </c>
      <c r="M104" t="s">
        <v>368</v>
      </c>
      <c r="O104" t="s">
        <v>690</v>
      </c>
    </row>
    <row r="105" spans="1:15" x14ac:dyDescent="0.25">
      <c r="A105">
        <v>13982</v>
      </c>
      <c r="B105" t="s">
        <v>264</v>
      </c>
      <c r="C105" t="s">
        <v>585</v>
      </c>
      <c r="D105" t="s">
        <v>264</v>
      </c>
      <c r="E105">
        <v>26</v>
      </c>
      <c r="F105" t="s">
        <v>264</v>
      </c>
      <c r="G105" s="1" t="s">
        <v>558</v>
      </c>
      <c r="H105" t="s">
        <v>264</v>
      </c>
      <c r="I105" t="s">
        <v>554</v>
      </c>
      <c r="J105" t="s">
        <v>264</v>
      </c>
      <c r="K105">
        <v>31854674883</v>
      </c>
      <c r="L105" t="str">
        <f t="shared" si="1"/>
        <v>13982|Madeleine|26|60000.00|10:00 A.M - 11:00 A.M|31854674883</v>
      </c>
      <c r="M105" t="s">
        <v>369</v>
      </c>
      <c r="O105" t="s">
        <v>691</v>
      </c>
    </row>
    <row r="106" spans="1:15" x14ac:dyDescent="0.25">
      <c r="A106">
        <v>19411</v>
      </c>
      <c r="B106" t="s">
        <v>264</v>
      </c>
      <c r="C106" t="s">
        <v>544</v>
      </c>
      <c r="D106" t="s">
        <v>264</v>
      </c>
      <c r="E106">
        <v>25</v>
      </c>
      <c r="F106" t="s">
        <v>264</v>
      </c>
      <c r="G106" s="1" t="s">
        <v>555</v>
      </c>
      <c r="H106" t="s">
        <v>264</v>
      </c>
      <c r="I106" t="s">
        <v>553</v>
      </c>
      <c r="J106" t="s">
        <v>264</v>
      </c>
      <c r="K106">
        <v>31819089055</v>
      </c>
      <c r="L106" t="str">
        <f t="shared" si="1"/>
        <v>19411|Christopher|25|40000.00|9:00 A.M - 5:00 P.M|31819089055</v>
      </c>
      <c r="M106" t="s">
        <v>370</v>
      </c>
      <c r="O106" t="s">
        <v>692</v>
      </c>
    </row>
    <row r="107" spans="1:15" x14ac:dyDescent="0.25">
      <c r="A107">
        <v>39273</v>
      </c>
      <c r="B107" t="s">
        <v>264</v>
      </c>
      <c r="C107" t="s">
        <v>577</v>
      </c>
      <c r="D107" t="s">
        <v>264</v>
      </c>
      <c r="E107">
        <v>26</v>
      </c>
      <c r="F107" t="s">
        <v>264</v>
      </c>
      <c r="G107" s="1" t="s">
        <v>556</v>
      </c>
      <c r="H107" t="s">
        <v>264</v>
      </c>
      <c r="I107" t="s">
        <v>554</v>
      </c>
      <c r="J107" t="s">
        <v>264</v>
      </c>
      <c r="K107">
        <v>32915304877</v>
      </c>
      <c r="L107" t="str">
        <f t="shared" si="1"/>
        <v>39273|Arabella|26|30000.00|10:00 A.M - 11:00 A.M|32915304877</v>
      </c>
      <c r="M107" t="s">
        <v>371</v>
      </c>
      <c r="O107" t="s">
        <v>693</v>
      </c>
    </row>
    <row r="108" spans="1:15" x14ac:dyDescent="0.25">
      <c r="A108">
        <v>10743</v>
      </c>
      <c r="B108" t="s">
        <v>264</v>
      </c>
      <c r="C108" t="s">
        <v>563</v>
      </c>
      <c r="D108" t="s">
        <v>264</v>
      </c>
      <c r="E108">
        <v>24</v>
      </c>
      <c r="F108" t="s">
        <v>264</v>
      </c>
      <c r="G108" s="1" t="s">
        <v>557</v>
      </c>
      <c r="H108" t="s">
        <v>264</v>
      </c>
      <c r="I108" t="s">
        <v>553</v>
      </c>
      <c r="J108" t="s">
        <v>264</v>
      </c>
      <c r="K108">
        <v>32439026803</v>
      </c>
      <c r="L108" t="str">
        <f t="shared" si="1"/>
        <v>10743|Harrison|24|50000.00|9:00 A.M - 5:00 P.M|32439026803</v>
      </c>
      <c r="M108" t="s">
        <v>372</v>
      </c>
      <c r="O108" t="s">
        <v>694</v>
      </c>
    </row>
    <row r="109" spans="1:15" x14ac:dyDescent="0.25">
      <c r="A109">
        <v>39695</v>
      </c>
      <c r="B109" t="s">
        <v>264</v>
      </c>
      <c r="C109" t="s">
        <v>578</v>
      </c>
      <c r="D109" t="s">
        <v>264</v>
      </c>
      <c r="E109">
        <v>25</v>
      </c>
      <c r="F109" t="s">
        <v>264</v>
      </c>
      <c r="G109" s="1" t="s">
        <v>558</v>
      </c>
      <c r="H109" t="s">
        <v>264</v>
      </c>
      <c r="I109" t="s">
        <v>554</v>
      </c>
      <c r="J109" t="s">
        <v>264</v>
      </c>
      <c r="K109">
        <v>33389294520</v>
      </c>
      <c r="L109" t="str">
        <f t="shared" si="1"/>
        <v>39695|Seraphina|25|60000.00|10:00 A.M - 11:00 A.M|33389294520</v>
      </c>
      <c r="M109" t="s">
        <v>373</v>
      </c>
      <c r="O109" t="s">
        <v>695</v>
      </c>
    </row>
    <row r="110" spans="1:15" x14ac:dyDescent="0.25">
      <c r="A110">
        <v>28229</v>
      </c>
      <c r="B110" t="s">
        <v>264</v>
      </c>
      <c r="C110" t="s">
        <v>560</v>
      </c>
      <c r="D110" t="s">
        <v>264</v>
      </c>
      <c r="E110">
        <v>22</v>
      </c>
      <c r="F110" t="s">
        <v>264</v>
      </c>
      <c r="G110" s="1" t="s">
        <v>555</v>
      </c>
      <c r="H110" t="s">
        <v>264</v>
      </c>
      <c r="I110" t="s">
        <v>553</v>
      </c>
      <c r="J110" t="s">
        <v>264</v>
      </c>
      <c r="K110">
        <v>30494312448</v>
      </c>
      <c r="L110" t="str">
        <f t="shared" si="1"/>
        <v>28229|Nathaniel|22|40000.00|9:00 A.M - 5:00 P.M|30494312448</v>
      </c>
      <c r="M110" t="s">
        <v>374</v>
      </c>
      <c r="O110" t="s">
        <v>696</v>
      </c>
    </row>
    <row r="111" spans="1:15" x14ac:dyDescent="0.25">
      <c r="A111">
        <v>15977</v>
      </c>
      <c r="B111" t="s">
        <v>264</v>
      </c>
      <c r="C111" t="s">
        <v>576</v>
      </c>
      <c r="D111" t="s">
        <v>264</v>
      </c>
      <c r="E111">
        <v>27</v>
      </c>
      <c r="F111" t="s">
        <v>264</v>
      </c>
      <c r="G111" s="1" t="s">
        <v>556</v>
      </c>
      <c r="H111" t="s">
        <v>264</v>
      </c>
      <c r="I111" t="s">
        <v>554</v>
      </c>
      <c r="J111" t="s">
        <v>264</v>
      </c>
      <c r="K111">
        <v>32105656135</v>
      </c>
      <c r="L111" t="str">
        <f t="shared" si="1"/>
        <v>15977|Evangeline|27|30000.00|10:00 A.M - 11:00 A.M|32105656135</v>
      </c>
      <c r="M111" t="s">
        <v>375</v>
      </c>
      <c r="O111" t="s">
        <v>697</v>
      </c>
    </row>
    <row r="112" spans="1:15" x14ac:dyDescent="0.25">
      <c r="A112">
        <v>17483</v>
      </c>
      <c r="B112" t="s">
        <v>264</v>
      </c>
      <c r="C112" t="s">
        <v>575</v>
      </c>
      <c r="D112" t="s">
        <v>264</v>
      </c>
      <c r="E112">
        <v>30</v>
      </c>
      <c r="F112" t="s">
        <v>264</v>
      </c>
      <c r="G112" s="1" t="s">
        <v>557</v>
      </c>
      <c r="H112" t="s">
        <v>264</v>
      </c>
      <c r="I112" t="s">
        <v>553</v>
      </c>
      <c r="J112" t="s">
        <v>264</v>
      </c>
      <c r="K112">
        <v>31263752665</v>
      </c>
      <c r="L112" t="str">
        <f t="shared" si="1"/>
        <v>17483|Frederick|30|50000.00|9:00 A.M - 5:00 P.M|31263752665</v>
      </c>
      <c r="M112" t="s">
        <v>376</v>
      </c>
      <c r="O112" t="s">
        <v>698</v>
      </c>
    </row>
    <row r="113" spans="1:15" x14ac:dyDescent="0.25">
      <c r="A113">
        <v>26162</v>
      </c>
      <c r="B113" t="s">
        <v>264</v>
      </c>
      <c r="C113" t="s">
        <v>581</v>
      </c>
      <c r="D113" t="s">
        <v>264</v>
      </c>
      <c r="E113">
        <v>29</v>
      </c>
      <c r="F113" t="s">
        <v>264</v>
      </c>
      <c r="G113" s="1" t="s">
        <v>558</v>
      </c>
      <c r="H113" t="s">
        <v>264</v>
      </c>
      <c r="I113" t="s">
        <v>554</v>
      </c>
      <c r="J113" t="s">
        <v>264</v>
      </c>
      <c r="K113">
        <v>33145874990</v>
      </c>
      <c r="L113" t="str">
        <f t="shared" si="1"/>
        <v>26162|Adelaide|29|60000.00|10:00 A.M - 11:00 A.M|33145874990</v>
      </c>
      <c r="M113" t="s">
        <v>377</v>
      </c>
      <c r="O113" t="s">
        <v>699</v>
      </c>
    </row>
    <row r="114" spans="1:15" x14ac:dyDescent="0.25">
      <c r="A114">
        <v>45653</v>
      </c>
      <c r="B114" t="s">
        <v>264</v>
      </c>
      <c r="C114" t="s">
        <v>550</v>
      </c>
      <c r="D114" t="s">
        <v>264</v>
      </c>
      <c r="E114">
        <v>30</v>
      </c>
      <c r="F114" t="s">
        <v>264</v>
      </c>
      <c r="G114" s="1" t="s">
        <v>555</v>
      </c>
      <c r="H114" t="s">
        <v>264</v>
      </c>
      <c r="I114" t="s">
        <v>553</v>
      </c>
      <c r="J114" t="s">
        <v>264</v>
      </c>
      <c r="K114">
        <v>31672246207</v>
      </c>
      <c r="L114" t="str">
        <f t="shared" si="1"/>
        <v>45653|Nicholas|30|40000.00|9:00 A.M - 5:00 P.M|31672246207</v>
      </c>
      <c r="M114" t="s">
        <v>378</v>
      </c>
      <c r="O114" t="s">
        <v>700</v>
      </c>
    </row>
    <row r="115" spans="1:15" x14ac:dyDescent="0.25">
      <c r="A115">
        <v>13915</v>
      </c>
      <c r="B115" t="s">
        <v>264</v>
      </c>
      <c r="C115" t="s">
        <v>587</v>
      </c>
      <c r="D115" t="s">
        <v>264</v>
      </c>
      <c r="E115">
        <v>23</v>
      </c>
      <c r="F115" t="s">
        <v>264</v>
      </c>
      <c r="G115" s="1" t="s">
        <v>556</v>
      </c>
      <c r="H115" t="s">
        <v>264</v>
      </c>
      <c r="I115" t="s">
        <v>554</v>
      </c>
      <c r="J115" t="s">
        <v>264</v>
      </c>
      <c r="K115">
        <v>30474058827</v>
      </c>
      <c r="L115" t="str">
        <f t="shared" si="1"/>
        <v>13915|Annabelle|23|30000.00|10:00 A.M - 11:00 A.M|30474058827</v>
      </c>
      <c r="M115" t="s">
        <v>379</v>
      </c>
      <c r="O115" t="s">
        <v>701</v>
      </c>
    </row>
    <row r="116" spans="1:15" x14ac:dyDescent="0.25">
      <c r="A116">
        <v>44922</v>
      </c>
      <c r="B116" t="s">
        <v>264</v>
      </c>
      <c r="C116" t="s">
        <v>561</v>
      </c>
      <c r="D116" t="s">
        <v>264</v>
      </c>
      <c r="E116">
        <v>24</v>
      </c>
      <c r="F116" t="s">
        <v>264</v>
      </c>
      <c r="G116" s="1" t="s">
        <v>557</v>
      </c>
      <c r="H116" t="s">
        <v>264</v>
      </c>
      <c r="I116" t="s">
        <v>553</v>
      </c>
      <c r="J116" t="s">
        <v>264</v>
      </c>
      <c r="K116">
        <v>31539198087</v>
      </c>
      <c r="L116" t="str">
        <f t="shared" si="1"/>
        <v>44922|Zachary|24|50000.00|9:00 A.M - 5:00 P.M|31539198087</v>
      </c>
      <c r="M116" t="s">
        <v>380</v>
      </c>
      <c r="O116" t="s">
        <v>702</v>
      </c>
    </row>
    <row r="117" spans="1:15" x14ac:dyDescent="0.25">
      <c r="A117">
        <v>28341</v>
      </c>
      <c r="B117" t="s">
        <v>264</v>
      </c>
      <c r="C117" t="s">
        <v>547</v>
      </c>
      <c r="D117" t="s">
        <v>264</v>
      </c>
      <c r="E117">
        <v>26</v>
      </c>
      <c r="F117" t="s">
        <v>264</v>
      </c>
      <c r="G117" s="1" t="s">
        <v>558</v>
      </c>
      <c r="H117" t="s">
        <v>264</v>
      </c>
      <c r="I117" t="s">
        <v>554</v>
      </c>
      <c r="J117" t="s">
        <v>264</v>
      </c>
      <c r="K117">
        <v>30011098568</v>
      </c>
      <c r="L117" t="str">
        <f t="shared" si="1"/>
        <v>28341|Penelope|26|60000.00|10:00 A.M - 11:00 A.M|30011098568</v>
      </c>
      <c r="M117" t="s">
        <v>381</v>
      </c>
      <c r="O117" t="s">
        <v>703</v>
      </c>
    </row>
    <row r="118" spans="1:15" x14ac:dyDescent="0.25">
      <c r="A118">
        <v>22990</v>
      </c>
      <c r="B118" t="s">
        <v>264</v>
      </c>
      <c r="C118" t="s">
        <v>573</v>
      </c>
      <c r="D118" t="s">
        <v>264</v>
      </c>
      <c r="E118">
        <v>23</v>
      </c>
      <c r="F118" t="s">
        <v>264</v>
      </c>
      <c r="G118" s="1" t="s">
        <v>555</v>
      </c>
      <c r="H118" t="s">
        <v>264</v>
      </c>
      <c r="I118" t="s">
        <v>553</v>
      </c>
      <c r="J118" t="s">
        <v>264</v>
      </c>
      <c r="K118">
        <v>31315493985</v>
      </c>
      <c r="L118" t="str">
        <f t="shared" si="1"/>
        <v>22990|Leonardo|23|40000.00|9:00 A.M - 5:00 P.M|31315493985</v>
      </c>
      <c r="M118" t="s">
        <v>382</v>
      </c>
      <c r="O118" t="s">
        <v>704</v>
      </c>
    </row>
    <row r="119" spans="1:15" x14ac:dyDescent="0.25">
      <c r="A119">
        <v>17367</v>
      </c>
      <c r="B119" t="s">
        <v>264</v>
      </c>
      <c r="C119" t="s">
        <v>532</v>
      </c>
      <c r="D119" t="s">
        <v>264</v>
      </c>
      <c r="E119">
        <v>30</v>
      </c>
      <c r="F119" t="s">
        <v>264</v>
      </c>
      <c r="G119" s="1" t="s">
        <v>556</v>
      </c>
      <c r="H119" t="s">
        <v>264</v>
      </c>
      <c r="I119" t="s">
        <v>554</v>
      </c>
      <c r="J119" t="s">
        <v>264</v>
      </c>
      <c r="K119">
        <v>32959063495</v>
      </c>
      <c r="L119" t="str">
        <f t="shared" si="1"/>
        <v>17367|Isabella|30|30000.00|10:00 A.M - 11:00 A.M|32959063495</v>
      </c>
      <c r="M119" t="s">
        <v>383</v>
      </c>
      <c r="O119" t="s">
        <v>705</v>
      </c>
    </row>
    <row r="120" spans="1:15" x14ac:dyDescent="0.25">
      <c r="A120">
        <v>42881</v>
      </c>
      <c r="B120" t="s">
        <v>264</v>
      </c>
      <c r="C120" t="s">
        <v>548</v>
      </c>
      <c r="D120" t="s">
        <v>264</v>
      </c>
      <c r="E120">
        <v>29</v>
      </c>
      <c r="F120" t="s">
        <v>264</v>
      </c>
      <c r="G120" s="1" t="s">
        <v>557</v>
      </c>
      <c r="H120" t="s">
        <v>264</v>
      </c>
      <c r="I120" t="s">
        <v>553</v>
      </c>
      <c r="J120" t="s">
        <v>264</v>
      </c>
      <c r="K120">
        <v>32714145121</v>
      </c>
      <c r="L120" t="str">
        <f t="shared" si="1"/>
        <v>42881|Christian|29|50000.00|9:00 A.M - 5:00 P.M|32714145121</v>
      </c>
      <c r="M120" t="s">
        <v>384</v>
      </c>
      <c r="O120" t="s">
        <v>706</v>
      </c>
    </row>
    <row r="121" spans="1:15" x14ac:dyDescent="0.25">
      <c r="A121">
        <v>25897</v>
      </c>
      <c r="B121" t="s">
        <v>264</v>
      </c>
      <c r="C121" t="s">
        <v>569</v>
      </c>
      <c r="D121" t="s">
        <v>264</v>
      </c>
      <c r="E121">
        <v>20</v>
      </c>
      <c r="F121" t="s">
        <v>264</v>
      </c>
      <c r="G121" s="1" t="s">
        <v>558</v>
      </c>
      <c r="H121" t="s">
        <v>264</v>
      </c>
      <c r="I121" t="s">
        <v>554</v>
      </c>
      <c r="J121" t="s">
        <v>264</v>
      </c>
      <c r="K121">
        <v>31953495725</v>
      </c>
      <c r="L121" t="str">
        <f t="shared" si="1"/>
        <v>25897|Gabriella|20|60000.00|10:00 A.M - 11:00 A.M|31953495725</v>
      </c>
      <c r="M121" t="s">
        <v>385</v>
      </c>
      <c r="O121" t="s">
        <v>707</v>
      </c>
    </row>
    <row r="122" spans="1:15" x14ac:dyDescent="0.25">
      <c r="A122">
        <v>43857</v>
      </c>
      <c r="B122" t="s">
        <v>264</v>
      </c>
      <c r="C122" t="s">
        <v>565</v>
      </c>
      <c r="D122" t="s">
        <v>264</v>
      </c>
      <c r="E122">
        <v>27</v>
      </c>
      <c r="F122" t="s">
        <v>264</v>
      </c>
      <c r="G122" s="1" t="s">
        <v>555</v>
      </c>
      <c r="H122" t="s">
        <v>264</v>
      </c>
      <c r="I122" t="s">
        <v>553</v>
      </c>
      <c r="J122" t="s">
        <v>264</v>
      </c>
      <c r="K122">
        <v>31197617055</v>
      </c>
      <c r="L122" t="str">
        <f t="shared" si="1"/>
        <v>43857|Theodore|27|40000.00|9:00 A.M - 5:00 P.M|31197617055</v>
      </c>
      <c r="M122" t="s">
        <v>386</v>
      </c>
      <c r="O122" t="s">
        <v>708</v>
      </c>
    </row>
    <row r="123" spans="1:15" x14ac:dyDescent="0.25">
      <c r="A123">
        <v>40686</v>
      </c>
      <c r="B123" t="s">
        <v>264</v>
      </c>
      <c r="C123" t="s">
        <v>580</v>
      </c>
      <c r="D123" t="s">
        <v>264</v>
      </c>
      <c r="E123">
        <v>28</v>
      </c>
      <c r="F123" t="s">
        <v>264</v>
      </c>
      <c r="G123" s="1" t="s">
        <v>556</v>
      </c>
      <c r="H123" t="s">
        <v>264</v>
      </c>
      <c r="I123" t="s">
        <v>554</v>
      </c>
      <c r="J123" t="s">
        <v>264</v>
      </c>
      <c r="K123">
        <v>31554428462</v>
      </c>
      <c r="L123" t="str">
        <f t="shared" si="1"/>
        <v>40686|Genevieve|28|30000.00|10:00 A.M - 11:00 A.M|31554428462</v>
      </c>
      <c r="M123" t="s">
        <v>387</v>
      </c>
      <c r="O123" t="s">
        <v>709</v>
      </c>
    </row>
    <row r="124" spans="1:15" x14ac:dyDescent="0.25">
      <c r="A124">
        <v>16047</v>
      </c>
      <c r="B124" t="s">
        <v>264</v>
      </c>
      <c r="C124" t="s">
        <v>562</v>
      </c>
      <c r="D124" t="s">
        <v>264</v>
      </c>
      <c r="E124">
        <v>21</v>
      </c>
      <c r="F124" t="s">
        <v>264</v>
      </c>
      <c r="G124" s="1" t="s">
        <v>557</v>
      </c>
      <c r="H124" t="s">
        <v>264</v>
      </c>
      <c r="I124" t="s">
        <v>553</v>
      </c>
      <c r="J124" t="s">
        <v>264</v>
      </c>
      <c r="K124">
        <v>32860691456</v>
      </c>
      <c r="L124" t="str">
        <f t="shared" si="1"/>
        <v>16047|Jonathan|21|50000.00|9:00 A.M - 5:00 P.M|32860691456</v>
      </c>
      <c r="M124" t="s">
        <v>388</v>
      </c>
      <c r="O124" t="s">
        <v>710</v>
      </c>
    </row>
    <row r="125" spans="1:15" x14ac:dyDescent="0.25">
      <c r="A125">
        <v>29202</v>
      </c>
      <c r="B125" t="s">
        <v>264</v>
      </c>
      <c r="C125" t="s">
        <v>540</v>
      </c>
      <c r="D125" t="s">
        <v>264</v>
      </c>
      <c r="E125">
        <v>20</v>
      </c>
      <c r="F125" t="s">
        <v>264</v>
      </c>
      <c r="G125" s="1" t="s">
        <v>558</v>
      </c>
      <c r="H125" t="s">
        <v>264</v>
      </c>
      <c r="I125" t="s">
        <v>554</v>
      </c>
      <c r="J125" t="s">
        <v>264</v>
      </c>
      <c r="K125">
        <v>31932401684</v>
      </c>
      <c r="L125" t="str">
        <f t="shared" si="1"/>
        <v>29202|Elizabeth|20|60000.00|10:00 A.M - 11:00 A.M|31932401684</v>
      </c>
      <c r="M125" t="s">
        <v>389</v>
      </c>
      <c r="O125" t="s">
        <v>711</v>
      </c>
    </row>
    <row r="126" spans="1:15" x14ac:dyDescent="0.25">
      <c r="A126">
        <v>17982</v>
      </c>
      <c r="B126" t="s">
        <v>264</v>
      </c>
      <c r="C126" t="s">
        <v>538</v>
      </c>
      <c r="D126" t="s">
        <v>264</v>
      </c>
      <c r="E126">
        <v>28</v>
      </c>
      <c r="F126" t="s">
        <v>264</v>
      </c>
      <c r="G126" s="1" t="s">
        <v>555</v>
      </c>
      <c r="H126" t="s">
        <v>264</v>
      </c>
      <c r="I126" t="s">
        <v>553</v>
      </c>
      <c r="J126" t="s">
        <v>264</v>
      </c>
      <c r="K126">
        <v>31737969849</v>
      </c>
      <c r="L126" t="str">
        <f t="shared" si="1"/>
        <v>17982|Alexander|28|40000.00|9:00 A.M - 5:00 P.M|31737969849</v>
      </c>
      <c r="M126" t="s">
        <v>390</v>
      </c>
      <c r="O126" t="s">
        <v>712</v>
      </c>
    </row>
    <row r="127" spans="1:15" x14ac:dyDescent="0.25">
      <c r="A127">
        <v>45552</v>
      </c>
      <c r="B127" t="s">
        <v>264</v>
      </c>
      <c r="C127" t="s">
        <v>584</v>
      </c>
      <c r="D127" t="s">
        <v>264</v>
      </c>
      <c r="E127">
        <v>24</v>
      </c>
      <c r="F127" t="s">
        <v>264</v>
      </c>
      <c r="G127" s="1" t="s">
        <v>556</v>
      </c>
      <c r="H127" t="s">
        <v>264</v>
      </c>
      <c r="I127" t="s">
        <v>554</v>
      </c>
      <c r="J127" t="s">
        <v>264</v>
      </c>
      <c r="K127">
        <v>31053729839</v>
      </c>
      <c r="L127" t="str">
        <f t="shared" si="1"/>
        <v>45552|Catherine|24|30000.00|10:00 A.M - 11:00 A.M|31053729839</v>
      </c>
      <c r="M127" t="s">
        <v>391</v>
      </c>
      <c r="O127" t="s">
        <v>713</v>
      </c>
    </row>
    <row r="128" spans="1:15" x14ac:dyDescent="0.25">
      <c r="A128">
        <v>39328</v>
      </c>
      <c r="B128" t="s">
        <v>264</v>
      </c>
      <c r="C128" t="s">
        <v>549</v>
      </c>
      <c r="D128" t="s">
        <v>264</v>
      </c>
      <c r="E128">
        <v>21</v>
      </c>
      <c r="F128" t="s">
        <v>264</v>
      </c>
      <c r="G128" s="1" t="s">
        <v>557</v>
      </c>
      <c r="H128" t="s">
        <v>264</v>
      </c>
      <c r="I128" t="s">
        <v>553</v>
      </c>
      <c r="J128" t="s">
        <v>264</v>
      </c>
      <c r="K128">
        <v>33244724819</v>
      </c>
      <c r="L128" t="str">
        <f t="shared" si="1"/>
        <v>39328|Sebastian|21|50000.00|9:00 A.M - 5:00 P.M|33244724819</v>
      </c>
      <c r="M128" t="s">
        <v>392</v>
      </c>
      <c r="O128" t="s">
        <v>714</v>
      </c>
    </row>
    <row r="129" spans="1:15" x14ac:dyDescent="0.25">
      <c r="A129">
        <v>37373</v>
      </c>
      <c r="B129" t="s">
        <v>264</v>
      </c>
      <c r="C129" t="s">
        <v>585</v>
      </c>
      <c r="D129" t="s">
        <v>264</v>
      </c>
      <c r="E129">
        <v>29</v>
      </c>
      <c r="F129" t="s">
        <v>264</v>
      </c>
      <c r="G129" s="1" t="s">
        <v>558</v>
      </c>
      <c r="H129" t="s">
        <v>264</v>
      </c>
      <c r="I129" t="s">
        <v>554</v>
      </c>
      <c r="J129" t="s">
        <v>264</v>
      </c>
      <c r="K129">
        <v>31025511144</v>
      </c>
      <c r="L129" t="str">
        <f t="shared" si="1"/>
        <v>37373|Madeleine|29|60000.00|10:00 A.M - 11:00 A.M|31025511144</v>
      </c>
      <c r="M129" t="s">
        <v>393</v>
      </c>
      <c r="O129" t="s">
        <v>715</v>
      </c>
    </row>
    <row r="130" spans="1:15" x14ac:dyDescent="0.25">
      <c r="A130">
        <v>28573</v>
      </c>
      <c r="B130" t="s">
        <v>264</v>
      </c>
      <c r="C130" t="s">
        <v>563</v>
      </c>
      <c r="D130" t="s">
        <v>264</v>
      </c>
      <c r="E130">
        <v>29</v>
      </c>
      <c r="F130" t="s">
        <v>264</v>
      </c>
      <c r="G130" s="1" t="s">
        <v>555</v>
      </c>
      <c r="H130" t="s">
        <v>264</v>
      </c>
      <c r="I130" t="s">
        <v>553</v>
      </c>
      <c r="J130" t="s">
        <v>264</v>
      </c>
      <c r="K130">
        <v>31303047244</v>
      </c>
      <c r="L130" t="str">
        <f t="shared" si="1"/>
        <v>28573|Harrison|29|40000.00|9:00 A.M - 5:00 P.M|31303047244</v>
      </c>
      <c r="M130" t="s">
        <v>394</v>
      </c>
      <c r="O130" t="s">
        <v>716</v>
      </c>
    </row>
    <row r="131" spans="1:15" x14ac:dyDescent="0.25">
      <c r="A131">
        <v>41143</v>
      </c>
      <c r="B131" t="s">
        <v>264</v>
      </c>
      <c r="C131" t="s">
        <v>577</v>
      </c>
      <c r="D131" t="s">
        <v>264</v>
      </c>
      <c r="E131">
        <v>25</v>
      </c>
      <c r="F131" t="s">
        <v>264</v>
      </c>
      <c r="G131" s="1" t="s">
        <v>556</v>
      </c>
      <c r="H131" t="s">
        <v>264</v>
      </c>
      <c r="I131" t="s">
        <v>554</v>
      </c>
      <c r="J131" t="s">
        <v>264</v>
      </c>
      <c r="K131">
        <v>30747102133</v>
      </c>
      <c r="L131" t="str">
        <f t="shared" ref="L131:L151" si="2">CONCATENATE(A131,B131,C131,D131,E131,F131,G131,H131,I131,J131,K131)</f>
        <v>41143|Arabella|25|30000.00|10:00 A.M - 11:00 A.M|30747102133</v>
      </c>
      <c r="M131" t="s">
        <v>395</v>
      </c>
      <c r="O131" t="s">
        <v>717</v>
      </c>
    </row>
    <row r="132" spans="1:15" x14ac:dyDescent="0.25">
      <c r="A132">
        <v>46956</v>
      </c>
      <c r="B132" t="s">
        <v>264</v>
      </c>
      <c r="C132" t="s">
        <v>544</v>
      </c>
      <c r="D132" t="s">
        <v>264</v>
      </c>
      <c r="E132">
        <v>30</v>
      </c>
      <c r="F132" t="s">
        <v>264</v>
      </c>
      <c r="G132" s="1" t="s">
        <v>557</v>
      </c>
      <c r="H132" t="s">
        <v>264</v>
      </c>
      <c r="I132" t="s">
        <v>553</v>
      </c>
      <c r="J132" t="s">
        <v>264</v>
      </c>
      <c r="K132">
        <v>30857363230</v>
      </c>
      <c r="L132" t="str">
        <f t="shared" si="2"/>
        <v>46956|Christopher|30|50000.00|9:00 A.M - 5:00 P.M|30857363230</v>
      </c>
      <c r="M132" t="s">
        <v>396</v>
      </c>
      <c r="O132" t="s">
        <v>718</v>
      </c>
    </row>
    <row r="133" spans="1:15" x14ac:dyDescent="0.25">
      <c r="A133">
        <v>47475</v>
      </c>
      <c r="B133" t="s">
        <v>264</v>
      </c>
      <c r="C133" t="s">
        <v>578</v>
      </c>
      <c r="D133" t="s">
        <v>264</v>
      </c>
      <c r="E133">
        <v>29</v>
      </c>
      <c r="F133" t="s">
        <v>264</v>
      </c>
      <c r="G133" s="1" t="s">
        <v>558</v>
      </c>
      <c r="H133" t="s">
        <v>264</v>
      </c>
      <c r="I133" t="s">
        <v>554</v>
      </c>
      <c r="J133" t="s">
        <v>264</v>
      </c>
      <c r="K133">
        <v>31626961148</v>
      </c>
      <c r="L133" t="str">
        <f t="shared" si="2"/>
        <v>47475|Seraphina|29|60000.00|10:00 A.M - 11:00 A.M|31626961148</v>
      </c>
      <c r="M133" t="s">
        <v>397</v>
      </c>
      <c r="O133" t="s">
        <v>719</v>
      </c>
    </row>
    <row r="134" spans="1:15" x14ac:dyDescent="0.25">
      <c r="A134">
        <v>32589</v>
      </c>
      <c r="B134" t="s">
        <v>264</v>
      </c>
      <c r="C134" t="s">
        <v>535</v>
      </c>
      <c r="D134" t="s">
        <v>264</v>
      </c>
      <c r="E134">
        <v>21</v>
      </c>
      <c r="F134" t="s">
        <v>264</v>
      </c>
      <c r="G134" s="1" t="s">
        <v>555</v>
      </c>
      <c r="H134" t="s">
        <v>264</v>
      </c>
      <c r="I134" t="s">
        <v>553</v>
      </c>
      <c r="J134" t="s">
        <v>264</v>
      </c>
      <c r="K134">
        <v>32278105978</v>
      </c>
      <c r="L134" t="str">
        <f t="shared" si="2"/>
        <v>32589|Benjamin|21|40000.00|9:00 A.M - 5:00 P.M|32278105978</v>
      </c>
      <c r="M134" t="s">
        <v>398</v>
      </c>
      <c r="O134" t="s">
        <v>720</v>
      </c>
    </row>
    <row r="135" spans="1:15" x14ac:dyDescent="0.25">
      <c r="A135">
        <v>19402</v>
      </c>
      <c r="B135" t="s">
        <v>264</v>
      </c>
      <c r="C135" t="s">
        <v>576</v>
      </c>
      <c r="D135" t="s">
        <v>264</v>
      </c>
      <c r="E135">
        <v>20</v>
      </c>
      <c r="F135" t="s">
        <v>264</v>
      </c>
      <c r="G135" s="1" t="s">
        <v>556</v>
      </c>
      <c r="H135" t="s">
        <v>264</v>
      </c>
      <c r="I135" t="s">
        <v>554</v>
      </c>
      <c r="J135" t="s">
        <v>264</v>
      </c>
      <c r="K135">
        <v>30748108234</v>
      </c>
      <c r="L135" t="str">
        <f t="shared" si="2"/>
        <v>19402|Evangeline|20|30000.00|10:00 A.M - 11:00 A.M|30748108234</v>
      </c>
      <c r="M135" t="s">
        <v>399</v>
      </c>
      <c r="O135" t="s">
        <v>721</v>
      </c>
    </row>
    <row r="136" spans="1:15" x14ac:dyDescent="0.25">
      <c r="A136">
        <v>24928</v>
      </c>
      <c r="B136" t="s">
        <v>264</v>
      </c>
      <c r="C136" t="s">
        <v>550</v>
      </c>
      <c r="D136" t="s">
        <v>264</v>
      </c>
      <c r="E136">
        <v>27</v>
      </c>
      <c r="F136" t="s">
        <v>264</v>
      </c>
      <c r="G136" s="1" t="s">
        <v>557</v>
      </c>
      <c r="H136" t="s">
        <v>264</v>
      </c>
      <c r="I136" t="s">
        <v>553</v>
      </c>
      <c r="J136" t="s">
        <v>264</v>
      </c>
      <c r="K136">
        <v>30313504420</v>
      </c>
      <c r="L136" t="str">
        <f t="shared" si="2"/>
        <v>24928|Nicholas|27|50000.00|9:00 A.M - 5:00 P.M|30313504420</v>
      </c>
      <c r="M136" t="s">
        <v>400</v>
      </c>
      <c r="O136" t="s">
        <v>722</v>
      </c>
    </row>
    <row r="137" spans="1:15" x14ac:dyDescent="0.25">
      <c r="A137">
        <v>22112</v>
      </c>
      <c r="B137" t="s">
        <v>264</v>
      </c>
      <c r="C137" t="s">
        <v>581</v>
      </c>
      <c r="D137" t="s">
        <v>264</v>
      </c>
      <c r="E137">
        <v>29</v>
      </c>
      <c r="F137" t="s">
        <v>264</v>
      </c>
      <c r="G137" s="1" t="s">
        <v>558</v>
      </c>
      <c r="H137" t="s">
        <v>264</v>
      </c>
      <c r="I137" t="s">
        <v>554</v>
      </c>
      <c r="J137" t="s">
        <v>264</v>
      </c>
      <c r="K137">
        <v>32402401960</v>
      </c>
      <c r="L137" t="str">
        <f t="shared" si="2"/>
        <v>22112|Adelaide|29|60000.00|10:00 A.M - 11:00 A.M|32402401960</v>
      </c>
      <c r="M137" t="s">
        <v>401</v>
      </c>
      <c r="O137" t="s">
        <v>723</v>
      </c>
    </row>
    <row r="138" spans="1:15" x14ac:dyDescent="0.25">
      <c r="A138">
        <v>49928</v>
      </c>
      <c r="B138" t="s">
        <v>264</v>
      </c>
      <c r="C138" t="s">
        <v>560</v>
      </c>
      <c r="D138" t="s">
        <v>264</v>
      </c>
      <c r="E138">
        <v>25</v>
      </c>
      <c r="F138" t="s">
        <v>264</v>
      </c>
      <c r="G138" s="1" t="s">
        <v>555</v>
      </c>
      <c r="H138" t="s">
        <v>264</v>
      </c>
      <c r="I138" t="s">
        <v>553</v>
      </c>
      <c r="J138" t="s">
        <v>264</v>
      </c>
      <c r="K138">
        <v>31390201966</v>
      </c>
      <c r="L138" t="str">
        <f t="shared" si="2"/>
        <v>49928|Nathaniel|25|40000.00|9:00 A.M - 5:00 P.M|31390201966</v>
      </c>
      <c r="M138" t="s">
        <v>402</v>
      </c>
      <c r="O138" t="s">
        <v>724</v>
      </c>
    </row>
    <row r="139" spans="1:15" x14ac:dyDescent="0.25">
      <c r="A139">
        <v>37784</v>
      </c>
      <c r="B139" t="s">
        <v>264</v>
      </c>
      <c r="C139" t="s">
        <v>587</v>
      </c>
      <c r="D139" t="s">
        <v>264</v>
      </c>
      <c r="E139">
        <v>30</v>
      </c>
      <c r="F139" t="s">
        <v>264</v>
      </c>
      <c r="G139" s="1" t="s">
        <v>556</v>
      </c>
      <c r="H139" t="s">
        <v>264</v>
      </c>
      <c r="I139" t="s">
        <v>554</v>
      </c>
      <c r="J139" t="s">
        <v>264</v>
      </c>
      <c r="K139">
        <v>33157909238</v>
      </c>
      <c r="L139" t="str">
        <f t="shared" si="2"/>
        <v>37784|Annabelle|30|30000.00|10:00 A.M - 11:00 A.M|33157909238</v>
      </c>
      <c r="M139" t="s">
        <v>403</v>
      </c>
      <c r="O139" t="s">
        <v>725</v>
      </c>
    </row>
    <row r="140" spans="1:15" x14ac:dyDescent="0.25">
      <c r="A140">
        <v>14539</v>
      </c>
      <c r="B140" t="s">
        <v>264</v>
      </c>
      <c r="C140" t="s">
        <v>562</v>
      </c>
      <c r="D140" t="s">
        <v>264</v>
      </c>
      <c r="E140">
        <v>22</v>
      </c>
      <c r="F140" t="s">
        <v>264</v>
      </c>
      <c r="G140" s="1" t="s">
        <v>557</v>
      </c>
      <c r="H140" t="s">
        <v>264</v>
      </c>
      <c r="I140" t="s">
        <v>553</v>
      </c>
      <c r="J140" t="s">
        <v>264</v>
      </c>
      <c r="K140">
        <v>30622660277</v>
      </c>
      <c r="L140" t="str">
        <f t="shared" si="2"/>
        <v>14539|Jonathan|22|50000.00|9:00 A.M - 5:00 P.M|30622660277</v>
      </c>
      <c r="M140" t="s">
        <v>404</v>
      </c>
      <c r="O140" t="s">
        <v>726</v>
      </c>
    </row>
    <row r="141" spans="1:15" x14ac:dyDescent="0.25">
      <c r="A141">
        <v>25464</v>
      </c>
      <c r="B141" t="s">
        <v>264</v>
      </c>
      <c r="C141" t="s">
        <v>547</v>
      </c>
      <c r="D141" t="s">
        <v>264</v>
      </c>
      <c r="E141">
        <v>22</v>
      </c>
      <c r="F141" t="s">
        <v>264</v>
      </c>
      <c r="G141" s="1" t="s">
        <v>558</v>
      </c>
      <c r="H141" t="s">
        <v>264</v>
      </c>
      <c r="I141" t="s">
        <v>554</v>
      </c>
      <c r="J141" t="s">
        <v>264</v>
      </c>
      <c r="K141">
        <v>32977132246</v>
      </c>
      <c r="L141" t="str">
        <f t="shared" si="2"/>
        <v>25464|Penelope|22|60000.00|10:00 A.M - 11:00 A.M|32977132246</v>
      </c>
      <c r="M141" t="s">
        <v>405</v>
      </c>
      <c r="O141" t="s">
        <v>727</v>
      </c>
    </row>
    <row r="142" spans="1:15" x14ac:dyDescent="0.25">
      <c r="A142">
        <v>46859</v>
      </c>
      <c r="B142" t="s">
        <v>264</v>
      </c>
      <c r="C142" t="s">
        <v>575</v>
      </c>
      <c r="D142" t="s">
        <v>264</v>
      </c>
      <c r="E142">
        <v>21</v>
      </c>
      <c r="F142" t="s">
        <v>264</v>
      </c>
      <c r="G142" s="1" t="s">
        <v>555</v>
      </c>
      <c r="H142" t="s">
        <v>264</v>
      </c>
      <c r="I142" t="s">
        <v>553</v>
      </c>
      <c r="J142" t="s">
        <v>264</v>
      </c>
      <c r="K142">
        <v>32671956841</v>
      </c>
      <c r="L142" t="str">
        <f t="shared" si="2"/>
        <v>46859|Frederick|21|40000.00|9:00 A.M - 5:00 P.M|32671956841</v>
      </c>
      <c r="M142" t="s">
        <v>406</v>
      </c>
      <c r="O142" t="s">
        <v>728</v>
      </c>
    </row>
    <row r="143" spans="1:15" x14ac:dyDescent="0.25">
      <c r="A143">
        <v>18110</v>
      </c>
      <c r="B143" t="s">
        <v>264</v>
      </c>
      <c r="C143" t="s">
        <v>569</v>
      </c>
      <c r="D143" t="s">
        <v>264</v>
      </c>
      <c r="E143">
        <v>25</v>
      </c>
      <c r="F143" t="s">
        <v>264</v>
      </c>
      <c r="G143" s="1" t="s">
        <v>556</v>
      </c>
      <c r="H143" t="s">
        <v>264</v>
      </c>
      <c r="I143" t="s">
        <v>554</v>
      </c>
      <c r="J143" t="s">
        <v>264</v>
      </c>
      <c r="K143">
        <v>30189764689</v>
      </c>
      <c r="L143" t="str">
        <f t="shared" si="2"/>
        <v>18110|Gabriella|25|30000.00|10:00 A.M - 11:00 A.M|30189764689</v>
      </c>
      <c r="M143" t="s">
        <v>407</v>
      </c>
      <c r="O143" t="s">
        <v>729</v>
      </c>
    </row>
    <row r="144" spans="1:15" x14ac:dyDescent="0.25">
      <c r="A144">
        <v>19015</v>
      </c>
      <c r="B144" t="s">
        <v>264</v>
      </c>
      <c r="C144" t="s">
        <v>533</v>
      </c>
      <c r="D144" t="s">
        <v>264</v>
      </c>
      <c r="E144">
        <v>24</v>
      </c>
      <c r="F144" t="s">
        <v>264</v>
      </c>
      <c r="G144" s="1" t="s">
        <v>557</v>
      </c>
      <c r="H144" t="s">
        <v>264</v>
      </c>
      <c r="I144" t="s">
        <v>553</v>
      </c>
      <c r="J144" t="s">
        <v>264</v>
      </c>
      <c r="K144">
        <v>33114758296</v>
      </c>
      <c r="L144" t="str">
        <f t="shared" si="2"/>
        <v>19015|Oliver|24|50000.00|9:00 A.M - 5:00 P.M|33114758296</v>
      </c>
      <c r="M144" t="s">
        <v>408</v>
      </c>
      <c r="O144" t="s">
        <v>730</v>
      </c>
    </row>
    <row r="145" spans="1:15" x14ac:dyDescent="0.25">
      <c r="A145">
        <v>48904</v>
      </c>
      <c r="B145" t="s">
        <v>264</v>
      </c>
      <c r="C145" t="s">
        <v>532</v>
      </c>
      <c r="D145" t="s">
        <v>264</v>
      </c>
      <c r="E145">
        <v>26</v>
      </c>
      <c r="F145" t="s">
        <v>264</v>
      </c>
      <c r="G145" s="1" t="s">
        <v>558</v>
      </c>
      <c r="H145" t="s">
        <v>264</v>
      </c>
      <c r="I145" t="s">
        <v>554</v>
      </c>
      <c r="J145" t="s">
        <v>264</v>
      </c>
      <c r="K145">
        <v>31750227780</v>
      </c>
      <c r="L145" t="str">
        <f t="shared" si="2"/>
        <v>48904|Isabella|26|60000.00|10:00 A.M - 11:00 A.M|31750227780</v>
      </c>
      <c r="M145" t="s">
        <v>409</v>
      </c>
      <c r="O145" t="s">
        <v>731</v>
      </c>
    </row>
    <row r="146" spans="1:15" x14ac:dyDescent="0.25">
      <c r="A146">
        <v>15955</v>
      </c>
      <c r="B146" t="s">
        <v>264</v>
      </c>
      <c r="C146" t="s">
        <v>538</v>
      </c>
      <c r="D146" t="s">
        <v>264</v>
      </c>
      <c r="E146">
        <v>30</v>
      </c>
      <c r="F146" t="s">
        <v>264</v>
      </c>
      <c r="G146" s="1" t="s">
        <v>555</v>
      </c>
      <c r="H146" t="s">
        <v>264</v>
      </c>
      <c r="I146" t="s">
        <v>553</v>
      </c>
      <c r="J146" t="s">
        <v>264</v>
      </c>
      <c r="K146">
        <v>30735903987</v>
      </c>
      <c r="L146" t="str">
        <f t="shared" si="2"/>
        <v>15955|Alexander|30|40000.00|9:00 A.M - 5:00 P.M|30735903987</v>
      </c>
      <c r="M146" t="s">
        <v>410</v>
      </c>
      <c r="O146" t="s">
        <v>732</v>
      </c>
    </row>
    <row r="147" spans="1:15" x14ac:dyDescent="0.25">
      <c r="A147">
        <v>41693</v>
      </c>
      <c r="B147" t="s">
        <v>264</v>
      </c>
      <c r="C147" t="s">
        <v>542</v>
      </c>
      <c r="D147" t="s">
        <v>264</v>
      </c>
      <c r="E147">
        <v>27</v>
      </c>
      <c r="F147" t="s">
        <v>264</v>
      </c>
      <c r="G147" s="1" t="s">
        <v>556</v>
      </c>
      <c r="H147" t="s">
        <v>264</v>
      </c>
      <c r="I147" t="s">
        <v>554</v>
      </c>
      <c r="J147" t="s">
        <v>264</v>
      </c>
      <c r="K147">
        <v>30894350399</v>
      </c>
      <c r="L147" t="str">
        <f t="shared" si="2"/>
        <v>41693|Victoria|27|30000.00|10:00 A.M - 11:00 A.M|30894350399</v>
      </c>
      <c r="M147" t="s">
        <v>411</v>
      </c>
      <c r="O147" t="s">
        <v>733</v>
      </c>
    </row>
    <row r="148" spans="1:15" x14ac:dyDescent="0.25">
      <c r="A148">
        <v>24956</v>
      </c>
      <c r="B148" t="s">
        <v>264</v>
      </c>
      <c r="C148" t="s">
        <v>561</v>
      </c>
      <c r="D148" t="s">
        <v>264</v>
      </c>
      <c r="E148">
        <v>23</v>
      </c>
      <c r="F148" t="s">
        <v>264</v>
      </c>
      <c r="G148" s="1" t="s">
        <v>557</v>
      </c>
      <c r="H148" t="s">
        <v>264</v>
      </c>
      <c r="I148" t="s">
        <v>553</v>
      </c>
      <c r="J148" t="s">
        <v>264</v>
      </c>
      <c r="K148">
        <v>32036833236</v>
      </c>
      <c r="L148" t="str">
        <f t="shared" si="2"/>
        <v>24956|Zachary|23|50000.00|9:00 A.M - 5:00 P.M|32036833236</v>
      </c>
      <c r="M148" t="s">
        <v>412</v>
      </c>
      <c r="O148" t="s">
        <v>734</v>
      </c>
    </row>
    <row r="149" spans="1:15" x14ac:dyDescent="0.25">
      <c r="A149">
        <v>14335</v>
      </c>
      <c r="B149" t="s">
        <v>264</v>
      </c>
      <c r="C149" t="s">
        <v>588</v>
      </c>
      <c r="D149" t="s">
        <v>264</v>
      </c>
      <c r="E149">
        <v>26</v>
      </c>
      <c r="F149" t="s">
        <v>264</v>
      </c>
      <c r="G149" s="1" t="s">
        <v>558</v>
      </c>
      <c r="H149" t="s">
        <v>264</v>
      </c>
      <c r="I149" t="s">
        <v>554</v>
      </c>
      <c r="J149" t="s">
        <v>264</v>
      </c>
      <c r="K149">
        <v>31349334148</v>
      </c>
      <c r="L149" t="str">
        <f t="shared" si="2"/>
        <v>14335|Serenity|26|60000.00|10:00 A.M - 11:00 A.M|31349334148</v>
      </c>
      <c r="M149" t="s">
        <v>413</v>
      </c>
      <c r="O149" t="s">
        <v>735</v>
      </c>
    </row>
    <row r="150" spans="1:15" x14ac:dyDescent="0.25">
      <c r="A150">
        <v>21215</v>
      </c>
      <c r="B150" t="s">
        <v>264</v>
      </c>
      <c r="C150" t="s">
        <v>535</v>
      </c>
      <c r="D150" t="s">
        <v>264</v>
      </c>
      <c r="E150">
        <v>21</v>
      </c>
      <c r="F150" t="s">
        <v>264</v>
      </c>
      <c r="G150" s="1" t="s">
        <v>555</v>
      </c>
      <c r="H150" t="s">
        <v>264</v>
      </c>
      <c r="I150" t="s">
        <v>553</v>
      </c>
      <c r="J150" t="s">
        <v>264</v>
      </c>
      <c r="K150">
        <v>30685352327</v>
      </c>
      <c r="L150" t="str">
        <f t="shared" si="2"/>
        <v>21215|Benjamin|21|40000.00|9:00 A.M - 5:00 P.M|30685352327</v>
      </c>
      <c r="M150" t="s">
        <v>414</v>
      </c>
      <c r="O150" t="s">
        <v>736</v>
      </c>
    </row>
    <row r="151" spans="1:15" x14ac:dyDescent="0.25">
      <c r="A151">
        <v>15935</v>
      </c>
      <c r="B151" t="s">
        <v>264</v>
      </c>
      <c r="C151" t="s">
        <v>531</v>
      </c>
      <c r="D151" t="s">
        <v>264</v>
      </c>
      <c r="E151">
        <v>25</v>
      </c>
      <c r="F151" t="s">
        <v>264</v>
      </c>
      <c r="G151" s="1" t="s">
        <v>556</v>
      </c>
      <c r="H151" t="s">
        <v>264</v>
      </c>
      <c r="I151" t="s">
        <v>554</v>
      </c>
      <c r="J151" t="s">
        <v>264</v>
      </c>
      <c r="K151">
        <v>32737486833</v>
      </c>
      <c r="L151" t="str">
        <f t="shared" si="2"/>
        <v>15935|Olivia|25|30000.00|10:00 A.M - 11:00 A.M|32737486833</v>
      </c>
      <c r="M151" t="s">
        <v>415</v>
      </c>
      <c r="O151" t="s">
        <v>737</v>
      </c>
    </row>
    <row r="152" spans="1:15" x14ac:dyDescent="0.25">
      <c r="M152" t="s">
        <v>416</v>
      </c>
    </row>
    <row r="153" spans="1:15" x14ac:dyDescent="0.25">
      <c r="M153" t="s">
        <v>417</v>
      </c>
    </row>
    <row r="154" spans="1:15" x14ac:dyDescent="0.25">
      <c r="M154" t="s">
        <v>418</v>
      </c>
    </row>
    <row r="155" spans="1:15" x14ac:dyDescent="0.25">
      <c r="M155" t="s">
        <v>419</v>
      </c>
    </row>
    <row r="156" spans="1:15" x14ac:dyDescent="0.25">
      <c r="M156" t="s">
        <v>420</v>
      </c>
    </row>
    <row r="157" spans="1:15" x14ac:dyDescent="0.25">
      <c r="M157" t="s">
        <v>421</v>
      </c>
    </row>
    <row r="158" spans="1:15" x14ac:dyDescent="0.25">
      <c r="M158" t="s">
        <v>422</v>
      </c>
    </row>
    <row r="159" spans="1:15" x14ac:dyDescent="0.25">
      <c r="M159" t="s">
        <v>423</v>
      </c>
    </row>
    <row r="160" spans="1:15" x14ac:dyDescent="0.25">
      <c r="M160" t="s">
        <v>424</v>
      </c>
    </row>
    <row r="161" spans="13:13" x14ac:dyDescent="0.25">
      <c r="M161" t="s">
        <v>425</v>
      </c>
    </row>
    <row r="162" spans="13:13" x14ac:dyDescent="0.25">
      <c r="M162" t="s">
        <v>426</v>
      </c>
    </row>
    <row r="163" spans="13:13" x14ac:dyDescent="0.25">
      <c r="M163" t="s">
        <v>427</v>
      </c>
    </row>
    <row r="164" spans="13:13" x14ac:dyDescent="0.25">
      <c r="M164" t="s">
        <v>428</v>
      </c>
    </row>
    <row r="165" spans="13:13" x14ac:dyDescent="0.25">
      <c r="M165" t="s">
        <v>429</v>
      </c>
    </row>
    <row r="166" spans="13:13" x14ac:dyDescent="0.25">
      <c r="M166" t="s">
        <v>430</v>
      </c>
    </row>
    <row r="167" spans="13:13" x14ac:dyDescent="0.25">
      <c r="M167" t="s">
        <v>431</v>
      </c>
    </row>
    <row r="168" spans="13:13" x14ac:dyDescent="0.25">
      <c r="M168" t="s">
        <v>432</v>
      </c>
    </row>
    <row r="169" spans="13:13" x14ac:dyDescent="0.25">
      <c r="M169" t="s">
        <v>433</v>
      </c>
    </row>
    <row r="170" spans="13:13" x14ac:dyDescent="0.25">
      <c r="M170" t="s">
        <v>434</v>
      </c>
    </row>
    <row r="171" spans="13:13" x14ac:dyDescent="0.25">
      <c r="M171" t="s">
        <v>435</v>
      </c>
    </row>
    <row r="172" spans="13:13" x14ac:dyDescent="0.25">
      <c r="M172" t="s">
        <v>436</v>
      </c>
    </row>
    <row r="173" spans="13:13" x14ac:dyDescent="0.25">
      <c r="M173" t="s">
        <v>437</v>
      </c>
    </row>
    <row r="174" spans="13:13" x14ac:dyDescent="0.25">
      <c r="M174" t="s">
        <v>438</v>
      </c>
    </row>
    <row r="175" spans="13:13" x14ac:dyDescent="0.25">
      <c r="M175" t="s">
        <v>439</v>
      </c>
    </row>
    <row r="176" spans="13:13" x14ac:dyDescent="0.25">
      <c r="M176" t="s">
        <v>440</v>
      </c>
    </row>
    <row r="177" spans="13:13" x14ac:dyDescent="0.25">
      <c r="M177" t="s">
        <v>441</v>
      </c>
    </row>
    <row r="178" spans="13:13" x14ac:dyDescent="0.25">
      <c r="M178" t="s">
        <v>442</v>
      </c>
    </row>
    <row r="179" spans="13:13" x14ac:dyDescent="0.25">
      <c r="M179" t="s">
        <v>443</v>
      </c>
    </row>
    <row r="180" spans="13:13" x14ac:dyDescent="0.25">
      <c r="M180" t="s">
        <v>444</v>
      </c>
    </row>
    <row r="181" spans="13:13" x14ac:dyDescent="0.25">
      <c r="M181" t="s">
        <v>445</v>
      </c>
    </row>
    <row r="182" spans="13:13" x14ac:dyDescent="0.25">
      <c r="M182" t="s">
        <v>446</v>
      </c>
    </row>
    <row r="183" spans="13:13" x14ac:dyDescent="0.25">
      <c r="M183" t="s">
        <v>447</v>
      </c>
    </row>
    <row r="184" spans="13:13" x14ac:dyDescent="0.25">
      <c r="M184" t="s">
        <v>448</v>
      </c>
    </row>
    <row r="185" spans="13:13" x14ac:dyDescent="0.25">
      <c r="M185" t="s">
        <v>449</v>
      </c>
    </row>
    <row r="186" spans="13:13" x14ac:dyDescent="0.25">
      <c r="M186" t="s">
        <v>450</v>
      </c>
    </row>
    <row r="187" spans="13:13" x14ac:dyDescent="0.25">
      <c r="M187" t="s">
        <v>451</v>
      </c>
    </row>
    <row r="188" spans="13:13" x14ac:dyDescent="0.25">
      <c r="M188" t="s">
        <v>452</v>
      </c>
    </row>
    <row r="189" spans="13:13" x14ac:dyDescent="0.25">
      <c r="M189" t="s">
        <v>453</v>
      </c>
    </row>
    <row r="190" spans="13:13" x14ac:dyDescent="0.25">
      <c r="M190" t="s">
        <v>454</v>
      </c>
    </row>
    <row r="191" spans="13:13" x14ac:dyDescent="0.25">
      <c r="M191" t="s">
        <v>455</v>
      </c>
    </row>
    <row r="192" spans="13:13" x14ac:dyDescent="0.25">
      <c r="M192" t="s">
        <v>456</v>
      </c>
    </row>
    <row r="193" spans="13:13" x14ac:dyDescent="0.25">
      <c r="M193" t="s">
        <v>457</v>
      </c>
    </row>
    <row r="194" spans="13:13" x14ac:dyDescent="0.25">
      <c r="M194" t="s">
        <v>458</v>
      </c>
    </row>
    <row r="195" spans="13:13" x14ac:dyDescent="0.25">
      <c r="M195" t="s">
        <v>459</v>
      </c>
    </row>
    <row r="196" spans="13:13" x14ac:dyDescent="0.25">
      <c r="M196" t="s">
        <v>460</v>
      </c>
    </row>
    <row r="197" spans="13:13" x14ac:dyDescent="0.25">
      <c r="M197" t="s">
        <v>461</v>
      </c>
    </row>
    <row r="198" spans="13:13" x14ac:dyDescent="0.25">
      <c r="M198" t="s">
        <v>462</v>
      </c>
    </row>
    <row r="199" spans="13:13" x14ac:dyDescent="0.25">
      <c r="M199" t="s">
        <v>463</v>
      </c>
    </row>
    <row r="200" spans="13:13" x14ac:dyDescent="0.25">
      <c r="M200" t="s">
        <v>464</v>
      </c>
    </row>
    <row r="201" spans="13:13" x14ac:dyDescent="0.25">
      <c r="M201" t="s">
        <v>465</v>
      </c>
    </row>
    <row r="202" spans="13:13" x14ac:dyDescent="0.25">
      <c r="M202" t="s">
        <v>466</v>
      </c>
    </row>
    <row r="203" spans="13:13" x14ac:dyDescent="0.25">
      <c r="M203" t="s">
        <v>467</v>
      </c>
    </row>
    <row r="204" spans="13:13" x14ac:dyDescent="0.25">
      <c r="M204" t="s">
        <v>468</v>
      </c>
    </row>
    <row r="205" spans="13:13" x14ac:dyDescent="0.25">
      <c r="M205" t="s">
        <v>469</v>
      </c>
    </row>
    <row r="206" spans="13:13" x14ac:dyDescent="0.25">
      <c r="M206" t="s">
        <v>470</v>
      </c>
    </row>
    <row r="207" spans="13:13" x14ac:dyDescent="0.25">
      <c r="M207" t="s">
        <v>471</v>
      </c>
    </row>
    <row r="208" spans="13:13" x14ac:dyDescent="0.25">
      <c r="M208" t="s">
        <v>472</v>
      </c>
    </row>
    <row r="209" spans="13:13" x14ac:dyDescent="0.25">
      <c r="M209" t="s">
        <v>473</v>
      </c>
    </row>
    <row r="210" spans="13:13" x14ac:dyDescent="0.25">
      <c r="M210" t="s">
        <v>474</v>
      </c>
    </row>
    <row r="211" spans="13:13" x14ac:dyDescent="0.25">
      <c r="M211" t="s">
        <v>475</v>
      </c>
    </row>
    <row r="212" spans="13:13" x14ac:dyDescent="0.25">
      <c r="M212" t="s">
        <v>476</v>
      </c>
    </row>
    <row r="213" spans="13:13" x14ac:dyDescent="0.25">
      <c r="M213" t="s">
        <v>477</v>
      </c>
    </row>
    <row r="214" spans="13:13" x14ac:dyDescent="0.25">
      <c r="M214" t="s">
        <v>478</v>
      </c>
    </row>
    <row r="215" spans="13:13" x14ac:dyDescent="0.25">
      <c r="M215" t="s">
        <v>479</v>
      </c>
    </row>
    <row r="216" spans="13:13" x14ac:dyDescent="0.25">
      <c r="M216" t="s">
        <v>480</v>
      </c>
    </row>
    <row r="217" spans="13:13" x14ac:dyDescent="0.25">
      <c r="M217" t="s">
        <v>481</v>
      </c>
    </row>
    <row r="218" spans="13:13" x14ac:dyDescent="0.25">
      <c r="M218" t="s">
        <v>482</v>
      </c>
    </row>
    <row r="219" spans="13:13" x14ac:dyDescent="0.25">
      <c r="M219" t="s">
        <v>483</v>
      </c>
    </row>
    <row r="220" spans="13:13" x14ac:dyDescent="0.25">
      <c r="M220" t="s">
        <v>484</v>
      </c>
    </row>
    <row r="221" spans="13:13" x14ac:dyDescent="0.25">
      <c r="M221" t="s">
        <v>485</v>
      </c>
    </row>
    <row r="222" spans="13:13" x14ac:dyDescent="0.25">
      <c r="M222" t="s">
        <v>486</v>
      </c>
    </row>
    <row r="223" spans="13:13" x14ac:dyDescent="0.25">
      <c r="M223" t="s">
        <v>487</v>
      </c>
    </row>
    <row r="224" spans="13:13" x14ac:dyDescent="0.25">
      <c r="M224" t="s">
        <v>488</v>
      </c>
    </row>
    <row r="225" spans="13:13" x14ac:dyDescent="0.25">
      <c r="M225" t="s">
        <v>489</v>
      </c>
    </row>
    <row r="226" spans="13:13" x14ac:dyDescent="0.25">
      <c r="M226" t="s">
        <v>490</v>
      </c>
    </row>
    <row r="227" spans="13:13" x14ac:dyDescent="0.25">
      <c r="M227" t="s">
        <v>491</v>
      </c>
    </row>
    <row r="228" spans="13:13" x14ac:dyDescent="0.25">
      <c r="M228" t="s">
        <v>492</v>
      </c>
    </row>
    <row r="229" spans="13:13" x14ac:dyDescent="0.25">
      <c r="M229" t="s">
        <v>493</v>
      </c>
    </row>
    <row r="230" spans="13:13" x14ac:dyDescent="0.25">
      <c r="M230" t="s">
        <v>494</v>
      </c>
    </row>
    <row r="231" spans="13:13" x14ac:dyDescent="0.25">
      <c r="M231" t="s">
        <v>495</v>
      </c>
    </row>
    <row r="232" spans="13:13" x14ac:dyDescent="0.25">
      <c r="M232" t="s">
        <v>496</v>
      </c>
    </row>
    <row r="233" spans="13:13" x14ac:dyDescent="0.25">
      <c r="M233" t="s">
        <v>497</v>
      </c>
    </row>
    <row r="234" spans="13:13" x14ac:dyDescent="0.25">
      <c r="M234" t="s">
        <v>498</v>
      </c>
    </row>
    <row r="235" spans="13:13" x14ac:dyDescent="0.25">
      <c r="M235" t="s">
        <v>499</v>
      </c>
    </row>
    <row r="236" spans="13:13" x14ac:dyDescent="0.25">
      <c r="M236" t="s">
        <v>500</v>
      </c>
    </row>
    <row r="237" spans="13:13" x14ac:dyDescent="0.25">
      <c r="M237" t="s">
        <v>501</v>
      </c>
    </row>
    <row r="238" spans="13:13" x14ac:dyDescent="0.25">
      <c r="M238" t="s">
        <v>502</v>
      </c>
    </row>
    <row r="239" spans="13:13" x14ac:dyDescent="0.25">
      <c r="M239" t="s">
        <v>503</v>
      </c>
    </row>
    <row r="240" spans="13:13" x14ac:dyDescent="0.25">
      <c r="M240" t="s">
        <v>504</v>
      </c>
    </row>
    <row r="241" spans="13:13" x14ac:dyDescent="0.25">
      <c r="M241" t="s">
        <v>505</v>
      </c>
    </row>
    <row r="242" spans="13:13" x14ac:dyDescent="0.25">
      <c r="M242" t="s">
        <v>506</v>
      </c>
    </row>
    <row r="243" spans="13:13" x14ac:dyDescent="0.25">
      <c r="M243" t="s">
        <v>507</v>
      </c>
    </row>
    <row r="244" spans="13:13" x14ac:dyDescent="0.25">
      <c r="M244" t="s">
        <v>508</v>
      </c>
    </row>
    <row r="245" spans="13:13" x14ac:dyDescent="0.25">
      <c r="M245" t="s">
        <v>509</v>
      </c>
    </row>
    <row r="246" spans="13:13" x14ac:dyDescent="0.25">
      <c r="M246" t="s">
        <v>510</v>
      </c>
    </row>
    <row r="247" spans="13:13" x14ac:dyDescent="0.25">
      <c r="M247" t="s">
        <v>511</v>
      </c>
    </row>
    <row r="248" spans="13:13" x14ac:dyDescent="0.25">
      <c r="M248" t="s">
        <v>512</v>
      </c>
    </row>
    <row r="249" spans="13:13" x14ac:dyDescent="0.25">
      <c r="M249" t="s">
        <v>513</v>
      </c>
    </row>
    <row r="250" spans="13:13" x14ac:dyDescent="0.25">
      <c r="M250" t="s">
        <v>514</v>
      </c>
    </row>
    <row r="251" spans="13:13" x14ac:dyDescent="0.25">
      <c r="M251" t="s">
        <v>515</v>
      </c>
    </row>
    <row r="252" spans="13:13" x14ac:dyDescent="0.25">
      <c r="M252" t="s">
        <v>516</v>
      </c>
    </row>
    <row r="253" spans="13:13" x14ac:dyDescent="0.25">
      <c r="M253" t="s">
        <v>517</v>
      </c>
    </row>
    <row r="254" spans="13:13" x14ac:dyDescent="0.25">
      <c r="M254" t="s">
        <v>518</v>
      </c>
    </row>
    <row r="255" spans="13:13" x14ac:dyDescent="0.25">
      <c r="M255" t="s">
        <v>519</v>
      </c>
    </row>
    <row r="256" spans="13:13" x14ac:dyDescent="0.25">
      <c r="M256" t="s">
        <v>520</v>
      </c>
    </row>
    <row r="257" spans="13:13" x14ac:dyDescent="0.25">
      <c r="M257" t="s">
        <v>521</v>
      </c>
    </row>
    <row r="258" spans="13:13" x14ac:dyDescent="0.25">
      <c r="M258" t="s">
        <v>522</v>
      </c>
    </row>
    <row r="259" spans="13:13" x14ac:dyDescent="0.25">
      <c r="M259" t="s">
        <v>523</v>
      </c>
    </row>
    <row r="260" spans="13:13" x14ac:dyDescent="0.25">
      <c r="M260" t="s">
        <v>524</v>
      </c>
    </row>
    <row r="261" spans="13:13" x14ac:dyDescent="0.25">
      <c r="M261" t="s">
        <v>525</v>
      </c>
    </row>
    <row r="262" spans="13:13" x14ac:dyDescent="0.25">
      <c r="M262" t="s">
        <v>526</v>
      </c>
    </row>
    <row r="263" spans="13:13" x14ac:dyDescent="0.25">
      <c r="M263" t="s">
        <v>527</v>
      </c>
    </row>
    <row r="264" spans="13:13" x14ac:dyDescent="0.25">
      <c r="M264" t="s">
        <v>528</v>
      </c>
    </row>
    <row r="265" spans="13:13" x14ac:dyDescent="0.25">
      <c r="M265" t="s">
        <v>529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medicines</vt:lpstr>
      <vt:lpstr>Nutrients</vt:lpstr>
      <vt:lpstr>First Aid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Naqvi</dc:creator>
  <cp:lastModifiedBy>Shoaib Naqvi</cp:lastModifiedBy>
  <dcterms:created xsi:type="dcterms:W3CDTF">2023-05-31T07:15:22Z</dcterms:created>
  <dcterms:modified xsi:type="dcterms:W3CDTF">2023-06-07T15:35:54Z</dcterms:modified>
</cp:coreProperties>
</file>