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8_{E1C1BDE2-DE10-499B-991B-8EB7A6D5930B}" xr6:coauthVersionLast="45" xr6:coauthVersionMax="45" xr10:uidLastSave="{00000000-0000-0000-0000-000000000000}"/>
  <bookViews>
    <workbookView xWindow="2016" yWindow="3048" windowWidth="17280" windowHeight="8964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G1" i="1" l="1" a="1"/>
  <c r="DG1" i="1" s="1"/>
  <c r="DB4" i="1"/>
  <c r="DA4" i="1"/>
  <c r="CZ4" i="1"/>
  <c r="CY4" i="1"/>
  <c r="CX4" i="1"/>
  <c r="DB3" i="1"/>
  <c r="DA3" i="1"/>
  <c r="CZ3" i="1"/>
  <c r="CY3" i="1"/>
  <c r="CX3" i="1"/>
  <c r="DB2" i="1"/>
  <c r="DA2" i="1"/>
  <c r="CZ2" i="1"/>
  <c r="CY2" i="1"/>
  <c r="CX2" i="1"/>
  <c r="DB1" i="1"/>
  <c r="DA1" i="1"/>
  <c r="CZ1" i="1"/>
  <c r="CY1" i="1"/>
  <c r="CX1" i="1"/>
  <c r="GW101" i="1" l="1"/>
  <c r="GV101" i="1"/>
  <c r="GU101" i="1"/>
  <c r="GT101" i="1"/>
  <c r="KT204" i="1" l="1"/>
  <c r="KS204" i="1"/>
  <c r="KR204" i="1"/>
  <c r="KQ204" i="1"/>
  <c r="KP204" i="1"/>
  <c r="KT203" i="1"/>
  <c r="KS203" i="1"/>
  <c r="KR203" i="1"/>
  <c r="KQ203" i="1"/>
  <c r="KP203" i="1"/>
  <c r="KT202" i="1"/>
  <c r="KS202" i="1"/>
  <c r="KR202" i="1"/>
  <c r="KQ202" i="1"/>
  <c r="KP202" i="1"/>
  <c r="KT201" i="1"/>
  <c r="KS201" i="1"/>
  <c r="KR201" i="1"/>
  <c r="KQ201" i="1"/>
  <c r="KP201" i="1"/>
  <c r="OP304" i="1" l="1"/>
  <c r="OO304" i="1"/>
  <c r="ON304" i="1"/>
  <c r="OM304" i="1"/>
  <c r="OL304" i="1"/>
  <c r="OP303" i="1"/>
  <c r="OO303" i="1"/>
  <c r="ON303" i="1"/>
  <c r="OM303" i="1"/>
  <c r="OL303" i="1"/>
  <c r="OP302" i="1"/>
  <c r="OO302" i="1"/>
  <c r="ON302" i="1"/>
  <c r="OM302" i="1"/>
  <c r="OL302" i="1"/>
  <c r="OP301" i="1"/>
  <c r="OO301" i="1"/>
  <c r="ON301" i="1"/>
  <c r="OM301" i="1"/>
  <c r="OL301" i="1"/>
  <c r="SG406" i="1" l="1" a="1"/>
  <c r="SG406" i="1" s="1"/>
  <c r="SL404" i="1"/>
  <c r="SK404" i="1"/>
  <c r="SJ404" i="1"/>
  <c r="SI404" i="1"/>
  <c r="SH404" i="1"/>
  <c r="SL403" i="1"/>
  <c r="SK403" i="1"/>
  <c r="SJ403" i="1"/>
  <c r="SI403" i="1"/>
  <c r="SH403" i="1"/>
  <c r="SL402" i="1"/>
  <c r="SK402" i="1"/>
  <c r="SJ402" i="1"/>
  <c r="SI402" i="1"/>
  <c r="SH402" i="1"/>
  <c r="SL401" i="1"/>
  <c r="SK401" i="1"/>
  <c r="SJ401" i="1"/>
  <c r="SI401" i="1"/>
  <c r="SH401" i="1"/>
  <c r="WC506" i="1" l="1" a="1"/>
  <c r="WC506" i="1" s="1"/>
  <c r="WH504" i="1"/>
  <c r="WG504" i="1"/>
  <c r="WF504" i="1"/>
  <c r="WE504" i="1"/>
  <c r="WD504" i="1"/>
  <c r="WH503" i="1"/>
  <c r="WG503" i="1"/>
  <c r="WF503" i="1"/>
  <c r="WE503" i="1"/>
  <c r="WD503" i="1"/>
  <c r="WH502" i="1"/>
  <c r="WG502" i="1"/>
  <c r="WF502" i="1"/>
  <c r="WE502" i="1"/>
  <c r="WD502" i="1"/>
  <c r="WH501" i="1"/>
  <c r="WG501" i="1"/>
  <c r="WF501" i="1"/>
  <c r="WE501" i="1"/>
  <c r="WD501" i="1"/>
  <c r="AAD604" i="1" l="1"/>
  <c r="AAC604" i="1"/>
  <c r="AAB604" i="1"/>
  <c r="AAA604" i="1"/>
  <c r="ZZ604" i="1"/>
  <c r="AAD603" i="1"/>
  <c r="AAC603" i="1"/>
  <c r="AAB603" i="1"/>
  <c r="AAA603" i="1"/>
  <c r="ZZ603" i="1"/>
  <c r="AAD602" i="1"/>
  <c r="AAC602" i="1"/>
  <c r="AAB602" i="1"/>
  <c r="AAA602" i="1"/>
  <c r="ZZ602" i="1"/>
  <c r="AAD601" i="1"/>
  <c r="AAC601" i="1"/>
  <c r="AAB601" i="1"/>
  <c r="AAA601" i="1"/>
  <c r="ZZ601" i="1"/>
  <c r="ADZ710" i="1" l="1"/>
  <c r="ADY710" i="1"/>
  <c r="ADX710" i="1"/>
  <c r="ADW710" i="1"/>
  <c r="ADV710" i="1"/>
  <c r="ADZ709" i="1"/>
  <c r="ADY709" i="1"/>
  <c r="ADX709" i="1"/>
  <c r="ADW709" i="1"/>
  <c r="ADV709" i="1"/>
  <c r="ADZ708" i="1"/>
  <c r="ADY708" i="1"/>
  <c r="ADX708" i="1"/>
  <c r="ADW708" i="1"/>
  <c r="ADV708" i="1"/>
  <c r="ADZ707" i="1"/>
  <c r="ADY707" i="1"/>
  <c r="ADX707" i="1"/>
  <c r="ADW707" i="1"/>
  <c r="ADV707" i="1"/>
  <c r="ADZ706" i="1"/>
  <c r="ADY706" i="1"/>
  <c r="ADX706" i="1"/>
  <c r="ADW706" i="1"/>
  <c r="ADV706" i="1"/>
  <c r="ADZ705" i="1"/>
  <c r="ADY705" i="1"/>
  <c r="ADX705" i="1"/>
  <c r="ADW705" i="1"/>
  <c r="ADV705" i="1"/>
  <c r="ADZ704" i="1"/>
  <c r="ADY704" i="1"/>
  <c r="ADX704" i="1"/>
  <c r="ADW704" i="1"/>
  <c r="ADV704" i="1"/>
  <c r="ADZ703" i="1"/>
  <c r="ADY703" i="1"/>
  <c r="ADX703" i="1"/>
  <c r="ADW703" i="1"/>
  <c r="ADV703" i="1"/>
  <c r="ADZ702" i="1"/>
  <c r="ADY702" i="1"/>
  <c r="ADX702" i="1"/>
  <c r="ADW702" i="1"/>
  <c r="ADV702" i="1"/>
  <c r="ADZ701" i="1"/>
  <c r="ADY701" i="1"/>
  <c r="ADX701" i="1"/>
  <c r="ADW701" i="1"/>
  <c r="ADV701" i="1"/>
  <c r="AHX801" i="1" a="1"/>
  <c r="AHX801" i="1" s="1"/>
  <c r="AHV810" i="1"/>
  <c r="AHU810" i="1"/>
  <c r="AHT810" i="1"/>
  <c r="AHS810" i="1"/>
  <c r="AHR810" i="1"/>
  <c r="AHV809" i="1"/>
  <c r="AHU809" i="1"/>
  <c r="AHT809" i="1"/>
  <c r="AHS809" i="1"/>
  <c r="AHR809" i="1"/>
  <c r="AHV808" i="1"/>
  <c r="AHU808" i="1"/>
  <c r="AHT808" i="1"/>
  <c r="AHS808" i="1"/>
  <c r="AHR808" i="1"/>
  <c r="AHV807" i="1"/>
  <c r="AHU807" i="1"/>
  <c r="AHT807" i="1"/>
  <c r="AHS807" i="1"/>
  <c r="AHR807" i="1"/>
  <c r="AHV806" i="1"/>
  <c r="AHU806" i="1"/>
  <c r="AHT806" i="1"/>
  <c r="AHS806" i="1"/>
  <c r="AHR806" i="1"/>
  <c r="AHV805" i="1"/>
  <c r="AHU805" i="1"/>
  <c r="AHT805" i="1"/>
  <c r="AHS805" i="1"/>
  <c r="AHV804" i="1"/>
  <c r="AHU804" i="1"/>
  <c r="AHT804" i="1"/>
  <c r="AHS804" i="1"/>
  <c r="AHR804" i="1"/>
  <c r="AHV803" i="1"/>
  <c r="AHU803" i="1"/>
  <c r="AHT803" i="1"/>
  <c r="AHS803" i="1"/>
  <c r="AHR803" i="1"/>
  <c r="AHV802" i="1"/>
  <c r="AHU802" i="1"/>
  <c r="AHT802" i="1"/>
  <c r="AHR802" i="1"/>
  <c r="AHV801" i="1"/>
  <c r="AHU801" i="1"/>
  <c r="AHT801" i="1"/>
  <c r="AHS801" i="1"/>
  <c r="AHR801" i="1"/>
  <c r="ALS901" i="1" a="1"/>
  <c r="ALS901" i="1" s="1"/>
  <c r="ALW901" i="1" a="1"/>
  <c r="ALW901" i="1" s="1"/>
  <c r="ALQ910" i="1"/>
  <c r="ALP910" i="1"/>
  <c r="ALO910" i="1"/>
  <c r="ALN910" i="1"/>
  <c r="ALM910" i="1"/>
  <c r="ALQ909" i="1"/>
  <c r="ALP909" i="1"/>
  <c r="ALO909" i="1"/>
  <c r="ALN909" i="1"/>
  <c r="ALM909" i="1"/>
  <c r="ALQ908" i="1"/>
  <c r="ALP908" i="1"/>
  <c r="ALO908" i="1"/>
  <c r="ALN908" i="1"/>
  <c r="ALM908" i="1"/>
  <c r="ALQ907" i="1"/>
  <c r="ALP907" i="1"/>
  <c r="ALO907" i="1"/>
  <c r="ALN907" i="1"/>
  <c r="ALM907" i="1"/>
  <c r="ALQ906" i="1"/>
  <c r="ALP906" i="1"/>
  <c r="ALO906" i="1"/>
  <c r="ALN906" i="1"/>
  <c r="ALQ905" i="1"/>
  <c r="ALP905" i="1"/>
  <c r="ALO905" i="1"/>
  <c r="ALN905" i="1"/>
  <c r="ALM905" i="1"/>
  <c r="ALQ904" i="1"/>
  <c r="ALP904" i="1"/>
  <c r="ALO904" i="1"/>
  <c r="ALN904" i="1"/>
  <c r="ALM904" i="1"/>
  <c r="ALQ903" i="1"/>
  <c r="ALP903" i="1"/>
  <c r="ALO903" i="1"/>
  <c r="ALN903" i="1"/>
  <c r="ALM903" i="1"/>
  <c r="ALQ902" i="1"/>
  <c r="ALP902" i="1"/>
  <c r="ALO902" i="1"/>
  <c r="ALM902" i="1"/>
  <c r="ALQ901" i="1"/>
  <c r="ALP901" i="1"/>
  <c r="ALO901" i="1"/>
  <c r="ALN901" i="1"/>
  <c r="ALM901" i="1"/>
  <c r="ATO1101" i="1" l="1" a="1"/>
  <c r="ATO1101" i="1" s="1"/>
  <c r="ATN1104" i="1"/>
  <c r="ATM1104" i="1"/>
  <c r="ATL1104" i="1"/>
  <c r="ATK1104" i="1"/>
  <c r="ATJ1104" i="1"/>
  <c r="ATN1103" i="1"/>
  <c r="ATM1103" i="1"/>
  <c r="ATL1103" i="1"/>
  <c r="ATK1103" i="1"/>
  <c r="ATJ1103" i="1"/>
  <c r="ATN1102" i="1"/>
  <c r="ATM1102" i="1"/>
  <c r="ATL1102" i="1"/>
  <c r="ATK1102" i="1"/>
  <c r="ATJ1102" i="1"/>
  <c r="ATN1101" i="1"/>
  <c r="ATM1101" i="1"/>
  <c r="ATL1101" i="1"/>
  <c r="ATK1101" i="1"/>
  <c r="ATJ1101" i="1"/>
  <c r="AXG1201" i="1" a="1"/>
  <c r="AXG12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<sst xmlns="http://schemas.openxmlformats.org/spreadsheetml/2006/main" count="1" uniqueCount="1">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</sst>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CW1:BMO1604"/>
  <sheetViews>
    <sheetView tabSelected="1" zoomScale="70" zoomScaleNormal="70" workbookViewId="0">
      <selection activeCell="B4" sqref="B4"/>
    </sheetView>
  </sheetViews>
  <sheetFormatPr defaultRowHeight="14.4" x14ac:dyDescent="0.3"/>
  <cols>
    <col min="1011" max="1011" width="18.21875" bestFit="1" customWidth="1"/>
    <col min="1701" max="1701" width="22.5546875" customWidth="1"/>
    <col min="1702" max="1702" width="18.77734375" customWidth="1"/>
    <col min="1703" max="1703" width="22.33203125" customWidth="1"/>
    <col min="1704" max="1704" width="20.44140625" customWidth="1"/>
  </cols>
  <sheetData>
    <row r="1" spans="101:115" x14ac:dyDescent="0.3">
      <c r="CW1">
        <v>1</v>
      </c>
      <c r="CX1">
        <f>VALUE(3)</f>
        <v>3</v>
      </c>
      <c r="CY1">
        <f>VALUE(5)</f>
        <v>5</v>
      </c>
      <c r="CZ1">
        <f>VALUE(4)</f>
        <v>4</v>
      </c>
      <c r="DA1">
        <f>VALUE(2)</f>
        <v>2</v>
      </c>
      <c r="DB1">
        <f>VALUE(1)</f>
        <v>1</v>
      </c>
      <c r="DG1" cm="1">
        <f t="array" ref="DG1:DK5">MMULT(TRANSPOSE(CW1:DA4),(CW1:DA4))</f>
        <v>4</v>
      </c>
      <c r="DH1">
        <v>18</v>
      </c>
      <c r="DI1">
        <v>13</v>
      </c>
      <c r="DJ1">
        <v>15</v>
      </c>
      <c r="DK1">
        <v>14</v>
      </c>
    </row>
    <row r="2" spans="101:115" x14ac:dyDescent="0.3">
      <c r="CW2">
        <v>1</v>
      </c>
      <c r="CX2">
        <f>VALUE(3)</f>
        <v>3</v>
      </c>
      <c r="CY2">
        <f>VALUE(2)</f>
        <v>2</v>
      </c>
      <c r="CZ2">
        <f>VALUE(4)</f>
        <v>4</v>
      </c>
      <c r="DA2">
        <f>VALUE(5)</f>
        <v>5</v>
      </c>
      <c r="DB2">
        <f>VALUE(3)</f>
        <v>3</v>
      </c>
      <c r="DG2">
        <v>18</v>
      </c>
      <c r="DH2">
        <v>90</v>
      </c>
      <c r="DI2">
        <v>57</v>
      </c>
      <c r="DJ2">
        <v>66</v>
      </c>
      <c r="DK2">
        <v>63</v>
      </c>
    </row>
    <row r="3" spans="101:115" x14ac:dyDescent="0.3">
      <c r="CW3">
        <v>1</v>
      </c>
      <c r="CX3">
        <f>VALUE(6)</f>
        <v>6</v>
      </c>
      <c r="CY3">
        <f>VALUE(3)</f>
        <v>3</v>
      </c>
      <c r="CZ3">
        <f>VALUE(4)</f>
        <v>4</v>
      </c>
      <c r="DA3">
        <f>VALUE(5)</f>
        <v>5</v>
      </c>
      <c r="DB3">
        <f>VALUE(2)</f>
        <v>2</v>
      </c>
      <c r="DG3">
        <v>13</v>
      </c>
      <c r="DH3">
        <v>57</v>
      </c>
      <c r="DI3">
        <v>47</v>
      </c>
      <c r="DJ3">
        <v>49</v>
      </c>
      <c r="DK3">
        <v>41</v>
      </c>
    </row>
    <row r="4" spans="101:115" x14ac:dyDescent="0.3">
      <c r="CW4">
        <v>1</v>
      </c>
      <c r="CX4">
        <f>VALUE(6)</f>
        <v>6</v>
      </c>
      <c r="CY4">
        <f>VALUE(3)</f>
        <v>3</v>
      </c>
      <c r="CZ4">
        <f>VALUE(3)</f>
        <v>3</v>
      </c>
      <c r="DA4">
        <f>VALUE(2)</f>
        <v>2</v>
      </c>
      <c r="DB4">
        <f>VALUE(4)</f>
        <v>4</v>
      </c>
      <c r="DG4">
        <v>15</v>
      </c>
      <c r="DH4">
        <v>66</v>
      </c>
      <c r="DI4">
        <v>49</v>
      </c>
      <c r="DJ4">
        <v>57</v>
      </c>
      <c r="DK4">
        <v>54</v>
      </c>
    </row>
    <row r="5" spans="101:115" x14ac:dyDescent="0.3">
      <c r="DG5">
        <v>14</v>
      </c>
      <c r="DH5">
        <v>63</v>
      </c>
      <c r="DI5">
        <v>41</v>
      </c>
      <c r="DJ5">
        <v>54</v>
      </c>
      <c r="DK5">
        <v>58</v>
      </c>
    </row>
    <row r="101" spans="201:205" x14ac:dyDescent="0.3">
      <c r="GS101">
        <v>1</v>
      </c>
      <c r="GT101">
        <f>VALUE(5)</f>
        <v>5</v>
      </c>
      <c r="GU101">
        <f>VALUE(2)</f>
        <v>2</v>
      </c>
      <c r="GV101">
        <f>VALUE(3)</f>
        <v>3</v>
      </c>
      <c r="GW101">
        <f>VALUE(5)</f>
        <v>5</v>
      </c>
    </row>
    <row r="201" spans="301:306" x14ac:dyDescent="0.3">
      <c r="KO201">
        <v>1</v>
      </c>
      <c r="KP201">
        <f>VALUE(5)</f>
        <v>5</v>
      </c>
      <c r="KQ201">
        <f>VALUE(3)</f>
        <v>3</v>
      </c>
      <c r="KR201">
        <f>VALUE(6)</f>
        <v>6</v>
      </c>
      <c r="KS201">
        <f>VALUE(4)</f>
        <v>4</v>
      </c>
      <c r="KT201">
        <f>VALUE(2)</f>
        <v>2</v>
      </c>
    </row>
    <row r="202" spans="301:306" x14ac:dyDescent="0.3">
      <c r="KO202">
        <v>1</v>
      </c>
      <c r="KP202">
        <f>VALUE(3)</f>
        <v>3</v>
      </c>
      <c r="KQ202">
        <f>VALUE(5)</f>
        <v>5</v>
      </c>
      <c r="KR202">
        <f>VALUE(2)</f>
        <v>2</v>
      </c>
      <c r="KS202">
        <f>VALUE(4)</f>
        <v>4</v>
      </c>
      <c r="KT202">
        <f>VALUE(3)</f>
        <v>3</v>
      </c>
    </row>
    <row r="203" spans="301:306" x14ac:dyDescent="0.3">
      <c r="KO203">
        <v>1</v>
      </c>
      <c r="KP203">
        <f>VALUE(5)</f>
        <v>5</v>
      </c>
      <c r="KQ203">
        <f>VALUE(3)</f>
        <v>3</v>
      </c>
      <c r="KR203">
        <f>VALUE(3)</f>
        <v>3</v>
      </c>
      <c r="KS203">
        <f>VALUE(4)</f>
        <v>4</v>
      </c>
      <c r="KT203">
        <f>VALUE(2)</f>
        <v>2</v>
      </c>
    </row>
    <row r="204" spans="301:306" x14ac:dyDescent="0.3">
      <c r="KO204">
        <v>1</v>
      </c>
      <c r="KP204">
        <f>VALUE(5)</f>
        <v>5</v>
      </c>
      <c r="KQ204">
        <f>VALUE(3)</f>
        <v>3</v>
      </c>
      <c r="KR204">
        <f>VALUE(4)</f>
        <v>4</v>
      </c>
      <c r="KS204">
        <f>VALUE(2)</f>
        <v>2</v>
      </c>
      <c r="KT204">
        <f>VALUE(5)</f>
        <v>5</v>
      </c>
    </row>
    <row r="301" spans="401:406" x14ac:dyDescent="0.3">
      <c r="OK301">
        <v>1</v>
      </c>
      <c r="OL301">
        <f>VALUE(2)</f>
        <v>2</v>
      </c>
      <c r="OM301">
        <f>VALUE(3)</f>
        <v>3</v>
      </c>
      <c r="ON301">
        <f>VALUE(4)</f>
        <v>4</v>
      </c>
      <c r="OO301">
        <f>VALUE(5)</f>
        <v>5</v>
      </c>
      <c r="OP301">
        <f>VALUE(6)</f>
        <v>6</v>
      </c>
    </row>
    <row r="302" spans="401:406" x14ac:dyDescent="0.3">
      <c r="OK302">
        <v>1</v>
      </c>
      <c r="OL302">
        <f>VALUE(6)</f>
        <v>6</v>
      </c>
      <c r="OM302">
        <f>VALUE(5)</f>
        <v>5</v>
      </c>
      <c r="ON302">
        <f>VALUE(4)</f>
        <v>4</v>
      </c>
      <c r="OO302">
        <f>VALUE(3)</f>
        <v>3</v>
      </c>
      <c r="OP302">
        <f>VALUE(2)</f>
        <v>2</v>
      </c>
    </row>
    <row r="303" spans="401:406" x14ac:dyDescent="0.3">
      <c r="OK303">
        <v>1</v>
      </c>
      <c r="OL303">
        <f>VALUE(5)</f>
        <v>5</v>
      </c>
      <c r="OM303">
        <f>VALUE(3)</f>
        <v>3</v>
      </c>
      <c r="ON303">
        <f>VALUE(6)</f>
        <v>6</v>
      </c>
      <c r="OO303">
        <f>VALUE(2)</f>
        <v>2</v>
      </c>
      <c r="OP303">
        <f>VALUE(3)</f>
        <v>3</v>
      </c>
    </row>
    <row r="304" spans="401:406" x14ac:dyDescent="0.3">
      <c r="OK304">
        <v>1</v>
      </c>
      <c r="OL304">
        <f>VALUE(5)</f>
        <v>5</v>
      </c>
      <c r="OM304">
        <f>VALUE(2)</f>
        <v>2</v>
      </c>
      <c r="ON304">
        <f>VALUE(3)</f>
        <v>3</v>
      </c>
      <c r="OO304">
        <f>VALUE(6)</f>
        <v>6</v>
      </c>
      <c r="OP304">
        <f>VALUE(4)</f>
        <v>4</v>
      </c>
    </row>
    <row r="401" spans="501:506" x14ac:dyDescent="0.3">
      <c r="SG401">
        <v>1</v>
      </c>
      <c r="SH401">
        <f>VALUE(5)</f>
        <v>5</v>
      </c>
      <c r="SI401">
        <f>VALUE(4)</f>
        <v>4</v>
      </c>
      <c r="SJ401">
        <f>VALUE(3)</f>
        <v>3</v>
      </c>
      <c r="SK401">
        <f>VALUE(2)</f>
        <v>2</v>
      </c>
      <c r="SL401">
        <f>VALUE(1)</f>
        <v>1</v>
      </c>
    </row>
    <row r="402" spans="501:506" x14ac:dyDescent="0.3">
      <c r="SG402">
        <v>1</v>
      </c>
      <c r="SH402">
        <f>VALUE(3)</f>
        <v>3</v>
      </c>
      <c r="SI402">
        <f>VALUE(4)</f>
        <v>4</v>
      </c>
      <c r="SJ402">
        <f>VALUE(2)</f>
        <v>2</v>
      </c>
      <c r="SK402">
        <f>VALUE(1)</f>
        <v>1</v>
      </c>
      <c r="SL402">
        <f>VALUE(5)</f>
        <v>5</v>
      </c>
    </row>
    <row r="403" spans="501:506" x14ac:dyDescent="0.3">
      <c r="SG403">
        <v>1</v>
      </c>
      <c r="SH403">
        <f>VALUE(3)</f>
        <v>3</v>
      </c>
      <c r="SI403">
        <f>VALUE(2)</f>
        <v>2</v>
      </c>
      <c r="SJ403">
        <f>VALUE(4)</f>
        <v>4</v>
      </c>
      <c r="SK403">
        <f>VALUE(1)</f>
        <v>1</v>
      </c>
      <c r="SL403">
        <f>VALUE(5)</f>
        <v>5</v>
      </c>
    </row>
    <row r="404" spans="501:506" x14ac:dyDescent="0.3">
      <c r="SG404">
        <v>1</v>
      </c>
      <c r="SH404">
        <f>VALUE(5)</f>
        <v>5</v>
      </c>
      <c r="SI404">
        <f>VALUE(4)</f>
        <v>4</v>
      </c>
      <c r="SJ404">
        <f>VALUE(3)</f>
        <v>3</v>
      </c>
      <c r="SK404">
        <f>VALUE(4)</f>
        <v>4</v>
      </c>
      <c r="SL404">
        <f>VALUE(2)</f>
        <v>2</v>
      </c>
    </row>
    <row r="406" spans="501:506" x14ac:dyDescent="0.3">
      <c r="SG406" cm="1">
        <f t="array" ref="SG406:SJ410">TRANSPOSE(SG401:SK404)</f>
        <v>1</v>
      </c>
      <c r="SH406">
        <v>1</v>
      </c>
      <c r="SI406">
        <v>1</v>
      </c>
      <c r="SJ406">
        <v>1</v>
      </c>
    </row>
    <row r="407" spans="501:506" x14ac:dyDescent="0.3">
      <c r="SG407">
        <v>5</v>
      </c>
      <c r="SH407">
        <v>3</v>
      </c>
      <c r="SI407">
        <v>3</v>
      </c>
      <c r="SJ407">
        <v>5</v>
      </c>
    </row>
    <row r="408" spans="501:506" x14ac:dyDescent="0.3">
      <c r="SG408">
        <v>4</v>
      </c>
      <c r="SH408">
        <v>4</v>
      </c>
      <c r="SI408">
        <v>2</v>
      </c>
      <c r="SJ408">
        <v>4</v>
      </c>
    </row>
    <row r="409" spans="501:506" x14ac:dyDescent="0.3">
      <c r="SG409">
        <v>3</v>
      </c>
      <c r="SH409">
        <v>2</v>
      </c>
      <c r="SI409">
        <v>4</v>
      </c>
      <c r="SJ409">
        <v>3</v>
      </c>
    </row>
    <row r="410" spans="501:506" x14ac:dyDescent="0.3">
      <c r="SG410">
        <v>2</v>
      </c>
      <c r="SH410">
        <v>1</v>
      </c>
      <c r="SI410">
        <v>1</v>
      </c>
      <c r="SJ410">
        <v>4</v>
      </c>
    </row>
    <row r="501" spans="601:606" x14ac:dyDescent="0.3">
      <c r="WC501">
        <v>1</v>
      </c>
      <c r="WD501">
        <f>VALUE(1)</f>
        <v>1</v>
      </c>
      <c r="WE501">
        <f>VALUE(2)</f>
        <v>2</v>
      </c>
      <c r="WF501">
        <f>VALUE(3)</f>
        <v>3</v>
      </c>
      <c r="WG501">
        <f>VALUE(4)</f>
        <v>4</v>
      </c>
      <c r="WH501">
        <f>VALUE(5)</f>
        <v>5</v>
      </c>
    </row>
    <row r="502" spans="601:606" x14ac:dyDescent="0.3">
      <c r="WC502">
        <v>1</v>
      </c>
      <c r="WD502">
        <f>VALUE(5)</f>
        <v>5</v>
      </c>
      <c r="WE502">
        <f>VALUE(4)</f>
        <v>4</v>
      </c>
      <c r="WF502">
        <f>VALUE(3)</f>
        <v>3</v>
      </c>
      <c r="WG502">
        <f>VALUE(2)</f>
        <v>2</v>
      </c>
      <c r="WH502">
        <f>VALUE(1)</f>
        <v>1</v>
      </c>
    </row>
    <row r="503" spans="601:606" x14ac:dyDescent="0.3">
      <c r="WC503">
        <v>1</v>
      </c>
      <c r="WD503">
        <f>VALUE(2)</f>
        <v>2</v>
      </c>
      <c r="WE503">
        <f>VALUE(3)</f>
        <v>3</v>
      </c>
      <c r="WF503">
        <f>VALUE(4)</f>
        <v>4</v>
      </c>
      <c r="WG503">
        <f>VALUE(1)</f>
        <v>1</v>
      </c>
      <c r="WH503">
        <f>VALUE(5)</f>
        <v>5</v>
      </c>
    </row>
    <row r="504" spans="601:606" x14ac:dyDescent="0.3">
      <c r="WC504">
        <v>1</v>
      </c>
      <c r="WD504">
        <f>VALUE(5)</f>
        <v>5</v>
      </c>
      <c r="WE504">
        <f>VALUE(3)</f>
        <v>3</v>
      </c>
      <c r="WF504">
        <f>VALUE(4)</f>
        <v>4</v>
      </c>
      <c r="WG504">
        <f>VALUE(2)</f>
        <v>2</v>
      </c>
      <c r="WH504">
        <f>VALUE(1)</f>
        <v>1</v>
      </c>
    </row>
    <row r="506" spans="601:606" x14ac:dyDescent="0.3">
      <c r="WC506" t="e" cm="1">
        <f t="array" ref="WC506">TRANSPOSE(Xmat)</f>
        <v>#NAME?</v>
      </c>
    </row>
    <row r="601" spans="701:706" x14ac:dyDescent="0.3">
      <c r="ZY601">
        <v>1</v>
      </c>
      <c r="ZZ601">
        <f>VALUE(1)</f>
        <v>1</v>
      </c>
      <c r="AAA601">
        <f>VALUE(2)</f>
        <v>2</v>
      </c>
      <c r="AAB601">
        <f>VALUE(3)</f>
        <v>3</v>
      </c>
      <c r="AAC601">
        <f>VALUE(4)</f>
        <v>4</v>
      </c>
      <c r="AAD601">
        <f>VALUE(1)</f>
        <v>1</v>
      </c>
    </row>
    <row r="602" spans="701:706" x14ac:dyDescent="0.3">
      <c r="ZY602">
        <v>1</v>
      </c>
      <c r="ZZ602">
        <f>VALUE(2)</f>
        <v>2</v>
      </c>
      <c r="AAA602">
        <f>VALUE(3)</f>
        <v>3</v>
      </c>
      <c r="AAB602">
        <f>VALUE(4)</f>
        <v>4</v>
      </c>
      <c r="AAC602">
        <f>VALUE(1)</f>
        <v>1</v>
      </c>
      <c r="AAD602">
        <f>VALUE(2)</f>
        <v>2</v>
      </c>
    </row>
    <row r="603" spans="701:706" x14ac:dyDescent="0.3">
      <c r="ZY603">
        <v>1</v>
      </c>
      <c r="ZZ603">
        <f>VALUE(3)</f>
        <v>3</v>
      </c>
      <c r="AAA603">
        <f>VALUE(1)</f>
        <v>1</v>
      </c>
      <c r="AAB603">
        <f>VALUE(23)</f>
        <v>23</v>
      </c>
      <c r="AAC603">
        <f>VALUE(3)</f>
        <v>3</v>
      </c>
      <c r="AAD603">
        <f>VALUE(4)</f>
        <v>4</v>
      </c>
    </row>
    <row r="604" spans="701:706" x14ac:dyDescent="0.3">
      <c r="ZY604">
        <v>1</v>
      </c>
      <c r="ZZ604">
        <f>VALUE(1)</f>
        <v>1</v>
      </c>
      <c r="AAA604">
        <f>VALUE(2)</f>
        <v>2</v>
      </c>
      <c r="AAB604">
        <f>VALUE(3)</f>
        <v>3</v>
      </c>
      <c r="AAC604">
        <f>VALUE(4)</f>
        <v>4</v>
      </c>
      <c r="AAD604">
        <f>VALUE(5)</f>
        <v>5</v>
      </c>
    </row>
    <row r="701" spans="801:806" x14ac:dyDescent="0.3">
      <c r="ADU701">
        <v>1</v>
      </c>
      <c r="ADV701">
        <f>VALUE(3)</f>
        <v>3</v>
      </c>
      <c r="ADW701">
        <f>VALUE(1)</f>
        <v>1</v>
      </c>
      <c r="ADX701">
        <f>VALUE(1180)</f>
        <v>1180</v>
      </c>
      <c r="ADY701">
        <f>VALUE(1955)</f>
        <v>1955</v>
      </c>
      <c r="ADZ701">
        <f>VALUE(221900)</f>
        <v>221900</v>
      </c>
    </row>
    <row r="702" spans="801:806" x14ac:dyDescent="0.3">
      <c r="ADU702">
        <v>1</v>
      </c>
      <c r="ADV702">
        <f>VALUE(3)</f>
        <v>3</v>
      </c>
      <c r="ADW702">
        <f>VALUE(2.25)</f>
        <v>2.25</v>
      </c>
      <c r="ADX702">
        <f>VALUE(2570)</f>
        <v>2570</v>
      </c>
      <c r="ADY702">
        <f>VALUE(1951)</f>
        <v>1951</v>
      </c>
      <c r="ADZ702">
        <f>VALUE(538000)</f>
        <v>538000</v>
      </c>
    </row>
    <row r="703" spans="801:806" x14ac:dyDescent="0.3">
      <c r="ADU703">
        <v>1</v>
      </c>
      <c r="ADV703">
        <f>VALUE(2)</f>
        <v>2</v>
      </c>
      <c r="ADW703">
        <f>VALUE(1)</f>
        <v>1</v>
      </c>
      <c r="ADX703">
        <f>VALUE(770)</f>
        <v>770</v>
      </c>
      <c r="ADY703">
        <f>VALUE(1933)</f>
        <v>1933</v>
      </c>
      <c r="ADZ703">
        <f>VALUE(180000)</f>
        <v>180000</v>
      </c>
    </row>
    <row r="704" spans="801:806" x14ac:dyDescent="0.3">
      <c r="ADU704">
        <v>1</v>
      </c>
      <c r="ADV704">
        <f>VALUE(4)</f>
        <v>4</v>
      </c>
      <c r="ADW704">
        <f>VALUE(3)</f>
        <v>3</v>
      </c>
      <c r="ADX704">
        <f>VALUE(1960)</f>
        <v>1960</v>
      </c>
      <c r="ADY704">
        <f>VALUE(1965)</f>
        <v>1965</v>
      </c>
      <c r="ADZ704">
        <f>VALUE(604000)</f>
        <v>604000</v>
      </c>
    </row>
    <row r="705" spans="801:806" x14ac:dyDescent="0.3">
      <c r="ADU705">
        <v>1</v>
      </c>
      <c r="ADV705">
        <f>VALUE(3)</f>
        <v>3</v>
      </c>
      <c r="ADW705">
        <f>VALUE(2)</f>
        <v>2</v>
      </c>
      <c r="ADX705">
        <f>VALUE(1680)</f>
        <v>1680</v>
      </c>
      <c r="ADY705">
        <f>VALUE(1987)</f>
        <v>1987</v>
      </c>
      <c r="ADZ705">
        <f>VALUE(510000)</f>
        <v>510000</v>
      </c>
    </row>
    <row r="706" spans="801:806" x14ac:dyDescent="0.3">
      <c r="ADU706">
        <v>1</v>
      </c>
      <c r="ADV706">
        <f>VALUE(4)</f>
        <v>4</v>
      </c>
      <c r="ADW706">
        <f>VALUE(4.5)</f>
        <v>4.5</v>
      </c>
      <c r="ADX706">
        <f>VALUE(5420)</f>
        <v>5420</v>
      </c>
      <c r="ADY706">
        <f>VALUE(2001)</f>
        <v>2001</v>
      </c>
      <c r="ADZ706">
        <f>VALUE(1230000)</f>
        <v>1230000</v>
      </c>
    </row>
    <row r="707" spans="801:806" x14ac:dyDescent="0.3">
      <c r="ADU707">
        <v>1</v>
      </c>
      <c r="ADV707">
        <f>VALUE(3)</f>
        <v>3</v>
      </c>
      <c r="ADW707">
        <f>VALUE(2.25)</f>
        <v>2.25</v>
      </c>
      <c r="ADX707">
        <f>VALUE(1715)</f>
        <v>1715</v>
      </c>
      <c r="ADY707">
        <f>VALUE(1995)</f>
        <v>1995</v>
      </c>
      <c r="ADZ707">
        <f>VALUE(257500)</f>
        <v>257500</v>
      </c>
    </row>
    <row r="708" spans="801:806" x14ac:dyDescent="0.3">
      <c r="ADU708">
        <v>1</v>
      </c>
      <c r="ADV708">
        <f>VALUE(3)</f>
        <v>3</v>
      </c>
      <c r="ADW708">
        <f>VALUE(1.5)</f>
        <v>1.5</v>
      </c>
      <c r="ADX708">
        <f>VALUE(1060)</f>
        <v>1060</v>
      </c>
      <c r="ADY708">
        <f>VALUE(1963)</f>
        <v>1963</v>
      </c>
      <c r="ADZ708">
        <f>VALUE(291850)</f>
        <v>291850</v>
      </c>
    </row>
    <row r="709" spans="801:806" x14ac:dyDescent="0.3">
      <c r="ADU709">
        <v>1</v>
      </c>
      <c r="ADV709">
        <f>VALUE(3)</f>
        <v>3</v>
      </c>
      <c r="ADW709">
        <f>VALUE(1)</f>
        <v>1</v>
      </c>
      <c r="ADX709">
        <f>VALUE(1780)</f>
        <v>1780</v>
      </c>
      <c r="ADY709">
        <f>VALUE(1960)</f>
        <v>1960</v>
      </c>
      <c r="ADZ709">
        <f>VALUE(229500)</f>
        <v>229500</v>
      </c>
    </row>
    <row r="710" spans="801:806" x14ac:dyDescent="0.3">
      <c r="ADU710">
        <v>1</v>
      </c>
      <c r="ADV710">
        <f>VALUE(3)</f>
        <v>3</v>
      </c>
      <c r="ADW710">
        <f>VALUE(2.5)</f>
        <v>2.5</v>
      </c>
      <c r="ADX710">
        <f>VALUE(1890)</f>
        <v>1890</v>
      </c>
      <c r="ADY710">
        <f>VALUE(2003)</f>
        <v>2003</v>
      </c>
      <c r="ADZ710">
        <f>VALUE(323000)</f>
        <v>323000</v>
      </c>
    </row>
    <row r="801" spans="901:908" x14ac:dyDescent="0.3">
      <c r="AHQ801">
        <v>1</v>
      </c>
      <c r="AHR801">
        <f>VALUE(3)</f>
        <v>3</v>
      </c>
      <c r="AHS801">
        <f>VALUE(1)</f>
        <v>1</v>
      </c>
      <c r="AHT801">
        <f>VALUE(1180)</f>
        <v>1180</v>
      </c>
      <c r="AHU801">
        <f>VALUE(1955)</f>
        <v>1955</v>
      </c>
      <c r="AHV801">
        <f>VALUE(221900)</f>
        <v>221900</v>
      </c>
      <c r="AHX801" t="e" cm="1">
        <f t="array" ref="AHX801">MMULT(MINVERSE(AHQ801:AHU810),AHV801:AHV810)</f>
        <v>#VALUE!</v>
      </c>
    </row>
    <row r="802" spans="901:908" x14ac:dyDescent="0.3">
      <c r="AHQ802">
        <v>1</v>
      </c>
      <c r="AHR802">
        <f>VALUE(3)</f>
        <v>3</v>
      </c>
      <c r="AHS802">
        <v>2.25</v>
      </c>
      <c r="AHT802">
        <f>VALUE(2570)</f>
        <v>2570</v>
      </c>
      <c r="AHU802">
        <f>VALUE(1951)</f>
        <v>1951</v>
      </c>
      <c r="AHV802">
        <f>VALUE(538000)</f>
        <v>538000</v>
      </c>
    </row>
    <row r="803" spans="901:908" x14ac:dyDescent="0.3">
      <c r="AHQ803">
        <v>1</v>
      </c>
      <c r="AHR803">
        <f>VALUE(2)</f>
        <v>2</v>
      </c>
      <c r="AHS803">
        <f>VALUE(1)</f>
        <v>1</v>
      </c>
      <c r="AHT803">
        <f>VALUE(770)</f>
        <v>770</v>
      </c>
      <c r="AHU803">
        <f>VALUE(1933)</f>
        <v>1933</v>
      </c>
      <c r="AHV803">
        <f>VALUE(180000)</f>
        <v>180000</v>
      </c>
    </row>
    <row r="804" spans="901:908" x14ac:dyDescent="0.3">
      <c r="AHQ804">
        <v>1</v>
      </c>
      <c r="AHR804">
        <f>VALUE(4)</f>
        <v>4</v>
      </c>
      <c r="AHS804">
        <f>VALUE(3)</f>
        <v>3</v>
      </c>
      <c r="AHT804">
        <f>VALUE(1960)</f>
        <v>1960</v>
      </c>
      <c r="AHU804">
        <f>VALUE(1965)</f>
        <v>1965</v>
      </c>
      <c r="AHV804">
        <f>VALUE(604000)</f>
        <v>604000</v>
      </c>
    </row>
    <row r="805" spans="901:908" x14ac:dyDescent="0.3">
      <c r="AHQ805">
        <v>1</v>
      </c>
      <c r="AHR805">
        <v>3</v>
      </c>
      <c r="AHS805">
        <f>VALUE(2)</f>
        <v>2</v>
      </c>
      <c r="AHT805">
        <f>VALUE(1680)</f>
        <v>1680</v>
      </c>
      <c r="AHU805">
        <f>VALUE(1987)</f>
        <v>1987</v>
      </c>
      <c r="AHV805">
        <f>VALUE(510000)</f>
        <v>510000</v>
      </c>
    </row>
    <row r="806" spans="901:908" x14ac:dyDescent="0.3">
      <c r="AHQ806">
        <v>1</v>
      </c>
      <c r="AHR806">
        <f>VALUE(4)</f>
        <v>4</v>
      </c>
      <c r="AHS806">
        <f>VALUE(4.5)</f>
        <v>4.5</v>
      </c>
      <c r="AHT806">
        <f>VALUE(5420)</f>
        <v>5420</v>
      </c>
      <c r="AHU806">
        <f>VALUE(2001)</f>
        <v>2001</v>
      </c>
      <c r="AHV806">
        <f>VALUE(1230000)</f>
        <v>1230000</v>
      </c>
    </row>
    <row r="807" spans="901:908" x14ac:dyDescent="0.3">
      <c r="AHQ807">
        <v>1</v>
      </c>
      <c r="AHR807">
        <f>VALUE(3)</f>
        <v>3</v>
      </c>
      <c r="AHS807">
        <f>VALUE(2.25)</f>
        <v>2.25</v>
      </c>
      <c r="AHT807">
        <f>VALUE(1715)</f>
        <v>1715</v>
      </c>
      <c r="AHU807">
        <f>VALUE(1995)</f>
        <v>1995</v>
      </c>
      <c r="AHV807">
        <f>VALUE(257500)</f>
        <v>257500</v>
      </c>
    </row>
    <row r="808" spans="901:908" x14ac:dyDescent="0.3">
      <c r="AHQ808">
        <v>1</v>
      </c>
      <c r="AHR808">
        <f>VALUE(3)</f>
        <v>3</v>
      </c>
      <c r="AHS808">
        <f>VALUE(1.5)</f>
        <v>1.5</v>
      </c>
      <c r="AHT808">
        <f>VALUE(1060)</f>
        <v>1060</v>
      </c>
      <c r="AHU808">
        <f>VALUE(1963)</f>
        <v>1963</v>
      </c>
      <c r="AHV808">
        <f>VALUE(291850)</f>
        <v>291850</v>
      </c>
    </row>
    <row r="809" spans="901:908" x14ac:dyDescent="0.3">
      <c r="AHQ809">
        <v>1</v>
      </c>
      <c r="AHR809">
        <f>VALUE(3)</f>
        <v>3</v>
      </c>
      <c r="AHS809">
        <f>VALUE(1)</f>
        <v>1</v>
      </c>
      <c r="AHT809">
        <f>VALUE(1780)</f>
        <v>1780</v>
      </c>
      <c r="AHU809">
        <f>VALUE(1960)</f>
        <v>1960</v>
      </c>
      <c r="AHV809">
        <f>VALUE(229500)</f>
        <v>229500</v>
      </c>
    </row>
    <row r="810" spans="901:908" x14ac:dyDescent="0.3">
      <c r="AHQ810">
        <v>1</v>
      </c>
      <c r="AHR810">
        <f>VALUE(3)</f>
        <v>3</v>
      </c>
      <c r="AHS810">
        <f>VALUE(2.5)</f>
        <v>2.5</v>
      </c>
      <c r="AHT810">
        <f>VALUE(1890)</f>
        <v>1890</v>
      </c>
      <c r="AHU810">
        <f>VALUE(2003)</f>
        <v>2003</v>
      </c>
      <c r="AHV810">
        <f>VALUE(323000)</f>
        <v>323000</v>
      </c>
    </row>
    <row r="901" spans="1001:1011" x14ac:dyDescent="0.3">
      <c r="ALM901">
        <f>VALUE(3)</f>
        <v>3</v>
      </c>
      <c r="ALN901">
        <f>VALUE(1)</f>
        <v>1</v>
      </c>
      <c r="ALO901">
        <f>VALUE(1180)</f>
        <v>1180</v>
      </c>
      <c r="ALP901">
        <f>VALUE(1955)</f>
        <v>1955</v>
      </c>
      <c r="ALQ901">
        <f>VALUE(221900)</f>
        <v>221900</v>
      </c>
      <c r="ALS901" t="e" cm="1">
        <f t="array" ref="ALS901">MMULT(MINVERSE(ALM901:ALP910),ALQ901:ALQ910)</f>
        <v>#VALUE!</v>
      </c>
      <c r="ALW901" t="e" cm="1">
        <f t="array" ref="ALW901">MMULT(MINVERSE(ALM901:ALP910),ALQ901:ALQ910)</f>
        <v>#VALUE!</v>
      </c>
    </row>
    <row r="902" spans="1001:1011" x14ac:dyDescent="0.3">
      <c r="ALM902">
        <f>VALUE(3)</f>
        <v>3</v>
      </c>
      <c r="ALN902">
        <v>2.25</v>
      </c>
      <c r="ALO902">
        <f>VALUE(2570)</f>
        <v>2570</v>
      </c>
      <c r="ALP902">
        <f>VALUE(1951)</f>
        <v>1951</v>
      </c>
      <c r="ALQ902">
        <f>VALUE(5328000)</f>
        <v>5328000</v>
      </c>
    </row>
    <row r="903" spans="1001:1011" x14ac:dyDescent="0.3">
      <c r="ALM903">
        <f>VALUE(2)</f>
        <v>2</v>
      </c>
      <c r="ALN903">
        <f>VALUE(1)</f>
        <v>1</v>
      </c>
      <c r="ALO903">
        <f>VALUE(770)</f>
        <v>770</v>
      </c>
      <c r="ALP903">
        <f>VALUE(1933)</f>
        <v>1933</v>
      </c>
      <c r="ALQ903">
        <f>VALUE(180000)</f>
        <v>180000</v>
      </c>
    </row>
    <row r="904" spans="1001:1011" x14ac:dyDescent="0.3">
      <c r="ALM904">
        <f>VALUE(1)</f>
        <v>1</v>
      </c>
      <c r="ALN904">
        <f>VALUE(3)</f>
        <v>3</v>
      </c>
      <c r="ALO904">
        <f>VALUE(1960)</f>
        <v>1960</v>
      </c>
      <c r="ALP904">
        <f>VALUE(1965)</f>
        <v>1965</v>
      </c>
      <c r="ALQ904">
        <f>VALUE(604000)</f>
        <v>604000</v>
      </c>
    </row>
    <row r="905" spans="1001:1011" x14ac:dyDescent="0.3">
      <c r="ALM905">
        <f>VALUE(3)</f>
        <v>3</v>
      </c>
      <c r="ALN905">
        <f>VALUE(2)</f>
        <v>2</v>
      </c>
      <c r="ALO905">
        <f>VALUE(1680)</f>
        <v>1680</v>
      </c>
      <c r="ALP905">
        <f>VALUE(1987)</f>
        <v>1987</v>
      </c>
      <c r="ALQ905">
        <f>VALUE(510000)</f>
        <v>510000</v>
      </c>
    </row>
    <row r="906" spans="1001:1011" x14ac:dyDescent="0.3">
      <c r="ALM906">
        <v>4</v>
      </c>
      <c r="ALN906">
        <f>VALUE(4.5)</f>
        <v>4.5</v>
      </c>
      <c r="ALO906">
        <f>VALUE(5420)</f>
        <v>5420</v>
      </c>
      <c r="ALP906">
        <f>VALUE(2001)</f>
        <v>2001</v>
      </c>
      <c r="ALQ906">
        <f>VALUE(1230000)</f>
        <v>1230000</v>
      </c>
    </row>
    <row r="907" spans="1001:1011" x14ac:dyDescent="0.3">
      <c r="ALM907">
        <f>VALUE(3)</f>
        <v>3</v>
      </c>
      <c r="ALN907">
        <f>VALUE(2.25)</f>
        <v>2.25</v>
      </c>
      <c r="ALO907">
        <f>VALUE(1715)</f>
        <v>1715</v>
      </c>
      <c r="ALP907">
        <f>VALUE(1995)</f>
        <v>1995</v>
      </c>
      <c r="ALQ907">
        <f>VALUE(257500)</f>
        <v>257500</v>
      </c>
    </row>
    <row r="908" spans="1001:1011" x14ac:dyDescent="0.3">
      <c r="ALM908">
        <f>VALUE(3)</f>
        <v>3</v>
      </c>
      <c r="ALN908">
        <f>VALUE(1.5)</f>
        <v>1.5</v>
      </c>
      <c r="ALO908">
        <f>VALUE(1060)</f>
        <v>1060</v>
      </c>
      <c r="ALP908">
        <f>VALUE(1963)</f>
        <v>1963</v>
      </c>
      <c r="ALQ908">
        <f>VALUE(291850)</f>
        <v>291850</v>
      </c>
    </row>
    <row r="909" spans="1001:1011" x14ac:dyDescent="0.3">
      <c r="ALM909">
        <f>VALUE(3)</f>
        <v>3</v>
      </c>
      <c r="ALN909">
        <f>VALUE(1)</f>
        <v>1</v>
      </c>
      <c r="ALO909">
        <f>VALUE(1780)</f>
        <v>1780</v>
      </c>
      <c r="ALP909">
        <f>VALUE(1960)</f>
        <v>1960</v>
      </c>
      <c r="ALQ909">
        <f>VALUE(229500)</f>
        <v>229500</v>
      </c>
    </row>
    <row r="910" spans="1001:1011" x14ac:dyDescent="0.3">
      <c r="ALM910">
        <f>VALUE(3)</f>
        <v>3</v>
      </c>
      <c r="ALN910">
        <f>VALUE(2.5)</f>
        <v>2.5</v>
      </c>
      <c r="ALO910">
        <f>VALUE(1890)</f>
        <v>1890</v>
      </c>
      <c r="ALP910">
        <f>VALUE(2003)</f>
        <v>2003</v>
      </c>
      <c r="ALQ910">
        <f>VALUE(323000)</f>
        <v>323000</v>
      </c>
    </row>
    <row r="1101" spans="1201:1211" x14ac:dyDescent="0.3">
      <c r="ATE1101">
        <v>1</v>
      </c>
      <c r="ATF1101">
        <v>1</v>
      </c>
      <c r="ATG1101">
        <v>1</v>
      </c>
      <c r="ATH1101">
        <v>1</v>
      </c>
      <c r="ATI1101">
        <v>1</v>
      </c>
      <c r="ATJ1101">
        <f t="shared" ref="ATJ1101:ATN1104" si="0">VALUE(ATE1101)</f>
        <v>1</v>
      </c>
      <c r="ATK1101">
        <f t="shared" si="0"/>
        <v>1</v>
      </c>
      <c r="ATL1101">
        <f t="shared" si="0"/>
        <v>1</v>
      </c>
      <c r="ATM1101">
        <f t="shared" si="0"/>
        <v>1</v>
      </c>
      <c r="ATN1101">
        <f t="shared" si="0"/>
        <v>1</v>
      </c>
      <c r="ATO1101" t="e" cm="1">
        <f t="array" ref="ATO1101">MMULT(MINVERSE(ATJ1101:ATM1104),ATN1101:ATN1104)</f>
        <v>#NUM!</v>
      </c>
    </row>
    <row r="1102" spans="1201:1211" x14ac:dyDescent="0.3">
      <c r="ATE1102">
        <v>1</v>
      </c>
      <c r="ATF1102">
        <v>1</v>
      </c>
      <c r="ATG1102">
        <v>1</v>
      </c>
      <c r="ATH1102">
        <v>1</v>
      </c>
      <c r="ATI1102">
        <v>1</v>
      </c>
      <c r="ATJ1102">
        <f t="shared" si="0"/>
        <v>1</v>
      </c>
      <c r="ATK1102">
        <f t="shared" si="0"/>
        <v>1</v>
      </c>
      <c r="ATL1102">
        <f t="shared" si="0"/>
        <v>1</v>
      </c>
      <c r="ATM1102">
        <f t="shared" si="0"/>
        <v>1</v>
      </c>
      <c r="ATN1102">
        <f t="shared" si="0"/>
        <v>1</v>
      </c>
    </row>
    <row r="1103" spans="1201:1211" x14ac:dyDescent="0.3">
      <c r="ATE1103">
        <v>1</v>
      </c>
      <c r="ATF1103">
        <v>1</v>
      </c>
      <c r="ATG1103">
        <v>1</v>
      </c>
      <c r="ATH1103">
        <v>1</v>
      </c>
      <c r="ATI1103">
        <v>1</v>
      </c>
      <c r="ATJ1103">
        <f t="shared" si="0"/>
        <v>1</v>
      </c>
      <c r="ATK1103">
        <f t="shared" si="0"/>
        <v>1</v>
      </c>
      <c r="ATL1103">
        <f t="shared" si="0"/>
        <v>1</v>
      </c>
      <c r="ATM1103">
        <f t="shared" si="0"/>
        <v>1</v>
      </c>
      <c r="ATN1103">
        <f t="shared" si="0"/>
        <v>1</v>
      </c>
    </row>
    <row r="1104" spans="1201:1211" x14ac:dyDescent="0.3">
      <c r="ATE1104">
        <v>1</v>
      </c>
      <c r="ATF1104">
        <v>1</v>
      </c>
      <c r="ATG1104">
        <v>1</v>
      </c>
      <c r="ATH1104">
        <v>1</v>
      </c>
      <c r="ATI1104">
        <v>1</v>
      </c>
      <c r="ATJ1104">
        <f t="shared" si="0"/>
        <v>1</v>
      </c>
      <c r="ATK1104">
        <f t="shared" si="0"/>
        <v>1</v>
      </c>
      <c r="ATL1104">
        <f t="shared" si="0"/>
        <v>1</v>
      </c>
      <c r="ATM1104">
        <f t="shared" si="0"/>
        <v>1</v>
      </c>
      <c r="ATN1104">
        <f t="shared" si="0"/>
        <v>1</v>
      </c>
    </row>
    <row r="1201" spans="1301:1307" x14ac:dyDescent="0.3">
      <c r="AXA1201">
        <v>3</v>
      </c>
      <c r="AXB1201">
        <v>1</v>
      </c>
      <c r="AXC1201">
        <v>1180</v>
      </c>
      <c r="AXD1201">
        <v>1955</v>
      </c>
      <c r="AXE1201">
        <v>221900</v>
      </c>
      <c r="AXG1201" t="e" cm="1">
        <f t="array" ref="AXG1201">MMULT(MINVERSE(AXA1201:AXD1210),AXE1201:AXE1210)</f>
        <v>#VALUE!</v>
      </c>
    </row>
    <row r="1202" spans="1301:1307" x14ac:dyDescent="0.3">
      <c r="AXA1202">
        <v>3</v>
      </c>
      <c r="AXB1202">
        <v>2.25</v>
      </c>
      <c r="AXC1202">
        <v>2570</v>
      </c>
      <c r="AXD1202">
        <v>1951</v>
      </c>
      <c r="AXE1202">
        <v>538000</v>
      </c>
    </row>
    <row r="1203" spans="1301:1307" x14ac:dyDescent="0.3">
      <c r="AXA1203">
        <v>2</v>
      </c>
      <c r="AXB1203">
        <v>1</v>
      </c>
      <c r="AXC1203">
        <v>770</v>
      </c>
      <c r="AXD1203">
        <v>1933</v>
      </c>
      <c r="AXE1203">
        <v>180000</v>
      </c>
    </row>
    <row r="1204" spans="1301:1307" x14ac:dyDescent="0.3">
      <c r="AXA1204">
        <v>4</v>
      </c>
      <c r="AXB1204">
        <v>3</v>
      </c>
      <c r="AXC1204">
        <v>1960</v>
      </c>
      <c r="AXD1204">
        <v>1965</v>
      </c>
      <c r="AXE1204">
        <v>604000</v>
      </c>
    </row>
    <row r="1205" spans="1301:1307" x14ac:dyDescent="0.3">
      <c r="AXA1205">
        <v>3</v>
      </c>
      <c r="AXB1205">
        <v>2</v>
      </c>
      <c r="AXC1205">
        <v>1680</v>
      </c>
      <c r="AXD1205">
        <v>1987</v>
      </c>
      <c r="AXE1205">
        <v>510000</v>
      </c>
    </row>
    <row r="1206" spans="1301:1307" x14ac:dyDescent="0.3">
      <c r="AXA1206">
        <v>4</v>
      </c>
      <c r="AXB1206">
        <v>4.5</v>
      </c>
      <c r="AXC1206">
        <v>5420</v>
      </c>
      <c r="AXD1206">
        <v>2001</v>
      </c>
      <c r="AXE1206">
        <v>1230000</v>
      </c>
    </row>
    <row r="1207" spans="1301:1307" x14ac:dyDescent="0.3">
      <c r="AXA1207">
        <v>3</v>
      </c>
      <c r="AXB1207">
        <v>2.25</v>
      </c>
      <c r="AXC1207">
        <v>1715</v>
      </c>
      <c r="AXD1207">
        <v>1995</v>
      </c>
      <c r="AXE1207">
        <v>257500</v>
      </c>
    </row>
    <row r="1208" spans="1301:1307" x14ac:dyDescent="0.3">
      <c r="AXA1208">
        <v>3</v>
      </c>
      <c r="AXB1208">
        <v>1.5</v>
      </c>
      <c r="AXC1208">
        <v>1060</v>
      </c>
      <c r="AXD1208">
        <v>1963</v>
      </c>
      <c r="AXE1208">
        <v>291850</v>
      </c>
    </row>
    <row r="1209" spans="1301:1307" x14ac:dyDescent="0.3">
      <c r="AXA1209">
        <v>3</v>
      </c>
      <c r="AXB1209">
        <v>1</v>
      </c>
      <c r="AXC1209">
        <v>1780</v>
      </c>
      <c r="AXD1209">
        <v>1960</v>
      </c>
      <c r="AXE1209">
        <v>229500</v>
      </c>
    </row>
    <row r="1210" spans="1301:1307" x14ac:dyDescent="0.3">
      <c r="AXA1210">
        <v>3</v>
      </c>
      <c r="AXB1210">
        <v>2.5</v>
      </c>
      <c r="AXC1210">
        <v>1890</v>
      </c>
      <c r="AXD1210">
        <v>2003</v>
      </c>
      <c r="AXE1210">
        <v>323000</v>
      </c>
    </row>
    <row r="1301" spans="1401:1407" x14ac:dyDescent="0.3">
      <c r="BAW1301">
        <v>3</v>
      </c>
      <c r="BAY1301">
        <v>1180</v>
      </c>
      <c r="BAZ1301">
        <v>1955</v>
      </c>
      <c r="BBA1301">
        <v>221900</v>
      </c>
      <c r="BBC1301" t="s">
        <v>0</v>
      </c>
    </row>
    <row r="1302" spans="1401:1407" x14ac:dyDescent="0.3">
      <c r="BAW1302">
        <v>3</v>
      </c>
      <c r="BAX1302">
        <v>2.25</v>
      </c>
      <c r="BAY1302">
        <v>2570</v>
      </c>
      <c r="BAZ1302">
        <v>1951</v>
      </c>
      <c r="BBA1302">
        <v>538000</v>
      </c>
    </row>
    <row r="1303" spans="1401:1407" x14ac:dyDescent="0.3">
      <c r="BAW1303">
        <v>2</v>
      </c>
      <c r="BAX1303">
        <v>1</v>
      </c>
      <c r="BAY1303">
        <v>770</v>
      </c>
      <c r="BAZ1303">
        <v>1933</v>
      </c>
      <c r="BBA1303">
        <v>180000</v>
      </c>
    </row>
    <row r="1304" spans="1401:1407" x14ac:dyDescent="0.3">
      <c r="BAW1304">
        <v>4</v>
      </c>
      <c r="BAX1304">
        <v>3</v>
      </c>
      <c r="BAY1304">
        <v>1960</v>
      </c>
      <c r="BAZ1304">
        <v>1965</v>
      </c>
      <c r="BBA1304">
        <v>604000</v>
      </c>
    </row>
    <row r="1305" spans="1401:1407" x14ac:dyDescent="0.3">
      <c r="BAW1305">
        <v>3</v>
      </c>
      <c r="BAX1305">
        <v>2</v>
      </c>
      <c r="BAY1305">
        <v>1680</v>
      </c>
      <c r="BAZ1305">
        <v>1987</v>
      </c>
      <c r="BBA1305">
        <v>510000</v>
      </c>
    </row>
    <row r="1306" spans="1401:1407" x14ac:dyDescent="0.3">
      <c r="BAW1306">
        <v>4</v>
      </c>
      <c r="BAX1306">
        <v>4.5</v>
      </c>
      <c r="BAY1306">
        <v>5420</v>
      </c>
      <c r="BAZ1306">
        <v>2001</v>
      </c>
      <c r="BBA1306">
        <v>1230000</v>
      </c>
    </row>
    <row r="1307" spans="1401:1407" x14ac:dyDescent="0.3">
      <c r="BAW1307">
        <v>3</v>
      </c>
      <c r="BAX1307">
        <v>2.25</v>
      </c>
      <c r="BAY1307">
        <v>1715</v>
      </c>
      <c r="BAZ1307">
        <v>1995</v>
      </c>
      <c r="BBA1307">
        <v>257500</v>
      </c>
    </row>
    <row r="1308" spans="1401:1407" x14ac:dyDescent="0.3">
      <c r="BAW1308">
        <v>3</v>
      </c>
      <c r="BAX1308">
        <v>1.5</v>
      </c>
      <c r="BAY1308">
        <v>1060</v>
      </c>
      <c r="BAZ1308">
        <v>1963</v>
      </c>
      <c r="BBA1308">
        <v>291850</v>
      </c>
    </row>
    <row r="1309" spans="1401:1407" x14ac:dyDescent="0.3">
      <c r="BAW1309">
        <v>3</v>
      </c>
      <c r="BAX1309">
        <v>1</v>
      </c>
      <c r="BAY1309">
        <v>1750</v>
      </c>
      <c r="BAZ1309">
        <v>1960</v>
      </c>
      <c r="BBA1309">
        <v>229500</v>
      </c>
    </row>
    <row r="1310" spans="1401:1407" x14ac:dyDescent="0.3">
      <c r="BAW1310">
        <v>3</v>
      </c>
      <c r="BAX1310">
        <v>2.5</v>
      </c>
      <c r="BAY1310">
        <v>1890</v>
      </c>
      <c r="BAZ1310">
        <v>2003</v>
      </c>
      <c r="BBA1310">
        <v>323000</v>
      </c>
    </row>
    <row r="1401" spans="1501:1505" x14ac:dyDescent="0.3">
      <c r="BES1401">
        <v>2</v>
      </c>
      <c r="BET1401">
        <v>2</v>
      </c>
      <c r="BEU1401">
        <v>2000</v>
      </c>
      <c r="BEV1401">
        <v>3215501</v>
      </c>
      <c r="BEW1401">
        <v>10301604045</v>
      </c>
    </row>
    <row r="1402" spans="1501:1505" x14ac:dyDescent="0.3">
      <c r="BES1402">
        <v>10</v>
      </c>
      <c r="BET1402">
        <v>235</v>
      </c>
      <c r="BEU1402">
        <v>123</v>
      </c>
      <c r="BEV1402">
        <v>1246145</v>
      </c>
      <c r="BEW1402">
        <v>16</v>
      </c>
    </row>
    <row r="1403" spans="1501:1505" x14ac:dyDescent="0.3">
      <c r="BES1403">
        <v>461045</v>
      </c>
      <c r="BET1403">
        <v>23450</v>
      </c>
      <c r="BEU1403">
        <v>1325406</v>
      </c>
      <c r="BEV1403">
        <v>104015</v>
      </c>
      <c r="BEW1403">
        <v>41</v>
      </c>
    </row>
    <row r="1404" spans="1501:1505" x14ac:dyDescent="0.3">
      <c r="BES1404">
        <v>1045</v>
      </c>
      <c r="BET1404">
        <v>4501</v>
      </c>
      <c r="BEU1404">
        <v>540</v>
      </c>
      <c r="BEV1404">
        <v>40</v>
      </c>
      <c r="BEW1404">
        <v>104</v>
      </c>
    </row>
    <row r="1601" spans="1701:1705" x14ac:dyDescent="0.3">
      <c r="BMK1601" s="1">
        <v>2</v>
      </c>
      <c r="BML1601" s="1">
        <v>2</v>
      </c>
      <c r="BMM1601" s="1">
        <v>1400</v>
      </c>
      <c r="BMN1601" s="1">
        <v>1967</v>
      </c>
      <c r="BMO1601" s="1">
        <v>220000</v>
      </c>
    </row>
    <row r="1602" spans="1701:1705" x14ac:dyDescent="0.3">
      <c r="BMK1602" s="1">
        <v>3</v>
      </c>
      <c r="BML1602" s="1">
        <v>2</v>
      </c>
      <c r="BMM1602" s="1">
        <v>1300</v>
      </c>
      <c r="BMN1602" s="1">
        <v>1984</v>
      </c>
      <c r="BMO1602" s="1">
        <v>400200</v>
      </c>
    </row>
    <row r="1603" spans="1701:1705" x14ac:dyDescent="0.3">
      <c r="BMK1603" s="1">
        <v>2</v>
      </c>
      <c r="BML1603" s="1">
        <v>2</v>
      </c>
      <c r="BMM1603" s="1">
        <v>900</v>
      </c>
      <c r="BMN1603" s="1">
        <v>1989</v>
      </c>
      <c r="BMO1603" s="1">
        <v>250000</v>
      </c>
    </row>
    <row r="1604" spans="1701:1705" x14ac:dyDescent="0.3">
      <c r="BMK1604" s="1">
        <v>4</v>
      </c>
      <c r="BML1604" s="1">
        <v>3</v>
      </c>
      <c r="BMM1604" s="1">
        <v>2900</v>
      </c>
      <c r="BMN1604" s="1">
        <v>1955</v>
      </c>
      <c r="BMO16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2020-02-02T03:22:46Z</dcterms:modified>
</cp:coreProperties>
</file>